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taskpanes.xml" ContentType="application/vnd.ms-office.webextensiontaskpanes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s6.xml" ContentType="application/vnd.ms-excel.threadedcomments+xml"/>
  <Default Extension="vml" ContentType="application/vnd.openxmlformats-officedocument.vmlDrawing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microsoft.com/office/2011/relationships/webextensiontaskpanes" Target="xl/webextensions/taskpanes.xml" /><Relationship Id="rId3" Type="http://schemas.openxmlformats.org/package/2006/relationships/metadata/core-properties" Target="docProps/core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6 ( 400KV Sirohi-Chittorgarh)/DPR/"/>
    </mc:Choice>
  </mc:AlternateContent>
  <bookViews>
    <workbookView xWindow="-108" yWindow="-108" windowWidth="23256" windowHeight="12456" tabRatio="918" activeTab="0"/>
  </bookViews>
  <sheets>
    <sheet name="DPR_TA-506" sheetId="91" r:id="rId4"/>
    <sheet name="Erection compiled" sheetId="92" r:id="rId5"/>
    <sheet name="Stringing" sheetId="108" r:id="rId6"/>
    <sheet name="Visual Chart" sheetId="111" r:id="rId7"/>
    <sheet name="Project Details" sheetId="93" r:id="rId8"/>
    <sheet name="Location Summary" sheetId="80" state="hidden" r:id="rId9"/>
  </sheet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>#REF!</definedName>
    <definedName name="\A_1">"#REF!"</definedName>
    <definedName name="\a1">#REF!</definedName>
    <definedName name="\B" localSheetId="5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v19000">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D2">#REF!</definedName>
    <definedName name="______wp1">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v19000">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D2">#REF!</definedName>
    <definedName name="_____wp1">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LC220" localSheetId="5">#REF!</definedName>
    <definedName name="____PLC220">#REF!</definedName>
    <definedName name="____PM123" hidden="1">{"'Sheet1'!$A$4386:$N$4591"}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LC220" localSheetId="5">#REF!</definedName>
    <definedName name="___PLC220">#REF!</definedName>
    <definedName name="___PM123" hidden="1">{"'Sheet1'!$A$4386:$N$4591"}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LC220" localSheetId="5">#REF!</definedName>
    <definedName name="__PLC220">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1" hidden="1">'Erection compiled'!$A$1:$L$297</definedName>
    <definedName name="_xlnm._FilterDatabase" localSheetId="5" hidden="1">'Location Summary'!$A$3:$P$615</definedName>
    <definedName name="_xlnm._FilterDatabase" localSheetId="2" hidden="1">Stringing!$A$2:$XEN$31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cc1" localSheetId="5">#REF!</definedName>
    <definedName name="_mcc1">#REF!</definedName>
    <definedName name="_mcc2" localSheetId="5">#REF!</definedName>
    <definedName name="_mcc2">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>#REF!</definedName>
    <definedName name="_pdp2" localSheetId="5">#REF!</definedName>
    <definedName name="_pdp2">#REF!</definedName>
    <definedName name="_pdp3" localSheetId="5">#REF!</definedName>
    <definedName name="_pdp3">#REF!</definedName>
    <definedName name="_pep99" localSheetId="5">#REF!</definedName>
    <definedName name="_pep99">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41" hidden="1">{"form-D1",#N/A,FALSE,"FORM-D1";"form-D1_amt",#N/A,FALSE,"FORM-D1"}</definedName>
    <definedName name="_SAP1" localSheetId="5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>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>#REF!</definedName>
    <definedName name="BQ">#REF!</definedName>
    <definedName name="BR_Resou" localSheetId="5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1">#REF!</definedName>
    <definedName name="BuiltIn_Print_Area___0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5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>#REF!</definedName>
    <definedName name="CBISO145" localSheetId="5">#REF!</definedName>
    <definedName name="CBISO145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>#REF!</definedName>
    <definedName name="diff1" localSheetId="5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work">#REF!</definedName>
    <definedName name="EB">INDEX(#REF!,MATCH(#REF!,#REF!,0))</definedName>
    <definedName name="EB_Total" localSheetId="5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>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work">#REF!</definedName>
    <definedName name="forpor">#REF!</definedName>
    <definedName name="forthemonth" localSheetId="5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>#REF!</definedName>
    <definedName name="FRANCS">#REF!</definedName>
    <definedName name="Freight_forwarding">#REF!</definedName>
    <definedName name="fri" localSheetId="5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h">#REF!</definedName>
    <definedName name="hhh_1">#REF!</definedName>
    <definedName name="hhhh">#REF!</definedName>
    <definedName name="hhhhhhh">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e">#REF!</definedName>
    <definedName name="hxf">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>#REF!</definedName>
    <definedName name="key" hidden="1">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vat" localSheetId="5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>#REF!</definedName>
    <definedName name="orderbooked98" localSheetId="5">#REF!</definedName>
    <definedName name="orderbooked98">#REF!</definedName>
    <definedName name="ORDERSTATUS" localSheetId="5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>#REF!</definedName>
    <definedName name="P_3" localSheetId="5">#REF!</definedName>
    <definedName name="P_3">#REF!</definedName>
    <definedName name="P_4" localSheetId="5">#REF!</definedName>
    <definedName name="P_4">#REF!</definedName>
    <definedName name="P_5" localSheetId="5">#REF!</definedName>
    <definedName name="P_5">#REF!</definedName>
    <definedName name="P_6DSO" localSheetId="5">#REF!</definedName>
    <definedName name="P_6DSO">#REF!</definedName>
    <definedName name="P_7DPO" localSheetId="5">#REF!</definedName>
    <definedName name="P_7DPO">#REF!</definedName>
    <definedName name="P_A">#REF!</definedName>
    <definedName name="P_B">#REF!</definedName>
    <definedName name="p_shape">#REF!</definedName>
    <definedName name="p11i4f" localSheetId="5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>#REF!</definedName>
    <definedName name="p1apcc2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tFreq_TL">#REF!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01">#REF!</definedName>
    <definedName name="progress11">#REF!</definedName>
    <definedName name="progress12">#REF!</definedName>
    <definedName name="progress13">#REF!</definedName>
    <definedName name="Progress20">#REF!</definedName>
    <definedName name="progress24">#REF!</definedName>
    <definedName name="proj">#REF!</definedName>
    <definedName name="PROJECT">#REF!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l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k" localSheetId="5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y" localSheetId="5">#REF!</definedName>
    <definedName name="try">#REF!</definedName>
    <definedName name="ts" localSheetId="5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>#REF!</definedName>
    <definedName name="UÀ1576">#REF!</definedName>
    <definedName name="UBAI">#REF!</definedName>
    <definedName name="ueber">#REF!</definedName>
    <definedName name="ughhuj">#REF!</definedName>
    <definedName name="UI" hidden="1">#REF!</definedName>
    <definedName name="uifsyi">#REF!</definedName>
    <definedName name="ujj">#REF!</definedName>
    <definedName name="UKP" localSheetId="5">#REF!</definedName>
    <definedName name="UKP">#REF!</definedName>
    <definedName name="un">#REF!</definedName>
    <definedName name="UNION">#REF!</definedName>
    <definedName name="Unit" localSheetId="5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l">#REF!</definedName>
    <definedName name="Vm">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wqe" localSheetId="5">#REF!</definedName>
    <definedName name="wqwqe">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91" l="1"/>
</calcChain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  </r>
      </text>
    </comment>
    <comment ref="D6" authorId="1" shapeId="0" xr:uid="{C73C1DA1-4A36-4150-9FBE-A4108742B5DA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  </r>
      </text>
    </comment>
    <comment ref="D202" authorId="2" shapeId="0" xr:uid="{FB002323-643E-4DB4-8B29-196939105587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  </r>
      </text>
    </comment>
  </commentList>
</comments>
</file>

<file path=xl/sharedStrings.xml><?xml version="1.0" encoding="utf-8"?>
<sst xmlns="http://schemas.openxmlformats.org/spreadsheetml/2006/main" count="5965" uniqueCount="1199">
  <si>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</si>
  <si>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</si>
  <si>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</si>
  <si>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</si>
  <si>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</si>
  <si>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</si>
  <si>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</si>
  <si>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</si>
  <si>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</si>
  <si>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</si>
  <si>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</si>
  <si>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</si>
  <si>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</si>
  <si>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</si>
  <si>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</si>
  <si>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</si>
  <si>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</si>
  <si>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</si>
  <si>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</si>
  <si>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</si>
  <si>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</si>
  <si>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</si>
  <si>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</si>
  <si>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</si>
  <si>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</si>
  <si>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</si>
  <si>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</si>
  <si>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</si>
  <si>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</si>
  <si>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</si>
  <si>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</si>
  <si>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</si>
  <si>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</si>
  <si>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</si>
  <si>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</si>
  <si>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</si>
  <si>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</si>
  <si>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</si>
  <si>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</si>
  <si>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</si>
  <si>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</si>
  <si>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</si>
  <si>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</si>
  <si>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</si>
  <si>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</si>
  <si>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</si>
  <si>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</si>
  <si>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</si>
  <si>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</si>
  <si>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</si>
  <si>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</si>
  <si>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</si>
  <si>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</si>
  <si>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</si>
  <si>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</si>
  <si>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</si>
  <si>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</si>
  <si>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</si>
  <si>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</si>
  <si>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</si>
  <si>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</si>
  <si>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</si>
  <si>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</si>
  <si>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</si>
  <si>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</si>
  <si>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</si>
  <si>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</si>
  <si>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</si>
  <si>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</si>
  <si>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</si>
  <si>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</si>
  <si>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</si>
  <si>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</si>
  <si>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</si>
  <si>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</si>
  <si>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</si>
  <si>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</si>
  <si>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</si>
  <si>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</si>
  <si>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</si>
  <si>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</si>
  <si>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</si>
  <si>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</si>
  <si>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</si>
  <si>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</si>
  <si>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</si>
  <si>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</si>
  <si>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</si>
  <si>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</si>
  <si>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</si>
  <si>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</si>
  <si>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</si>
  <si>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</si>
  <si>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</si>
  <si>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</si>
  <si>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</si>
  <si>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</si>
  <si>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</si>
  <si>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</si>
  <si>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</si>
  <si>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</si>
  <si>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</si>
  <si>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</si>
  <si>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</si>
  <si>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</si>
  <si>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</si>
  <si>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</si>
  <si>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</si>
  <si>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</si>
  <si>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</si>
  <si>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</si>
  <si>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</si>
  <si>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</si>
  <si>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</si>
  <si>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</si>
  <si>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</si>
  <si>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</si>
  <si>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</si>
  <si>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</si>
  <si>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</si>
  <si>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</si>
  <si>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</si>
  <si>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</si>
  <si>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</si>
  <si>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ERE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</si>
  <si>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</si>
  <si>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</si>
  <si>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</si>
  <si>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</si>
  <si>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</si>
  <si>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</si>
  <si>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</si>
  <si>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</si>
  <si>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</si>
  <si>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</si>
  <si>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</si>
  <si>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</si>
  <si>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</si>
  <si>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</si>
  <si>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</si>
  <si>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</si>
  <si>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</si>
  <si>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</si>
  <si>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</si>
  <si>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</si>
  <si>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</si>
  <si>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</si>
  <si>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</si>
  <si>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</si>
  <si>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</si>
  <si>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</si>
  <si>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</si>
  <si>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</si>
  <si>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</si>
  <si>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</si>
  <si>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</si>
  <si>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</si>
  <si>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</si>
  <si>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</si>
  <si>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</si>
  <si>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</si>
  <si>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</si>
  <si>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</si>
  <si>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</si>
  <si>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</si>
  <si>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</si>
  <si>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</si>
  <si>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</si>
  <si>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</si>
  <si>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</si>
  <si>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</si>
  <si>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</si>
  <si>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</si>
  <si>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</si>
  <si>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</si>
  <si>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</si>
  <si>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</si>
  <si>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</si>
  <si>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</si>
  <si>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</si>
  <si>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</si>
  <si>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</si>
  <si>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</si>
  <si>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</si>
  <si>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</si>
  <si>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</si>
  <si>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</si>
  <si>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</si>
  <si>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</si>
  <si>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</si>
  <si>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</si>
  <si>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</si>
  <si>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</si>
  <si>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</si>
  <si>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</si>
  <si>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</si>
  <si>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</si>
  <si>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</si>
  <si>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</si>
  <si>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</si>
  <si>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</si>
  <si>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</si>
  <si>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</si>
  <si>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</si>
  <si>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</si>
  <si>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</si>
  <si>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</si>
  <si>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</si>
  <si>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</si>
  <si>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</si>
  <si>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</si>
  <si>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</si>
  <si>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</si>
  <si>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</si>
  <si>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</si>
  <si>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</si>
  <si>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</si>
  <si>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</si>
  <si>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</si>
  <si>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</si>
  <si>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</si>
  <si>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</si>
  <si>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</si>
  <si>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</si>
  <si>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</si>
  <si>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</si>
  <si>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</si>
  <si>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</si>
  <si>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</si>
  <si>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</si>
  <si>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</si>
  <si>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</si>
  <si>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</si>
  <si>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</si>
  <si>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</si>
  <si>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</si>
  <si>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</si>
  <si>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</si>
  <si>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</si>
  <si>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</si>
  <si>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</si>
  <si>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</si>
  <si>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</si>
  <si>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</si>
  <si>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</si>
  <si>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</si>
  <si>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</si>
  <si>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</si>
  <si>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</si>
  <si>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</si>
  <si>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</si>
  <si>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</si>
  <si>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</si>
  <si>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</si>
  <si>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</si>
  <si>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</si>
  <si>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</si>
  <si>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</si>
  <si>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</si>
  <si>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</si>
  <si>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</si>
  <si>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</si>
  <si>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</si>
  <si>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</si>
  <si>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</si>
  <si>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</si>
  <si>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</si>
  <si>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</si>
  <si>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</si>
  <si>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</si>
  <si>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</si>
  <si>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</si>
  <si>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</si>
  <si>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</si>
  <si>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</si>
  <si>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</si>
  <si>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</si>
  <si>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</si>
  <si>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</si>
  <si>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</si>
  <si>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</si>
  <si>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</si>
  <si>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</si>
  <si>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</si>
  <si>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</si>
  <si>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</si>
  <si>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</si>
  <si>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</si>
  <si>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</si>
  <si>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</si>
  <si>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</si>
  <si>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</si>
  <si>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</si>
  <si>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</si>
  <si>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</si>
  <si>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</si>
  <si>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</si>
  <si>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</si>
  <si>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</si>
  <si>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</si>
  <si>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</si>
  <si>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</si>
  <si>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</si>
  <si>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</si>
  <si>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</si>
  <si>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</si>
  <si>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</si>
  <si>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</si>
  <si>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</si>
  <si>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</si>
  <si>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</si>
  <si>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</si>
  <si>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</si>
  <si>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</si>
  <si>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</si>
  <si>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</si>
  <si>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</si>
  <si>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</si>
  <si>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</si>
  <si>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</si>
  <si>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</si>
  <si>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</si>
  <si>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</si>
  <si>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</si>
  <si>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</si>
  <si>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</si>
  <si>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</si>
  <si>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</si>
  <si>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</si>
  <si>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</si>
  <si>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</si>
  <si>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</si>
  <si>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</si>
  <si>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</si>
  <si>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</si>
  <si>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</si>
  <si>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</si>
  <si>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</si>
  <si>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</si>
  <si>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</si>
  <si>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</si>
  <si>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</si>
  <si>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</si>
  <si>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</si>
  <si>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</si>
  <si>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</si>
  <si>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</si>
  <si>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</si>
  <si>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</si>
  <si>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</si>
  <si>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</si>
  <si>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</si>
  <si>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</si>
  <si>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</si>
  <si>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</si>
  <si>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</si>
  <si>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</si>
  <si>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</si>
  <si>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</si>
  <si>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</si>
  <si>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</si>
  <si>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</si>
  <si>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</si>
  <si>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</si>
  <si>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</si>
  <si>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</si>
  <si>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</si>
  <si>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</si>
  <si>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</si>
  <si>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</si>
  <si>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</si>
  <si>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</si>
  <si>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</si>
  <si>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</si>
  <si>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</si>
  <si>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</si>
  <si>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</si>
  <si>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</si>
  <si>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</si>
  <si>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</si>
  <si>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</si>
  <si>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</si>
  <si>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</si>
  <si>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</si>
  <si>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</si>
  <si>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</si>
  <si>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</si>
  <si>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</si>
  <si>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</si>
  <si>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</si>
  <si>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</si>
  <si>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</si>
  <si>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</si>
  <si>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</si>
  <si>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</si>
  <si>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</si>
  <si>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</si>
  <si>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</si>
  <si>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</si>
  <si>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</si>
  <si>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</si>
  <si>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</si>
  <si>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</si>
  <si>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</si>
  <si>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</si>
  <si>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</si>
  <si>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</si>
  <si>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</si>
  <si>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</si>
  <si>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</si>
  <si>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</si>
  <si>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</si>
  <si>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</si>
  <si>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</si>
  <si>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</si>
  <si>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</si>
  <si>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</si>
  <si>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</si>
  <si>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</si>
  <si>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</si>
  <si>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</si>
  <si>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</si>
  <si>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</si>
  <si>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</si>
  <si>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</si>
  <si>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</si>
  <si>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</si>
  <si>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</si>
  <si>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</si>
  <si>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</si>
  <si>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</si>
  <si>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</si>
  <si>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</si>
  <si>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</si>
  <si>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</si>
  <si>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</si>
  <si>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</si>
  <si>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</si>
  <si>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</si>
  <si>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</si>
  <si>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</si>
  <si>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</si>
  <si>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</si>
  <si>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</si>
  <si>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</si>
  <si>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</si>
  <si>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</si>
  <si>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</si>
  <si>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</si>
  <si>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</si>
  <si>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</si>
  <si>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</si>
  <si>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</si>
  <si>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</si>
  <si>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</si>
  <si>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</si>
  <si>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</si>
  <si>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</si>
  <si>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</si>
  <si>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</si>
  <si>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</si>
  <si>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</si>
  <si>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</si>
  <si>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</si>
  <si>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</si>
  <si>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</si>
  <si>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</si>
  <si>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</si>
  <si>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</si>
  <si>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</si>
  <si>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</si>
  <si>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</si>
  <si>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</si>
  <si>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</si>
  <si>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</si>
  <si>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</si>
  <si>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</si>
  <si>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</si>
  <si>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</si>
  <si>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</si>
  <si>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</si>
  <si>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</si>
  <si>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</si>
  <si>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</si>
  <si>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</si>
  <si>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</si>
  <si>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</si>
  <si>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</si>
  <si>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</si>
  <si>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400 KV D/C Sirohi - Chittorgarh TL</t>
  </si>
  <si>
    <t xml:space="preserve">CLIENT-POWERGRID SIROHI TRANSMISSION LIMITED (POWER GRID CORPORATION OF INDIA)    </t>
  </si>
  <si>
    <t>NOA Date :- 23-July-2024</t>
  </si>
  <si>
    <t>Completion Date :- 22-June-2026</t>
  </si>
  <si>
    <t>DAILY PROGRESS REPORT (TA-506)</t>
  </si>
  <si>
    <t>SUPPLY VALUE = 477.03 Cr.</t>
  </si>
  <si>
    <t>SERVICE VALUE = 105.43 Cr.</t>
  </si>
  <si>
    <t>F&amp;I VALUE = 11.45 Cr.</t>
  </si>
  <si>
    <t>V I S U A L    C H A R T</t>
  </si>
  <si>
    <t>DATE :</t>
  </si>
  <si>
    <t xml:space="preserve">Name of Line : </t>
  </si>
  <si>
    <t>400 kV D/C Sirohi Chittorgarh TL</t>
  </si>
  <si>
    <t xml:space="preserve">Project Code: </t>
  </si>
  <si>
    <t>TA 506</t>
  </si>
  <si>
    <t>Name of Contractor:</t>
  </si>
  <si>
    <t>M/s. KEC INTERNATIONAL LTD.</t>
  </si>
  <si>
    <t>FDN</t>
  </si>
  <si>
    <t>EAR</t>
  </si>
  <si>
    <t>STR</t>
  </si>
  <si>
    <t>LEGEND:</t>
  </si>
  <si>
    <t>PROGRESS AT A GLANCE :</t>
  </si>
  <si>
    <t>TOTAL</t>
  </si>
  <si>
    <t>Stringing WIP</t>
  </si>
  <si>
    <t>Stringing Completed</t>
  </si>
  <si>
    <t>Front Clear For Stringing</t>
  </si>
  <si>
    <t>Check Survey Completed</t>
  </si>
  <si>
    <t>SR. NO.</t>
  </si>
  <si>
    <t>ACTIVITY</t>
  </si>
  <si>
    <t>UNIT</t>
  </si>
  <si>
    <t xml:space="preserve">COMPLETED
</t>
  </si>
  <si>
    <t xml:space="preserve">BALANCE </t>
  </si>
  <si>
    <t>EREC. COMP.</t>
  </si>
  <si>
    <t>EREC. U/P</t>
  </si>
  <si>
    <t>FDN. COMP.</t>
  </si>
  <si>
    <t>SPAN</t>
  </si>
  <si>
    <t>FDN. U/P</t>
  </si>
  <si>
    <t>Nos.</t>
  </si>
  <si>
    <t>EAR.COMP.</t>
  </si>
  <si>
    <t>Erection</t>
  </si>
  <si>
    <t>Km.</t>
  </si>
  <si>
    <t>Earthing</t>
  </si>
  <si>
    <t>NH/SH Xing</t>
  </si>
  <si>
    <t xml:space="preserve">   RAILWAY Xing</t>
  </si>
  <si>
    <t>11/33 KV X-ING</t>
  </si>
  <si>
    <t>66/132/ 220/400KV CROSSING</t>
  </si>
  <si>
    <t>RIVER X-ING</t>
  </si>
  <si>
    <t>GAS PIPELINE</t>
  </si>
  <si>
    <t>400 KV D/C Sirohi - Chittorgarh Line</t>
  </si>
  <si>
    <t>Mr. Abir Kumar Das</t>
  </si>
  <si>
    <t>Mr. Rajiv Sharma</t>
  </si>
  <si>
    <t>Dharmendra Pandey</t>
  </si>
  <si>
    <t>Rajkumar Tomar</t>
  </si>
  <si>
    <t>Rajib Biswas</t>
  </si>
  <si>
    <t>Abhishek Kumar</t>
  </si>
  <si>
    <t>Anil Kumar</t>
  </si>
  <si>
    <t>Bipattaran Dolui</t>
  </si>
  <si>
    <t>Sahadeo Gope</t>
  </si>
  <si>
    <t>Sunil Kumar</t>
  </si>
  <si>
    <t>Mrityunjay Thakur</t>
  </si>
  <si>
    <t>Bhola Karmakat</t>
  </si>
  <si>
    <t>TA506 : 400 KV D/C Sirohi - Chittorgarh TL</t>
  </si>
  <si>
    <t>137/2</t>
  </si>
  <si>
    <t>13/2</t>
  </si>
  <si>
    <t>DC1+6</t>
  </si>
  <si>
    <t>183/4</t>
  </si>
  <si>
    <t>223/0</t>
  </si>
  <si>
    <t>DC2+6</t>
  </si>
  <si>
    <t>163/2</t>
  </si>
  <si>
    <t>68/0</t>
  </si>
  <si>
    <t>76A/1</t>
  </si>
  <si>
    <t>141/0</t>
  </si>
  <si>
    <t>DC2+3</t>
  </si>
  <si>
    <t>DC1+9</t>
  </si>
  <si>
    <t>13/3</t>
  </si>
  <si>
    <t>2/4</t>
  </si>
  <si>
    <t>218/0</t>
  </si>
  <si>
    <t>184/0</t>
  </si>
  <si>
    <t>18/8</t>
  </si>
  <si>
    <t>12/3</t>
  </si>
  <si>
    <t>11/1</t>
  </si>
  <si>
    <t>DD45+9</t>
  </si>
  <si>
    <t>2/3</t>
  </si>
  <si>
    <t>26/1</t>
  </si>
  <si>
    <t>72/2</t>
  </si>
  <si>
    <t>100/2</t>
  </si>
  <si>
    <t>141/1</t>
  </si>
  <si>
    <t>166/0</t>
  </si>
  <si>
    <t>186/0</t>
  </si>
  <si>
    <t>191/0</t>
  </si>
  <si>
    <t>220/1</t>
  </si>
  <si>
    <t>220/4</t>
  </si>
  <si>
    <t>194/0</t>
  </si>
  <si>
    <t>214/0</t>
  </si>
  <si>
    <t>2/2</t>
  </si>
  <si>
    <t>60/2</t>
  </si>
  <si>
    <t>11/2</t>
  </si>
  <si>
    <t>79/0</t>
  </si>
  <si>
    <t>212/5</t>
  </si>
  <si>
    <t>35A/1</t>
  </si>
  <si>
    <t>142/1</t>
  </si>
  <si>
    <t>187A/1</t>
  </si>
  <si>
    <t>66/1</t>
  </si>
  <si>
    <t>2/1</t>
  </si>
  <si>
    <t>2/5</t>
  </si>
  <si>
    <t>11/3</t>
  </si>
  <si>
    <t>19/1</t>
  </si>
  <si>
    <t>60/3</t>
  </si>
  <si>
    <t>61/1</t>
  </si>
  <si>
    <t>66/0</t>
  </si>
  <si>
    <t>187/2</t>
  </si>
  <si>
    <t>194/2</t>
  </si>
  <si>
    <t>210/10</t>
  </si>
  <si>
    <t>212/4</t>
  </si>
  <si>
    <t>212/3</t>
  </si>
  <si>
    <t>220/2</t>
  </si>
  <si>
    <t>19/2</t>
  </si>
  <si>
    <t>TEJAL</t>
  </si>
  <si>
    <t>Shri Karni Construction</t>
  </si>
  <si>
    <t>PANKAJ -1</t>
  </si>
  <si>
    <t>Govind Mahto</t>
  </si>
  <si>
    <t>VINOD</t>
  </si>
  <si>
    <t>MOHAN MAHTO</t>
  </si>
  <si>
    <t>JAY PRAKASH</t>
  </si>
  <si>
    <t>shri Karni Construction</t>
  </si>
  <si>
    <t>PANKAJ-2</t>
  </si>
  <si>
    <t>FATIMA -1</t>
  </si>
  <si>
    <t>Radhika Enterprises</t>
  </si>
  <si>
    <t>Pankaj-1</t>
  </si>
  <si>
    <t xml:space="preserve">FATIMA </t>
  </si>
  <si>
    <t>A B const.(Birendra Panday)</t>
  </si>
  <si>
    <t>Horil</t>
  </si>
  <si>
    <t>KHEMLAL</t>
  </si>
  <si>
    <t>101/0</t>
  </si>
  <si>
    <t>140/2</t>
  </si>
  <si>
    <t>206/1</t>
  </si>
  <si>
    <t>51A/2</t>
  </si>
  <si>
    <t>2/6</t>
  </si>
  <si>
    <t>5/11</t>
  </si>
  <si>
    <t>19/3</t>
  </si>
  <si>
    <t>67/0</t>
  </si>
  <si>
    <t>164/0</t>
  </si>
  <si>
    <t>13/1</t>
  </si>
  <si>
    <t>51A/1</t>
  </si>
  <si>
    <t>213/5</t>
  </si>
  <si>
    <t>224/0</t>
  </si>
  <si>
    <t>19/4</t>
  </si>
  <si>
    <t>187/0</t>
  </si>
  <si>
    <t>206/0</t>
  </si>
  <si>
    <t>2/8</t>
  </si>
  <si>
    <t>12/5</t>
  </si>
  <si>
    <t>51C/2</t>
  </si>
  <si>
    <t>142/0</t>
  </si>
  <si>
    <t>193/2</t>
  </si>
  <si>
    <t>19/5</t>
  </si>
  <si>
    <t>205/1</t>
  </si>
  <si>
    <t>2/7</t>
  </si>
  <si>
    <t>65A/0</t>
  </si>
  <si>
    <t>213/0</t>
  </si>
  <si>
    <t>12/6</t>
  </si>
  <si>
    <t>220/7</t>
  </si>
  <si>
    <t>1/1</t>
  </si>
  <si>
    <t>1/2</t>
  </si>
  <si>
    <t>12/7</t>
  </si>
  <si>
    <t>51C/0</t>
  </si>
  <si>
    <t>211/7</t>
  </si>
  <si>
    <t>220/6</t>
  </si>
  <si>
    <t>193/1</t>
  </si>
  <si>
    <t>205/2</t>
  </si>
  <si>
    <t>DD45+6</t>
  </si>
  <si>
    <t>205/0</t>
  </si>
  <si>
    <t>202/2</t>
  </si>
  <si>
    <t>1/3</t>
  </si>
  <si>
    <t>101/1</t>
  </si>
  <si>
    <t>53/0</t>
  </si>
  <si>
    <t>65/0</t>
  </si>
  <si>
    <t>1/7</t>
  </si>
  <si>
    <t>60/0</t>
  </si>
  <si>
    <t>1/6</t>
  </si>
  <si>
    <t>97/1</t>
  </si>
  <si>
    <t>167/1</t>
  </si>
  <si>
    <t>Karni Const. 5</t>
  </si>
  <si>
    <t>Karni Const. 6</t>
  </si>
  <si>
    <t>Karni Const. 3</t>
  </si>
  <si>
    <t>Jai Prakash Mahto</t>
  </si>
  <si>
    <t>Karni Const. 1</t>
  </si>
  <si>
    <t>Karni Const. 2</t>
  </si>
  <si>
    <t>Karni Const. 4</t>
  </si>
  <si>
    <t>AB Const.</t>
  </si>
  <si>
    <t>Tejal Const.</t>
  </si>
  <si>
    <t>Horil Mahto</t>
  </si>
  <si>
    <t>Pankaj Const.</t>
  </si>
  <si>
    <t>Binod Mahto</t>
  </si>
  <si>
    <t>Khemlal Mahto</t>
  </si>
  <si>
    <t>Gulab Mahto</t>
  </si>
  <si>
    <t>Prem Kumar</t>
  </si>
  <si>
    <t>Sahadeb Gope</t>
  </si>
  <si>
    <t>Bhola Karmakar</t>
  </si>
  <si>
    <t>12/2</t>
  </si>
  <si>
    <t>52/1</t>
  </si>
  <si>
    <t>65A/3</t>
  </si>
  <si>
    <t>220/5</t>
  </si>
  <si>
    <t>1/8</t>
  </si>
  <si>
    <t>197/2</t>
  </si>
  <si>
    <t>167A/0</t>
  </si>
  <si>
    <t>220/8</t>
  </si>
  <si>
    <t>12/8</t>
  </si>
  <si>
    <t>1/9</t>
  </si>
  <si>
    <t>64A/2</t>
  </si>
  <si>
    <t>95/0</t>
  </si>
  <si>
    <t>110/0</t>
  </si>
  <si>
    <t>DC2+9</t>
  </si>
  <si>
    <t>Tejal Mahto</t>
  </si>
  <si>
    <t>1/10</t>
  </si>
  <si>
    <t>64A/1</t>
  </si>
  <si>
    <t>76F/0</t>
  </si>
  <si>
    <t>94/1</t>
  </si>
  <si>
    <t>2/0</t>
  </si>
  <si>
    <t>221/0</t>
  </si>
  <si>
    <t>95A/0</t>
  </si>
  <si>
    <t>13/5</t>
  </si>
  <si>
    <t>55/0</t>
  </si>
  <si>
    <t>95/1</t>
  </si>
  <si>
    <t>Zainab Fatima</t>
  </si>
  <si>
    <t>76G/0</t>
  </si>
  <si>
    <t>94/2</t>
  </si>
  <si>
    <t>62/0</t>
  </si>
  <si>
    <t>111/0</t>
  </si>
  <si>
    <t>139/0</t>
  </si>
  <si>
    <t>44A/2</t>
  </si>
  <si>
    <t>64/0</t>
  </si>
  <si>
    <t>36/2</t>
  </si>
  <si>
    <t>78/0</t>
  </si>
  <si>
    <t>94/3</t>
  </si>
  <si>
    <t>107/1</t>
  </si>
  <si>
    <t>76G/1</t>
  </si>
  <si>
    <t>64A/3</t>
  </si>
  <si>
    <t>56/0</t>
  </si>
  <si>
    <t>64/1</t>
  </si>
  <si>
    <t>211/4</t>
  </si>
  <si>
    <t>17/1</t>
  </si>
  <si>
    <t>210/9</t>
  </si>
  <si>
    <t>Pankaj</t>
  </si>
  <si>
    <t>77/0</t>
  </si>
  <si>
    <t>94/0</t>
  </si>
  <si>
    <t>65A/2</t>
  </si>
  <si>
    <t>135/2</t>
  </si>
  <si>
    <t>211/5</t>
  </si>
  <si>
    <t>36/1</t>
  </si>
  <si>
    <t>44A/0</t>
  </si>
  <si>
    <t>60/1</t>
  </si>
  <si>
    <t>25/2</t>
  </si>
  <si>
    <t>44A/1</t>
  </si>
  <si>
    <t>114/1</t>
  </si>
  <si>
    <t>63/0</t>
  </si>
  <si>
    <t>211/6</t>
  </si>
  <si>
    <t>65A/1</t>
  </si>
  <si>
    <t>76A/0</t>
  </si>
  <si>
    <t>212/0</t>
  </si>
  <si>
    <t>128/0</t>
  </si>
  <si>
    <t>113/0</t>
  </si>
  <si>
    <t>211/1</t>
  </si>
  <si>
    <t>47/1</t>
  </si>
  <si>
    <t>135/1</t>
  </si>
  <si>
    <t>210/5</t>
  </si>
  <si>
    <t>4/1</t>
  </si>
  <si>
    <t>172/1</t>
  </si>
  <si>
    <t>210/3</t>
  </si>
  <si>
    <t>Alo Reeva</t>
  </si>
  <si>
    <t>119/0</t>
  </si>
  <si>
    <t>210/0</t>
  </si>
  <si>
    <t>DD60+09</t>
  </si>
  <si>
    <t>68/1</t>
  </si>
  <si>
    <t>227/2</t>
  </si>
  <si>
    <t>DD60+00</t>
  </si>
  <si>
    <t>63/1</t>
  </si>
  <si>
    <t>DD45+00</t>
  </si>
  <si>
    <t>212/1</t>
  </si>
  <si>
    <t>166/2</t>
  </si>
  <si>
    <t>Pappu Kumar</t>
  </si>
  <si>
    <t>1/4</t>
  </si>
  <si>
    <t>218/1</t>
  </si>
  <si>
    <t>1/5</t>
  </si>
  <si>
    <t>215/0</t>
  </si>
  <si>
    <t>224/1</t>
  </si>
  <si>
    <t>64A/0</t>
  </si>
  <si>
    <t>DC1-3</t>
  </si>
  <si>
    <t>167/2</t>
  </si>
  <si>
    <t>120/0</t>
  </si>
  <si>
    <t>DB1-3</t>
  </si>
  <si>
    <t>74/0</t>
  </si>
  <si>
    <t>139A/0</t>
  </si>
  <si>
    <t>113A/0</t>
  </si>
  <si>
    <t>172/2</t>
  </si>
  <si>
    <t>195/0</t>
  </si>
  <si>
    <t>195/3</t>
  </si>
  <si>
    <t>182/0</t>
  </si>
  <si>
    <t>175/1</t>
  </si>
  <si>
    <t>140/1</t>
  </si>
  <si>
    <t>AB Const 2</t>
  </si>
  <si>
    <t>35A/0</t>
  </si>
  <si>
    <t>DB2-3</t>
  </si>
  <si>
    <t>51B/0</t>
  </si>
  <si>
    <t>DB2-1.5</t>
  </si>
  <si>
    <t>114/0</t>
  </si>
  <si>
    <t>156/1</t>
  </si>
  <si>
    <t>172/4</t>
  </si>
  <si>
    <t>Vishal Const.</t>
  </si>
  <si>
    <t>147/2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</si>
  <si>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</si>
  <si>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</si>
  <si>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</si>
  <si>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</si>
  <si>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</si>
  <si>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</si>
  <si>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</si>
  <si>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</si>
  <si>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</si>
  <si>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</si>
  <si>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</si>
  <si>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</si>
  <si>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</si>
  <si>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</si>
  <si>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</si>
  <si>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</si>
  <si>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 xml:space="preserve">U/C 220 KV </t>
  </si>
  <si>
    <t>166/1</t>
  </si>
  <si>
    <t>Sirohi</t>
  </si>
  <si>
    <t>TSE</t>
  </si>
  <si>
    <t>Ready</t>
  </si>
  <si>
    <t>48/0</t>
  </si>
  <si>
    <t>50/0</t>
  </si>
  <si>
    <t>51/0</t>
  </si>
  <si>
    <t>140/0</t>
  </si>
  <si>
    <t>147/1</t>
  </si>
  <si>
    <t>156/2</t>
  </si>
  <si>
    <t>172/3</t>
  </si>
  <si>
    <t>AB Construction</t>
  </si>
  <si>
    <t>193/0</t>
  </si>
  <si>
    <t>Jahangir Alam</t>
  </si>
  <si>
    <t>ROW</t>
  </si>
  <si>
    <t>Forest</t>
  </si>
  <si>
    <t>Stringing (Final Sag)</t>
  </si>
  <si>
    <t>137/1</t>
  </si>
  <si>
    <t>Mukkhilal 2</t>
  </si>
  <si>
    <t>52/0</t>
  </si>
  <si>
    <t>DC1-1.5</t>
  </si>
  <si>
    <t>Insulator Hoisting</t>
  </si>
  <si>
    <t>National Construction</t>
  </si>
  <si>
    <t>51A/0</t>
  </si>
  <si>
    <t>Mr. Nabajit Baruah</t>
  </si>
  <si>
    <t>Krishna Prasad</t>
  </si>
  <si>
    <t>Ram Sekhar</t>
  </si>
  <si>
    <t>Dwarika Mahto</t>
  </si>
  <si>
    <t>147/3</t>
  </si>
  <si>
    <t>138/1</t>
  </si>
  <si>
    <t>178/0</t>
  </si>
  <si>
    <t>156/0</t>
  </si>
  <si>
    <t>Shradha</t>
  </si>
  <si>
    <t>Akash &amp; Prabha</t>
  </si>
  <si>
    <t>166/3</t>
  </si>
  <si>
    <t>227/0</t>
  </si>
  <si>
    <t>DD45-3</t>
  </si>
  <si>
    <t>Sainik Traders</t>
  </si>
  <si>
    <t>199/1</t>
  </si>
  <si>
    <t>122/0</t>
  </si>
  <si>
    <t>Jumpering</t>
  </si>
  <si>
    <t xml:space="preserve">Spacering </t>
  </si>
  <si>
    <t>Clipping</t>
  </si>
  <si>
    <t>Gang Strength</t>
  </si>
  <si>
    <t>No. of Fitters</t>
  </si>
  <si>
    <t>210/4</t>
  </si>
  <si>
    <t>75/0</t>
  </si>
  <si>
    <t>109B/0</t>
  </si>
  <si>
    <t>131/1</t>
  </si>
  <si>
    <t>135/0</t>
  </si>
  <si>
    <t>158/1</t>
  </si>
  <si>
    <t>182/6</t>
  </si>
  <si>
    <t xml:space="preserve">Mukkhilal </t>
  </si>
  <si>
    <t>210/6</t>
  </si>
  <si>
    <t>95A/1</t>
  </si>
  <si>
    <t>109B/1</t>
  </si>
  <si>
    <t>159/1</t>
  </si>
  <si>
    <t>167A/1</t>
  </si>
  <si>
    <t>DC1+0(DCT)</t>
  </si>
  <si>
    <t>211/0</t>
  </si>
  <si>
    <t>117/1</t>
  </si>
  <si>
    <t>61/0</t>
  </si>
  <si>
    <t>92/0</t>
  </si>
  <si>
    <t>131/0</t>
  </si>
  <si>
    <t>125/0</t>
  </si>
  <si>
    <t>158/0</t>
  </si>
  <si>
    <t>120/1</t>
  </si>
  <si>
    <t>92A/0</t>
  </si>
  <si>
    <t>134/1</t>
  </si>
  <si>
    <t>4/3</t>
  </si>
  <si>
    <t>134/0</t>
  </si>
  <si>
    <t>96/0</t>
  </si>
  <si>
    <t>133/1</t>
  </si>
  <si>
    <t>Manual</t>
  </si>
  <si>
    <t>Taimoor Ali</t>
  </si>
  <si>
    <t>108/0</t>
  </si>
  <si>
    <t>100/1</t>
  </si>
  <si>
    <t>125G/1</t>
  </si>
  <si>
    <t>204/0</t>
  </si>
  <si>
    <t>145/1</t>
  </si>
  <si>
    <t>17-03-2026</t>
  </si>
  <si>
    <t>199/3</t>
  </si>
  <si>
    <t>125P/0</t>
  </si>
  <si>
    <t>181/3</t>
  </si>
  <si>
    <t>210/11</t>
  </si>
  <si>
    <t>Udaipur</t>
  </si>
  <si>
    <t>Bilkish Rehena</t>
  </si>
  <si>
    <t>1 Apr'26</t>
  </si>
  <si>
    <t>17/4</t>
  </si>
  <si>
    <t>Gogunda</t>
  </si>
  <si>
    <t>Innquete Pvt Ltd</t>
  </si>
  <si>
    <t>DC1+18</t>
  </si>
  <si>
    <t>203/0</t>
  </si>
  <si>
    <t>13/4</t>
  </si>
  <si>
    <t>Tack Welding</t>
  </si>
  <si>
    <t>Date :- 20 Apr 2026.</t>
  </si>
  <si>
    <t>KEC International Limited</t>
  </si>
  <si>
    <t>DD60+0(AUX. X.ARM)</t>
  </si>
  <si>
    <t>229/0</t>
  </si>
  <si>
    <t>228/0</t>
  </si>
  <si>
    <t>DD60+6</t>
  </si>
  <si>
    <t>DDH</t>
  </si>
  <si>
    <t>DD45+18</t>
  </si>
  <si>
    <t>227/1</t>
  </si>
  <si>
    <t>226/0</t>
  </si>
  <si>
    <t>225/2</t>
  </si>
  <si>
    <t>225/1</t>
  </si>
  <si>
    <t>225/0</t>
  </si>
  <si>
    <t>223/1</t>
  </si>
  <si>
    <t>222/0</t>
  </si>
  <si>
    <t>DB1+18</t>
  </si>
  <si>
    <t>220/3</t>
  </si>
  <si>
    <t>220/0</t>
  </si>
  <si>
    <t>219/0</t>
  </si>
  <si>
    <t>217/0</t>
  </si>
  <si>
    <t>216/0</t>
  </si>
  <si>
    <t>214/3</t>
  </si>
  <si>
    <t>214/2</t>
  </si>
  <si>
    <t>214/1</t>
  </si>
  <si>
    <t>213/4</t>
  </si>
  <si>
    <t>213/3</t>
  </si>
  <si>
    <t>213/2</t>
  </si>
  <si>
    <t>213/1</t>
  </si>
  <si>
    <t>212/2</t>
  </si>
  <si>
    <t>211/3</t>
  </si>
  <si>
    <t>211/2</t>
  </si>
  <si>
    <t>210/8</t>
  </si>
  <si>
    <t>210/7</t>
  </si>
  <si>
    <t>RLY</t>
  </si>
  <si>
    <t>209A/2</t>
  </si>
  <si>
    <t>209A/1</t>
  </si>
  <si>
    <t>209A/0</t>
  </si>
  <si>
    <t>209/2</t>
  </si>
  <si>
    <t>209/1</t>
  </si>
  <si>
    <t>209/0</t>
  </si>
  <si>
    <t>208/0</t>
  </si>
  <si>
    <t>207/4</t>
  </si>
  <si>
    <t>207/3</t>
  </si>
  <si>
    <t>207/2</t>
  </si>
  <si>
    <t>207/1</t>
  </si>
  <si>
    <t>207/0</t>
  </si>
  <si>
    <t>206/2</t>
  </si>
  <si>
    <t>204/1</t>
  </si>
  <si>
    <t>202/1</t>
  </si>
  <si>
    <t>202/0</t>
  </si>
  <si>
    <t>201/0</t>
  </si>
  <si>
    <t>200/3</t>
  </si>
  <si>
    <t>200/2</t>
  </si>
  <si>
    <t>200/1</t>
  </si>
  <si>
    <t>200/0</t>
  </si>
  <si>
    <t>199/6</t>
  </si>
  <si>
    <t>199/5</t>
  </si>
  <si>
    <t>199/4</t>
  </si>
  <si>
    <t>199/2</t>
  </si>
  <si>
    <t>199/0</t>
  </si>
  <si>
    <t>197/3</t>
  </si>
  <si>
    <t>197/1</t>
  </si>
  <si>
    <t>197/0</t>
  </si>
  <si>
    <t>196/0</t>
  </si>
  <si>
    <t>195/2</t>
  </si>
  <si>
    <t>195/1</t>
  </si>
  <si>
    <t>194/1</t>
  </si>
  <si>
    <t>DB2+18</t>
  </si>
  <si>
    <t>DC2+18</t>
  </si>
  <si>
    <t>192/0</t>
  </si>
  <si>
    <t>190/4</t>
  </si>
  <si>
    <t>190/3</t>
  </si>
  <si>
    <t>190/2</t>
  </si>
  <si>
    <t>190/1</t>
  </si>
  <si>
    <t>190/0</t>
  </si>
  <si>
    <t>189/1</t>
  </si>
  <si>
    <t>189/0</t>
  </si>
  <si>
    <t>188/0</t>
  </si>
  <si>
    <t>187A/0</t>
  </si>
  <si>
    <t>187/1</t>
  </si>
  <si>
    <t>186/2</t>
  </si>
  <si>
    <t>186/1</t>
  </si>
  <si>
    <t>185/2</t>
  </si>
  <si>
    <t>185/1</t>
  </si>
  <si>
    <t>185/0</t>
  </si>
  <si>
    <t>184/3</t>
  </si>
  <si>
    <t>184/2</t>
  </si>
  <si>
    <t>184/1</t>
  </si>
  <si>
    <t>183/5</t>
  </si>
  <si>
    <t>183/3</t>
  </si>
  <si>
    <t>183/2</t>
  </si>
  <si>
    <t>183/1</t>
  </si>
  <si>
    <t>183/0</t>
  </si>
  <si>
    <t>182/5</t>
  </si>
  <si>
    <t>182/4</t>
  </si>
  <si>
    <t>182/3</t>
  </si>
  <si>
    <t>182/2</t>
  </si>
  <si>
    <t>182/1</t>
  </si>
  <si>
    <t>181/2</t>
  </si>
  <si>
    <t>181/1</t>
  </si>
  <si>
    <t>181/0</t>
  </si>
  <si>
    <t>ULE/RC</t>
  </si>
  <si>
    <t>180/0</t>
  </si>
  <si>
    <t>179/0</t>
  </si>
  <si>
    <t>177/0</t>
  </si>
  <si>
    <t>176A/0</t>
  </si>
  <si>
    <t>176/1</t>
  </si>
  <si>
    <t>176/0</t>
  </si>
  <si>
    <t>175/2</t>
  </si>
  <si>
    <t>175/0</t>
  </si>
  <si>
    <t>174/0</t>
  </si>
  <si>
    <t>172/5</t>
  </si>
  <si>
    <t>DC2-1.5</t>
  </si>
  <si>
    <t>DC1+0 (DCT)</t>
  </si>
  <si>
    <t>172/0</t>
  </si>
  <si>
    <t>171/1</t>
  </si>
  <si>
    <t>171/0</t>
  </si>
  <si>
    <t>169/1</t>
  </si>
  <si>
    <t>169/0</t>
  </si>
  <si>
    <t>168/0</t>
  </si>
  <si>
    <t>167A/2</t>
  </si>
  <si>
    <t>167/0</t>
  </si>
  <si>
    <t>DC1+1.5</t>
  </si>
  <si>
    <t>completed</t>
  </si>
  <si>
    <t>166/5</t>
  </si>
  <si>
    <t>166/4</t>
  </si>
  <si>
    <t>165A/2</t>
  </si>
  <si>
    <t>165A/1</t>
  </si>
  <si>
    <t>165A/0</t>
  </si>
  <si>
    <t>165/0</t>
  </si>
  <si>
    <t>164/3</t>
  </si>
  <si>
    <t>164/2</t>
  </si>
  <si>
    <t>164/1</t>
  </si>
  <si>
    <t>DC1+25</t>
  </si>
  <si>
    <t>DD60-1.5</t>
  </si>
  <si>
    <t>163/3</t>
  </si>
  <si>
    <t>163/1</t>
  </si>
  <si>
    <t>163/0</t>
  </si>
  <si>
    <t>162/2</t>
  </si>
  <si>
    <t>162/1</t>
  </si>
  <si>
    <t>162/0</t>
  </si>
  <si>
    <t>161/1</t>
  </si>
  <si>
    <t>161/0</t>
  </si>
  <si>
    <t>160/0</t>
  </si>
  <si>
    <t>159/3</t>
  </si>
  <si>
    <t>159/2</t>
  </si>
  <si>
    <t>159/0</t>
  </si>
  <si>
    <t>DB2+4.5</t>
  </si>
  <si>
    <t>157/0</t>
  </si>
  <si>
    <t>154/1</t>
  </si>
  <si>
    <t>154/0</t>
  </si>
  <si>
    <t>153/0</t>
  </si>
  <si>
    <t>152/0</t>
  </si>
  <si>
    <t>151/0</t>
  </si>
  <si>
    <t>150/0</t>
  </si>
  <si>
    <t>149/0</t>
  </si>
  <si>
    <t>148/0</t>
  </si>
  <si>
    <t>Water Logg</t>
  </si>
  <si>
    <t>147/0</t>
  </si>
  <si>
    <t>145/0</t>
  </si>
  <si>
    <t>144/0</t>
  </si>
  <si>
    <t>143/0</t>
  </si>
  <si>
    <t>139A</t>
  </si>
  <si>
    <t>138/0</t>
  </si>
  <si>
    <t>137/0</t>
  </si>
  <si>
    <t>136/0</t>
  </si>
  <si>
    <t>133/3</t>
  </si>
  <si>
    <t>133/2</t>
  </si>
  <si>
    <t>133/0</t>
  </si>
  <si>
    <t>132/1</t>
  </si>
  <si>
    <t>132/0</t>
  </si>
  <si>
    <t>130/0</t>
  </si>
  <si>
    <t>129/0</t>
  </si>
  <si>
    <t>128/1</t>
  </si>
  <si>
    <t>127/0</t>
  </si>
  <si>
    <t>126A/0</t>
  </si>
  <si>
    <t>126/0</t>
  </si>
  <si>
    <t>125Q/0</t>
  </si>
  <si>
    <t>125O/0</t>
  </si>
  <si>
    <t>125N/0</t>
  </si>
  <si>
    <t>125L/0</t>
  </si>
  <si>
    <t>125K/0</t>
  </si>
  <si>
    <t>125I/0</t>
  </si>
  <si>
    <t>125H/0</t>
  </si>
  <si>
    <t>125G/0</t>
  </si>
  <si>
    <t>125F/0</t>
  </si>
  <si>
    <t>DD60-3</t>
  </si>
  <si>
    <t>125E/0</t>
  </si>
  <si>
    <t>125D/0</t>
  </si>
  <si>
    <t>125C/0</t>
  </si>
  <si>
    <t>125B/0</t>
  </si>
  <si>
    <t>125A/0</t>
  </si>
  <si>
    <t>124/0</t>
  </si>
  <si>
    <t>123/0</t>
  </si>
  <si>
    <t>121/0</t>
  </si>
  <si>
    <t>118/1</t>
  </si>
  <si>
    <t>118/0</t>
  </si>
  <si>
    <t>117/0</t>
  </si>
  <si>
    <t>116/0</t>
  </si>
  <si>
    <t>115A/0</t>
  </si>
  <si>
    <t>115/0</t>
  </si>
  <si>
    <t>113A/1</t>
  </si>
  <si>
    <t>112/0</t>
  </si>
  <si>
    <t>DC2+25</t>
  </si>
  <si>
    <t>109A/0</t>
  </si>
  <si>
    <t>109/0</t>
  </si>
  <si>
    <t>107/0</t>
  </si>
  <si>
    <t>106/0</t>
  </si>
  <si>
    <t>105A/0</t>
  </si>
  <si>
    <t>105/0</t>
  </si>
  <si>
    <t>104/1</t>
  </si>
  <si>
    <t>104/0</t>
  </si>
  <si>
    <t>103/1</t>
  </si>
  <si>
    <t>103/0</t>
  </si>
  <si>
    <t>DB2+1.5</t>
  </si>
  <si>
    <t>102/0</t>
  </si>
  <si>
    <t>100/0</t>
  </si>
  <si>
    <t>99/1</t>
  </si>
  <si>
    <t>99/0</t>
  </si>
  <si>
    <t>98/0</t>
  </si>
  <si>
    <t>97/0</t>
  </si>
  <si>
    <t>93/0</t>
  </si>
  <si>
    <t>92/2</t>
  </si>
  <si>
    <t>91/1</t>
  </si>
  <si>
    <t>91/0</t>
  </si>
  <si>
    <t>90/2</t>
  </si>
  <si>
    <t>90/1</t>
  </si>
  <si>
    <t>90/0</t>
  </si>
  <si>
    <t>89/0</t>
  </si>
  <si>
    <t>88/0</t>
  </si>
  <si>
    <t>87/0</t>
  </si>
  <si>
    <t>86/0</t>
  </si>
  <si>
    <t>85/1</t>
  </si>
  <si>
    <t>85/0</t>
  </si>
  <si>
    <t>84/1</t>
  </si>
  <si>
    <t>84/0</t>
  </si>
  <si>
    <t>83/1</t>
  </si>
  <si>
    <t>83/0</t>
  </si>
  <si>
    <t>82/0</t>
  </si>
  <si>
    <t>81/1</t>
  </si>
  <si>
    <t>81/0</t>
  </si>
  <si>
    <t>80/0</t>
  </si>
  <si>
    <t>79/1</t>
  </si>
  <si>
    <t>76E/0</t>
  </si>
  <si>
    <t>76D/0</t>
  </si>
  <si>
    <t>76C/0</t>
  </si>
  <si>
    <t>76B/0</t>
  </si>
  <si>
    <t>76/0</t>
  </si>
  <si>
    <t>72/1</t>
  </si>
  <si>
    <t>72/0</t>
  </si>
  <si>
    <t>71/0</t>
  </si>
  <si>
    <t>70/0</t>
  </si>
  <si>
    <t>59/0</t>
  </si>
  <si>
    <t>58/0</t>
  </si>
  <si>
    <t>57/0</t>
  </si>
  <si>
    <t>54/3</t>
  </si>
  <si>
    <t>54/2</t>
  </si>
  <si>
    <t>54/1</t>
  </si>
  <si>
    <t>54/0</t>
  </si>
  <si>
    <t>52/2</t>
  </si>
  <si>
    <t>51C/4</t>
  </si>
  <si>
    <t>51C/3</t>
  </si>
  <si>
    <t>51C/1</t>
  </si>
  <si>
    <t>51/2</t>
  </si>
  <si>
    <t>51/1</t>
  </si>
  <si>
    <t>50/2</t>
  </si>
  <si>
    <t>50/1</t>
  </si>
  <si>
    <t>48/1</t>
  </si>
  <si>
    <t>47/2</t>
  </si>
  <si>
    <t>47/0</t>
  </si>
  <si>
    <t>42/4</t>
  </si>
  <si>
    <t>28/3</t>
  </si>
  <si>
    <t>28/2</t>
  </si>
  <si>
    <t>28/1</t>
  </si>
  <si>
    <t>25/1</t>
  </si>
  <si>
    <t>22B/0</t>
  </si>
  <si>
    <t>22A/0</t>
  </si>
  <si>
    <t>18/9</t>
  </si>
  <si>
    <t>17/6</t>
  </si>
  <si>
    <t>17/5</t>
  </si>
  <si>
    <t>17/3</t>
  </si>
  <si>
    <t>17/2</t>
  </si>
  <si>
    <t>12/4</t>
  </si>
  <si>
    <t>12/1</t>
  </si>
  <si>
    <t>4/6</t>
  </si>
  <si>
    <t>4/4</t>
  </si>
  <si>
    <t>4/2</t>
  </si>
  <si>
    <t>3/0</t>
  </si>
  <si>
    <t>SIROHI  GANTRY</t>
  </si>
  <si>
    <t>SS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</si>
</sst>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dd/mmm/yyyy"/>
    <numFmt numFmtId="170" formatCode="0.0"/>
    <numFmt numFmtId="171" formatCode="[$-F800]dddd\,\ mmmm\ dd\,\ yyyy"/>
    <numFmt numFmtId="172" formatCode="_ * #,##0_ ;_ * \-#,##0_ ;_ * &quot;-&quot;??_ ;_ @_ "/>
  </numFmts>
  <fonts count="5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2"/>
      <color indexed="8"/>
      <name val="Verdana"/>
      <family val="2"/>
    </font>
    <font>
      <u val="single"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9" tint="-0.249970003962517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Arial"/>
      <family val="2"/>
    </font>
    <font>
      <sz val="9"/>
      <name val="Calibri"/>
      <family val="2"/>
      <scheme val="minor"/>
    </font>
    <font>
      <sz val="12"/>
      <name val="Arial"/>
      <family val="2"/>
    </font>
    <font>
      <b/>
      <sz val="10"/>
      <color rgb="FF008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B05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theme="9" tint="-0.249970003962517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2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2"/>
      <name val="Arial"/>
      <family val="2"/>
    </font>
    <font>
      <b/>
      <sz val="8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indexed="17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0003962517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008000"/>
        <bgColor indexed="64"/>
      </patternFill>
    </fill>
  </fills>
  <borders count="5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medium">
        <color auto="1"/>
      </left>
      <right style="thin">
        <color auto="1"/>
      </right>
      <top style="medium">
        <color rgb="FF0000FF"/>
      </top>
      <bottom style="medium">
        <color rgb="FF0000FF"/>
      </bottom>
    </border>
    <border>
      <left style="thin">
        <color auto="1"/>
      </left>
      <right style="thin">
        <color auto="1"/>
      </right>
      <top style="medium">
        <color rgb="FF0000FF"/>
      </top>
      <bottom style="medium">
        <color rgb="FF0000FF"/>
      </bottom>
    </border>
    <border>
      <left style="thin">
        <color auto="1"/>
      </left>
      <right style="medium">
        <color auto="1"/>
      </right>
      <top style="medium">
        <color rgb="FF0000FF"/>
      </top>
      <bottom style="medium">
        <color rgb="FF0000FF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 style="thin">
        <color auto="1"/>
      </right>
      <top/>
      <bottom style="medium">
        <color rgb="FF0000FF"/>
      </bottom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/>
      <bottom style="medium">
        <color rgb="FF0000FF"/>
      </bottom>
    </border>
    <border>
      <left style="thin">
        <color auto="1"/>
      </left>
      <right style="medium">
        <color auto="1"/>
      </right>
      <top style="medium">
        <color auto="1"/>
      </top>
      <bottom/>
    </border>
    <border>
      <left style="thin">
        <color auto="1"/>
      </left>
      <right style="medium">
        <color auto="1"/>
      </right>
      <top/>
      <bottom style="medium">
        <color rgb="FF0000FF"/>
      </bottom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medium">
        <color auto="1"/>
      </left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 style="medium">
        <color rgb="FF0000FF"/>
      </left>
      <right/>
      <top/>
      <bottom/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</borders>
  <cellStyleXfs count="15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4" fillId="0" borderId="0" applyNumberFormat="0" applyFill="0" applyBorder="0" applyProtection="0">
      <alignment vertical="top" wrapText="1"/>
    </xf>
    <xf numFmtId="0" fontId="3" fillId="0" borderId="0">
      <alignment/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alignment/>
      <protection locked="0"/>
    </xf>
    <xf numFmtId="0" fontId="2" fillId="0" borderId="0">
      <alignment/>
      <protection/>
    </xf>
    <xf numFmtId="0" fontId="2" fillId="0" borderId="0">
      <alignment/>
      <protection/>
    </xf>
    <xf numFmtId="0" fontId="3" fillId="0" borderId="0">
      <alignment vertical="center"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 locked="0"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 vertical="center"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 vertical="center"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 vertical="center"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>
      <alignment/>
      <protection/>
    </xf>
    <xf numFmtId="0" fontId="0" fillId="0" borderId="0">
      <alignment/>
      <protection/>
    </xf>
    <xf numFmtId="0" fontId="0" fillId="2" borderId="1" applyNumberFormat="0" applyFont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 vertical="center"/>
      <protection/>
    </xf>
    <xf numFmtId="0" fontId="3" fillId="0" borderId="0">
      <alignment vertical="center"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3" fillId="0" borderId="0">
      <alignment/>
      <protection locked="0"/>
    </xf>
    <xf numFmtId="0" fontId="3" fillId="0" borderId="0">
      <alignment/>
      <protection locked="0"/>
    </xf>
    <xf numFmtId="0" fontId="3" fillId="0" borderId="0">
      <alignment vertical="center"/>
      <protection/>
    </xf>
    <xf numFmtId="0" fontId="3" fillId="0" borderId="0">
      <alignment/>
      <protection locked="0"/>
    </xf>
    <xf numFmtId="0" fontId="3" fillId="0" borderId="0">
      <alignment vertical="center"/>
      <protection/>
    </xf>
    <xf numFmtId="0" fontId="3" fillId="0" borderId="0">
      <alignment vertical="center"/>
      <protection/>
    </xf>
    <xf numFmtId="0" fontId="3" fillId="0" borderId="0">
      <alignment vertical="center"/>
      <protection/>
    </xf>
    <xf numFmtId="0" fontId="3" fillId="0" borderId="0">
      <alignment vertical="center"/>
      <protection/>
    </xf>
    <xf numFmtId="9" fontId="3" fillId="0" borderId="0" applyFont="0" applyFill="0" applyBorder="0" applyAlignment="0" applyProtection="0"/>
    <xf numFmtId="0" fontId="3" fillId="0" borderId="0">
      <alignment vertical="center"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2" fillId="0" borderId="0">
      <alignment/>
      <protection/>
    </xf>
    <xf numFmtId="43" fontId="2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165" fontId="2" fillId="0" borderId="0" applyFont="0" applyFill="0" applyBorder="0" applyAlignment="0" applyProtection="0"/>
    <xf numFmtId="0" fontId="2" fillId="0" borderId="0">
      <alignment/>
      <protection/>
    </xf>
    <xf numFmtId="165" fontId="2" fillId="0" borderId="0" applyFont="0" applyFill="0" applyBorder="0" applyAlignment="0" applyProtection="0"/>
    <xf numFmtId="0" fontId="2" fillId="0" borderId="0">
      <alignment/>
      <protection/>
    </xf>
    <xf numFmtId="9" fontId="2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44" fontId="0" fillId="0" borderId="0" applyFont="0" applyFill="0" applyBorder="0" applyAlignment="0" applyProtection="0"/>
  </cellStyleXfs>
  <cellXfs count="495">
    <xf numFmtId="0" fontId="0" fillId="0" borderId="0" xfId="0"/>
    <xf numFmtId="0" fontId="18" fillId="3" borderId="0" xfId="62" applyFont="1" applyFill="1">
      <alignment/>
      <protection/>
    </xf>
    <xf numFmtId="0" fontId="13" fillId="0" borderId="0" xfId="62" applyFont="1" applyAlignment="1">
      <alignment horizontal="center" vertical="center"/>
      <protection/>
    </xf>
    <xf numFmtId="0" fontId="18" fillId="0" borderId="0" xfId="62" applyFont="1">
      <alignment/>
      <protection/>
    </xf>
    <xf numFmtId="0" fontId="10" fillId="0" borderId="0" xfId="62" applyFont="1">
      <alignment/>
      <protection/>
    </xf>
    <xf numFmtId="0" fontId="10" fillId="0" borderId="0" xfId="62" applyFont="1" applyAlignment="1">
      <alignment horizontal="left" indent="1"/>
      <protection/>
    </xf>
    <xf numFmtId="0" fontId="12" fillId="4" borderId="2" xfId="62" applyFont="1" applyFill="1" applyBorder="1" applyAlignment="1">
      <alignment horizontal="center" vertical="center" wrapText="1"/>
      <protection/>
    </xf>
    <xf numFmtId="14" fontId="12" fillId="4" borderId="2" xfId="62" applyNumberFormat="1" applyFont="1" applyFill="1" applyBorder="1" applyAlignment="1">
      <alignment horizontal="center" vertical="center" wrapText="1"/>
      <protection/>
    </xf>
    <xf numFmtId="0" fontId="13" fillId="0" borderId="2" xfId="62" applyFont="1" applyBorder="1" applyAlignment="1" quotePrefix="1">
      <alignment horizontal="center" vertical="center"/>
      <protection/>
    </xf>
    <xf numFmtId="0" fontId="13" fillId="5" borderId="2" xfId="62" applyFont="1" applyFill="1" applyBorder="1" applyAlignment="1" quotePrefix="1">
      <alignment horizontal="center" vertical="center"/>
      <protection/>
    </xf>
    <xf numFmtId="0" fontId="12" fillId="0" borderId="2" xfId="62" applyFont="1" applyBorder="1" applyAlignment="1" quotePrefix="1">
      <alignment horizontal="center" vertical="center"/>
      <protection/>
    </xf>
    <xf numFmtId="0" fontId="12" fillId="0" borderId="2" xfId="62" applyFont="1" applyBorder="1" applyAlignment="1" quotePrefix="1">
      <alignment horizontal="left" vertical="center" indent="1"/>
      <protection/>
    </xf>
    <xf numFmtId="167" fontId="14" fillId="0" borderId="2" xfId="62" applyNumberFormat="1" applyFont="1" applyBorder="1" applyAlignment="1">
      <alignment horizontal="center" vertical="center"/>
      <protection/>
    </xf>
    <xf numFmtId="0" fontId="13" fillId="6" borderId="2" xfId="62" applyFont="1" applyFill="1" applyBorder="1" applyAlignment="1" quotePrefix="1">
      <alignment horizontal="center" vertical="center"/>
      <protection/>
    </xf>
    <xf numFmtId="0" fontId="10" fillId="0" borderId="2" xfId="62" applyFont="1" applyBorder="1" applyAlignment="1" quotePrefix="1">
      <alignment horizontal="right" vertical="center"/>
      <protection/>
    </xf>
    <xf numFmtId="0" fontId="14" fillId="0" borderId="2" xfId="62" applyFont="1" applyBorder="1" applyAlignment="1">
      <alignment horizontal="center" vertical="center"/>
      <protection/>
    </xf>
    <xf numFmtId="0" fontId="13" fillId="3" borderId="2" xfId="62" applyFont="1" applyFill="1" applyBorder="1" applyAlignment="1" quotePrefix="1">
      <alignment horizontal="center" vertical="center"/>
      <protection/>
    </xf>
    <xf numFmtId="0" fontId="12" fillId="0" borderId="2" xfId="62" applyFont="1" applyBorder="1" applyAlignment="1">
      <alignment horizontal="left" vertical="center" indent="1"/>
      <protection/>
    </xf>
    <xf numFmtId="0" fontId="13" fillId="0" borderId="2" xfId="62" applyFont="1" applyBorder="1" applyAlignment="1" quotePrefix="1">
      <alignment horizontal="left" vertical="center" indent="1"/>
      <protection/>
    </xf>
    <xf numFmtId="2" fontId="14" fillId="0" borderId="2" xfId="62" applyNumberFormat="1" applyFont="1" applyBorder="1" applyAlignment="1">
      <alignment horizontal="center" vertical="center"/>
      <protection/>
    </xf>
    <xf numFmtId="166" fontId="14" fillId="0" borderId="2" xfId="62" applyNumberFormat="1" applyFont="1" applyBorder="1" applyAlignment="1">
      <alignment horizontal="center" vertical="center"/>
      <protection/>
    </xf>
    <xf numFmtId="0" fontId="13" fillId="0" borderId="2" xfId="62" applyFont="1" applyBorder="1" applyAlignment="1">
      <alignment horizontal="center" vertical="center"/>
      <protection/>
    </xf>
    <xf numFmtId="0" fontId="13" fillId="7" borderId="2" xfId="62" applyFont="1" applyFill="1" applyBorder="1" applyAlignment="1" quotePrefix="1">
      <alignment horizontal="center" vertical="center"/>
      <protection/>
    </xf>
    <xf numFmtId="0" fontId="12" fillId="7" borderId="2" xfId="62" applyFont="1" applyFill="1" applyBorder="1" applyAlignment="1" quotePrefix="1">
      <alignment horizontal="left" vertical="center" indent="1"/>
      <protection/>
    </xf>
    <xf numFmtId="0" fontId="12" fillId="3" borderId="2" xfId="62" applyFont="1" applyFill="1" applyBorder="1" applyAlignment="1" quotePrefix="1">
      <alignment horizontal="left" vertical="center" indent="1"/>
      <protection/>
    </xf>
    <xf numFmtId="0" fontId="14" fillId="3" borderId="2" xfId="62" applyFont="1" applyFill="1" applyBorder="1" applyAlignment="1">
      <alignment horizontal="center" vertical="center"/>
      <protection/>
    </xf>
    <xf numFmtId="2" fontId="14" fillId="3" borderId="2" xfId="62" applyNumberFormat="1" applyFont="1" applyFill="1" applyBorder="1" applyAlignment="1">
      <alignment horizontal="center" vertical="center"/>
      <protection/>
    </xf>
    <xf numFmtId="166" fontId="14" fillId="3" borderId="2" xfId="62" applyNumberFormat="1" applyFont="1" applyFill="1" applyBorder="1" applyAlignment="1">
      <alignment horizontal="center" vertical="center"/>
      <protection/>
    </xf>
    <xf numFmtId="2" fontId="12" fillId="3" borderId="2" xfId="62" applyNumberFormat="1" applyFont="1" applyFill="1" applyBorder="1" applyAlignment="1" quotePrefix="1">
      <alignment horizontal="center" vertical="center"/>
      <protection/>
    </xf>
    <xf numFmtId="166" fontId="12" fillId="3" borderId="2" xfId="62" applyNumberFormat="1" applyFont="1" applyFill="1" applyBorder="1" applyAlignment="1" quotePrefix="1">
      <alignment horizontal="center" vertical="center"/>
      <protection/>
    </xf>
    <xf numFmtId="166" fontId="14" fillId="3" borderId="2" xfId="62" applyNumberFormat="1" applyFont="1" applyFill="1" applyBorder="1" applyAlignment="1">
      <alignment horizontal="left" vertical="center" indent="3"/>
      <protection/>
    </xf>
    <xf numFmtId="166" fontId="15" fillId="3" borderId="2" xfId="62" applyNumberFormat="1" applyFont="1" applyFill="1" applyBorder="1" applyAlignment="1">
      <alignment horizontal="center" vertical="center"/>
      <protection/>
    </xf>
    <xf numFmtId="166" fontId="14" fillId="3" borderId="2" xfId="62" applyNumberFormat="1" applyFont="1" applyFill="1" applyBorder="1" applyAlignment="1">
      <alignment vertical="center"/>
      <protection/>
    </xf>
    <xf numFmtId="0" fontId="13" fillId="8" borderId="2" xfId="62" applyFont="1" applyFill="1" applyBorder="1" applyAlignment="1" quotePrefix="1">
      <alignment horizontal="center" vertical="center"/>
      <protection/>
    </xf>
    <xf numFmtId="0" fontId="12" fillId="8" borderId="2" xfId="62" applyFont="1" applyFill="1" applyBorder="1" applyAlignment="1" quotePrefix="1">
      <alignment horizontal="center" vertical="center"/>
      <protection/>
    </xf>
    <xf numFmtId="0" fontId="12" fillId="8" borderId="2" xfId="62" applyFont="1" applyFill="1" applyBorder="1" applyAlignment="1" quotePrefix="1">
      <alignment horizontal="left" vertical="center" indent="1"/>
      <protection/>
    </xf>
    <xf numFmtId="167" fontId="14" fillId="8" borderId="2" xfId="62" applyNumberFormat="1" applyFont="1" applyFill="1" applyBorder="1" applyAlignment="1">
      <alignment horizontal="center" vertical="center"/>
      <protection/>
    </xf>
    <xf numFmtId="0" fontId="13" fillId="8" borderId="0" xfId="62" applyFont="1" applyFill="1" applyAlignment="1">
      <alignment horizontal="center" vertical="center"/>
      <protection/>
    </xf>
    <xf numFmtId="2" fontId="12" fillId="8" borderId="2" xfId="62" applyNumberFormat="1" applyFont="1" applyFill="1" applyBorder="1" applyAlignment="1" quotePrefix="1">
      <alignment horizontal="center" vertical="center"/>
      <protection/>
    </xf>
    <xf numFmtId="0" fontId="13" fillId="9" borderId="2" xfId="62" applyFont="1" applyFill="1" applyBorder="1" applyAlignment="1" quotePrefix="1">
      <alignment horizontal="center" vertical="center"/>
      <protection/>
    </xf>
    <xf numFmtId="0" fontId="12" fillId="9" borderId="2" xfId="62" applyFont="1" applyFill="1" applyBorder="1" applyAlignment="1" quotePrefix="1">
      <alignment horizontal="left" vertical="center" indent="1"/>
      <protection/>
    </xf>
    <xf numFmtId="166" fontId="14" fillId="9" borderId="2" xfId="62" applyNumberFormat="1" applyFont="1" applyFill="1" applyBorder="1" applyAlignment="1">
      <alignment horizontal="center" vertical="center"/>
      <protection/>
    </xf>
    <xf numFmtId="0" fontId="13" fillId="9" borderId="0" xfId="62" applyFont="1" applyFill="1" applyAlignment="1">
      <alignment horizontal="center" vertical="center"/>
      <protection/>
    </xf>
    <xf numFmtId="0" fontId="12" fillId="3" borderId="2" xfId="62" applyFont="1" applyFill="1" applyBorder="1" applyAlignment="1" quotePrefix="1">
      <alignment horizontal="center" vertical="center"/>
      <protection/>
    </xf>
    <xf numFmtId="0" fontId="13" fillId="3" borderId="2" xfId="62" applyFont="1" applyFill="1" applyBorder="1" applyAlignment="1" quotePrefix="1">
      <alignment horizontal="left" vertical="center" indent="1"/>
      <protection/>
    </xf>
    <xf numFmtId="0" fontId="10" fillId="3" borderId="0" xfId="62" applyFont="1" applyFill="1">
      <alignment/>
      <protection/>
    </xf>
    <xf numFmtId="0" fontId="10" fillId="3" borderId="0" xfId="62" applyFont="1" applyFill="1" applyAlignment="1">
      <alignment horizontal="left" indent="1"/>
      <protection/>
    </xf>
    <xf numFmtId="167" fontId="14" fillId="3" borderId="2" xfId="62" applyNumberFormat="1" applyFont="1" applyFill="1" applyBorder="1" applyAlignment="1">
      <alignment horizontal="center" vertical="center"/>
      <protection/>
    </xf>
    <xf numFmtId="0" fontId="13" fillId="3" borderId="0" xfId="62" applyFont="1" applyFill="1" applyAlignment="1">
      <alignment horizontal="center" vertical="center"/>
      <protection/>
    </xf>
    <xf numFmtId="0" fontId="13" fillId="3" borderId="2" xfId="62" applyFont="1" applyFill="1" applyBorder="1" applyAlignment="1">
      <alignment horizontal="left" vertical="center" indent="1"/>
      <protection/>
    </xf>
    <xf numFmtId="0" fontId="13" fillId="9" borderId="2" xfId="62" applyFont="1" applyFill="1" applyBorder="1" applyAlignment="1" quotePrefix="1">
      <alignment horizontal="left" vertical="center" indent="1"/>
      <protection/>
    </xf>
    <xf numFmtId="0" fontId="13" fillId="10" borderId="2" xfId="62" applyFont="1" applyFill="1" applyBorder="1" applyAlignment="1" quotePrefix="1">
      <alignment horizontal="center" vertical="center"/>
      <protection/>
    </xf>
    <xf numFmtId="0" fontId="13" fillId="10" borderId="2" xfId="62" applyFont="1" applyFill="1" applyBorder="1" applyAlignment="1" quotePrefix="1">
      <alignment horizontal="left" vertical="center" indent="1"/>
      <protection/>
    </xf>
    <xf numFmtId="0" fontId="13" fillId="11" borderId="2" xfId="62" applyFont="1" applyFill="1" applyBorder="1" applyAlignment="1" quotePrefix="1">
      <alignment horizontal="center" vertical="center"/>
      <protection/>
    </xf>
    <xf numFmtId="0" fontId="23" fillId="0" borderId="2" xfId="0" applyFont="1" applyBorder="1" applyAlignment="1">
      <alignment horizontal="center" vertical="center"/>
    </xf>
    <xf numFmtId="0" fontId="11" fillId="0" borderId="2" xfId="62" applyFont="1" applyBorder="1" applyAlignment="1" quotePrefix="1">
      <alignment horizontal="center" vertical="center"/>
      <protection/>
    </xf>
    <xf numFmtId="0" fontId="12" fillId="0" borderId="2" xfId="62" applyFont="1" applyBorder="1" applyAlignment="1">
      <alignment horizontal="center" vertical="center"/>
      <protection/>
    </xf>
    <xf numFmtId="0" fontId="12" fillId="9" borderId="2" xfId="62" applyFont="1" applyFill="1" applyBorder="1" applyAlignment="1" quotePrefix="1">
      <alignment horizontal="center" vertical="center"/>
      <protection/>
    </xf>
    <xf numFmtId="0" fontId="12" fillId="7" borderId="2" xfId="62" applyFont="1" applyFill="1" applyBorder="1" applyAlignment="1" quotePrefix="1">
      <alignment horizontal="center" vertical="center"/>
      <protection/>
    </xf>
    <xf numFmtId="0" fontId="10" fillId="0" borderId="0" xfId="62" applyFont="1" applyAlignment="1">
      <alignment horizontal="center"/>
      <protection/>
    </xf>
    <xf numFmtId="0" fontId="11" fillId="3" borderId="2" xfId="62" applyFont="1" applyFill="1" applyBorder="1" applyAlignment="1" quotePrefix="1">
      <alignment horizontal="center" vertical="center"/>
      <protection/>
    </xf>
    <xf numFmtId="166" fontId="13" fillId="3" borderId="2" xfId="62" applyNumberFormat="1" applyFont="1" applyFill="1" applyBorder="1" applyAlignment="1" quotePrefix="1">
      <alignment horizontal="left" vertical="center" indent="1"/>
      <protection/>
    </xf>
    <xf numFmtId="166" fontId="13" fillId="3" borderId="2" xfId="62" applyNumberFormat="1" applyFont="1" applyFill="1" applyBorder="1" applyAlignment="1" quotePrefix="1">
      <alignment horizontal="center" vertical="center"/>
      <protection/>
    </xf>
    <xf numFmtId="166" fontId="23" fillId="3" borderId="2" xfId="0" applyNumberFormat="1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/>
    </xf>
    <xf numFmtId="0" fontId="10" fillId="3" borderId="0" xfId="62" applyFont="1" applyFill="1" applyAlignment="1">
      <alignment horizontal="center"/>
      <protection/>
    </xf>
    <xf numFmtId="0" fontId="13" fillId="0" borderId="0" xfId="62" applyFont="1" applyAlignment="1" quotePrefix="1">
      <alignment horizontal="center" vertical="center"/>
      <protection/>
    </xf>
    <xf numFmtId="0" fontId="9" fillId="0" borderId="0" xfId="0" applyFont="1"/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vertical="center"/>
    </xf>
    <xf numFmtId="14" fontId="1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2" fontId="10" fillId="0" borderId="2" xfId="0" applyNumberFormat="1" applyFont="1" applyBorder="1" applyAlignment="1">
      <alignment horizontal="center" vertical="center"/>
    </xf>
    <xf numFmtId="1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/>
    <xf numFmtId="0" fontId="10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/>
    <xf numFmtId="0" fontId="10" fillId="3" borderId="0" xfId="0" applyFont="1" applyFill="1" applyAlignment="1">
      <alignment horizontal="center" vertical="center"/>
    </xf>
    <xf numFmtId="0" fontId="10" fillId="0" borderId="3" xfId="0" applyFont="1" applyBorder="1"/>
    <xf numFmtId="14" fontId="10" fillId="3" borderId="2" xfId="0" applyNumberFormat="1" applyFont="1" applyFill="1" applyBorder="1" applyAlignment="1" quotePrefix="1">
      <alignment horizontal="center" vertical="center"/>
    </xf>
    <xf numFmtId="2" fontId="10" fillId="3" borderId="2" xfId="0" applyNumberFormat="1" applyFont="1" applyFill="1" applyBorder="1" applyAlignment="1">
      <alignment horizontal="center" vertical="center"/>
    </xf>
    <xf numFmtId="17" fontId="10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17" fontId="0" fillId="3" borderId="2" xfId="0" applyNumberFormat="1" applyFill="1" applyBorder="1" applyAlignment="1">
      <alignment horizontal="center" vertical="center"/>
    </xf>
    <xf numFmtId="0" fontId="0" fillId="3" borderId="2" xfId="0" applyFill="1" applyBorder="1"/>
    <xf numFmtId="0" fontId="0" fillId="3" borderId="0" xfId="0" applyFill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2" xfId="0" applyFont="1" applyFill="1" applyBorder="1"/>
    <xf numFmtId="0" fontId="24" fillId="0" borderId="0" xfId="0" applyFont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/>
    <xf numFmtId="0" fontId="10" fillId="3" borderId="2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15" fillId="3" borderId="2" xfId="0" applyFont="1" applyFill="1" applyBorder="1"/>
    <xf numFmtId="0" fontId="14" fillId="3" borderId="2" xfId="0" applyFont="1" applyFill="1" applyBorder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12" borderId="2" xfId="0" applyFill="1" applyBorder="1" applyAlignment="1">
      <alignment horizontal="left" vertical="top"/>
    </xf>
    <xf numFmtId="0" fontId="26" fillId="0" borderId="0" xfId="0" applyFont="1" applyAlignment="1">
      <alignment vertical="center"/>
    </xf>
    <xf numFmtId="0" fontId="27" fillId="13" borderId="2" xfId="0" applyFont="1" applyFill="1" applyBorder="1" applyAlignment="1">
      <alignment horizontal="center" vertical="center" wrapText="1"/>
    </xf>
    <xf numFmtId="17" fontId="27" fillId="13" borderId="2" xfId="0" applyNumberFormat="1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vertical="center" wrapText="1"/>
    </xf>
    <xf numFmtId="0" fontId="26" fillId="14" borderId="4" xfId="0" applyFont="1" applyFill="1" applyBorder="1" applyAlignment="1">
      <alignment vertical="center" wrapText="1"/>
    </xf>
    <xf numFmtId="0" fontId="26" fillId="14" borderId="4" xfId="0" applyFont="1" applyFill="1" applyBorder="1" applyAlignment="1">
      <alignment horizontal="center" vertical="center" wrapText="1"/>
    </xf>
    <xf numFmtId="1" fontId="26" fillId="14" borderId="4" xfId="0" applyNumberFormat="1" applyFont="1" applyFill="1" applyBorder="1" applyAlignment="1">
      <alignment horizontal="center" vertical="center" wrapText="1"/>
    </xf>
    <xf numFmtId="0" fontId="27" fillId="14" borderId="4" xfId="0" applyFont="1" applyFill="1" applyBorder="1" applyAlignment="1">
      <alignment horizontal="center" vertical="center" wrapText="1"/>
    </xf>
    <xf numFmtId="0" fontId="26" fillId="14" borderId="2" xfId="0" applyFont="1" applyFill="1" applyBorder="1" applyAlignment="1">
      <alignment vertical="center" wrapText="1"/>
    </xf>
    <xf numFmtId="0" fontId="26" fillId="14" borderId="2" xfId="0" applyFont="1" applyFill="1" applyBorder="1" applyAlignment="1">
      <alignment horizontal="center" vertical="center" wrapText="1"/>
    </xf>
    <xf numFmtId="1" fontId="26" fillId="14" borderId="2" xfId="0" applyNumberFormat="1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26" fillId="15" borderId="2" xfId="0" applyFont="1" applyFill="1" applyBorder="1" applyAlignment="1">
      <alignment vertical="center" wrapText="1"/>
    </xf>
    <xf numFmtId="0" fontId="26" fillId="15" borderId="2" xfId="0" applyFont="1" applyFill="1" applyBorder="1" applyAlignment="1">
      <alignment horizontal="center" vertical="center" wrapText="1"/>
    </xf>
    <xf numFmtId="1" fontId="26" fillId="15" borderId="2" xfId="0" applyNumberFormat="1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vertical="center" wrapText="1"/>
    </xf>
    <xf numFmtId="0" fontId="27" fillId="15" borderId="2" xfId="0" applyFont="1" applyFill="1" applyBorder="1" applyAlignment="1">
      <alignment horizontal="center" vertical="center" wrapText="1"/>
    </xf>
    <xf numFmtId="1" fontId="27" fillId="15" borderId="2" xfId="0" applyNumberFormat="1" applyFont="1" applyFill="1" applyBorder="1" applyAlignment="1">
      <alignment horizontal="center" vertical="center" wrapText="1"/>
    </xf>
    <xf numFmtId="0" fontId="28" fillId="15" borderId="2" xfId="0" applyFont="1" applyFill="1" applyBorder="1" applyAlignment="1">
      <alignment vertical="center" wrapText="1"/>
    </xf>
    <xf numFmtId="0" fontId="29" fillId="15" borderId="2" xfId="0" applyFont="1" applyFill="1" applyBorder="1" applyAlignment="1">
      <alignment horizontal="center" vertical="center" wrapText="1"/>
    </xf>
    <xf numFmtId="1" fontId="28" fillId="15" borderId="2" xfId="0" applyNumberFormat="1" applyFont="1" applyFill="1" applyBorder="1" applyAlignment="1">
      <alignment horizontal="center" vertical="center" wrapText="1"/>
    </xf>
    <xf numFmtId="0" fontId="28" fillId="15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left" vertical="center" wrapText="1"/>
    </xf>
    <xf numFmtId="0" fontId="26" fillId="16" borderId="2" xfId="0" applyFont="1" applyFill="1" applyBorder="1" applyAlignment="1">
      <alignment vertical="center" wrapText="1"/>
    </xf>
    <xf numFmtId="0" fontId="26" fillId="16" borderId="2" xfId="0" applyFont="1" applyFill="1" applyBorder="1" applyAlignment="1">
      <alignment horizontal="center" vertical="center" wrapText="1"/>
    </xf>
    <xf numFmtId="1" fontId="26" fillId="16" borderId="2" xfId="0" applyNumberFormat="1" applyFont="1" applyFill="1" applyBorder="1" applyAlignment="1">
      <alignment horizontal="center" vertical="center" wrapText="1"/>
    </xf>
    <xf numFmtId="166" fontId="26" fillId="16" borderId="2" xfId="0" applyNumberFormat="1" applyFont="1" applyFill="1" applyBorder="1" applyAlignment="1">
      <alignment horizontal="center" vertical="center" wrapText="1"/>
    </xf>
    <xf numFmtId="9" fontId="26" fillId="16" borderId="2" xfId="15" applyFont="1" applyFill="1" applyBorder="1" applyAlignment="1">
      <alignment horizontal="center" vertical="center" wrapText="1"/>
    </xf>
    <xf numFmtId="9" fontId="26" fillId="16" borderId="2" xfId="0" applyNumberFormat="1" applyFont="1" applyFill="1" applyBorder="1" applyAlignment="1">
      <alignment horizontal="center" vertical="center" wrapText="1"/>
    </xf>
    <xf numFmtId="0" fontId="27" fillId="16" borderId="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7" fillId="16" borderId="2" xfId="0" applyFont="1" applyFill="1" applyBorder="1" applyAlignment="1">
      <alignment horizontal="left" vertical="center" wrapText="1"/>
    </xf>
    <xf numFmtId="1" fontId="27" fillId="14" borderId="4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0" fontId="2" fillId="3" borderId="0" xfId="54" applyFill="1" applyAlignment="1" applyProtection="1">
      <alignment horizontal="left" vertical="center"/>
      <protection locked="0"/>
    </xf>
    <xf numFmtId="0" fontId="2" fillId="3" borderId="0" xfId="54" applyFill="1" applyAlignment="1">
      <alignment horizontal="left" vertical="center"/>
      <protection/>
    </xf>
    <xf numFmtId="0" fontId="2" fillId="3" borderId="5" xfId="54" applyFill="1" applyBorder="1" applyAlignment="1" applyProtection="1">
      <alignment horizontal="left" vertical="center"/>
      <protection locked="0"/>
    </xf>
    <xf numFmtId="0" fontId="12" fillId="3" borderId="6" xfId="87" applyFont="1" applyFill="1" applyBorder="1" applyAlignment="1" applyProtection="1">
      <alignment horizontal="left" vertical="center"/>
      <protection locked="0"/>
    </xf>
    <xf numFmtId="0" fontId="2" fillId="3" borderId="6" xfId="54" applyFill="1" applyBorder="1" applyAlignment="1">
      <alignment horizontal="left" vertical="center"/>
      <protection/>
    </xf>
    <xf numFmtId="0" fontId="2" fillId="3" borderId="7" xfId="54" applyFill="1" applyBorder="1" applyAlignment="1" applyProtection="1">
      <alignment horizontal="left" vertical="center"/>
      <protection locked="0"/>
    </xf>
    <xf numFmtId="0" fontId="12" fillId="3" borderId="0" xfId="87" applyFont="1" applyFill="1" applyAlignment="1" applyProtection="1">
      <alignment horizontal="left" vertical="center"/>
      <protection locked="0"/>
    </xf>
    <xf numFmtId="22" fontId="12" fillId="3" borderId="0" xfId="87" applyNumberFormat="1" applyFont="1" applyFill="1" applyAlignment="1" applyProtection="1">
      <alignment horizontal="left" vertical="center"/>
      <protection locked="0"/>
    </xf>
    <xf numFmtId="0" fontId="14" fillId="3" borderId="0" xfId="87" applyFont="1" applyFill="1" applyAlignment="1" applyProtection="1">
      <alignment horizontal="left" vertical="center" wrapText="1"/>
      <protection locked="0"/>
    </xf>
    <xf numFmtId="0" fontId="12" fillId="3" borderId="8" xfId="87" applyFont="1" applyFill="1" applyBorder="1" applyAlignment="1" applyProtection="1">
      <alignment horizontal="left" vertical="center"/>
      <protection locked="0"/>
    </xf>
    <xf numFmtId="0" fontId="25" fillId="3" borderId="0" xfId="87" applyFont="1" applyFill="1" applyAlignment="1" applyProtection="1">
      <alignment horizontal="left" vertical="center"/>
      <protection locked="0"/>
    </xf>
    <xf numFmtId="0" fontId="14" fillId="3" borderId="0" xfId="87" applyFont="1" applyFill="1" applyAlignment="1" applyProtection="1">
      <alignment horizontal="left" vertical="center"/>
      <protection locked="0"/>
    </xf>
    <xf numFmtId="169" fontId="14" fillId="3" borderId="0" xfId="87" applyNumberFormat="1" applyFont="1" applyFill="1" applyAlignment="1" applyProtection="1">
      <alignment horizontal="left" vertical="center"/>
      <protection locked="0"/>
    </xf>
    <xf numFmtId="0" fontId="31" fillId="3" borderId="0" xfId="87" applyFont="1" applyFill="1" applyAlignment="1" applyProtection="1">
      <alignment horizontal="left" vertical="center"/>
      <protection locked="0"/>
    </xf>
    <xf numFmtId="0" fontId="14" fillId="3" borderId="8" xfId="87" applyFont="1" applyFill="1" applyBorder="1" applyAlignment="1" applyProtection="1">
      <alignment horizontal="left" vertical="center"/>
      <protection locked="0"/>
    </xf>
    <xf numFmtId="0" fontId="32" fillId="3" borderId="0" xfId="54" applyFont="1" applyFill="1" applyAlignment="1" applyProtection="1">
      <alignment horizontal="left" vertical="center"/>
      <protection locked="0"/>
    </xf>
    <xf numFmtId="0" fontId="25" fillId="3" borderId="8" xfId="87" applyFont="1" applyFill="1" applyBorder="1" applyAlignment="1" applyProtection="1">
      <alignment horizontal="left" vertical="center"/>
      <protection locked="0"/>
    </xf>
    <xf numFmtId="0" fontId="2" fillId="3" borderId="9" xfId="54" applyFill="1" applyBorder="1" applyAlignment="1" applyProtection="1">
      <alignment horizontal="left" vertical="center"/>
      <protection locked="0"/>
    </xf>
    <xf numFmtId="0" fontId="12" fillId="3" borderId="10" xfId="87" applyFont="1" applyFill="1" applyBorder="1" applyAlignment="1" applyProtection="1">
      <alignment horizontal="left" vertical="center"/>
      <protection locked="0"/>
    </xf>
    <xf numFmtId="0" fontId="32" fillId="3" borderId="10" xfId="54" applyFont="1" applyFill="1" applyBorder="1" applyAlignment="1" applyProtection="1">
      <alignment horizontal="left" vertical="center"/>
      <protection locked="0"/>
    </xf>
    <xf numFmtId="0" fontId="14" fillId="3" borderId="10" xfId="87" applyFont="1" applyFill="1" applyBorder="1" applyAlignment="1" applyProtection="1">
      <alignment horizontal="left" vertical="center"/>
      <protection locked="0"/>
    </xf>
    <xf numFmtId="0" fontId="33" fillId="3" borderId="11" xfId="87" applyFont="1" applyFill="1" applyBorder="1" applyAlignment="1" applyProtection="1">
      <alignment horizontal="left" vertical="center"/>
      <protection locked="0"/>
    </xf>
    <xf numFmtId="0" fontId="34" fillId="3" borderId="6" xfId="54" applyFont="1" applyFill="1" applyBorder="1" applyAlignment="1" applyProtection="1">
      <alignment horizontal="left" vertical="center"/>
      <protection locked="0"/>
    </xf>
    <xf numFmtId="0" fontId="8" fillId="3" borderId="6" xfId="87" applyFont="1" applyFill="1" applyBorder="1" applyAlignment="1" applyProtection="1">
      <alignment horizontal="left" vertical="center"/>
      <protection locked="0"/>
    </xf>
    <xf numFmtId="0" fontId="2" fillId="3" borderId="7" xfId="54" applyFill="1" applyBorder="1" applyAlignment="1" applyProtection="1">
      <alignment horizontal="center" vertical="center"/>
      <protection locked="0"/>
    </xf>
    <xf numFmtId="0" fontId="34" fillId="3" borderId="0" xfId="54" applyFont="1" applyFill="1" applyAlignment="1" applyProtection="1">
      <alignment horizontal="center" vertical="center"/>
      <protection locked="0"/>
    </xf>
    <xf numFmtId="0" fontId="36" fillId="3" borderId="0" xfId="54" applyFont="1" applyFill="1" applyAlignment="1" applyProtection="1">
      <alignment horizontal="center" vertical="center"/>
      <protection locked="0"/>
    </xf>
    <xf numFmtId="0" fontId="25" fillId="3" borderId="0" xfId="54" applyFont="1" applyFill="1" applyAlignment="1">
      <alignment horizontal="center" vertical="center"/>
      <protection/>
    </xf>
    <xf numFmtId="0" fontId="34" fillId="3" borderId="0" xfId="54" applyFont="1" applyFill="1" applyAlignment="1">
      <alignment horizontal="center" vertical="center"/>
      <protection/>
    </xf>
    <xf numFmtId="0" fontId="2" fillId="3" borderId="0" xfId="54" applyFill="1" applyAlignment="1">
      <alignment horizontal="center" vertical="center"/>
      <protection/>
    </xf>
    <xf numFmtId="0" fontId="2" fillId="3" borderId="0" xfId="54" applyFill="1" applyAlignment="1" applyProtection="1">
      <alignment horizontal="center" vertical="center"/>
      <protection locked="0"/>
    </xf>
    <xf numFmtId="0" fontId="2" fillId="3" borderId="8" xfId="54" applyFill="1" applyBorder="1" applyAlignment="1" applyProtection="1">
      <alignment horizontal="center" vertical="center"/>
      <protection locked="0"/>
    </xf>
    <xf numFmtId="0" fontId="7" fillId="3" borderId="7" xfId="54" applyFont="1" applyFill="1" applyBorder="1" applyAlignment="1" applyProtection="1">
      <alignment horizontal="center" vertical="center"/>
      <protection locked="0"/>
    </xf>
    <xf numFmtId="0" fontId="37" fillId="3" borderId="0" xfId="87" applyFont="1" applyFill="1" applyAlignment="1" applyProtection="1">
      <alignment horizontal="center" vertical="center"/>
      <protection locked="0"/>
    </xf>
    <xf numFmtId="0" fontId="38" fillId="3" borderId="7" xfId="87" applyFont="1" applyFill="1" applyBorder="1" applyAlignment="1" applyProtection="1">
      <alignment horizontal="center" vertical="center"/>
      <protection locked="0"/>
    </xf>
    <xf numFmtId="0" fontId="38" fillId="3" borderId="0" xfId="87" applyFont="1" applyFill="1" applyAlignment="1" applyProtection="1">
      <alignment horizontal="center" vertical="center"/>
      <protection locked="0"/>
    </xf>
    <xf numFmtId="0" fontId="39" fillId="3" borderId="0" xfId="87" applyFont="1" applyFill="1" applyAlignment="1" applyProtection="1">
      <alignment horizontal="center" vertical="center"/>
      <protection locked="0"/>
    </xf>
    <xf numFmtId="0" fontId="30" fillId="3" borderId="7" xfId="54" applyFont="1" applyFill="1" applyBorder="1" applyAlignment="1" applyProtection="1">
      <alignment horizontal="center" vertical="center"/>
      <protection locked="0"/>
    </xf>
    <xf numFmtId="0" fontId="40" fillId="3" borderId="0" xfId="54" applyFont="1" applyFill="1" applyAlignment="1" applyProtection="1">
      <alignment horizontal="center" vertical="center"/>
      <protection locked="0"/>
    </xf>
    <xf numFmtId="0" fontId="41" fillId="3" borderId="7" xfId="87" applyFont="1" applyFill="1" applyBorder="1" applyAlignment="1" applyProtection="1">
      <alignment horizontal="center" vertical="center"/>
      <protection locked="0"/>
    </xf>
    <xf numFmtId="0" fontId="41" fillId="3" borderId="0" xfId="87" applyFont="1" applyFill="1" applyAlignment="1" applyProtection="1">
      <alignment horizontal="center" vertical="center"/>
      <protection locked="0"/>
    </xf>
    <xf numFmtId="0" fontId="42" fillId="3" borderId="0" xfId="87" applyFont="1" applyFill="1" applyAlignment="1" applyProtection="1">
      <alignment horizontal="center" vertical="center"/>
      <protection locked="0"/>
    </xf>
    <xf numFmtId="0" fontId="30" fillId="3" borderId="8" xfId="54" applyFont="1" applyFill="1" applyBorder="1" applyAlignment="1" applyProtection="1">
      <alignment horizontal="center" vertical="center"/>
      <protection locked="0"/>
    </xf>
    <xf numFmtId="0" fontId="30" fillId="3" borderId="0" xfId="54" applyFont="1" applyFill="1" applyAlignment="1" applyProtection="1">
      <alignment horizontal="center" vertical="center"/>
      <protection locked="0"/>
    </xf>
    <xf numFmtId="0" fontId="44" fillId="3" borderId="12" xfId="87" applyFont="1" applyFill="1" applyBorder="1" applyAlignment="1" applyProtection="1">
      <alignment horizontal="center" vertical="center"/>
      <protection locked="0"/>
    </xf>
    <xf numFmtId="0" fontId="16" fillId="3" borderId="13" xfId="87" applyFont="1" applyFill="1" applyBorder="1" applyAlignment="1" applyProtection="1">
      <alignment horizontal="center" vertical="center"/>
      <protection locked="0"/>
    </xf>
    <xf numFmtId="0" fontId="24" fillId="3" borderId="14" xfId="54" applyFont="1" applyFill="1" applyBorder="1" applyAlignment="1" applyProtection="1">
      <alignment horizontal="center" vertical="center"/>
      <protection locked="0"/>
    </xf>
    <xf numFmtId="0" fontId="44" fillId="3" borderId="7" xfId="87" applyFont="1" applyFill="1" applyBorder="1" applyAlignment="1" applyProtection="1">
      <alignment horizontal="center" vertical="center"/>
      <protection locked="0"/>
    </xf>
    <xf numFmtId="0" fontId="16" fillId="3" borderId="0" xfId="87" applyFont="1" applyFill="1" applyAlignment="1" applyProtection="1">
      <alignment horizontal="center" vertical="center"/>
      <protection locked="0"/>
    </xf>
    <xf numFmtId="0" fontId="45" fillId="3" borderId="0" xfId="87" applyFont="1" applyFill="1" applyAlignment="1" applyProtection="1">
      <alignment horizontal="center" vertical="center"/>
      <protection locked="0"/>
    </xf>
    <xf numFmtId="0" fontId="25" fillId="0" borderId="0" xfId="54" applyFont="1" applyAlignment="1" applyProtection="1">
      <alignment vertical="center"/>
      <protection locked="0"/>
    </xf>
    <xf numFmtId="0" fontId="8" fillId="3" borderId="0" xfId="54" applyFont="1" applyFill="1" applyAlignment="1" applyProtection="1">
      <alignment horizontal="center" vertical="center"/>
      <protection locked="0"/>
    </xf>
    <xf numFmtId="0" fontId="17" fillId="3" borderId="7" xfId="87" applyFont="1" applyFill="1" applyBorder="1" applyAlignment="1" applyProtection="1">
      <alignment horizontal="center" vertical="center"/>
      <protection locked="0"/>
    </xf>
    <xf numFmtId="0" fontId="17" fillId="3" borderId="0" xfId="87" applyFont="1" applyFill="1" applyAlignment="1" applyProtection="1">
      <alignment horizontal="center" vertical="center"/>
      <protection locked="0"/>
    </xf>
    <xf numFmtId="0" fontId="7" fillId="3" borderId="8" xfId="54" applyFont="1" applyFill="1" applyBorder="1" applyAlignment="1" applyProtection="1">
      <alignment horizontal="center" vertical="center"/>
      <protection locked="0"/>
    </xf>
    <xf numFmtId="0" fontId="8" fillId="3" borderId="0" xfId="54" applyFont="1" applyFill="1" applyAlignment="1" applyProtection="1">
      <alignment vertical="center"/>
      <protection locked="0"/>
    </xf>
    <xf numFmtId="9" fontId="38" fillId="3" borderId="7" xfId="147" applyFont="1" applyFill="1" applyBorder="1" applyAlignment="1" applyProtection="1">
      <alignment horizontal="center" vertical="center"/>
      <protection locked="0"/>
    </xf>
    <xf numFmtId="9" fontId="38" fillId="3" borderId="0" xfId="147" applyFont="1" applyFill="1" applyBorder="1" applyAlignment="1" applyProtection="1">
      <alignment horizontal="center" vertical="center"/>
      <protection locked="0"/>
    </xf>
    <xf numFmtId="9" fontId="39" fillId="3" borderId="0" xfId="147" applyFont="1" applyFill="1" applyBorder="1" applyAlignment="1" applyProtection="1">
      <alignment horizontal="center" vertical="center"/>
      <protection locked="0"/>
    </xf>
    <xf numFmtId="9" fontId="2" fillId="3" borderId="8" xfId="147" applyFont="1" applyFill="1" applyBorder="1" applyAlignment="1" applyProtection="1">
      <alignment horizontal="center" vertical="center"/>
      <protection locked="0"/>
    </xf>
    <xf numFmtId="0" fontId="7" fillId="3" borderId="0" xfId="54" applyFont="1" applyFill="1" applyAlignment="1">
      <alignment horizontal="center" vertical="center"/>
      <protection/>
    </xf>
    <xf numFmtId="0" fontId="7" fillId="3" borderId="0" xfId="54" applyFont="1" applyFill="1" applyAlignment="1" applyProtection="1">
      <alignment horizontal="center" vertical="center"/>
      <protection locked="0"/>
    </xf>
    <xf numFmtId="0" fontId="46" fillId="3" borderId="0" xfId="54" applyFont="1" applyFill="1" applyAlignment="1" applyProtection="1">
      <alignment horizontal="center" vertical="center"/>
      <protection locked="0"/>
    </xf>
    <xf numFmtId="0" fontId="47" fillId="3" borderId="7" xfId="87" applyFont="1" applyFill="1" applyBorder="1" applyAlignment="1" applyProtection="1">
      <alignment horizontal="center" vertical="center"/>
      <protection locked="0"/>
    </xf>
    <xf numFmtId="0" fontId="47" fillId="3" borderId="0" xfId="87" applyFont="1" applyFill="1" applyAlignment="1" applyProtection="1">
      <alignment horizontal="center" vertical="center"/>
      <protection locked="0"/>
    </xf>
    <xf numFmtId="0" fontId="48" fillId="3" borderId="8" xfId="54" applyFont="1" applyFill="1" applyBorder="1" applyAlignment="1" applyProtection="1">
      <alignment horizontal="center" vertical="center"/>
      <protection locked="0"/>
    </xf>
    <xf numFmtId="0" fontId="49" fillId="0" borderId="0" xfId="54" applyFont="1" applyAlignment="1">
      <alignment vertical="center"/>
      <protection/>
    </xf>
    <xf numFmtId="0" fontId="49" fillId="0" borderId="0" xfId="54" applyFont="1" applyAlignment="1" applyProtection="1">
      <alignment horizontal="center" vertical="center"/>
      <protection locked="0"/>
    </xf>
    <xf numFmtId="0" fontId="48" fillId="3" borderId="0" xfId="54" applyFont="1" applyFill="1" applyAlignment="1">
      <alignment horizontal="center" vertical="center"/>
      <protection/>
    </xf>
    <xf numFmtId="0" fontId="50" fillId="3" borderId="0" xfId="87" applyFont="1" applyFill="1" applyAlignment="1" applyProtection="1">
      <alignment horizontal="center" vertical="center"/>
      <protection locked="0"/>
    </xf>
    <xf numFmtId="0" fontId="25" fillId="3" borderId="0" xfId="54" applyFont="1" applyFill="1" applyAlignment="1">
      <alignment vertical="center"/>
      <protection/>
    </xf>
    <xf numFmtId="0" fontId="8" fillId="3" borderId="0" xfId="87" applyFont="1" applyFill="1" applyAlignment="1" applyProtection="1">
      <alignment horizontal="center" vertical="center"/>
      <protection locked="0"/>
    </xf>
    <xf numFmtId="0" fontId="8" fillId="3" borderId="0" xfId="54" applyFont="1" applyFill="1" applyAlignment="1">
      <alignment horizontal="center" vertical="center"/>
      <protection/>
    </xf>
    <xf numFmtId="0" fontId="8" fillId="3" borderId="0" xfId="54" applyFont="1" applyFill="1" applyAlignment="1">
      <alignment vertical="center"/>
      <protection/>
    </xf>
    <xf numFmtId="0" fontId="49" fillId="0" borderId="0" xfId="54" applyFont="1" applyAlignment="1" applyProtection="1">
      <alignment vertical="center"/>
      <protection locked="0"/>
    </xf>
    <xf numFmtId="0" fontId="49" fillId="3" borderId="0" xfId="54" applyFont="1" applyFill="1" applyAlignment="1" applyProtection="1">
      <alignment vertical="center"/>
      <protection locked="0"/>
    </xf>
    <xf numFmtId="0" fontId="49" fillId="3" borderId="0" xfId="54" applyFont="1" applyFill="1" applyAlignment="1" applyProtection="1">
      <alignment horizontal="center" vertical="center"/>
      <protection locked="0"/>
    </xf>
    <xf numFmtId="0" fontId="12" fillId="3" borderId="0" xfId="54" applyFont="1" applyFill="1" applyAlignment="1">
      <alignment vertical="center"/>
      <protection/>
    </xf>
    <xf numFmtId="0" fontId="12" fillId="0" borderId="0" xfId="54" applyFont="1" applyAlignment="1">
      <alignment vertical="center"/>
      <protection/>
    </xf>
    <xf numFmtId="0" fontId="25" fillId="0" borderId="0" xfId="54" applyFont="1" applyAlignment="1">
      <alignment vertical="center"/>
      <protection/>
    </xf>
    <xf numFmtId="0" fontId="49" fillId="17" borderId="0" xfId="54" applyFont="1" applyFill="1" applyAlignment="1" applyProtection="1">
      <alignment horizontal="center" vertical="center"/>
      <protection locked="0"/>
    </xf>
    <xf numFmtId="0" fontId="34" fillId="0" borderId="0" xfId="54" applyFont="1" applyAlignment="1" applyProtection="1">
      <alignment horizontal="center" vertical="center"/>
      <protection locked="0"/>
    </xf>
    <xf numFmtId="0" fontId="25" fillId="0" borderId="0" xfId="54" applyFont="1" applyAlignment="1">
      <alignment horizontal="center" vertical="center"/>
      <protection/>
    </xf>
    <xf numFmtId="0" fontId="11" fillId="0" borderId="0" xfId="54" applyFont="1" applyAlignment="1">
      <alignment horizontal="center" vertical="center"/>
      <protection/>
    </xf>
    <xf numFmtId="170" fontId="25" fillId="3" borderId="0" xfId="54" applyNumberFormat="1" applyFont="1" applyFill="1" applyAlignment="1">
      <alignment horizontal="center" vertical="center"/>
      <protection/>
    </xf>
    <xf numFmtId="0" fontId="25" fillId="18" borderId="0" xfId="54" applyFont="1" applyFill="1" applyAlignment="1">
      <alignment horizontal="center" vertical="center"/>
      <protection/>
    </xf>
    <xf numFmtId="0" fontId="2" fillId="3" borderId="15" xfId="54" applyFill="1" applyBorder="1" applyAlignment="1" applyProtection="1">
      <alignment horizontal="center" vertical="center"/>
      <protection locked="0"/>
    </xf>
    <xf numFmtId="0" fontId="12" fillId="3" borderId="16" xfId="87" applyFont="1" applyFill="1" applyBorder="1" applyAlignment="1" applyProtection="1">
      <alignment horizontal="center" vertical="center"/>
      <protection locked="0"/>
    </xf>
    <xf numFmtId="0" fontId="19" fillId="3" borderId="16" xfId="54" applyFont="1" applyFill="1" applyBorder="1" applyAlignment="1">
      <alignment horizontal="center" vertical="center"/>
      <protection/>
    </xf>
    <xf numFmtId="0" fontId="19" fillId="3" borderId="17" xfId="54" applyFont="1" applyFill="1" applyBorder="1" applyAlignment="1">
      <alignment horizontal="center" vertical="center"/>
      <protection/>
    </xf>
    <xf numFmtId="0" fontId="12" fillId="3" borderId="15" xfId="87" applyFont="1" applyFill="1" applyBorder="1" applyAlignment="1" applyProtection="1">
      <alignment horizontal="left" vertical="center"/>
      <protection locked="0"/>
    </xf>
    <xf numFmtId="0" fontId="12" fillId="3" borderId="16" xfId="87" applyFont="1" applyFill="1" applyBorder="1" applyAlignment="1" applyProtection="1">
      <alignment horizontal="left" vertical="center"/>
      <protection locked="0"/>
    </xf>
    <xf numFmtId="0" fontId="2" fillId="3" borderId="16" xfId="54" applyFill="1" applyBorder="1" applyAlignment="1" applyProtection="1">
      <alignment horizontal="center" vertical="center"/>
      <protection locked="0"/>
    </xf>
    <xf numFmtId="0" fontId="20" fillId="3" borderId="16" xfId="54" applyFont="1" applyFill="1" applyBorder="1" applyAlignment="1" applyProtection="1">
      <alignment vertical="center"/>
      <protection locked="0"/>
    </xf>
    <xf numFmtId="0" fontId="20" fillId="3" borderId="17" xfId="54" applyFont="1" applyFill="1" applyBorder="1" applyAlignment="1" applyProtection="1">
      <alignment vertical="center"/>
      <protection locked="0"/>
    </xf>
    <xf numFmtId="0" fontId="43" fillId="3" borderId="18" xfId="87" applyFont="1" applyFill="1" applyBorder="1" applyAlignment="1" applyProtection="1">
      <alignment horizontal="center" vertical="center"/>
      <protection locked="0"/>
    </xf>
    <xf numFmtId="0" fontId="43" fillId="3" borderId="19" xfId="87" applyFont="1" applyFill="1" applyBorder="1" applyAlignment="1" applyProtection="1">
      <alignment horizontal="center" vertical="center"/>
      <protection locked="0"/>
    </xf>
    <xf numFmtId="0" fontId="2" fillId="3" borderId="5" xfId="54" applyFill="1" applyBorder="1" applyAlignment="1" applyProtection="1">
      <alignment horizontal="center" vertical="center"/>
      <protection locked="0"/>
    </xf>
    <xf numFmtId="0" fontId="52" fillId="3" borderId="6" xfId="87" applyFont="1" applyFill="1" applyBorder="1" applyAlignment="1" applyProtection="1">
      <alignment horizontal="center" vertical="center"/>
      <protection locked="0"/>
    </xf>
    <xf numFmtId="0" fontId="52" fillId="3" borderId="6" xfId="87" applyFont="1" applyFill="1" applyBorder="1" applyAlignment="1" applyProtection="1">
      <alignment horizontal="center" vertical="center" wrapText="1"/>
      <protection locked="0"/>
    </xf>
    <xf numFmtId="0" fontId="25" fillId="3" borderId="0" xfId="87" applyFont="1" applyFill="1" applyAlignment="1" applyProtection="1">
      <alignment horizontal="center" vertical="center" wrapText="1"/>
      <protection locked="0"/>
    </xf>
    <xf numFmtId="0" fontId="2" fillId="3" borderId="6" xfId="54" applyFill="1" applyBorder="1" applyAlignment="1" applyProtection="1">
      <alignment horizontal="center" vertical="center"/>
      <protection locked="0"/>
    </xf>
    <xf numFmtId="0" fontId="53" fillId="3" borderId="6" xfId="87" applyFont="1" applyFill="1" applyBorder="1" applyAlignment="1" applyProtection="1">
      <alignment horizontal="center" vertical="center" wrapText="1"/>
      <protection locked="0"/>
    </xf>
    <xf numFmtId="0" fontId="53" fillId="3" borderId="20" xfId="87" applyFont="1" applyFill="1" applyBorder="1" applyAlignment="1" applyProtection="1">
      <alignment horizontal="center" vertical="center" wrapText="1"/>
      <protection locked="0"/>
    </xf>
    <xf numFmtId="0" fontId="52" fillId="3" borderId="0" xfId="87" applyFont="1" applyFill="1" applyAlignment="1" applyProtection="1">
      <alignment horizontal="center" vertical="center"/>
      <protection locked="0"/>
    </xf>
    <xf numFmtId="0" fontId="52" fillId="3" borderId="0" xfId="87" applyFont="1" applyFill="1" applyAlignment="1" applyProtection="1">
      <alignment horizontal="center" vertical="center" wrapText="1"/>
      <protection locked="0"/>
    </xf>
    <xf numFmtId="0" fontId="53" fillId="3" borderId="0" xfId="87" applyFont="1" applyFill="1" applyAlignment="1" applyProtection="1">
      <alignment horizontal="center" vertical="center" wrapText="1"/>
      <protection locked="0"/>
    </xf>
    <xf numFmtId="0" fontId="53" fillId="3" borderId="8" xfId="87" applyFont="1" applyFill="1" applyBorder="1" applyAlignment="1" applyProtection="1">
      <alignment horizontal="center" vertical="center" wrapText="1"/>
      <protection locked="0"/>
    </xf>
    <xf numFmtId="0" fontId="25" fillId="3" borderId="0" xfId="87" applyFont="1" applyFill="1" applyAlignment="1" applyProtection="1">
      <alignment horizontal="center" vertical="center"/>
      <protection locked="0"/>
    </xf>
    <xf numFmtId="0" fontId="25" fillId="19" borderId="0" xfId="87" applyFont="1" applyFill="1" applyAlignment="1" applyProtection="1">
      <alignment horizontal="center" vertical="center"/>
      <protection locked="0"/>
    </xf>
    <xf numFmtId="0" fontId="55" fillId="3" borderId="0" xfId="87" applyFont="1" applyFill="1" applyAlignment="1" applyProtection="1">
      <alignment horizontal="center" vertical="center"/>
      <protection locked="0"/>
    </xf>
    <xf numFmtId="0" fontId="55" fillId="20" borderId="0" xfId="87" applyFont="1" applyFill="1" applyAlignment="1" applyProtection="1">
      <alignment horizontal="center" vertical="center"/>
      <protection locked="0"/>
    </xf>
    <xf numFmtId="0" fontId="11" fillId="3" borderId="0" xfId="87" applyFont="1" applyFill="1" applyAlignment="1" applyProtection="1">
      <alignment horizontal="center" vertical="center"/>
      <protection locked="0"/>
    </xf>
    <xf numFmtId="0" fontId="25" fillId="3" borderId="0" xfId="87" applyFont="1" applyFill="1" applyAlignment="1" applyProtection="1">
      <alignment horizontal="right" vertical="center"/>
      <protection locked="0"/>
    </xf>
    <xf numFmtId="0" fontId="2" fillId="0" borderId="0" xfId="54" applyAlignment="1">
      <alignment horizontal="center" vertical="center"/>
      <protection/>
    </xf>
    <xf numFmtId="0" fontId="2" fillId="0" borderId="0" xfId="54" applyAlignment="1" applyProtection="1">
      <alignment horizontal="center" vertical="center"/>
      <protection locked="0"/>
    </xf>
    <xf numFmtId="0" fontId="2" fillId="3" borderId="9" xfId="54" applyFill="1" applyBorder="1" applyAlignment="1" applyProtection="1">
      <alignment horizontal="center" vertical="center"/>
      <protection locked="0"/>
    </xf>
    <xf numFmtId="0" fontId="25" fillId="3" borderId="10" xfId="87" applyFont="1" applyFill="1" applyBorder="1" applyAlignment="1" applyProtection="1">
      <alignment horizontal="center" vertical="center"/>
      <protection locked="0"/>
    </xf>
    <xf numFmtId="0" fontId="19" fillId="3" borderId="21" xfId="87" applyFont="1" applyFill="1" applyBorder="1" applyAlignment="1" applyProtection="1">
      <alignment horizontal="center" vertical="center" wrapText="1"/>
      <protection locked="0"/>
    </xf>
    <xf numFmtId="0" fontId="2" fillId="3" borderId="10" xfId="54" applyFill="1" applyBorder="1" applyAlignment="1" applyProtection="1">
      <alignment horizontal="center" vertical="center"/>
      <protection locked="0"/>
    </xf>
    <xf numFmtId="0" fontId="53" fillId="3" borderId="10" xfId="87" applyFont="1" applyFill="1" applyBorder="1" applyAlignment="1" applyProtection="1">
      <alignment horizontal="center" vertical="center" wrapText="1"/>
      <protection locked="0"/>
    </xf>
    <xf numFmtId="0" fontId="53" fillId="3" borderId="11" xfId="87" applyFont="1" applyFill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 quotePrefix="1">
      <alignment horizontal="center" vertical="center"/>
    </xf>
    <xf numFmtId="0" fontId="14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 quotePrefix="1">
      <alignment horizontal="center" vertical="center"/>
    </xf>
    <xf numFmtId="0" fontId="0" fillId="0" borderId="2" xfId="0" applyBorder="1" applyAlignment="1">
      <alignment horizontal="left" vertical="center"/>
    </xf>
    <xf numFmtId="166" fontId="0" fillId="0" borderId="2" xfId="0" applyNumberFormat="1" applyBorder="1" applyAlignment="1">
      <alignment horizontal="center" vertical="center"/>
    </xf>
    <xf numFmtId="0" fontId="0" fillId="0" borderId="2" xfId="0" applyBorder="1"/>
    <xf numFmtId="49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6" fontId="0" fillId="3" borderId="2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68" fontId="7" fillId="0" borderId="2" xfId="0" applyNumberFormat="1" applyFont="1" applyBorder="1" applyAlignment="1">
      <alignment horizontal="center" vertical="center"/>
    </xf>
    <xf numFmtId="168" fontId="7" fillId="3" borderId="2" xfId="0" applyNumberFormat="1" applyFont="1" applyFill="1" applyBorder="1" applyAlignment="1">
      <alignment horizontal="center" vertical="center"/>
    </xf>
    <xf numFmtId="168" fontId="7" fillId="3" borderId="2" xfId="0" applyNumberFormat="1" applyFont="1" applyFill="1" applyBorder="1" applyAlignment="1">
      <alignment horizontal="center" vertical="center" wrapText="1"/>
    </xf>
    <xf numFmtId="1" fontId="0" fillId="3" borderId="4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1" fontId="10" fillId="3" borderId="2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 applyAlignment="1" quotePrefix="1">
      <alignment horizontal="center" vertical="center"/>
    </xf>
    <xf numFmtId="49" fontId="0" fillId="3" borderId="2" xfId="0" applyNumberFormat="1" applyFill="1" applyBorder="1" applyAlignment="1" quotePrefix="1">
      <alignment horizontal="center" vertical="center"/>
    </xf>
    <xf numFmtId="0" fontId="0" fillId="3" borderId="2" xfId="0" applyFill="1" applyBorder="1" applyAlignment="1" quotePrefix="1">
      <alignment horizontal="center" vertical="center"/>
    </xf>
    <xf numFmtId="49" fontId="0" fillId="3" borderId="3" xfId="0" applyNumberFormat="1" applyFill="1" applyBorder="1" applyAlignment="1" quotePrefix="1">
      <alignment horizontal="center" vertical="center"/>
    </xf>
    <xf numFmtId="16" fontId="0" fillId="3" borderId="2" xfId="0" applyNumberFormat="1" applyFill="1" applyBorder="1" applyAlignment="1" quotePrefix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21" borderId="18" xfId="0" applyFont="1" applyFill="1" applyBorder="1" applyAlignment="1">
      <alignment vertical="center"/>
    </xf>
    <xf numFmtId="0" fontId="8" fillId="21" borderId="22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7" fillId="22" borderId="18" xfId="0" applyFont="1" applyFill="1" applyBorder="1" applyAlignment="1">
      <alignment horizontal="center" vertical="center"/>
    </xf>
    <xf numFmtId="0" fontId="7" fillId="22" borderId="23" xfId="0" applyFont="1" applyFill="1" applyBorder="1" applyAlignment="1">
      <alignment horizontal="center" vertical="center"/>
    </xf>
    <xf numFmtId="0" fontId="7" fillId="22" borderId="23" xfId="0" applyFont="1" applyFill="1" applyBorder="1" applyAlignment="1">
      <alignment horizontal="center" vertical="center" wrapText="1"/>
    </xf>
    <xf numFmtId="0" fontId="7" fillId="22" borderId="23" xfId="98" applyFont="1" applyFill="1" applyBorder="1" applyAlignment="1">
      <alignment horizontal="center" vertical="center" wrapText="1"/>
      <protection/>
    </xf>
    <xf numFmtId="0" fontId="7" fillId="22" borderId="2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7" fillId="24" borderId="4" xfId="98" applyFont="1" applyFill="1" applyBorder="1" applyAlignment="1">
      <alignment horizontal="center" vertical="center" wrapText="1"/>
      <protection/>
    </xf>
    <xf numFmtId="14" fontId="0" fillId="0" borderId="4" xfId="0" applyNumberFormat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7" fillId="24" borderId="2" xfId="98" applyFont="1" applyFill="1" applyBorder="1" applyAlignment="1">
      <alignment horizontal="center" vertical="center" wrapText="1"/>
      <protection/>
    </xf>
    <xf numFmtId="166" fontId="0" fillId="19" borderId="2" xfId="0" applyNumberForma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21" borderId="2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 wrapText="1"/>
    </xf>
    <xf numFmtId="0" fontId="0" fillId="25" borderId="2" xfId="0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167" fontId="7" fillId="7" borderId="2" xfId="0" applyNumberFormat="1" applyFont="1" applyFill="1" applyBorder="1" applyAlignment="1">
      <alignment horizontal="center" vertical="center"/>
    </xf>
    <xf numFmtId="2" fontId="7" fillId="7" borderId="2" xfId="0" applyNumberFormat="1" applyFont="1" applyFill="1" applyBorder="1" applyAlignment="1">
      <alignment horizontal="center" vertical="center"/>
    </xf>
    <xf numFmtId="44" fontId="7" fillId="7" borderId="2" xfId="150" applyFont="1" applyFill="1" applyBorder="1" applyAlignment="1">
      <alignment horizontal="center" vertical="center"/>
    </xf>
    <xf numFmtId="2" fontId="7" fillId="7" borderId="2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 quotePrefix="1">
      <alignment horizontal="center" vertical="center"/>
    </xf>
    <xf numFmtId="49" fontId="0" fillId="0" borderId="3" xfId="0" applyNumberFormat="1" applyBorder="1" applyAlignment="1" quotePrefix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71" fontId="0" fillId="0" borderId="4" xfId="0" applyNumberFormat="1" applyBorder="1" applyAlignment="1">
      <alignment horizontal="center" vertical="center" wrapText="1"/>
    </xf>
    <xf numFmtId="171" fontId="0" fillId="3" borderId="4" xfId="0" applyNumberFormat="1" applyFill="1" applyBorder="1" applyAlignment="1">
      <alignment horizontal="center" vertical="center"/>
    </xf>
    <xf numFmtId="171" fontId="0" fillId="3" borderId="2" xfId="0" applyNumberFormat="1" applyFill="1" applyBorder="1" applyAlignment="1">
      <alignment horizontal="center" vertical="center"/>
    </xf>
    <xf numFmtId="171" fontId="0" fillId="0" borderId="2" xfId="0" applyNumberFormat="1" applyBorder="1" applyAlignment="1">
      <alignment horizontal="center" vertical="center" wrapText="1"/>
    </xf>
    <xf numFmtId="171" fontId="0" fillId="0" borderId="2" xfId="0" applyNumberFormat="1" applyBorder="1" applyAlignment="1">
      <alignment horizontal="center" vertical="center"/>
    </xf>
    <xf numFmtId="171" fontId="10" fillId="3" borderId="2" xfId="0" applyNumberFormat="1" applyFont="1" applyFill="1" applyBorder="1" applyAlignment="1" quotePrefix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3" borderId="0" xfId="0" applyNumberFormat="1" applyFill="1" applyAlignment="1">
      <alignment horizontal="center" vertical="center"/>
    </xf>
    <xf numFmtId="0" fontId="7" fillId="22" borderId="16" xfId="0" applyFont="1" applyFill="1" applyBorder="1" applyAlignment="1">
      <alignment horizontal="center" vertical="center"/>
    </xf>
    <xf numFmtId="0" fontId="7" fillId="0" borderId="4" xfId="98" applyFont="1" applyBorder="1" applyAlignment="1">
      <alignment horizontal="center" vertical="center" wrapText="1"/>
      <protection/>
    </xf>
    <xf numFmtId="0" fontId="7" fillId="0" borderId="2" xfId="98" applyFont="1" applyBorder="1" applyAlignment="1">
      <alignment horizontal="center" vertical="center" wrapText="1"/>
      <protection/>
    </xf>
    <xf numFmtId="44" fontId="7" fillId="0" borderId="2" xfId="150" applyFont="1" applyFill="1" applyBorder="1" applyAlignment="1">
      <alignment horizontal="center" vertical="center"/>
    </xf>
    <xf numFmtId="171" fontId="3" fillId="0" borderId="2" xfId="0" applyNumberFormat="1" applyFont="1" applyBorder="1" applyAlignment="1" quotePrefix="1">
      <alignment horizontal="center" vertical="center"/>
    </xf>
    <xf numFmtId="171" fontId="2" fillId="0" borderId="2" xfId="62" applyNumberFormat="1" applyBorder="1" applyAlignment="1" quotePrefix="1">
      <alignment horizontal="center" vertical="center"/>
      <protection/>
    </xf>
    <xf numFmtId="0" fontId="28" fillId="3" borderId="0" xfId="54" applyFont="1" applyFill="1" applyAlignment="1">
      <alignment vertical="center"/>
      <protection/>
    </xf>
    <xf numFmtId="1" fontId="10" fillId="0" borderId="2" xfId="0" applyNumberFormat="1" applyFont="1" applyBorder="1" applyAlignment="1">
      <alignment horizontal="center" vertical="center"/>
    </xf>
    <xf numFmtId="172" fontId="0" fillId="0" borderId="2" xfId="18" applyNumberFormat="1" applyFont="1" applyFill="1" applyBorder="1" applyAlignment="1">
      <alignment horizontal="center" vertical="center"/>
    </xf>
    <xf numFmtId="1" fontId="0" fillId="19" borderId="2" xfId="0" applyNumberFormat="1" applyFill="1" applyBorder="1" applyAlignment="1">
      <alignment horizontal="center" vertical="center"/>
    </xf>
    <xf numFmtId="0" fontId="0" fillId="0" borderId="2" xfId="98" applyBorder="1" applyAlignment="1">
      <alignment horizontal="center" vertical="center" wrapText="1"/>
      <protection/>
    </xf>
    <xf numFmtId="14" fontId="0" fillId="0" borderId="2" xfId="0" applyNumberFormat="1" applyBorder="1" applyAlignment="1">
      <alignment horizontal="center"/>
    </xf>
    <xf numFmtId="1" fontId="27" fillId="16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 quotePrefix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10" fillId="3" borderId="0" xfId="55" applyFont="1" applyFill="1" applyBorder="1" applyAlignment="1">
      <alignment horizontal="center" vertical="center"/>
    </xf>
    <xf numFmtId="14" fontId="10" fillId="3" borderId="0" xfId="0" applyNumberFormat="1" applyFont="1" applyFill="1" applyAlignment="1" quotePrefix="1">
      <alignment horizontal="center" vertical="center"/>
    </xf>
    <xf numFmtId="14" fontId="10" fillId="0" borderId="0" xfId="0" applyNumberFormat="1" applyFont="1" applyAlignment="1" quotePrefix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 quotePrefix="1">
      <alignment horizontal="center" vertical="center"/>
    </xf>
    <xf numFmtId="0" fontId="0" fillId="0" borderId="0" xfId="0" applyFont="1" applyAlignment="1" quotePrefix="1">
      <alignment horizontal="center" vertical="center"/>
    </xf>
    <xf numFmtId="0" fontId="0" fillId="0" borderId="0" xfId="0" applyFont="1" applyAlignment="1">
      <alignment horizontal="center" vertical="center"/>
    </xf>
    <xf numFmtId="16" fontId="10" fillId="0" borderId="0" xfId="0" applyNumberFormat="1" applyFont="1" applyAlignment="1">
      <alignment horizontal="center" vertical="center"/>
    </xf>
    <xf numFmtId="16" fontId="10" fillId="0" borderId="0" xfId="0" applyNumberFormat="1" applyFont="1" applyAlignment="1" quotePrefix="1">
      <alignment horizontal="center" vertical="center"/>
    </xf>
    <xf numFmtId="2" fontId="26" fillId="16" borderId="2" xfId="0" applyNumberFormat="1" applyFont="1" applyFill="1" applyBorder="1" applyAlignment="1">
      <alignment horizontal="center" vertical="center" wrapText="1"/>
    </xf>
    <xf numFmtId="2" fontId="27" fillId="16" borderId="2" xfId="0" applyNumberFormat="1" applyFont="1" applyFill="1" applyBorder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19" borderId="2" xfId="0" applyNumberFormat="1" applyFill="1" applyBorder="1" applyAlignment="1">
      <alignment horizontal="center"/>
    </xf>
    <xf numFmtId="0" fontId="27" fillId="27" borderId="2" xfId="0" applyFont="1" applyFill="1" applyBorder="1" applyAlignment="1">
      <alignment horizontal="center" vertical="center"/>
    </xf>
    <xf numFmtId="0" fontId="27" fillId="27" borderId="2" xfId="0" applyFont="1" applyFill="1" applyBorder="1" applyAlignment="1">
      <alignment vertical="center"/>
    </xf>
    <xf numFmtId="0" fontId="27" fillId="27" borderId="24" xfId="0" applyFont="1" applyFill="1" applyBorder="1" applyAlignment="1">
      <alignment horizontal="right" vertical="center"/>
    </xf>
    <xf numFmtId="0" fontId="27" fillId="27" borderId="25" xfId="0" applyFont="1" applyFill="1" applyBorder="1" applyAlignment="1">
      <alignment horizontal="right" vertical="center"/>
    </xf>
    <xf numFmtId="0" fontId="27" fillId="27" borderId="26" xfId="0" applyFont="1" applyFill="1" applyBorder="1" applyAlignment="1">
      <alignment horizontal="right" vertical="center"/>
    </xf>
    <xf numFmtId="0" fontId="27" fillId="27" borderId="2" xfId="0" applyFont="1" applyFill="1" applyBorder="1" applyAlignment="1">
      <alignment horizontal="right" vertical="center"/>
    </xf>
    <xf numFmtId="0" fontId="27" fillId="13" borderId="2" xfId="0" applyFont="1" applyFill="1" applyBorder="1" applyAlignment="1">
      <alignment horizontal="center" vertical="center" wrapText="1"/>
    </xf>
    <xf numFmtId="17" fontId="27" fillId="13" borderId="2" xfId="0" applyNumberFormat="1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/>
    </xf>
    <xf numFmtId="168" fontId="7" fillId="0" borderId="3" xfId="0" applyNumberFormat="1" applyFont="1" applyBorder="1" applyAlignment="1">
      <alignment horizontal="center" vertical="center" wrapText="1"/>
    </xf>
    <xf numFmtId="168" fontId="7" fillId="0" borderId="4" xfId="0" applyNumberFormat="1" applyFont="1" applyBorder="1" applyAlignment="1">
      <alignment horizontal="center" vertical="center" wrapText="1"/>
    </xf>
    <xf numFmtId="0" fontId="20" fillId="3" borderId="0" xfId="54" applyFont="1" applyFill="1" applyAlignment="1" applyProtection="1">
      <alignment horizontal="left" vertical="center"/>
      <protection locked="0"/>
    </xf>
    <xf numFmtId="0" fontId="35" fillId="3" borderId="27" xfId="87" applyFont="1" applyFill="1" applyBorder="1" applyAlignment="1" applyProtection="1">
      <alignment horizontal="center" vertical="center"/>
      <protection locked="0"/>
    </xf>
    <xf numFmtId="0" fontId="35" fillId="3" borderId="28" xfId="87" applyFont="1" applyFill="1" applyBorder="1" applyAlignment="1" applyProtection="1">
      <alignment horizontal="center" vertical="center"/>
      <protection locked="0"/>
    </xf>
    <xf numFmtId="0" fontId="16" fillId="3" borderId="29" xfId="87" applyFont="1" applyFill="1" applyBorder="1" applyAlignment="1" applyProtection="1">
      <alignment horizontal="center" vertical="center"/>
      <protection locked="0"/>
    </xf>
    <xf numFmtId="0" fontId="16" fillId="3" borderId="30" xfId="87" applyFont="1" applyFill="1" applyBorder="1" applyAlignment="1" applyProtection="1">
      <alignment horizontal="center" vertical="center"/>
      <protection locked="0"/>
    </xf>
    <xf numFmtId="0" fontId="16" fillId="3" borderId="31" xfId="54" applyFont="1" applyFill="1" applyBorder="1" applyAlignment="1" applyProtection="1">
      <alignment horizontal="center" vertical="center"/>
      <protection locked="0"/>
    </xf>
    <xf numFmtId="0" fontId="16" fillId="3" borderId="32" xfId="54" applyFont="1" applyFill="1" applyBorder="1" applyAlignment="1" applyProtection="1">
      <alignment horizontal="center" vertical="center"/>
      <protection locked="0"/>
    </xf>
    <xf numFmtId="0" fontId="34" fillId="3" borderId="0" xfId="54" applyFont="1" applyFill="1" applyAlignment="1" applyProtection="1">
      <alignment horizontal="center" vertical="center"/>
      <protection locked="0"/>
    </xf>
    <xf numFmtId="0" fontId="21" fillId="3" borderId="6" xfId="87" applyFont="1" applyFill="1" applyBorder="1" applyAlignment="1" applyProtection="1">
      <alignment horizontal="left" vertical="center"/>
      <protection locked="0"/>
    </xf>
    <xf numFmtId="0" fontId="12" fillId="3" borderId="6" xfId="87" applyFont="1" applyFill="1" applyBorder="1" applyAlignment="1" applyProtection="1">
      <alignment horizontal="left" vertical="center" wrapText="1"/>
      <protection locked="0"/>
    </xf>
    <xf numFmtId="0" fontId="12" fillId="3" borderId="0" xfId="87" applyFont="1" applyFill="1" applyAlignment="1" applyProtection="1">
      <alignment horizontal="left" vertical="center" wrapText="1"/>
      <protection locked="0"/>
    </xf>
    <xf numFmtId="0" fontId="25" fillId="3" borderId="6" xfId="87" applyFont="1" applyFill="1" applyBorder="1" applyAlignment="1" applyProtection="1">
      <alignment horizontal="left" vertical="center" wrapText="1"/>
      <protection locked="0"/>
    </xf>
    <xf numFmtId="0" fontId="25" fillId="3" borderId="0" xfId="87" applyFont="1" applyFill="1" applyAlignment="1" applyProtection="1">
      <alignment horizontal="left" vertical="center" wrapText="1"/>
      <protection locked="0"/>
    </xf>
    <xf numFmtId="0" fontId="12" fillId="3" borderId="20" xfId="87" applyFont="1" applyFill="1" applyBorder="1" applyAlignment="1" applyProtection="1">
      <alignment horizontal="left" vertical="center" wrapText="1"/>
      <protection locked="0"/>
    </xf>
    <xf numFmtId="0" fontId="12" fillId="3" borderId="8" xfId="87" applyFont="1" applyFill="1" applyBorder="1" applyAlignment="1" applyProtection="1">
      <alignment horizontal="left" vertical="center" wrapText="1"/>
      <protection locked="0"/>
    </xf>
    <xf numFmtId="169" fontId="21" fillId="3" borderId="0" xfId="87" applyNumberFormat="1" applyFont="1" applyFill="1" applyAlignment="1" applyProtection="1">
      <alignment horizontal="right" vertical="center"/>
      <protection locked="0"/>
    </xf>
    <xf numFmtId="0" fontId="31" fillId="3" borderId="0" xfId="87" applyFont="1" applyFill="1" applyAlignment="1" applyProtection="1">
      <alignment horizontal="left" vertical="center"/>
      <protection locked="0"/>
    </xf>
    <xf numFmtId="0" fontId="43" fillId="3" borderId="33" xfId="87" applyFont="1" applyFill="1" applyBorder="1" applyAlignment="1" applyProtection="1">
      <alignment horizontal="center" vertical="center"/>
      <protection locked="0"/>
    </xf>
    <xf numFmtId="0" fontId="43" fillId="3" borderId="34" xfId="87" applyFont="1" applyFill="1" applyBorder="1" applyAlignment="1" applyProtection="1">
      <alignment horizontal="center" vertical="center"/>
      <protection locked="0"/>
    </xf>
    <xf numFmtId="0" fontId="8" fillId="3" borderId="0" xfId="54" applyFont="1" applyFill="1" applyAlignment="1" applyProtection="1">
      <alignment horizontal="center" vertical="center"/>
      <protection locked="0"/>
    </xf>
    <xf numFmtId="0" fontId="43" fillId="0" borderId="33" xfId="87" applyFont="1" applyBorder="1" applyAlignment="1" applyProtection="1">
      <alignment horizontal="center" vertical="center"/>
      <protection locked="0"/>
    </xf>
    <xf numFmtId="0" fontId="43" fillId="0" borderId="34" xfId="87" applyFont="1" applyBorder="1" applyAlignment="1" applyProtection="1">
      <alignment horizontal="center" vertical="center"/>
      <protection locked="0"/>
    </xf>
    <xf numFmtId="0" fontId="43" fillId="23" borderId="33" xfId="87" applyFont="1" applyFill="1" applyBorder="1" applyAlignment="1" applyProtection="1">
      <alignment horizontal="center" vertical="center"/>
      <protection locked="0"/>
    </xf>
    <xf numFmtId="0" fontId="43" fillId="23" borderId="34" xfId="87" applyFont="1" applyFill="1" applyBorder="1" applyAlignment="1" applyProtection="1">
      <alignment horizontal="center" vertical="center"/>
      <protection locked="0"/>
    </xf>
    <xf numFmtId="0" fontId="25" fillId="3" borderId="0" xfId="54" applyFont="1" applyFill="1" applyAlignment="1">
      <alignment horizontal="center" vertical="center" wrapText="1"/>
      <protection/>
    </xf>
    <xf numFmtId="0" fontId="25" fillId="3" borderId="0" xfId="54" applyFont="1" applyFill="1" applyAlignment="1">
      <alignment horizontal="center" vertical="center"/>
      <protection/>
    </xf>
    <xf numFmtId="0" fontId="43" fillId="7" borderId="33" xfId="87" applyFont="1" applyFill="1" applyBorder="1" applyAlignment="1" applyProtection="1">
      <alignment horizontal="center" vertical="center"/>
      <protection locked="0"/>
    </xf>
    <xf numFmtId="0" fontId="43" fillId="7" borderId="34" xfId="87" applyFont="1" applyFill="1" applyBorder="1" applyAlignment="1" applyProtection="1">
      <alignment horizontal="center" vertical="center"/>
      <protection locked="0"/>
    </xf>
    <xf numFmtId="0" fontId="49" fillId="0" borderId="0" xfId="54" applyFont="1" applyAlignment="1">
      <alignment horizontal="center" vertical="center"/>
      <protection/>
    </xf>
    <xf numFmtId="0" fontId="49" fillId="0" borderId="0" xfId="54" applyFont="1" applyAlignment="1">
      <alignment horizontal="center" vertical="center" wrapText="1"/>
      <protection/>
    </xf>
    <xf numFmtId="0" fontId="49" fillId="0" borderId="0" xfId="54" applyFont="1" applyAlignment="1" applyProtection="1">
      <alignment horizontal="center" vertical="center"/>
      <protection locked="0"/>
    </xf>
    <xf numFmtId="0" fontId="43" fillId="3" borderId="33" xfId="87" applyFont="1" applyFill="1" applyBorder="1" applyAlignment="1" applyProtection="1">
      <alignment horizontal="center" vertical="center" wrapText="1"/>
      <protection locked="0"/>
    </xf>
    <xf numFmtId="0" fontId="43" fillId="3" borderId="34" xfId="87" applyFont="1" applyFill="1" applyBorder="1" applyAlignment="1" applyProtection="1">
      <alignment horizontal="center" vertical="center" wrapText="1"/>
      <protection locked="0"/>
    </xf>
    <xf numFmtId="0" fontId="49" fillId="0" borderId="0" xfId="54" applyFont="1" applyAlignment="1" applyProtection="1">
      <alignment horizontal="center" vertical="center" wrapText="1"/>
      <protection locked="0"/>
    </xf>
    <xf numFmtId="0" fontId="49" fillId="3" borderId="0" xfId="54" applyFont="1" applyFill="1" applyAlignment="1" applyProtection="1">
      <alignment horizontal="center" vertical="center" wrapText="1"/>
      <protection locked="0"/>
    </xf>
    <xf numFmtId="0" fontId="43" fillId="24" borderId="33" xfId="87" applyFont="1" applyFill="1" applyBorder="1" applyAlignment="1" applyProtection="1">
      <alignment horizontal="center" vertical="center"/>
      <protection locked="0"/>
    </xf>
    <xf numFmtId="0" fontId="43" fillId="24" borderId="34" xfId="87" applyFont="1" applyFill="1" applyBorder="1" applyAlignment="1" applyProtection="1">
      <alignment horizontal="center" vertical="center"/>
      <protection locked="0"/>
    </xf>
    <xf numFmtId="0" fontId="51" fillId="23" borderId="33" xfId="87" applyFont="1" applyFill="1" applyBorder="1" applyAlignment="1" applyProtection="1">
      <alignment horizontal="center" vertical="center"/>
      <protection locked="0"/>
    </xf>
    <xf numFmtId="0" fontId="51" fillId="23" borderId="34" xfId="87" applyFont="1" applyFill="1" applyBorder="1" applyAlignment="1" applyProtection="1">
      <alignment horizontal="center" vertical="center"/>
      <protection locked="0"/>
    </xf>
    <xf numFmtId="0" fontId="49" fillId="3" borderId="0" xfId="54" applyFont="1" applyFill="1" applyAlignment="1" applyProtection="1">
      <alignment horizontal="center" vertical="center"/>
      <protection locked="0"/>
    </xf>
    <xf numFmtId="0" fontId="25" fillId="0" borderId="0" xfId="54" applyFont="1" applyAlignment="1">
      <alignment horizontal="center" vertical="center"/>
      <protection/>
    </xf>
    <xf numFmtId="2" fontId="43" fillId="3" borderId="0" xfId="87" applyNumberFormat="1" applyFont="1" applyFill="1" applyAlignment="1" applyProtection="1">
      <alignment horizontal="center" vertical="center"/>
      <protection locked="0"/>
    </xf>
    <xf numFmtId="0" fontId="43" fillId="3" borderId="0" xfId="87" applyFont="1" applyFill="1" applyAlignment="1" applyProtection="1">
      <alignment horizontal="center" vertical="center"/>
      <protection locked="0"/>
    </xf>
    <xf numFmtId="0" fontId="43" fillId="23" borderId="33" xfId="87" applyFont="1" applyFill="1" applyBorder="1" applyAlignment="1" applyProtection="1">
      <alignment horizontal="center" vertical="center" wrapText="1"/>
      <protection locked="0"/>
    </xf>
    <xf numFmtId="0" fontId="43" fillId="23" borderId="34" xfId="87" applyFont="1" applyFill="1" applyBorder="1" applyAlignment="1" applyProtection="1">
      <alignment horizontal="center" vertical="center" wrapText="1"/>
      <protection locked="0"/>
    </xf>
    <xf numFmtId="0" fontId="43" fillId="7" borderId="33" xfId="87" applyFont="1" applyFill="1" applyBorder="1" applyAlignment="1" applyProtection="1">
      <alignment horizontal="center" vertical="center" wrapText="1"/>
      <protection locked="0"/>
    </xf>
    <xf numFmtId="0" fontId="43" fillId="7" borderId="34" xfId="87" applyFont="1" applyFill="1" applyBorder="1" applyAlignment="1" applyProtection="1">
      <alignment horizontal="center" vertical="center" wrapText="1"/>
      <protection locked="0"/>
    </xf>
    <xf numFmtId="0" fontId="25" fillId="3" borderId="35" xfId="87" applyFont="1" applyFill="1" applyBorder="1" applyAlignment="1" applyProtection="1">
      <alignment horizontal="center" vertical="center" wrapText="1"/>
      <protection locked="0"/>
    </xf>
    <xf numFmtId="0" fontId="25" fillId="3" borderId="36" xfId="87" applyFont="1" applyFill="1" applyBorder="1" applyAlignment="1" applyProtection="1">
      <alignment horizontal="center" vertical="center" wrapText="1"/>
      <protection locked="0"/>
    </xf>
    <xf numFmtId="0" fontId="25" fillId="3" borderId="37" xfId="87" applyFont="1" applyFill="1" applyBorder="1" applyAlignment="1" applyProtection="1">
      <alignment horizontal="center" vertical="center" wrapText="1"/>
      <protection locked="0"/>
    </xf>
    <xf numFmtId="0" fontId="25" fillId="3" borderId="21" xfId="87" applyFont="1" applyFill="1" applyBorder="1" applyAlignment="1" applyProtection="1">
      <alignment horizontal="center" vertical="center" wrapText="1"/>
      <protection locked="0"/>
    </xf>
    <xf numFmtId="0" fontId="25" fillId="3" borderId="38" xfId="87" applyFont="1" applyFill="1" applyBorder="1" applyAlignment="1" applyProtection="1">
      <alignment horizontal="center" vertical="center" wrapText="1"/>
      <protection locked="0"/>
    </xf>
    <xf numFmtId="0" fontId="25" fillId="3" borderId="39" xfId="87" applyFont="1" applyFill="1" applyBorder="1" applyAlignment="1" applyProtection="1">
      <alignment horizontal="center" vertical="center" wrapText="1"/>
      <protection locked="0"/>
    </xf>
    <xf numFmtId="0" fontId="25" fillId="3" borderId="7" xfId="87" applyFont="1" applyFill="1" applyBorder="1" applyAlignment="1" applyProtection="1">
      <alignment horizontal="center" vertical="center" wrapText="1"/>
      <protection locked="0"/>
    </xf>
    <xf numFmtId="0" fontId="25" fillId="3" borderId="40" xfId="87" applyFont="1" applyFill="1" applyBorder="1" applyAlignment="1" applyProtection="1">
      <alignment horizontal="center" vertical="center" wrapText="1"/>
      <protection locked="0"/>
    </xf>
    <xf numFmtId="0" fontId="25" fillId="3" borderId="41" xfId="87" applyFont="1" applyFill="1" applyBorder="1" applyAlignment="1" applyProtection="1">
      <alignment horizontal="center" vertical="center" wrapText="1"/>
      <protection locked="0"/>
    </xf>
    <xf numFmtId="0" fontId="25" fillId="3" borderId="42" xfId="87" applyFont="1" applyFill="1" applyBorder="1" applyAlignment="1" applyProtection="1">
      <alignment horizontal="center" vertical="center" wrapText="1"/>
      <protection locked="0"/>
    </xf>
    <xf numFmtId="0" fontId="25" fillId="3" borderId="43" xfId="87" applyFont="1" applyFill="1" applyBorder="1" applyAlignment="1" applyProtection="1">
      <alignment horizontal="center" vertical="center" wrapText="1"/>
      <protection locked="0"/>
    </xf>
    <xf numFmtId="0" fontId="25" fillId="3" borderId="0" xfId="87" applyFont="1" applyFill="1" applyAlignment="1" applyProtection="1">
      <alignment horizontal="center" vertical="center" wrapText="1"/>
      <protection locked="0"/>
    </xf>
    <xf numFmtId="0" fontId="25" fillId="3" borderId="44" xfId="87" applyFont="1" applyFill="1" applyBorder="1" applyAlignment="1" applyProtection="1">
      <alignment horizontal="center" vertical="center" wrapText="1"/>
      <protection locked="0"/>
    </xf>
    <xf numFmtId="0" fontId="25" fillId="3" borderId="45" xfId="87" applyFont="1" applyFill="1" applyBorder="1" applyAlignment="1" applyProtection="1">
      <alignment horizontal="center" vertical="center" wrapText="1"/>
      <protection locked="0"/>
    </xf>
    <xf numFmtId="0" fontId="25" fillId="3" borderId="46" xfId="87" applyFont="1" applyFill="1" applyBorder="1" applyAlignment="1" applyProtection="1">
      <alignment horizontal="center" vertical="center" wrapText="1"/>
      <protection locked="0"/>
    </xf>
    <xf numFmtId="0" fontId="25" fillId="3" borderId="4" xfId="87" applyFont="1" applyFill="1" applyBorder="1" applyAlignment="1" applyProtection="1">
      <alignment horizontal="center" vertical="center" wrapText="1"/>
      <protection locked="0"/>
    </xf>
    <xf numFmtId="0" fontId="25" fillId="3" borderId="2" xfId="87" applyFont="1" applyFill="1" applyBorder="1" applyAlignment="1" applyProtection="1">
      <alignment horizontal="center" vertical="center" wrapText="1"/>
      <protection locked="0"/>
    </xf>
    <xf numFmtId="0" fontId="25" fillId="3" borderId="24" xfId="87" applyFont="1" applyFill="1" applyBorder="1" applyAlignment="1" applyProtection="1">
      <alignment horizontal="center" vertical="center" wrapText="1"/>
      <protection locked="0"/>
    </xf>
    <xf numFmtId="0" fontId="25" fillId="28" borderId="0" xfId="87" applyFont="1" applyFill="1" applyAlignment="1" applyProtection="1">
      <alignment horizontal="center" vertical="center"/>
      <protection locked="0"/>
    </xf>
    <xf numFmtId="0" fontId="25" fillId="7" borderId="33" xfId="87" applyFont="1" applyFill="1" applyBorder="1" applyAlignment="1" applyProtection="1">
      <alignment horizontal="center" vertical="center"/>
      <protection locked="0"/>
    </xf>
    <xf numFmtId="0" fontId="25" fillId="7" borderId="34" xfId="87" applyFont="1" applyFill="1" applyBorder="1" applyAlignment="1" applyProtection="1">
      <alignment horizontal="center" vertical="center"/>
      <protection locked="0"/>
    </xf>
    <xf numFmtId="0" fontId="25" fillId="3" borderId="47" xfId="87" applyFont="1" applyFill="1" applyBorder="1" applyAlignment="1" applyProtection="1">
      <alignment horizontal="center" vertical="center" wrapText="1"/>
      <protection locked="0"/>
    </xf>
    <xf numFmtId="0" fontId="25" fillId="3" borderId="48" xfId="87" applyFont="1" applyFill="1" applyBorder="1" applyAlignment="1" applyProtection="1">
      <alignment horizontal="center" vertical="center" wrapText="1"/>
      <protection locked="0"/>
    </xf>
    <xf numFmtId="0" fontId="25" fillId="3" borderId="49" xfId="87" applyFont="1" applyFill="1" applyBorder="1" applyAlignment="1" applyProtection="1">
      <alignment horizontal="center" vertical="center" wrapText="1"/>
      <protection locked="0"/>
    </xf>
    <xf numFmtId="0" fontId="25" fillId="3" borderId="50" xfId="87" applyFont="1" applyFill="1" applyBorder="1" applyAlignment="1" applyProtection="1">
      <alignment horizontal="center" vertical="center" wrapText="1"/>
      <protection locked="0"/>
    </xf>
    <xf numFmtId="0" fontId="25" fillId="3" borderId="3" xfId="87" applyFont="1" applyFill="1" applyBorder="1" applyAlignment="1" applyProtection="1">
      <alignment horizontal="center" vertical="center" wrapText="1"/>
      <protection locked="0"/>
    </xf>
    <xf numFmtId="0" fontId="54" fillId="3" borderId="49" xfId="87" applyFont="1" applyFill="1" applyBorder="1" applyAlignment="1" applyProtection="1">
      <alignment horizontal="center" vertical="center" wrapText="1"/>
      <protection locked="0"/>
    </xf>
    <xf numFmtId="0" fontId="54" fillId="3" borderId="48" xfId="87" applyFont="1" applyFill="1" applyBorder="1" applyAlignment="1" applyProtection="1">
      <alignment horizontal="center" vertical="center" wrapText="1"/>
      <protection locked="0"/>
    </xf>
    <xf numFmtId="0" fontId="54" fillId="3" borderId="44" xfId="87" applyFont="1" applyFill="1" applyBorder="1" applyAlignment="1" applyProtection="1">
      <alignment horizontal="center" vertical="center" wrapText="1"/>
      <protection locked="0"/>
    </xf>
    <xf numFmtId="0" fontId="54" fillId="3" borderId="42" xfId="87" applyFont="1" applyFill="1" applyBorder="1" applyAlignment="1" applyProtection="1">
      <alignment horizontal="center" vertical="center" wrapText="1"/>
      <protection locked="0"/>
    </xf>
    <xf numFmtId="0" fontId="54" fillId="3" borderId="2" xfId="87" applyFont="1" applyFill="1" applyBorder="1" applyAlignment="1" applyProtection="1">
      <alignment horizontal="center" vertical="center" wrapText="1"/>
      <protection locked="0"/>
    </xf>
    <xf numFmtId="1" fontId="54" fillId="3" borderId="49" xfId="87" applyNumberFormat="1" applyFont="1" applyFill="1" applyBorder="1" applyAlignment="1" applyProtection="1">
      <alignment horizontal="center" vertical="center" wrapText="1"/>
      <protection locked="0"/>
    </xf>
    <xf numFmtId="1" fontId="54" fillId="3" borderId="48" xfId="87" applyNumberFormat="1" applyFont="1" applyFill="1" applyBorder="1" applyAlignment="1" applyProtection="1">
      <alignment horizontal="center" vertical="center" wrapText="1"/>
      <protection locked="0"/>
    </xf>
    <xf numFmtId="1" fontId="54" fillId="3" borderId="44" xfId="87" applyNumberFormat="1" applyFont="1" applyFill="1" applyBorder="1" applyAlignment="1" applyProtection="1">
      <alignment horizontal="center" vertical="center" wrapText="1"/>
      <protection locked="0"/>
    </xf>
    <xf numFmtId="1" fontId="54" fillId="3" borderId="42" xfId="87" applyNumberFormat="1" applyFont="1" applyFill="1" applyBorder="1" applyAlignment="1" applyProtection="1">
      <alignment horizontal="center" vertical="center" wrapText="1"/>
      <protection locked="0"/>
    </xf>
    <xf numFmtId="2" fontId="54" fillId="3" borderId="2" xfId="87" applyNumberFormat="1" applyFont="1" applyFill="1" applyBorder="1" applyAlignment="1" applyProtection="1">
      <alignment horizontal="center" vertical="center" wrapText="1"/>
      <protection locked="0"/>
    </xf>
    <xf numFmtId="0" fontId="54" fillId="3" borderId="24" xfId="87" applyFont="1" applyFill="1" applyBorder="1" applyAlignment="1" applyProtection="1">
      <alignment horizontal="center" vertical="center" wrapText="1"/>
      <protection locked="0"/>
    </xf>
    <xf numFmtId="17" fontId="2" fillId="3" borderId="0" xfId="54" applyNumberFormat="1" applyFill="1" applyAlignment="1" applyProtection="1">
      <alignment horizontal="center" vertical="center"/>
      <protection locked="0"/>
    </xf>
    <xf numFmtId="0" fontId="25" fillId="3" borderId="51" xfId="87" applyFont="1" applyFill="1" applyBorder="1" applyAlignment="1" applyProtection="1">
      <alignment horizontal="center" vertical="center"/>
      <protection locked="0"/>
    </xf>
    <xf numFmtId="0" fontId="25" fillId="3" borderId="0" xfId="87" applyFont="1" applyFill="1" applyAlignment="1" applyProtection="1">
      <alignment horizontal="center" vertical="center"/>
      <protection locked="0"/>
    </xf>
    <xf numFmtId="0" fontId="19" fillId="3" borderId="52" xfId="87" applyFont="1" applyFill="1" applyBorder="1" applyAlignment="1" applyProtection="1">
      <alignment horizontal="center" vertical="center" wrapText="1"/>
      <protection locked="0"/>
    </xf>
    <xf numFmtId="0" fontId="19" fillId="3" borderId="53" xfId="87" applyFont="1" applyFill="1" applyBorder="1" applyAlignment="1" applyProtection="1">
      <alignment horizontal="center" vertical="center" wrapText="1"/>
      <protection locked="0"/>
    </xf>
    <xf numFmtId="0" fontId="19" fillId="3" borderId="54" xfId="87" applyFont="1" applyFill="1" applyBorder="1" applyAlignment="1" applyProtection="1">
      <alignment horizontal="center" vertical="center" wrapText="1"/>
      <protection locked="0"/>
    </xf>
    <xf numFmtId="0" fontId="19" fillId="3" borderId="55" xfId="87" applyFont="1" applyFill="1" applyBorder="1" applyAlignment="1" applyProtection="1">
      <alignment horizontal="center" vertical="center" wrapText="1"/>
      <protection locked="0"/>
    </xf>
    <xf numFmtId="0" fontId="56" fillId="3" borderId="54" xfId="87" applyFont="1" applyFill="1" applyBorder="1" applyAlignment="1" applyProtection="1">
      <alignment horizontal="center" vertical="center" wrapText="1"/>
      <protection locked="0"/>
    </xf>
    <xf numFmtId="0" fontId="56" fillId="3" borderId="53" xfId="87" applyFont="1" applyFill="1" applyBorder="1" applyAlignment="1" applyProtection="1">
      <alignment horizontal="center" vertical="center" wrapText="1"/>
      <protection locked="0"/>
    </xf>
    <xf numFmtId="0" fontId="56" fillId="3" borderId="21" xfId="87" applyFont="1" applyFill="1" applyBorder="1" applyAlignment="1" applyProtection="1">
      <alignment horizontal="center" vertical="center" wrapText="1"/>
      <protection locked="0"/>
    </xf>
    <xf numFmtId="0" fontId="21" fillId="3" borderId="5" xfId="62" applyFont="1" applyFill="1" applyBorder="1" applyAlignment="1">
      <alignment horizontal="center" vertical="center"/>
      <protection/>
    </xf>
    <xf numFmtId="0" fontId="21" fillId="3" borderId="6" xfId="62" applyFont="1" applyFill="1" applyBorder="1" applyAlignment="1">
      <alignment horizontal="center" vertical="center"/>
      <protection/>
    </xf>
    <xf numFmtId="0" fontId="21" fillId="3" borderId="6" xfId="62" applyFont="1" applyFill="1" applyBorder="1" applyAlignment="1">
      <alignment horizontal="left" vertical="center"/>
      <protection/>
    </xf>
    <xf numFmtId="0" fontId="21" fillId="3" borderId="20" xfId="62" applyFont="1" applyFill="1" applyBorder="1" applyAlignment="1">
      <alignment horizontal="center" vertical="center"/>
      <protection/>
    </xf>
    <xf numFmtId="0" fontId="12" fillId="4" borderId="2" xfId="62" applyFont="1" applyFill="1" applyBorder="1" applyAlignment="1">
      <alignment horizontal="center" vertical="center" wrapText="1"/>
      <protection/>
    </xf>
  </cellXfs>
  <cellStyles count="13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" xfId="20"/>
    <cellStyle name="Comma 2 2" xfId="21"/>
    <cellStyle name="Comma 2 2 2" xfId="22"/>
    <cellStyle name="Comma 2 2 3" xfId="23"/>
    <cellStyle name="Comma 2 3" xfId="24"/>
    <cellStyle name="Comma 2 4" xfId="25"/>
    <cellStyle name="Comma 2 5" xfId="26"/>
    <cellStyle name="Comma 3" xfId="27"/>
    <cellStyle name="Comma 4" xfId="28"/>
    <cellStyle name="Comma 4 2" xfId="29"/>
    <cellStyle name="Comma 4 3" xfId="30"/>
    <cellStyle name="Comma 4 4" xfId="31"/>
    <cellStyle name="Comma 5" xfId="32"/>
    <cellStyle name="Comma 6" xfId="33"/>
    <cellStyle name="Comma 9 3" xfId="34"/>
    <cellStyle name="Hyperlink 2" xfId="35"/>
    <cellStyle name="Normal 10" xfId="36"/>
    <cellStyle name="Normal 10 2" xfId="37"/>
    <cellStyle name="Normal 10 2 2" xfId="38"/>
    <cellStyle name="Normal 10 2 2 2" xfId="39"/>
    <cellStyle name="Normal 10 2 3" xfId="40"/>
    <cellStyle name="Normal 10 3" xfId="41"/>
    <cellStyle name="Normal 10 3 2" xfId="42"/>
    <cellStyle name="Normal 10 4" xfId="43"/>
    <cellStyle name="Normal 11" xfId="44"/>
    <cellStyle name="Normal 11 2" xfId="45"/>
    <cellStyle name="Normal 11 2 2" xfId="46"/>
    <cellStyle name="Normal 11 3" xfId="47"/>
    <cellStyle name="Normal 12" xfId="48"/>
    <cellStyle name="Normal 12 2" xfId="49"/>
    <cellStyle name="Normal 13" xfId="50"/>
    <cellStyle name="Normal 14" xfId="51"/>
    <cellStyle name="Normal 14 2 2" xfId="52"/>
    <cellStyle name="Normal 197" xfId="53"/>
    <cellStyle name="Normal 2" xfId="54"/>
    <cellStyle name="Normal 2 2" xfId="55"/>
    <cellStyle name="Normal 2 2 2" xfId="56"/>
    <cellStyle name="Normal 2 2 3" xfId="57"/>
    <cellStyle name="Normal 2 2 4" xfId="58"/>
    <cellStyle name="Normal 2 3" xfId="59"/>
    <cellStyle name="Normal 2 3 2" xfId="60"/>
    <cellStyle name="Normal 2 3 3" xfId="61"/>
    <cellStyle name="Normal 2 4" xfId="62"/>
    <cellStyle name="Normal 2 5" xfId="63"/>
    <cellStyle name="Normal 2 5 2" xfId="64"/>
    <cellStyle name="Normal 2 5 2 2" xfId="65"/>
    <cellStyle name="Normal 2 5 3" xfId="66"/>
    <cellStyle name="Normal 2 6" xfId="67"/>
    <cellStyle name="Normal 23 3" xfId="68"/>
    <cellStyle name="Normal 23 3 2" xfId="69"/>
    <cellStyle name="Normal 23 3 3" xfId="70"/>
    <cellStyle name="Normal 3" xfId="71"/>
    <cellStyle name="Normal 3 10" xfId="72"/>
    <cellStyle name="Normal 3 2" xfId="73"/>
    <cellStyle name="Normal 3 2 2" xfId="74"/>
    <cellStyle name="Normal 3 2 3" xfId="75"/>
    <cellStyle name="Normal 3 2 4" xfId="76"/>
    <cellStyle name="Normal 3 3" xfId="77"/>
    <cellStyle name="Normal 3 4" xfId="78"/>
    <cellStyle name="Normal 31 2" xfId="79"/>
    <cellStyle name="Normal 4" xfId="80"/>
    <cellStyle name="Normal 4 2" xfId="81"/>
    <cellStyle name="Normal 4 2 2" xfId="82"/>
    <cellStyle name="Normal 4 2 3" xfId="83"/>
    <cellStyle name="Normal 4 2 4" xfId="84"/>
    <cellStyle name="Normal 4 3" xfId="85"/>
    <cellStyle name="Normal 5" xfId="86"/>
    <cellStyle name="Normal 5 2" xfId="87"/>
    <cellStyle name="Normal 5 2 2" xfId="88"/>
    <cellStyle name="Normal 5 3" xfId="89"/>
    <cellStyle name="Normal 5 4" xfId="90"/>
    <cellStyle name="Normal 5 5" xfId="91"/>
    <cellStyle name="Normal 6" xfId="92"/>
    <cellStyle name="Normal 7" xfId="93"/>
    <cellStyle name="Normal 7 2" xfId="94"/>
    <cellStyle name="Normal 7 3" xfId="95"/>
    <cellStyle name="Normal 7 4" xfId="96"/>
    <cellStyle name="Normal 8" xfId="97"/>
    <cellStyle name="Normal 8 2" xfId="98"/>
    <cellStyle name="Normal 8 2 2" xfId="99"/>
    <cellStyle name="Normal 8 3" xfId="100"/>
    <cellStyle name="Normal 8 4" xfId="101"/>
    <cellStyle name="Normal 8 5" xfId="102"/>
    <cellStyle name="Normal 9" xfId="103"/>
    <cellStyle name="Percent 2" xfId="104"/>
    <cellStyle name="Percent 2 2" xfId="105"/>
    <cellStyle name="Percent 2 2 2" xfId="106"/>
    <cellStyle name="Percent 2 2 2 2" xfId="107"/>
    <cellStyle name="Percent 2 2 3" xfId="108"/>
    <cellStyle name="Percent 2 3" xfId="109"/>
    <cellStyle name="Percent 2 3 2" xfId="110"/>
    <cellStyle name="Percent 2 4" xfId="111"/>
    <cellStyle name="Percent 3" xfId="112"/>
    <cellStyle name="TableStyleLight1" xfId="113"/>
    <cellStyle name="Normal 40" xfId="114"/>
    <cellStyle name="Note 4" xfId="115"/>
    <cellStyle name="Normal 4 2 6" xfId="116"/>
    <cellStyle name="Comma 8" xfId="117"/>
    <cellStyle name="Percent 4" xfId="118"/>
    <cellStyle name="Normal 4 2 2 2" xfId="119"/>
    <cellStyle name="Normal 4 2 5 2" xfId="120"/>
    <cellStyle name="Normal 15" xfId="121"/>
    <cellStyle name="Normal 16" xfId="122"/>
    <cellStyle name="Normal 4 4" xfId="123"/>
    <cellStyle name="Percent 2 5" xfId="124"/>
    <cellStyle name="Normal 2 2 2 2" xfId="125"/>
    <cellStyle name="Normal 2 2 4 2" xfId="126"/>
    <cellStyle name="Normal 2 3 3 2" xfId="127"/>
    <cellStyle name="Normal 2 6 2" xfId="128"/>
    <cellStyle name="Normal 3 5" xfId="129"/>
    <cellStyle name="Normal 3 4 2" xfId="130"/>
    <cellStyle name="Normal 7 4 2" xfId="131"/>
    <cellStyle name="Normal 9 2" xfId="132"/>
    <cellStyle name="Percent 3 2" xfId="133"/>
    <cellStyle name="Normal 16 2" xfId="134"/>
    <cellStyle name="Normal 4 2 7" xfId="135"/>
    <cellStyle name="Normal 2 10" xfId="136"/>
    <cellStyle name="Normal 6 2" xfId="137"/>
    <cellStyle name="Normal 3 6" xfId="138"/>
    <cellStyle name="Comma 4 5" xfId="139"/>
    <cellStyle name="Comma 3 2" xfId="140"/>
    <cellStyle name="Normal 42" xfId="141"/>
    <cellStyle name="Normal 48" xfId="142"/>
    <cellStyle name="Comma 2 6" xfId="143"/>
    <cellStyle name="Normal 4 5" xfId="144"/>
    <cellStyle name="Comma 5 2" xfId="145"/>
    <cellStyle name="Normal 3 2 5" xfId="146"/>
    <cellStyle name="Percent 2 6" xfId="147"/>
    <cellStyle name="Normal 17 2" xfId="148"/>
    <cellStyle name="Normal 2 3 5" xfId="149"/>
    <cellStyle name="Currency 2" xfId="150"/>
  </cellStyles>
  <dxfs count="23875"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39993023872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color rgb="FFFCF600"/>
      </font>
      <fill>
        <patternFill>
          <bgColor rgb="FFFCF60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E5FF47"/>
      </font>
      <fill>
        <patternFill>
          <bgColor rgb="FFE5FF47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CF600"/>
      </font>
      <fill>
        <patternFill>
          <bgColor rgb="FFFCF600"/>
        </patternFill>
      </fill>
    </dxf>
    <dxf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E5FF47"/>
      </font>
      <fill>
        <patternFill>
          <bgColor rgb="FFE5FF47"/>
        </patternFill>
      </fill>
    </dxf>
    <dxf>
      <font>
        <name val="Cambria"/>
        <color rgb="FFFFFF99"/>
      </font>
      <fill>
        <patternFill>
          <bgColor rgb="FFFFFF99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FCF600"/>
      </font>
      <fill>
        <patternFill>
          <bgColor rgb="FFFCF6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strike val="0"/>
        <name val="Cambria"/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0.0499799996614456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microsoft.com/office/2017/10/relationships/person" Target="persons/person.xml" /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11" Type="http://schemas.openxmlformats.org/officeDocument/2006/relationships/calcChain" Target="calcChain.xml" /><Relationship Id="rId10" Type="http://schemas.openxmlformats.org/officeDocument/2006/relationships/sharedStrings" Target="sharedStrings.xml" /><Relationship Id="rId9" Type="http://schemas.openxmlformats.org/officeDocument/2006/relationships/worksheet" Target="worksheets/sheet6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3.png" /><Relationship Id="rId3" Type="http://schemas.openxmlformats.org/officeDocument/2006/relationships/image" Target="../media/image4.png" /><Relationship Id="rId4" Type="http://schemas.openxmlformats.org/officeDocument/2006/relationships/image" Target="../media/image5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8</xdr:col>
      <xdr:colOff>0</xdr:colOff>
      <xdr:row>132</xdr:row>
      <xdr:rowOff>0</xdr:rowOff>
    </xdr:from>
    <xdr:ext cx="38100" cy="161925"/>
    <xdr:sp>
      <xdr:nvSpPr>
        <xdr:cNvPr id="2" name="Rectangle 1">
          <a:extLst>
            <a:ext uri="{FF2B5EF4-FFF2-40B4-BE49-F238E27FC236}">
              <a16:creationId xmlns:a16="http://schemas.microsoft.com/office/drawing/2014/main" id="{5d61b68c-2198-4bac-b621-ef3bb2c3d25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" name="Rectangle 11">
          <a:extLst>
            <a:ext uri="{FF2B5EF4-FFF2-40B4-BE49-F238E27FC236}">
              <a16:creationId xmlns:a16="http://schemas.microsoft.com/office/drawing/2014/main" id="{bbe956a4-d272-4909-9599-4dd22c4f035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" name="Rectangle 3">
          <a:extLst>
            <a:ext uri="{FF2B5EF4-FFF2-40B4-BE49-F238E27FC236}">
              <a16:creationId xmlns:a16="http://schemas.microsoft.com/office/drawing/2014/main" id="{afaba234-cc50-4137-b36f-4ef1ee6dd66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" name="Rectangle 11">
          <a:extLst>
            <a:ext uri="{FF2B5EF4-FFF2-40B4-BE49-F238E27FC236}">
              <a16:creationId xmlns:a16="http://schemas.microsoft.com/office/drawing/2014/main" id="{11d19a36-fd54-4c26-9198-0836be3504d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" name="Rectangle 5">
          <a:extLst>
            <a:ext uri="{FF2B5EF4-FFF2-40B4-BE49-F238E27FC236}">
              <a16:creationId xmlns:a16="http://schemas.microsoft.com/office/drawing/2014/main" id="{eda20eb4-5692-4033-88ba-5cf1bd378a7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7" name="Rectangle 11">
          <a:extLst>
            <a:ext uri="{FF2B5EF4-FFF2-40B4-BE49-F238E27FC236}">
              <a16:creationId xmlns:a16="http://schemas.microsoft.com/office/drawing/2014/main" id="{e9b046cc-4b87-43fc-bba1-278b49124e1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8" name="Rectangle 7">
          <a:extLst>
            <a:ext uri="{FF2B5EF4-FFF2-40B4-BE49-F238E27FC236}">
              <a16:creationId xmlns:a16="http://schemas.microsoft.com/office/drawing/2014/main" id="{52779489-93d4-44fe-a2b3-d3f4f8d3d59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9" name="Rectangle 8">
          <a:extLst>
            <a:ext uri="{FF2B5EF4-FFF2-40B4-BE49-F238E27FC236}">
              <a16:creationId xmlns:a16="http://schemas.microsoft.com/office/drawing/2014/main" id="{943ca79d-a4e8-44e3-a920-49e50466dff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0" name="Rectangle 9">
          <a:extLst>
            <a:ext uri="{FF2B5EF4-FFF2-40B4-BE49-F238E27FC236}">
              <a16:creationId xmlns:a16="http://schemas.microsoft.com/office/drawing/2014/main" id="{d719c4a4-d055-481a-8c22-f7ac4269697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1" name="Rectangle 11">
          <a:extLst>
            <a:ext uri="{FF2B5EF4-FFF2-40B4-BE49-F238E27FC236}">
              <a16:creationId xmlns:a16="http://schemas.microsoft.com/office/drawing/2014/main" id="{fa7c4f05-f73f-4cc7-8fa1-eb3f0ea501f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2" name="Rectangle 11">
          <a:extLst>
            <a:ext uri="{FF2B5EF4-FFF2-40B4-BE49-F238E27FC236}">
              <a16:creationId xmlns:a16="http://schemas.microsoft.com/office/drawing/2014/main" id="{28091a12-bf02-419d-896c-c0e10938c0b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3" name="Rectangle 11">
          <a:extLst>
            <a:ext uri="{FF2B5EF4-FFF2-40B4-BE49-F238E27FC236}">
              <a16:creationId xmlns:a16="http://schemas.microsoft.com/office/drawing/2014/main" id="{32bd079e-36cd-48b6-b819-fd5a063d180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4" name="Rectangle 13">
          <a:extLst>
            <a:ext uri="{FF2B5EF4-FFF2-40B4-BE49-F238E27FC236}">
              <a16:creationId xmlns:a16="http://schemas.microsoft.com/office/drawing/2014/main" id="{be0787be-a777-46d7-9191-9d6b5ff34d3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5" name="Rectangle 11">
          <a:extLst>
            <a:ext uri="{FF2B5EF4-FFF2-40B4-BE49-F238E27FC236}">
              <a16:creationId xmlns:a16="http://schemas.microsoft.com/office/drawing/2014/main" id="{6f97fb1d-d101-4baf-882c-967d8392056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6" name="Rectangle 15">
          <a:extLst>
            <a:ext uri="{FF2B5EF4-FFF2-40B4-BE49-F238E27FC236}">
              <a16:creationId xmlns:a16="http://schemas.microsoft.com/office/drawing/2014/main" id="{aba03359-9374-4af3-b33e-b276864b9d4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7" name="Rectangle 11">
          <a:extLst>
            <a:ext uri="{FF2B5EF4-FFF2-40B4-BE49-F238E27FC236}">
              <a16:creationId xmlns:a16="http://schemas.microsoft.com/office/drawing/2014/main" id="{12746352-f046-44c4-a41e-4fc8f4d3c72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8" name="Rectangle 17">
          <a:extLst>
            <a:ext uri="{FF2B5EF4-FFF2-40B4-BE49-F238E27FC236}">
              <a16:creationId xmlns:a16="http://schemas.microsoft.com/office/drawing/2014/main" id="{dd5be033-037f-400b-84d5-10c7cf5f5d8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9" name="Rectangle 11">
          <a:extLst>
            <a:ext uri="{FF2B5EF4-FFF2-40B4-BE49-F238E27FC236}">
              <a16:creationId xmlns:a16="http://schemas.microsoft.com/office/drawing/2014/main" id="{c1a2a8ce-cadc-4d35-96d8-110c9940e38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0" name="Rectangle 19">
          <a:extLst>
            <a:ext uri="{FF2B5EF4-FFF2-40B4-BE49-F238E27FC236}">
              <a16:creationId xmlns:a16="http://schemas.microsoft.com/office/drawing/2014/main" id="{2ba3c452-5e5c-43b0-8ed1-65cd34f3242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1" name="Rectangle 20">
          <a:extLst>
            <a:ext uri="{FF2B5EF4-FFF2-40B4-BE49-F238E27FC236}">
              <a16:creationId xmlns:a16="http://schemas.microsoft.com/office/drawing/2014/main" id="{39af6f79-8eef-46a0-beeb-9e0f9727877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2" name="Rectangle 21">
          <a:extLst>
            <a:ext uri="{FF2B5EF4-FFF2-40B4-BE49-F238E27FC236}">
              <a16:creationId xmlns:a16="http://schemas.microsoft.com/office/drawing/2014/main" id="{dca5d3a3-12cf-4248-90a7-7b2fd0ad6fe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3" name="Rectangle 11">
          <a:extLst>
            <a:ext uri="{FF2B5EF4-FFF2-40B4-BE49-F238E27FC236}">
              <a16:creationId xmlns:a16="http://schemas.microsoft.com/office/drawing/2014/main" id="{16ea10e5-1505-4f35-8dab-f322128a738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4" name="Rectangle 23">
          <a:extLst>
            <a:ext uri="{FF2B5EF4-FFF2-40B4-BE49-F238E27FC236}">
              <a16:creationId xmlns:a16="http://schemas.microsoft.com/office/drawing/2014/main" id="{4c11cdd9-3917-4f74-9cc2-08fc1241abb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5" name="Rectangle 11">
          <a:extLst>
            <a:ext uri="{FF2B5EF4-FFF2-40B4-BE49-F238E27FC236}">
              <a16:creationId xmlns:a16="http://schemas.microsoft.com/office/drawing/2014/main" id="{e1840dab-1161-4b11-b75c-a3aa88b37cc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6" name="Rectangle 25">
          <a:extLst>
            <a:ext uri="{FF2B5EF4-FFF2-40B4-BE49-F238E27FC236}">
              <a16:creationId xmlns:a16="http://schemas.microsoft.com/office/drawing/2014/main" id="{27244b31-be00-4a9b-b5be-ac833dc7969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7" name="Rectangle 11">
          <a:extLst>
            <a:ext uri="{FF2B5EF4-FFF2-40B4-BE49-F238E27FC236}">
              <a16:creationId xmlns:a16="http://schemas.microsoft.com/office/drawing/2014/main" id="{2e8f90ae-13f6-4aa2-8e48-933ac3fbb60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8" name="Rectangle 27">
          <a:extLst>
            <a:ext uri="{FF2B5EF4-FFF2-40B4-BE49-F238E27FC236}">
              <a16:creationId xmlns:a16="http://schemas.microsoft.com/office/drawing/2014/main" id="{fd2c5252-6a60-4276-91d8-1614b8533f1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9" name="Rectangle 11">
          <a:extLst>
            <a:ext uri="{FF2B5EF4-FFF2-40B4-BE49-F238E27FC236}">
              <a16:creationId xmlns:a16="http://schemas.microsoft.com/office/drawing/2014/main" id="{f870c781-f20f-43fb-9069-cec6edf742f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0" name="Rectangle 29">
          <a:extLst>
            <a:ext uri="{FF2B5EF4-FFF2-40B4-BE49-F238E27FC236}">
              <a16:creationId xmlns:a16="http://schemas.microsoft.com/office/drawing/2014/main" id="{0cfcdda6-69c8-4981-bf68-a302cfd856a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1" name="Rectangle 11">
          <a:extLst>
            <a:ext uri="{FF2B5EF4-FFF2-40B4-BE49-F238E27FC236}">
              <a16:creationId xmlns:a16="http://schemas.microsoft.com/office/drawing/2014/main" id="{2bb79cbb-1e69-482e-98e9-98c5f08f9c4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2" name="Rectangle 31">
          <a:extLst>
            <a:ext uri="{FF2B5EF4-FFF2-40B4-BE49-F238E27FC236}">
              <a16:creationId xmlns:a16="http://schemas.microsoft.com/office/drawing/2014/main" id="{38768272-26ab-4616-840e-f3d7ca97257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3" name="Rectangle 32">
          <a:extLst>
            <a:ext uri="{FF2B5EF4-FFF2-40B4-BE49-F238E27FC236}">
              <a16:creationId xmlns:a16="http://schemas.microsoft.com/office/drawing/2014/main" id="{58ea4199-a2b8-46e8-8714-10449da9a2e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4" name="Rectangle 33">
          <a:extLst>
            <a:ext uri="{FF2B5EF4-FFF2-40B4-BE49-F238E27FC236}">
              <a16:creationId xmlns:a16="http://schemas.microsoft.com/office/drawing/2014/main" id="{505b94df-fb97-4f04-b7a6-f7d680629ca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5" name="Rectangle 11">
          <a:extLst>
            <a:ext uri="{FF2B5EF4-FFF2-40B4-BE49-F238E27FC236}">
              <a16:creationId xmlns:a16="http://schemas.microsoft.com/office/drawing/2014/main" id="{8b573245-e46f-42a8-b5fb-d55c11de600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6" name="Rectangle 35">
          <a:extLst>
            <a:ext uri="{FF2B5EF4-FFF2-40B4-BE49-F238E27FC236}">
              <a16:creationId xmlns:a16="http://schemas.microsoft.com/office/drawing/2014/main" id="{900e0cff-1b75-4a0d-9299-39d3f4e46c1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7" name="Rectangle 11">
          <a:extLst>
            <a:ext uri="{FF2B5EF4-FFF2-40B4-BE49-F238E27FC236}">
              <a16:creationId xmlns:a16="http://schemas.microsoft.com/office/drawing/2014/main" id="{6647f99b-6b13-4f14-956a-b8b3e661d37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8" name="Rectangle 37">
          <a:extLst>
            <a:ext uri="{FF2B5EF4-FFF2-40B4-BE49-F238E27FC236}">
              <a16:creationId xmlns:a16="http://schemas.microsoft.com/office/drawing/2014/main" id="{08f7de24-4547-4435-8f65-fd9135c3447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9" name="Rectangle 11">
          <a:extLst>
            <a:ext uri="{FF2B5EF4-FFF2-40B4-BE49-F238E27FC236}">
              <a16:creationId xmlns:a16="http://schemas.microsoft.com/office/drawing/2014/main" id="{759f63ab-80b4-4157-a05d-c9c1ae74143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0" name="Rectangle 39">
          <a:extLst>
            <a:ext uri="{FF2B5EF4-FFF2-40B4-BE49-F238E27FC236}">
              <a16:creationId xmlns:a16="http://schemas.microsoft.com/office/drawing/2014/main" id="{4b4dbad8-9ea4-4c70-8395-3251328cdf1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1" name="Rectangle 11">
          <a:extLst>
            <a:ext uri="{FF2B5EF4-FFF2-40B4-BE49-F238E27FC236}">
              <a16:creationId xmlns:a16="http://schemas.microsoft.com/office/drawing/2014/main" id="{c37fd1c7-bcb3-4bf4-b205-00cebb71f06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2" name="Rectangle 41">
          <a:extLst>
            <a:ext uri="{FF2B5EF4-FFF2-40B4-BE49-F238E27FC236}">
              <a16:creationId xmlns:a16="http://schemas.microsoft.com/office/drawing/2014/main" id="{fc85c200-8764-4daf-b8cd-732f9a0380f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3" name="Rectangle 11">
          <a:extLst>
            <a:ext uri="{FF2B5EF4-FFF2-40B4-BE49-F238E27FC236}">
              <a16:creationId xmlns:a16="http://schemas.microsoft.com/office/drawing/2014/main" id="{a2c5ffb8-99be-4d16-b4fe-a9f03ad3d00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4" name="Rectangle 43">
          <a:extLst>
            <a:ext uri="{FF2B5EF4-FFF2-40B4-BE49-F238E27FC236}">
              <a16:creationId xmlns:a16="http://schemas.microsoft.com/office/drawing/2014/main" id="{70424b87-da4a-4b68-abc5-8957ec02b2e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5" name="Rectangle 44">
          <a:extLst>
            <a:ext uri="{FF2B5EF4-FFF2-40B4-BE49-F238E27FC236}">
              <a16:creationId xmlns:a16="http://schemas.microsoft.com/office/drawing/2014/main" id="{58965e46-66a3-44e1-8b00-4e3513efa96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6" name="Rectangle 45">
          <a:extLst>
            <a:ext uri="{FF2B5EF4-FFF2-40B4-BE49-F238E27FC236}">
              <a16:creationId xmlns:a16="http://schemas.microsoft.com/office/drawing/2014/main" id="{6882371c-e0ed-4ca3-a71a-b4952e18e7f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7" name="Rectangle 11">
          <a:extLst>
            <a:ext uri="{FF2B5EF4-FFF2-40B4-BE49-F238E27FC236}">
              <a16:creationId xmlns:a16="http://schemas.microsoft.com/office/drawing/2014/main" id="{4b18e84a-70b9-40d5-840a-7f41953aa19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8" name="Rectangle 47">
          <a:extLst>
            <a:ext uri="{FF2B5EF4-FFF2-40B4-BE49-F238E27FC236}">
              <a16:creationId xmlns:a16="http://schemas.microsoft.com/office/drawing/2014/main" id="{7ae354cf-ea4d-4a47-9ef9-b65f7295244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9" name="Rectangle 11">
          <a:extLst>
            <a:ext uri="{FF2B5EF4-FFF2-40B4-BE49-F238E27FC236}">
              <a16:creationId xmlns:a16="http://schemas.microsoft.com/office/drawing/2014/main" id="{8ed4c2ff-8267-4b55-882f-51ea164858d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0" name="Rectangle 49">
          <a:extLst>
            <a:ext uri="{FF2B5EF4-FFF2-40B4-BE49-F238E27FC236}">
              <a16:creationId xmlns:a16="http://schemas.microsoft.com/office/drawing/2014/main" id="{c7bafb74-e43c-438c-8b7c-42252166783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1" name="Rectangle 11">
          <a:extLst>
            <a:ext uri="{FF2B5EF4-FFF2-40B4-BE49-F238E27FC236}">
              <a16:creationId xmlns:a16="http://schemas.microsoft.com/office/drawing/2014/main" id="{a59acb11-5c77-45a2-9941-817b3f8c397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2" name="Rectangle 51">
          <a:extLst>
            <a:ext uri="{FF2B5EF4-FFF2-40B4-BE49-F238E27FC236}">
              <a16:creationId xmlns:a16="http://schemas.microsoft.com/office/drawing/2014/main" id="{c2b78036-8931-4b93-82cb-a6a32723e71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3" name="Rectangle 11">
          <a:extLst>
            <a:ext uri="{FF2B5EF4-FFF2-40B4-BE49-F238E27FC236}">
              <a16:creationId xmlns:a16="http://schemas.microsoft.com/office/drawing/2014/main" id="{56d2eaeb-7758-4047-80b3-ce02fd8d732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4" name="Rectangle 53">
          <a:extLst>
            <a:ext uri="{FF2B5EF4-FFF2-40B4-BE49-F238E27FC236}">
              <a16:creationId xmlns:a16="http://schemas.microsoft.com/office/drawing/2014/main" id="{f72b1b95-1c28-4658-9b65-34e8244edc9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5" name="Rectangle 11">
          <a:extLst>
            <a:ext uri="{FF2B5EF4-FFF2-40B4-BE49-F238E27FC236}">
              <a16:creationId xmlns:a16="http://schemas.microsoft.com/office/drawing/2014/main" id="{b102297a-5bb6-4d7e-a29b-af13f11fbf7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6" name="Rectangle 55">
          <a:extLst>
            <a:ext uri="{FF2B5EF4-FFF2-40B4-BE49-F238E27FC236}">
              <a16:creationId xmlns:a16="http://schemas.microsoft.com/office/drawing/2014/main" id="{920ef698-ba55-4cd3-920a-1bf002398d9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7" name="Rectangle 56">
          <a:extLst>
            <a:ext uri="{FF2B5EF4-FFF2-40B4-BE49-F238E27FC236}">
              <a16:creationId xmlns:a16="http://schemas.microsoft.com/office/drawing/2014/main" id="{2533119b-9bd5-4f6e-9850-e765b7a6420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8" name="Rectangle 57">
          <a:extLst>
            <a:ext uri="{FF2B5EF4-FFF2-40B4-BE49-F238E27FC236}">
              <a16:creationId xmlns:a16="http://schemas.microsoft.com/office/drawing/2014/main" id="{34556f5d-41e3-461f-9469-15da1536539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9" name="Rectangle 11">
          <a:extLst>
            <a:ext uri="{FF2B5EF4-FFF2-40B4-BE49-F238E27FC236}">
              <a16:creationId xmlns:a16="http://schemas.microsoft.com/office/drawing/2014/main" id="{75454bfc-bb20-43bd-9076-2208b9afd3f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0" name="Rectangle 59">
          <a:extLst>
            <a:ext uri="{FF2B5EF4-FFF2-40B4-BE49-F238E27FC236}">
              <a16:creationId xmlns:a16="http://schemas.microsoft.com/office/drawing/2014/main" id="{6448269f-4d69-44ee-a6d8-4efcf5c1e5a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1" name="Rectangle 11">
          <a:extLst>
            <a:ext uri="{FF2B5EF4-FFF2-40B4-BE49-F238E27FC236}">
              <a16:creationId xmlns:a16="http://schemas.microsoft.com/office/drawing/2014/main" id="{ff53fb36-b8b0-4736-90af-a576077c0c6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2" name="Rectangle 61">
          <a:extLst>
            <a:ext uri="{FF2B5EF4-FFF2-40B4-BE49-F238E27FC236}">
              <a16:creationId xmlns:a16="http://schemas.microsoft.com/office/drawing/2014/main" id="{27f07f8f-573d-4963-b539-dfcf527bf24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3" name="Rectangle 11">
          <a:extLst>
            <a:ext uri="{FF2B5EF4-FFF2-40B4-BE49-F238E27FC236}">
              <a16:creationId xmlns:a16="http://schemas.microsoft.com/office/drawing/2014/main" id="{218bf3bd-436e-4ec6-9d1f-8b1b0815bb9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4" name="Rectangle 63">
          <a:extLst>
            <a:ext uri="{FF2B5EF4-FFF2-40B4-BE49-F238E27FC236}">
              <a16:creationId xmlns:a16="http://schemas.microsoft.com/office/drawing/2014/main" id="{4ebb8592-1685-4ec5-b64b-47453d70a4b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5" name="Rectangle 11">
          <a:extLst>
            <a:ext uri="{FF2B5EF4-FFF2-40B4-BE49-F238E27FC236}">
              <a16:creationId xmlns:a16="http://schemas.microsoft.com/office/drawing/2014/main" id="{98f25ba9-0f8d-4d1d-a3a7-1eefbd9d791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6" name="Rectangle 65">
          <a:extLst>
            <a:ext uri="{FF2B5EF4-FFF2-40B4-BE49-F238E27FC236}">
              <a16:creationId xmlns:a16="http://schemas.microsoft.com/office/drawing/2014/main" id="{70bc463b-f598-4a5d-82b5-cef7d3fdc98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7" name="Rectangle 11">
          <a:extLst>
            <a:ext uri="{FF2B5EF4-FFF2-40B4-BE49-F238E27FC236}">
              <a16:creationId xmlns:a16="http://schemas.microsoft.com/office/drawing/2014/main" id="{9d64df12-c955-4457-bb7b-33b8fac31db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8" name="Rectangle 67">
          <a:extLst>
            <a:ext uri="{FF2B5EF4-FFF2-40B4-BE49-F238E27FC236}">
              <a16:creationId xmlns:a16="http://schemas.microsoft.com/office/drawing/2014/main" id="{468af248-6725-4f7b-bf3a-75c8e7fcad6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9" name="Rectangle 68">
          <a:extLst>
            <a:ext uri="{FF2B5EF4-FFF2-40B4-BE49-F238E27FC236}">
              <a16:creationId xmlns:a16="http://schemas.microsoft.com/office/drawing/2014/main" id="{b0c8d7a9-ebce-4151-ac63-34f507c85af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70" name="Rectangle 69">
          <a:extLst>
            <a:ext uri="{FF2B5EF4-FFF2-40B4-BE49-F238E27FC236}">
              <a16:creationId xmlns:a16="http://schemas.microsoft.com/office/drawing/2014/main" id="{cbcb5d25-d343-45c7-908b-3dcf9f05183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71" name="Rectangle 11">
          <a:extLst>
            <a:ext uri="{FF2B5EF4-FFF2-40B4-BE49-F238E27FC236}">
              <a16:creationId xmlns:a16="http://schemas.microsoft.com/office/drawing/2014/main" id="{ab0b185d-b35e-4008-9967-a5389a8a966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72" name="Rectangle 71">
          <a:extLst>
            <a:ext uri="{FF2B5EF4-FFF2-40B4-BE49-F238E27FC236}">
              <a16:creationId xmlns:a16="http://schemas.microsoft.com/office/drawing/2014/main" id="{adc5eca9-97c2-4203-8baf-5e78b1a274c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73" name="Rectangle 11">
          <a:extLst>
            <a:ext uri="{FF2B5EF4-FFF2-40B4-BE49-F238E27FC236}">
              <a16:creationId xmlns:a16="http://schemas.microsoft.com/office/drawing/2014/main" id="{3f062b21-322b-40d5-bd05-bd0e02697f8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74" name="Rectangle 73">
          <a:extLst>
            <a:ext uri="{FF2B5EF4-FFF2-40B4-BE49-F238E27FC236}">
              <a16:creationId xmlns:a16="http://schemas.microsoft.com/office/drawing/2014/main" id="{82279735-fd46-48e7-90d4-6af90894916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75" name="Rectangle 11">
          <a:extLst>
            <a:ext uri="{FF2B5EF4-FFF2-40B4-BE49-F238E27FC236}">
              <a16:creationId xmlns:a16="http://schemas.microsoft.com/office/drawing/2014/main" id="{4c8266de-75a5-4685-967a-25bde35e967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76" name="Rectangle 75">
          <a:extLst>
            <a:ext uri="{FF2B5EF4-FFF2-40B4-BE49-F238E27FC236}">
              <a16:creationId xmlns:a16="http://schemas.microsoft.com/office/drawing/2014/main" id="{5c37a98a-064b-4277-9e84-4b91e4d4712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77" name="Rectangle 11">
          <a:extLst>
            <a:ext uri="{FF2B5EF4-FFF2-40B4-BE49-F238E27FC236}">
              <a16:creationId xmlns:a16="http://schemas.microsoft.com/office/drawing/2014/main" id="{1785cd63-2138-4b7a-8c24-77c5c347fd4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78" name="Rectangle 77">
          <a:extLst>
            <a:ext uri="{FF2B5EF4-FFF2-40B4-BE49-F238E27FC236}">
              <a16:creationId xmlns:a16="http://schemas.microsoft.com/office/drawing/2014/main" id="{c5aa4b3f-4cff-4d11-9f20-f58cd7956c0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79" name="Rectangle 11">
          <a:extLst>
            <a:ext uri="{FF2B5EF4-FFF2-40B4-BE49-F238E27FC236}">
              <a16:creationId xmlns:a16="http://schemas.microsoft.com/office/drawing/2014/main" id="{1ecdc357-b44f-44e4-97f8-4678c802d0e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80" name="Rectangle 79">
          <a:extLst>
            <a:ext uri="{FF2B5EF4-FFF2-40B4-BE49-F238E27FC236}">
              <a16:creationId xmlns:a16="http://schemas.microsoft.com/office/drawing/2014/main" id="{b23d7fb1-4a5d-41cf-8b0a-05fd7f96573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81" name="Rectangle 80">
          <a:extLst>
            <a:ext uri="{FF2B5EF4-FFF2-40B4-BE49-F238E27FC236}">
              <a16:creationId xmlns:a16="http://schemas.microsoft.com/office/drawing/2014/main" id="{7b3f00e6-a468-485a-aa1b-8a64398d03e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82" name="Rectangle 81">
          <a:extLst>
            <a:ext uri="{FF2B5EF4-FFF2-40B4-BE49-F238E27FC236}">
              <a16:creationId xmlns:a16="http://schemas.microsoft.com/office/drawing/2014/main" id="{eb0bad6b-33cc-4ffa-a2af-61b36c4f169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83" name="Rectangle 11">
          <a:extLst>
            <a:ext uri="{FF2B5EF4-FFF2-40B4-BE49-F238E27FC236}">
              <a16:creationId xmlns:a16="http://schemas.microsoft.com/office/drawing/2014/main" id="{50bca068-1556-4c91-bcf3-8f7ee722a2a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84" name="Rectangle 83">
          <a:extLst>
            <a:ext uri="{FF2B5EF4-FFF2-40B4-BE49-F238E27FC236}">
              <a16:creationId xmlns:a16="http://schemas.microsoft.com/office/drawing/2014/main" id="{5b6c6762-86a0-46fc-9f39-5f3a97f869a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85" name="Rectangle 11">
          <a:extLst>
            <a:ext uri="{FF2B5EF4-FFF2-40B4-BE49-F238E27FC236}">
              <a16:creationId xmlns:a16="http://schemas.microsoft.com/office/drawing/2014/main" id="{d0ccb0df-b5f8-46a6-a0a8-60606714cb2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86" name="Rectangle 85">
          <a:extLst>
            <a:ext uri="{FF2B5EF4-FFF2-40B4-BE49-F238E27FC236}">
              <a16:creationId xmlns:a16="http://schemas.microsoft.com/office/drawing/2014/main" id="{40a7b97f-f6a7-4f3a-abf2-2c146f82ff8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87" name="Rectangle 11">
          <a:extLst>
            <a:ext uri="{FF2B5EF4-FFF2-40B4-BE49-F238E27FC236}">
              <a16:creationId xmlns:a16="http://schemas.microsoft.com/office/drawing/2014/main" id="{948768aa-e5d9-4829-9704-399974a9fa1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88" name="Rectangle 87">
          <a:extLst>
            <a:ext uri="{FF2B5EF4-FFF2-40B4-BE49-F238E27FC236}">
              <a16:creationId xmlns:a16="http://schemas.microsoft.com/office/drawing/2014/main" id="{ccdbd6c4-4a61-45ca-ab5d-dd1ccf1c08f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89" name="Rectangle 11">
          <a:extLst>
            <a:ext uri="{FF2B5EF4-FFF2-40B4-BE49-F238E27FC236}">
              <a16:creationId xmlns:a16="http://schemas.microsoft.com/office/drawing/2014/main" id="{319a8bce-17f9-4c41-ba3c-8e291ccac8a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90" name="Rectangle 89">
          <a:extLst>
            <a:ext uri="{FF2B5EF4-FFF2-40B4-BE49-F238E27FC236}">
              <a16:creationId xmlns:a16="http://schemas.microsoft.com/office/drawing/2014/main" id="{fa6c2226-140e-40dc-b8f2-54b21dac525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91" name="Rectangle 11">
          <a:extLst>
            <a:ext uri="{FF2B5EF4-FFF2-40B4-BE49-F238E27FC236}">
              <a16:creationId xmlns:a16="http://schemas.microsoft.com/office/drawing/2014/main" id="{3acae77f-6daa-44bf-bc03-1e24169ffbf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92" name="Rectangle 91">
          <a:extLst>
            <a:ext uri="{FF2B5EF4-FFF2-40B4-BE49-F238E27FC236}">
              <a16:creationId xmlns:a16="http://schemas.microsoft.com/office/drawing/2014/main" id="{6d825f09-229a-4111-b277-91d0ecb47e0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93" name="Rectangle 92">
          <a:extLst>
            <a:ext uri="{FF2B5EF4-FFF2-40B4-BE49-F238E27FC236}">
              <a16:creationId xmlns:a16="http://schemas.microsoft.com/office/drawing/2014/main" id="{315926eb-36c1-4770-b21f-ddc03d40131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94" name="Rectangle 93">
          <a:extLst>
            <a:ext uri="{FF2B5EF4-FFF2-40B4-BE49-F238E27FC236}">
              <a16:creationId xmlns:a16="http://schemas.microsoft.com/office/drawing/2014/main" id="{b1875221-6f93-4d85-b516-8d2433860bd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95" name="Rectangle 11">
          <a:extLst>
            <a:ext uri="{FF2B5EF4-FFF2-40B4-BE49-F238E27FC236}">
              <a16:creationId xmlns:a16="http://schemas.microsoft.com/office/drawing/2014/main" id="{7036fca7-8ee1-4854-895b-fc0d283ad4e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96" name="Rectangle 95">
          <a:extLst>
            <a:ext uri="{FF2B5EF4-FFF2-40B4-BE49-F238E27FC236}">
              <a16:creationId xmlns:a16="http://schemas.microsoft.com/office/drawing/2014/main" id="{6ddc4a07-cfca-40d6-b1e7-421179fcfb1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97" name="Rectangle 11">
          <a:extLst>
            <a:ext uri="{FF2B5EF4-FFF2-40B4-BE49-F238E27FC236}">
              <a16:creationId xmlns:a16="http://schemas.microsoft.com/office/drawing/2014/main" id="{174ea959-c7f0-4ecd-a3ba-33ac7a7edaf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98" name="Rectangle 97">
          <a:extLst>
            <a:ext uri="{FF2B5EF4-FFF2-40B4-BE49-F238E27FC236}">
              <a16:creationId xmlns:a16="http://schemas.microsoft.com/office/drawing/2014/main" id="{f4518ed5-c12d-488f-a630-05e558a83db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99" name="Rectangle 11">
          <a:extLst>
            <a:ext uri="{FF2B5EF4-FFF2-40B4-BE49-F238E27FC236}">
              <a16:creationId xmlns:a16="http://schemas.microsoft.com/office/drawing/2014/main" id="{1c820538-c211-40d4-9701-a0c94c8e31f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00" name="Rectangle 99">
          <a:extLst>
            <a:ext uri="{FF2B5EF4-FFF2-40B4-BE49-F238E27FC236}">
              <a16:creationId xmlns:a16="http://schemas.microsoft.com/office/drawing/2014/main" id="{6b15a300-7a99-4c68-84bb-ceaebca1e13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01" name="Rectangle 11">
          <a:extLst>
            <a:ext uri="{FF2B5EF4-FFF2-40B4-BE49-F238E27FC236}">
              <a16:creationId xmlns:a16="http://schemas.microsoft.com/office/drawing/2014/main" id="{41c2ba55-e4be-4cf1-94a2-da7ac0a789f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02" name="Rectangle 101">
          <a:extLst>
            <a:ext uri="{FF2B5EF4-FFF2-40B4-BE49-F238E27FC236}">
              <a16:creationId xmlns:a16="http://schemas.microsoft.com/office/drawing/2014/main" id="{b6f82ce6-35b9-4afa-94b2-31159b9d5ab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03" name="Rectangle 11">
          <a:extLst>
            <a:ext uri="{FF2B5EF4-FFF2-40B4-BE49-F238E27FC236}">
              <a16:creationId xmlns:a16="http://schemas.microsoft.com/office/drawing/2014/main" id="{60dbe253-d510-4a46-a8e4-6276e9d931a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04" name="Rectangle 103">
          <a:extLst>
            <a:ext uri="{FF2B5EF4-FFF2-40B4-BE49-F238E27FC236}">
              <a16:creationId xmlns:a16="http://schemas.microsoft.com/office/drawing/2014/main" id="{62f917c8-4994-4e3f-bc0f-56d2645f3a6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05" name="Rectangle 104">
          <a:extLst>
            <a:ext uri="{FF2B5EF4-FFF2-40B4-BE49-F238E27FC236}">
              <a16:creationId xmlns:a16="http://schemas.microsoft.com/office/drawing/2014/main" id="{852837a4-411c-435b-8967-483c6edf084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06" name="Rectangle 105">
          <a:extLst>
            <a:ext uri="{FF2B5EF4-FFF2-40B4-BE49-F238E27FC236}">
              <a16:creationId xmlns:a16="http://schemas.microsoft.com/office/drawing/2014/main" id="{931d6a08-d6e8-49b8-94ee-889a66c8728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07" name="Rectangle 11">
          <a:extLst>
            <a:ext uri="{FF2B5EF4-FFF2-40B4-BE49-F238E27FC236}">
              <a16:creationId xmlns:a16="http://schemas.microsoft.com/office/drawing/2014/main" id="{dc7c6621-6f52-40a3-8696-e72d3f5a33f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08" name="Rectangle 107">
          <a:extLst>
            <a:ext uri="{FF2B5EF4-FFF2-40B4-BE49-F238E27FC236}">
              <a16:creationId xmlns:a16="http://schemas.microsoft.com/office/drawing/2014/main" id="{09f4dde1-d1a5-4a64-bc34-dcff9c07861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09" name="Rectangle 11">
          <a:extLst>
            <a:ext uri="{FF2B5EF4-FFF2-40B4-BE49-F238E27FC236}">
              <a16:creationId xmlns:a16="http://schemas.microsoft.com/office/drawing/2014/main" id="{134f3e32-c195-4b42-aa38-e64a77b4d8d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10" name="Rectangle 109">
          <a:extLst>
            <a:ext uri="{FF2B5EF4-FFF2-40B4-BE49-F238E27FC236}">
              <a16:creationId xmlns:a16="http://schemas.microsoft.com/office/drawing/2014/main" id="{30b32ef0-fbba-4187-a268-de8496dc85c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11" name="Rectangle 11">
          <a:extLst>
            <a:ext uri="{FF2B5EF4-FFF2-40B4-BE49-F238E27FC236}">
              <a16:creationId xmlns:a16="http://schemas.microsoft.com/office/drawing/2014/main" id="{39d85a10-226c-4100-b2cc-5c5b0b1b918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12" name="Rectangle 111">
          <a:extLst>
            <a:ext uri="{FF2B5EF4-FFF2-40B4-BE49-F238E27FC236}">
              <a16:creationId xmlns:a16="http://schemas.microsoft.com/office/drawing/2014/main" id="{1ad45b78-2024-487e-b6a1-24ec61441a1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13" name="Rectangle 11">
          <a:extLst>
            <a:ext uri="{FF2B5EF4-FFF2-40B4-BE49-F238E27FC236}">
              <a16:creationId xmlns:a16="http://schemas.microsoft.com/office/drawing/2014/main" id="{823ca75a-70e8-4006-9e49-4ae472dbd47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14" name="Rectangle 113">
          <a:extLst>
            <a:ext uri="{FF2B5EF4-FFF2-40B4-BE49-F238E27FC236}">
              <a16:creationId xmlns:a16="http://schemas.microsoft.com/office/drawing/2014/main" id="{3af337c6-ed64-4fa7-a87e-42b45b55af6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15" name="Rectangle 11">
          <a:extLst>
            <a:ext uri="{FF2B5EF4-FFF2-40B4-BE49-F238E27FC236}">
              <a16:creationId xmlns:a16="http://schemas.microsoft.com/office/drawing/2014/main" id="{c9fcc022-1de1-493c-9e76-1e9a1d2fad5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16" name="Rectangle 115">
          <a:extLst>
            <a:ext uri="{FF2B5EF4-FFF2-40B4-BE49-F238E27FC236}">
              <a16:creationId xmlns:a16="http://schemas.microsoft.com/office/drawing/2014/main" id="{5b80cf20-42bc-4143-8bae-77556b6aa7c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17" name="Rectangle 116">
          <a:extLst>
            <a:ext uri="{FF2B5EF4-FFF2-40B4-BE49-F238E27FC236}">
              <a16:creationId xmlns:a16="http://schemas.microsoft.com/office/drawing/2014/main" id="{ba858c32-f0ca-4ff8-9787-d4204acccd0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18" name="Rectangle 117">
          <a:extLst>
            <a:ext uri="{FF2B5EF4-FFF2-40B4-BE49-F238E27FC236}">
              <a16:creationId xmlns:a16="http://schemas.microsoft.com/office/drawing/2014/main" id="{212143fe-ac85-4f7c-bdf6-5f30b0a2462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19" name="Rectangle 11">
          <a:extLst>
            <a:ext uri="{FF2B5EF4-FFF2-40B4-BE49-F238E27FC236}">
              <a16:creationId xmlns:a16="http://schemas.microsoft.com/office/drawing/2014/main" id="{f46186c4-cf49-45af-a324-f90a7cabe6c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20" name="Rectangle 119">
          <a:extLst>
            <a:ext uri="{FF2B5EF4-FFF2-40B4-BE49-F238E27FC236}">
              <a16:creationId xmlns:a16="http://schemas.microsoft.com/office/drawing/2014/main" id="{4e355f1e-70e1-4e36-9df5-85119b6b639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21" name="Rectangle 11">
          <a:extLst>
            <a:ext uri="{FF2B5EF4-FFF2-40B4-BE49-F238E27FC236}">
              <a16:creationId xmlns:a16="http://schemas.microsoft.com/office/drawing/2014/main" id="{95a18332-cca1-409a-8128-b58b63db92f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22" name="Rectangle 121">
          <a:extLst>
            <a:ext uri="{FF2B5EF4-FFF2-40B4-BE49-F238E27FC236}">
              <a16:creationId xmlns:a16="http://schemas.microsoft.com/office/drawing/2014/main" id="{cb93bdf0-fa05-4c38-ad52-5f70ad54b28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23" name="Rectangle 11">
          <a:extLst>
            <a:ext uri="{FF2B5EF4-FFF2-40B4-BE49-F238E27FC236}">
              <a16:creationId xmlns:a16="http://schemas.microsoft.com/office/drawing/2014/main" id="{51a24f40-513c-452e-b8b5-50c67ad1239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24" name="Rectangle 123">
          <a:extLst>
            <a:ext uri="{FF2B5EF4-FFF2-40B4-BE49-F238E27FC236}">
              <a16:creationId xmlns:a16="http://schemas.microsoft.com/office/drawing/2014/main" id="{3478bb5a-3006-4783-951c-012095b3931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25" name="Rectangle 11">
          <a:extLst>
            <a:ext uri="{FF2B5EF4-FFF2-40B4-BE49-F238E27FC236}">
              <a16:creationId xmlns:a16="http://schemas.microsoft.com/office/drawing/2014/main" id="{914069d4-4942-42b5-9c3b-40277277883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26" name="Rectangle 125">
          <a:extLst>
            <a:ext uri="{FF2B5EF4-FFF2-40B4-BE49-F238E27FC236}">
              <a16:creationId xmlns:a16="http://schemas.microsoft.com/office/drawing/2014/main" id="{ba2c169d-92c4-4aec-8916-b3fcc65268b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27" name="Rectangle 11">
          <a:extLst>
            <a:ext uri="{FF2B5EF4-FFF2-40B4-BE49-F238E27FC236}">
              <a16:creationId xmlns:a16="http://schemas.microsoft.com/office/drawing/2014/main" id="{134cf922-9215-45d5-b466-234c7e6acd9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28" name="Rectangle 127">
          <a:extLst>
            <a:ext uri="{FF2B5EF4-FFF2-40B4-BE49-F238E27FC236}">
              <a16:creationId xmlns:a16="http://schemas.microsoft.com/office/drawing/2014/main" id="{a4515b52-5541-493f-ae88-1cce21bb6df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29" name="Rectangle 128">
          <a:extLst>
            <a:ext uri="{FF2B5EF4-FFF2-40B4-BE49-F238E27FC236}">
              <a16:creationId xmlns:a16="http://schemas.microsoft.com/office/drawing/2014/main" id="{3729ba8a-3700-48c2-9a86-d80827865cc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30" name="Rectangle 129">
          <a:extLst>
            <a:ext uri="{FF2B5EF4-FFF2-40B4-BE49-F238E27FC236}">
              <a16:creationId xmlns:a16="http://schemas.microsoft.com/office/drawing/2014/main" id="{be161d78-6445-42e9-bebf-1e5057689ae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31" name="Rectangle 11">
          <a:extLst>
            <a:ext uri="{FF2B5EF4-FFF2-40B4-BE49-F238E27FC236}">
              <a16:creationId xmlns:a16="http://schemas.microsoft.com/office/drawing/2014/main" id="{d8b8dac4-d59c-4a76-9742-f1181d2da72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32" name="Rectangle 131">
          <a:extLst>
            <a:ext uri="{FF2B5EF4-FFF2-40B4-BE49-F238E27FC236}">
              <a16:creationId xmlns:a16="http://schemas.microsoft.com/office/drawing/2014/main" id="{ac79344c-99de-42f7-a97d-bc99dc52778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33" name="Rectangle 11">
          <a:extLst>
            <a:ext uri="{FF2B5EF4-FFF2-40B4-BE49-F238E27FC236}">
              <a16:creationId xmlns:a16="http://schemas.microsoft.com/office/drawing/2014/main" id="{70f73f53-10e9-4b90-af08-18048c26cfd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34" name="Rectangle 133">
          <a:extLst>
            <a:ext uri="{FF2B5EF4-FFF2-40B4-BE49-F238E27FC236}">
              <a16:creationId xmlns:a16="http://schemas.microsoft.com/office/drawing/2014/main" id="{048f348d-1d04-4b81-bb10-234c40adffe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35" name="Rectangle 11">
          <a:extLst>
            <a:ext uri="{FF2B5EF4-FFF2-40B4-BE49-F238E27FC236}">
              <a16:creationId xmlns:a16="http://schemas.microsoft.com/office/drawing/2014/main" id="{80bd0e18-0913-413f-ad4f-bfd521f2c4c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36" name="Rectangle 135">
          <a:extLst>
            <a:ext uri="{FF2B5EF4-FFF2-40B4-BE49-F238E27FC236}">
              <a16:creationId xmlns:a16="http://schemas.microsoft.com/office/drawing/2014/main" id="{491e6cbb-3dd5-4976-b9e9-b5fa47f1441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37" name="Rectangle 11">
          <a:extLst>
            <a:ext uri="{FF2B5EF4-FFF2-40B4-BE49-F238E27FC236}">
              <a16:creationId xmlns:a16="http://schemas.microsoft.com/office/drawing/2014/main" id="{d208319b-728d-44df-8cc9-121929752b4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38" name="Rectangle 137">
          <a:extLst>
            <a:ext uri="{FF2B5EF4-FFF2-40B4-BE49-F238E27FC236}">
              <a16:creationId xmlns:a16="http://schemas.microsoft.com/office/drawing/2014/main" id="{4f83ff5b-ab7e-41f2-8016-e1743c2832f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39" name="Rectangle 11">
          <a:extLst>
            <a:ext uri="{FF2B5EF4-FFF2-40B4-BE49-F238E27FC236}">
              <a16:creationId xmlns:a16="http://schemas.microsoft.com/office/drawing/2014/main" id="{8b870d82-cc3c-4700-8698-5e1f114a730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40" name="Rectangle 139">
          <a:extLst>
            <a:ext uri="{FF2B5EF4-FFF2-40B4-BE49-F238E27FC236}">
              <a16:creationId xmlns:a16="http://schemas.microsoft.com/office/drawing/2014/main" id="{3252ffc1-1002-45cf-b90d-c0a0bb86be9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41" name="Rectangle 140">
          <a:extLst>
            <a:ext uri="{FF2B5EF4-FFF2-40B4-BE49-F238E27FC236}">
              <a16:creationId xmlns:a16="http://schemas.microsoft.com/office/drawing/2014/main" id="{b6ab2dcc-9e31-4033-b5e3-b785a24514a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42" name="Rectangle 141">
          <a:extLst>
            <a:ext uri="{FF2B5EF4-FFF2-40B4-BE49-F238E27FC236}">
              <a16:creationId xmlns:a16="http://schemas.microsoft.com/office/drawing/2014/main" id="{924c67ba-e106-4634-98d8-56b912b9578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43" name="Rectangle 11">
          <a:extLst>
            <a:ext uri="{FF2B5EF4-FFF2-40B4-BE49-F238E27FC236}">
              <a16:creationId xmlns:a16="http://schemas.microsoft.com/office/drawing/2014/main" id="{58f7c6b6-bb08-4ce2-a27b-02980d95c43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44" name="Rectangle 143">
          <a:extLst>
            <a:ext uri="{FF2B5EF4-FFF2-40B4-BE49-F238E27FC236}">
              <a16:creationId xmlns:a16="http://schemas.microsoft.com/office/drawing/2014/main" id="{93cf7b04-b7b6-46ed-bc68-d1716c86fdb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45" name="Rectangle 11">
          <a:extLst>
            <a:ext uri="{FF2B5EF4-FFF2-40B4-BE49-F238E27FC236}">
              <a16:creationId xmlns:a16="http://schemas.microsoft.com/office/drawing/2014/main" id="{eef2ddad-bd9e-4999-933d-27e6f085f7d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46" name="Rectangle 145">
          <a:extLst>
            <a:ext uri="{FF2B5EF4-FFF2-40B4-BE49-F238E27FC236}">
              <a16:creationId xmlns:a16="http://schemas.microsoft.com/office/drawing/2014/main" id="{4d1f0491-f2b9-4b9c-85ad-b628de3163f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47" name="Rectangle 11">
          <a:extLst>
            <a:ext uri="{FF2B5EF4-FFF2-40B4-BE49-F238E27FC236}">
              <a16:creationId xmlns:a16="http://schemas.microsoft.com/office/drawing/2014/main" id="{d6aabec5-fa72-420b-a8ef-7da008c2504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48" name="Rectangle 147">
          <a:extLst>
            <a:ext uri="{FF2B5EF4-FFF2-40B4-BE49-F238E27FC236}">
              <a16:creationId xmlns:a16="http://schemas.microsoft.com/office/drawing/2014/main" id="{62afa3b0-f8a6-4be0-8087-ee059cc87a3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49" name="Rectangle 11">
          <a:extLst>
            <a:ext uri="{FF2B5EF4-FFF2-40B4-BE49-F238E27FC236}">
              <a16:creationId xmlns:a16="http://schemas.microsoft.com/office/drawing/2014/main" id="{cc14c417-2d5c-4991-aff5-52aee05da7e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50" name="Rectangle 149">
          <a:extLst>
            <a:ext uri="{FF2B5EF4-FFF2-40B4-BE49-F238E27FC236}">
              <a16:creationId xmlns:a16="http://schemas.microsoft.com/office/drawing/2014/main" id="{b12282d5-d880-426e-b808-433197d81e8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51" name="Rectangle 11">
          <a:extLst>
            <a:ext uri="{FF2B5EF4-FFF2-40B4-BE49-F238E27FC236}">
              <a16:creationId xmlns:a16="http://schemas.microsoft.com/office/drawing/2014/main" id="{5ee7aa27-f526-4382-b79c-bea478aa350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52" name="Rectangle 151">
          <a:extLst>
            <a:ext uri="{FF2B5EF4-FFF2-40B4-BE49-F238E27FC236}">
              <a16:creationId xmlns:a16="http://schemas.microsoft.com/office/drawing/2014/main" id="{eb44f94c-3f5e-48df-93c7-60b69f3709c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53" name="Rectangle 152">
          <a:extLst>
            <a:ext uri="{FF2B5EF4-FFF2-40B4-BE49-F238E27FC236}">
              <a16:creationId xmlns:a16="http://schemas.microsoft.com/office/drawing/2014/main" id="{84be87d8-59a8-4c24-a085-39b1ca48a33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54" name="Rectangle 153">
          <a:extLst>
            <a:ext uri="{FF2B5EF4-FFF2-40B4-BE49-F238E27FC236}">
              <a16:creationId xmlns:a16="http://schemas.microsoft.com/office/drawing/2014/main" id="{f1769827-ff94-477b-9916-58e7c5ae728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55" name="Rectangle 11">
          <a:extLst>
            <a:ext uri="{FF2B5EF4-FFF2-40B4-BE49-F238E27FC236}">
              <a16:creationId xmlns:a16="http://schemas.microsoft.com/office/drawing/2014/main" id="{b0495aaa-6b91-4862-b878-17012cab5b7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56" name="Rectangle 155">
          <a:extLst>
            <a:ext uri="{FF2B5EF4-FFF2-40B4-BE49-F238E27FC236}">
              <a16:creationId xmlns:a16="http://schemas.microsoft.com/office/drawing/2014/main" id="{a86e44b1-5be4-4966-80c9-24015739154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57" name="Rectangle 11">
          <a:extLst>
            <a:ext uri="{FF2B5EF4-FFF2-40B4-BE49-F238E27FC236}">
              <a16:creationId xmlns:a16="http://schemas.microsoft.com/office/drawing/2014/main" id="{a8937744-8150-4989-b539-6dbe973271d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58" name="Rectangle 157">
          <a:extLst>
            <a:ext uri="{FF2B5EF4-FFF2-40B4-BE49-F238E27FC236}">
              <a16:creationId xmlns:a16="http://schemas.microsoft.com/office/drawing/2014/main" id="{a244e68e-25fd-4582-9cdc-f5963505c48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59" name="Rectangle 11">
          <a:extLst>
            <a:ext uri="{FF2B5EF4-FFF2-40B4-BE49-F238E27FC236}">
              <a16:creationId xmlns:a16="http://schemas.microsoft.com/office/drawing/2014/main" id="{5cfa7817-8981-418c-a5ff-b829ab2d0c1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60" name="Rectangle 159">
          <a:extLst>
            <a:ext uri="{FF2B5EF4-FFF2-40B4-BE49-F238E27FC236}">
              <a16:creationId xmlns:a16="http://schemas.microsoft.com/office/drawing/2014/main" id="{f834c95f-da53-41bd-8e2b-f3c9bb8befd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61" name="Rectangle 11">
          <a:extLst>
            <a:ext uri="{FF2B5EF4-FFF2-40B4-BE49-F238E27FC236}">
              <a16:creationId xmlns:a16="http://schemas.microsoft.com/office/drawing/2014/main" id="{90d98bac-fe7a-44d1-afdc-a6ebadfdaf0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62" name="Rectangle 161">
          <a:extLst>
            <a:ext uri="{FF2B5EF4-FFF2-40B4-BE49-F238E27FC236}">
              <a16:creationId xmlns:a16="http://schemas.microsoft.com/office/drawing/2014/main" id="{0ff62071-8e19-42b2-ae3a-6af657dcbd7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63" name="Rectangle 11">
          <a:extLst>
            <a:ext uri="{FF2B5EF4-FFF2-40B4-BE49-F238E27FC236}">
              <a16:creationId xmlns:a16="http://schemas.microsoft.com/office/drawing/2014/main" id="{698628ea-c4c3-45e0-9044-4eb1e6d29e1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64" name="Rectangle 163">
          <a:extLst>
            <a:ext uri="{FF2B5EF4-FFF2-40B4-BE49-F238E27FC236}">
              <a16:creationId xmlns:a16="http://schemas.microsoft.com/office/drawing/2014/main" id="{3b9df90a-b47d-4535-8fb1-a0fabd51dc2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65" name="Rectangle 164">
          <a:extLst>
            <a:ext uri="{FF2B5EF4-FFF2-40B4-BE49-F238E27FC236}">
              <a16:creationId xmlns:a16="http://schemas.microsoft.com/office/drawing/2014/main" id="{d151851c-1ef7-4ed7-9b08-64836c1d88d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66" name="Rectangle 165">
          <a:extLst>
            <a:ext uri="{FF2B5EF4-FFF2-40B4-BE49-F238E27FC236}">
              <a16:creationId xmlns:a16="http://schemas.microsoft.com/office/drawing/2014/main" id="{51adaf90-a878-4b13-8f2b-ab2180c6650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67" name="Rectangle 11">
          <a:extLst>
            <a:ext uri="{FF2B5EF4-FFF2-40B4-BE49-F238E27FC236}">
              <a16:creationId xmlns:a16="http://schemas.microsoft.com/office/drawing/2014/main" id="{4840333b-707f-416c-9988-f7798ac41fc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68" name="Rectangle 167">
          <a:extLst>
            <a:ext uri="{FF2B5EF4-FFF2-40B4-BE49-F238E27FC236}">
              <a16:creationId xmlns:a16="http://schemas.microsoft.com/office/drawing/2014/main" id="{a65cbf8c-9efe-45aa-9128-27c5aa172a3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69" name="Rectangle 11">
          <a:extLst>
            <a:ext uri="{FF2B5EF4-FFF2-40B4-BE49-F238E27FC236}">
              <a16:creationId xmlns:a16="http://schemas.microsoft.com/office/drawing/2014/main" id="{8e01891c-ebf7-450d-8eab-71d0ceec50c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70" name="Rectangle 169">
          <a:extLst>
            <a:ext uri="{FF2B5EF4-FFF2-40B4-BE49-F238E27FC236}">
              <a16:creationId xmlns:a16="http://schemas.microsoft.com/office/drawing/2014/main" id="{ee01e700-bd35-4ae5-9912-2ae915c58bc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71" name="Rectangle 11">
          <a:extLst>
            <a:ext uri="{FF2B5EF4-FFF2-40B4-BE49-F238E27FC236}">
              <a16:creationId xmlns:a16="http://schemas.microsoft.com/office/drawing/2014/main" id="{46e7268b-3a26-4724-a1f8-4788f9901e6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72" name="Rectangle 171">
          <a:extLst>
            <a:ext uri="{FF2B5EF4-FFF2-40B4-BE49-F238E27FC236}">
              <a16:creationId xmlns:a16="http://schemas.microsoft.com/office/drawing/2014/main" id="{95451c8c-d60a-4c85-a9c2-b2e2a418d3a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73" name="Rectangle 11">
          <a:extLst>
            <a:ext uri="{FF2B5EF4-FFF2-40B4-BE49-F238E27FC236}">
              <a16:creationId xmlns:a16="http://schemas.microsoft.com/office/drawing/2014/main" id="{faff1d29-cbb4-4495-bc77-1d8835b7633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74" name="Rectangle 173">
          <a:extLst>
            <a:ext uri="{FF2B5EF4-FFF2-40B4-BE49-F238E27FC236}">
              <a16:creationId xmlns:a16="http://schemas.microsoft.com/office/drawing/2014/main" id="{7ddae32f-bf3b-4ccf-945c-438f42bb494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75" name="Rectangle 11">
          <a:extLst>
            <a:ext uri="{FF2B5EF4-FFF2-40B4-BE49-F238E27FC236}">
              <a16:creationId xmlns:a16="http://schemas.microsoft.com/office/drawing/2014/main" id="{1264753f-2bb7-48cf-b1bc-212d4b7b818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76" name="Rectangle 175">
          <a:extLst>
            <a:ext uri="{FF2B5EF4-FFF2-40B4-BE49-F238E27FC236}">
              <a16:creationId xmlns:a16="http://schemas.microsoft.com/office/drawing/2014/main" id="{0b415ed7-4e64-44e4-95c9-ef5b4035c19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77" name="Rectangle 176">
          <a:extLst>
            <a:ext uri="{FF2B5EF4-FFF2-40B4-BE49-F238E27FC236}">
              <a16:creationId xmlns:a16="http://schemas.microsoft.com/office/drawing/2014/main" id="{83c1755c-fd63-418d-a5cf-dc314d1bbc2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78" name="Rectangle 177">
          <a:extLst>
            <a:ext uri="{FF2B5EF4-FFF2-40B4-BE49-F238E27FC236}">
              <a16:creationId xmlns:a16="http://schemas.microsoft.com/office/drawing/2014/main" id="{e10c240a-190e-4e71-9601-6e4a75fa7f9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79" name="Rectangle 11">
          <a:extLst>
            <a:ext uri="{FF2B5EF4-FFF2-40B4-BE49-F238E27FC236}">
              <a16:creationId xmlns:a16="http://schemas.microsoft.com/office/drawing/2014/main" id="{1091c2bb-4ddc-47a1-ba83-0fcfbec77a2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80" name="Rectangle 179">
          <a:extLst>
            <a:ext uri="{FF2B5EF4-FFF2-40B4-BE49-F238E27FC236}">
              <a16:creationId xmlns:a16="http://schemas.microsoft.com/office/drawing/2014/main" id="{a8a64985-33b9-4cb9-a0dd-b5cc4842db7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81" name="Rectangle 11">
          <a:extLst>
            <a:ext uri="{FF2B5EF4-FFF2-40B4-BE49-F238E27FC236}">
              <a16:creationId xmlns:a16="http://schemas.microsoft.com/office/drawing/2014/main" id="{be821a6e-311b-4086-b5e1-e094a5774f3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82" name="Rectangle 181">
          <a:extLst>
            <a:ext uri="{FF2B5EF4-FFF2-40B4-BE49-F238E27FC236}">
              <a16:creationId xmlns:a16="http://schemas.microsoft.com/office/drawing/2014/main" id="{f9deabe3-18f9-4017-a9fa-e138aa2a98e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83" name="Rectangle 11">
          <a:extLst>
            <a:ext uri="{FF2B5EF4-FFF2-40B4-BE49-F238E27FC236}">
              <a16:creationId xmlns:a16="http://schemas.microsoft.com/office/drawing/2014/main" id="{8d3ed4b8-69cb-48bd-b0e7-00444441e81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84" name="Rectangle 183">
          <a:extLst>
            <a:ext uri="{FF2B5EF4-FFF2-40B4-BE49-F238E27FC236}">
              <a16:creationId xmlns:a16="http://schemas.microsoft.com/office/drawing/2014/main" id="{2a835f78-c292-43fb-b55b-3fbd505bee4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85" name="Rectangle 11">
          <a:extLst>
            <a:ext uri="{FF2B5EF4-FFF2-40B4-BE49-F238E27FC236}">
              <a16:creationId xmlns:a16="http://schemas.microsoft.com/office/drawing/2014/main" id="{08c0102c-ff37-44e9-9dcf-98cb048f24d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86" name="Rectangle 185">
          <a:extLst>
            <a:ext uri="{FF2B5EF4-FFF2-40B4-BE49-F238E27FC236}">
              <a16:creationId xmlns:a16="http://schemas.microsoft.com/office/drawing/2014/main" id="{c239849f-c6ab-4aa8-af9d-0e8dfb232c7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87" name="Rectangle 11">
          <a:extLst>
            <a:ext uri="{FF2B5EF4-FFF2-40B4-BE49-F238E27FC236}">
              <a16:creationId xmlns:a16="http://schemas.microsoft.com/office/drawing/2014/main" id="{1b34ee84-da4a-4390-ba44-2d8804280f8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88" name="Rectangle 187">
          <a:extLst>
            <a:ext uri="{FF2B5EF4-FFF2-40B4-BE49-F238E27FC236}">
              <a16:creationId xmlns:a16="http://schemas.microsoft.com/office/drawing/2014/main" id="{7b4d5cba-9f27-4006-a2ae-69478b318d9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89" name="Rectangle 188">
          <a:extLst>
            <a:ext uri="{FF2B5EF4-FFF2-40B4-BE49-F238E27FC236}">
              <a16:creationId xmlns:a16="http://schemas.microsoft.com/office/drawing/2014/main" id="{5d8d181b-87b5-4cf1-a88f-8d076414e3c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90" name="Rectangle 189">
          <a:extLst>
            <a:ext uri="{FF2B5EF4-FFF2-40B4-BE49-F238E27FC236}">
              <a16:creationId xmlns:a16="http://schemas.microsoft.com/office/drawing/2014/main" id="{b94d0d8a-08b5-4a02-bad9-492ebea20fe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91" name="Rectangle 11">
          <a:extLst>
            <a:ext uri="{FF2B5EF4-FFF2-40B4-BE49-F238E27FC236}">
              <a16:creationId xmlns:a16="http://schemas.microsoft.com/office/drawing/2014/main" id="{a3136864-d3e3-45c1-b790-5b8a63872ea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92" name="Rectangle 191">
          <a:extLst>
            <a:ext uri="{FF2B5EF4-FFF2-40B4-BE49-F238E27FC236}">
              <a16:creationId xmlns:a16="http://schemas.microsoft.com/office/drawing/2014/main" id="{4d825bc2-708e-4f39-8c1d-3f74a2e25e4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193" name="Rectangle 11">
          <a:extLst>
            <a:ext uri="{FF2B5EF4-FFF2-40B4-BE49-F238E27FC236}">
              <a16:creationId xmlns:a16="http://schemas.microsoft.com/office/drawing/2014/main" id="{6121d53b-ff4c-4a6a-aead-721c72e162d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94" name="Rectangle 193">
          <a:extLst>
            <a:ext uri="{FF2B5EF4-FFF2-40B4-BE49-F238E27FC236}">
              <a16:creationId xmlns:a16="http://schemas.microsoft.com/office/drawing/2014/main" id="{84922f5a-03a0-4508-ab97-6658c483d5c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95" name="Rectangle 11">
          <a:extLst>
            <a:ext uri="{FF2B5EF4-FFF2-40B4-BE49-F238E27FC236}">
              <a16:creationId xmlns:a16="http://schemas.microsoft.com/office/drawing/2014/main" id="{c41cc607-d9f3-4b5e-a1c0-e27e80b8708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96" name="Rectangle 195">
          <a:extLst>
            <a:ext uri="{FF2B5EF4-FFF2-40B4-BE49-F238E27FC236}">
              <a16:creationId xmlns:a16="http://schemas.microsoft.com/office/drawing/2014/main" id="{6dc8bb72-7495-4856-be0f-d9112ff5cd8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97" name="Rectangle 11">
          <a:extLst>
            <a:ext uri="{FF2B5EF4-FFF2-40B4-BE49-F238E27FC236}">
              <a16:creationId xmlns:a16="http://schemas.microsoft.com/office/drawing/2014/main" id="{77dd74c5-18d8-48f2-80bf-2088f4a1673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98" name="Rectangle 197">
          <a:extLst>
            <a:ext uri="{FF2B5EF4-FFF2-40B4-BE49-F238E27FC236}">
              <a16:creationId xmlns:a16="http://schemas.microsoft.com/office/drawing/2014/main" id="{2e090fcb-6304-469a-b399-6d68c3a7ae6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199" name="Rectangle 11">
          <a:extLst>
            <a:ext uri="{FF2B5EF4-FFF2-40B4-BE49-F238E27FC236}">
              <a16:creationId xmlns:a16="http://schemas.microsoft.com/office/drawing/2014/main" id="{d1d023ca-52ad-4201-8a67-8ff8baac965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00" name="Rectangle 199">
          <a:extLst>
            <a:ext uri="{FF2B5EF4-FFF2-40B4-BE49-F238E27FC236}">
              <a16:creationId xmlns:a16="http://schemas.microsoft.com/office/drawing/2014/main" id="{8c7f7526-06c6-4221-8756-c56b7a391a5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01" name="Rectangle 200">
          <a:extLst>
            <a:ext uri="{FF2B5EF4-FFF2-40B4-BE49-F238E27FC236}">
              <a16:creationId xmlns:a16="http://schemas.microsoft.com/office/drawing/2014/main" id="{22e2dc92-5c66-4333-a2a5-78825ade699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02" name="Rectangle 201">
          <a:extLst>
            <a:ext uri="{FF2B5EF4-FFF2-40B4-BE49-F238E27FC236}">
              <a16:creationId xmlns:a16="http://schemas.microsoft.com/office/drawing/2014/main" id="{0ac6c775-9eea-42e5-8eb4-bda3609560a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03" name="Rectangle 11">
          <a:extLst>
            <a:ext uri="{FF2B5EF4-FFF2-40B4-BE49-F238E27FC236}">
              <a16:creationId xmlns:a16="http://schemas.microsoft.com/office/drawing/2014/main" id="{c5b8696e-d63e-4e48-b96a-96576e56783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04" name="Rectangle 203">
          <a:extLst>
            <a:ext uri="{FF2B5EF4-FFF2-40B4-BE49-F238E27FC236}">
              <a16:creationId xmlns:a16="http://schemas.microsoft.com/office/drawing/2014/main" id="{95a58beb-8c26-4117-9d9e-1b37f0d1746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05" name="Rectangle 11">
          <a:extLst>
            <a:ext uri="{FF2B5EF4-FFF2-40B4-BE49-F238E27FC236}">
              <a16:creationId xmlns:a16="http://schemas.microsoft.com/office/drawing/2014/main" id="{18cf8013-823c-46c3-b6ef-e5c3a58e627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06" name="Rectangle 205">
          <a:extLst>
            <a:ext uri="{FF2B5EF4-FFF2-40B4-BE49-F238E27FC236}">
              <a16:creationId xmlns:a16="http://schemas.microsoft.com/office/drawing/2014/main" id="{018ea6bd-cfe9-46f7-bbef-91cad4efe5d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07" name="Rectangle 11">
          <a:extLst>
            <a:ext uri="{FF2B5EF4-FFF2-40B4-BE49-F238E27FC236}">
              <a16:creationId xmlns:a16="http://schemas.microsoft.com/office/drawing/2014/main" id="{1fdfed48-2d49-4b05-9073-5d3894c4224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08" name="Rectangle 207">
          <a:extLst>
            <a:ext uri="{FF2B5EF4-FFF2-40B4-BE49-F238E27FC236}">
              <a16:creationId xmlns:a16="http://schemas.microsoft.com/office/drawing/2014/main" id="{abbce707-b8dc-4145-9556-50bed26313c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09" name="Rectangle 11">
          <a:extLst>
            <a:ext uri="{FF2B5EF4-FFF2-40B4-BE49-F238E27FC236}">
              <a16:creationId xmlns:a16="http://schemas.microsoft.com/office/drawing/2014/main" id="{10e32351-8d70-4f7b-99a9-0cf4dfe9141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10" name="Rectangle 209">
          <a:extLst>
            <a:ext uri="{FF2B5EF4-FFF2-40B4-BE49-F238E27FC236}">
              <a16:creationId xmlns:a16="http://schemas.microsoft.com/office/drawing/2014/main" id="{77b455c3-22d8-4040-8a14-3a306146aec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11" name="Rectangle 11">
          <a:extLst>
            <a:ext uri="{FF2B5EF4-FFF2-40B4-BE49-F238E27FC236}">
              <a16:creationId xmlns:a16="http://schemas.microsoft.com/office/drawing/2014/main" id="{f932311c-b5b8-43ac-a334-2628a990eb7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12" name="Rectangle 211">
          <a:extLst>
            <a:ext uri="{FF2B5EF4-FFF2-40B4-BE49-F238E27FC236}">
              <a16:creationId xmlns:a16="http://schemas.microsoft.com/office/drawing/2014/main" id="{195a3abc-db5b-49af-b28f-d5b1853e435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13" name="Rectangle 212">
          <a:extLst>
            <a:ext uri="{FF2B5EF4-FFF2-40B4-BE49-F238E27FC236}">
              <a16:creationId xmlns:a16="http://schemas.microsoft.com/office/drawing/2014/main" id="{df835f2a-3805-423b-9453-9e3bd920f3b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14" name="Rectangle 213">
          <a:extLst>
            <a:ext uri="{FF2B5EF4-FFF2-40B4-BE49-F238E27FC236}">
              <a16:creationId xmlns:a16="http://schemas.microsoft.com/office/drawing/2014/main" id="{1e116c3b-9485-4fa3-9235-f96c38f4655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15" name="Rectangle 11">
          <a:extLst>
            <a:ext uri="{FF2B5EF4-FFF2-40B4-BE49-F238E27FC236}">
              <a16:creationId xmlns:a16="http://schemas.microsoft.com/office/drawing/2014/main" id="{558f0221-af27-4736-820d-837ff585da6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16" name="Rectangle 215">
          <a:extLst>
            <a:ext uri="{FF2B5EF4-FFF2-40B4-BE49-F238E27FC236}">
              <a16:creationId xmlns:a16="http://schemas.microsoft.com/office/drawing/2014/main" id="{944cb840-5bc6-47e7-b19c-b1c7072b882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17" name="Rectangle 11">
          <a:extLst>
            <a:ext uri="{FF2B5EF4-FFF2-40B4-BE49-F238E27FC236}">
              <a16:creationId xmlns:a16="http://schemas.microsoft.com/office/drawing/2014/main" id="{8958ebcb-d6b4-4434-a826-63c1a29b10e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18" name="Rectangle 217">
          <a:extLst>
            <a:ext uri="{FF2B5EF4-FFF2-40B4-BE49-F238E27FC236}">
              <a16:creationId xmlns:a16="http://schemas.microsoft.com/office/drawing/2014/main" id="{55eb9de6-f47d-447f-bdae-526bc88920c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19" name="Rectangle 11">
          <a:extLst>
            <a:ext uri="{FF2B5EF4-FFF2-40B4-BE49-F238E27FC236}">
              <a16:creationId xmlns:a16="http://schemas.microsoft.com/office/drawing/2014/main" id="{da0debe0-e75c-4a57-b625-335843e5094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20" name="Rectangle 219">
          <a:extLst>
            <a:ext uri="{FF2B5EF4-FFF2-40B4-BE49-F238E27FC236}">
              <a16:creationId xmlns:a16="http://schemas.microsoft.com/office/drawing/2014/main" id="{c1aae6e7-d19f-461c-aaf9-b981d57735b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21" name="Rectangle 11">
          <a:extLst>
            <a:ext uri="{FF2B5EF4-FFF2-40B4-BE49-F238E27FC236}">
              <a16:creationId xmlns:a16="http://schemas.microsoft.com/office/drawing/2014/main" id="{b66ea77b-6814-44e8-b803-c570dfa97ac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22" name="Rectangle 221">
          <a:extLst>
            <a:ext uri="{FF2B5EF4-FFF2-40B4-BE49-F238E27FC236}">
              <a16:creationId xmlns:a16="http://schemas.microsoft.com/office/drawing/2014/main" id="{f2f4aa60-1ccd-49a3-a550-201cc9ada7f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23" name="Rectangle 11">
          <a:extLst>
            <a:ext uri="{FF2B5EF4-FFF2-40B4-BE49-F238E27FC236}">
              <a16:creationId xmlns:a16="http://schemas.microsoft.com/office/drawing/2014/main" id="{03be90b1-e1ea-40ff-9316-cf0adf622cd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24" name="Rectangle 223">
          <a:extLst>
            <a:ext uri="{FF2B5EF4-FFF2-40B4-BE49-F238E27FC236}">
              <a16:creationId xmlns:a16="http://schemas.microsoft.com/office/drawing/2014/main" id="{88741837-25b7-4fe4-a3f3-3401af3325c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25" name="Rectangle 224">
          <a:extLst>
            <a:ext uri="{FF2B5EF4-FFF2-40B4-BE49-F238E27FC236}">
              <a16:creationId xmlns:a16="http://schemas.microsoft.com/office/drawing/2014/main" id="{7d19c8fe-5fee-4bd1-817e-a3e2cd28e30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26" name="Rectangle 225">
          <a:extLst>
            <a:ext uri="{FF2B5EF4-FFF2-40B4-BE49-F238E27FC236}">
              <a16:creationId xmlns:a16="http://schemas.microsoft.com/office/drawing/2014/main" id="{1312a219-b2bd-4f79-a47d-556e6fb39d6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27" name="Rectangle 11">
          <a:extLst>
            <a:ext uri="{FF2B5EF4-FFF2-40B4-BE49-F238E27FC236}">
              <a16:creationId xmlns:a16="http://schemas.microsoft.com/office/drawing/2014/main" id="{c31b65ee-1306-482c-a83f-f9a0f14e62c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28" name="Rectangle 227">
          <a:extLst>
            <a:ext uri="{FF2B5EF4-FFF2-40B4-BE49-F238E27FC236}">
              <a16:creationId xmlns:a16="http://schemas.microsoft.com/office/drawing/2014/main" id="{f73e2c8d-69f8-4be3-86dd-64e729a5cdc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29" name="Rectangle 11">
          <a:extLst>
            <a:ext uri="{FF2B5EF4-FFF2-40B4-BE49-F238E27FC236}">
              <a16:creationId xmlns:a16="http://schemas.microsoft.com/office/drawing/2014/main" id="{088b350b-9efb-41fa-a1a2-0ec93f66513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30" name="Rectangle 229">
          <a:extLst>
            <a:ext uri="{FF2B5EF4-FFF2-40B4-BE49-F238E27FC236}">
              <a16:creationId xmlns:a16="http://schemas.microsoft.com/office/drawing/2014/main" id="{3538364e-1314-4e72-a2d4-cbd0c20039c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31" name="Rectangle 11">
          <a:extLst>
            <a:ext uri="{FF2B5EF4-FFF2-40B4-BE49-F238E27FC236}">
              <a16:creationId xmlns:a16="http://schemas.microsoft.com/office/drawing/2014/main" id="{4537529f-ad80-44e1-95fe-331f0d29522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32" name="Rectangle 231">
          <a:extLst>
            <a:ext uri="{FF2B5EF4-FFF2-40B4-BE49-F238E27FC236}">
              <a16:creationId xmlns:a16="http://schemas.microsoft.com/office/drawing/2014/main" id="{0213010b-271d-4af0-a30d-7b7d1e3b95c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33" name="Rectangle 11">
          <a:extLst>
            <a:ext uri="{FF2B5EF4-FFF2-40B4-BE49-F238E27FC236}">
              <a16:creationId xmlns:a16="http://schemas.microsoft.com/office/drawing/2014/main" id="{ad2b10ce-e425-48af-91b2-c514462cf85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34" name="Rectangle 233">
          <a:extLst>
            <a:ext uri="{FF2B5EF4-FFF2-40B4-BE49-F238E27FC236}">
              <a16:creationId xmlns:a16="http://schemas.microsoft.com/office/drawing/2014/main" id="{aaa669ad-d5a7-44ca-9c03-9bda9751f18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35" name="Rectangle 11">
          <a:extLst>
            <a:ext uri="{FF2B5EF4-FFF2-40B4-BE49-F238E27FC236}">
              <a16:creationId xmlns:a16="http://schemas.microsoft.com/office/drawing/2014/main" id="{e3845538-f2d9-4124-b8ea-200a4755c01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36" name="Rectangle 235">
          <a:extLst>
            <a:ext uri="{FF2B5EF4-FFF2-40B4-BE49-F238E27FC236}">
              <a16:creationId xmlns:a16="http://schemas.microsoft.com/office/drawing/2014/main" id="{7982136e-47e7-42e6-9cbe-eeb5aca986c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37" name="Rectangle 236">
          <a:extLst>
            <a:ext uri="{FF2B5EF4-FFF2-40B4-BE49-F238E27FC236}">
              <a16:creationId xmlns:a16="http://schemas.microsoft.com/office/drawing/2014/main" id="{48b752c7-ced9-4d49-97db-c2e0f2f5d42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38" name="Rectangle 237">
          <a:extLst>
            <a:ext uri="{FF2B5EF4-FFF2-40B4-BE49-F238E27FC236}">
              <a16:creationId xmlns:a16="http://schemas.microsoft.com/office/drawing/2014/main" id="{71cf159e-9273-4a0a-88e4-cf41dc84349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39" name="Rectangle 11">
          <a:extLst>
            <a:ext uri="{FF2B5EF4-FFF2-40B4-BE49-F238E27FC236}">
              <a16:creationId xmlns:a16="http://schemas.microsoft.com/office/drawing/2014/main" id="{241151a1-ed86-4a6e-ae9e-9a31ff06afc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40" name="Rectangle 239">
          <a:extLst>
            <a:ext uri="{FF2B5EF4-FFF2-40B4-BE49-F238E27FC236}">
              <a16:creationId xmlns:a16="http://schemas.microsoft.com/office/drawing/2014/main" id="{0ffd45e3-70d9-494f-8268-c65a334c5c8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41" name="Rectangle 11">
          <a:extLst>
            <a:ext uri="{FF2B5EF4-FFF2-40B4-BE49-F238E27FC236}">
              <a16:creationId xmlns:a16="http://schemas.microsoft.com/office/drawing/2014/main" id="{3ae36cdd-9e35-406e-a40d-6cbbaf3c0f5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42" name="Rectangle 241">
          <a:extLst>
            <a:ext uri="{FF2B5EF4-FFF2-40B4-BE49-F238E27FC236}">
              <a16:creationId xmlns:a16="http://schemas.microsoft.com/office/drawing/2014/main" id="{c6b07f18-d938-4650-8107-87c6cb5da94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43" name="Rectangle 11">
          <a:extLst>
            <a:ext uri="{FF2B5EF4-FFF2-40B4-BE49-F238E27FC236}">
              <a16:creationId xmlns:a16="http://schemas.microsoft.com/office/drawing/2014/main" id="{91261802-da30-49ff-9863-bebc3dc7ca1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44" name="Rectangle 243">
          <a:extLst>
            <a:ext uri="{FF2B5EF4-FFF2-40B4-BE49-F238E27FC236}">
              <a16:creationId xmlns:a16="http://schemas.microsoft.com/office/drawing/2014/main" id="{75bc07f8-c2ce-4b62-a54e-9d56f2136a2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45" name="Rectangle 11">
          <a:extLst>
            <a:ext uri="{FF2B5EF4-FFF2-40B4-BE49-F238E27FC236}">
              <a16:creationId xmlns:a16="http://schemas.microsoft.com/office/drawing/2014/main" id="{bee126f4-bba5-4fe8-b95b-f0008718320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46" name="Rectangle 245">
          <a:extLst>
            <a:ext uri="{FF2B5EF4-FFF2-40B4-BE49-F238E27FC236}">
              <a16:creationId xmlns:a16="http://schemas.microsoft.com/office/drawing/2014/main" id="{f894c586-2c3e-485b-9ccf-bd23a7e6966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47" name="Rectangle 11">
          <a:extLst>
            <a:ext uri="{FF2B5EF4-FFF2-40B4-BE49-F238E27FC236}">
              <a16:creationId xmlns:a16="http://schemas.microsoft.com/office/drawing/2014/main" id="{cd52c286-94fc-4331-be5c-96cde0b1e7e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48" name="Rectangle 247">
          <a:extLst>
            <a:ext uri="{FF2B5EF4-FFF2-40B4-BE49-F238E27FC236}">
              <a16:creationId xmlns:a16="http://schemas.microsoft.com/office/drawing/2014/main" id="{4fe6914d-3417-42f9-9f05-e42da38a5c7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49" name="Rectangle 248">
          <a:extLst>
            <a:ext uri="{FF2B5EF4-FFF2-40B4-BE49-F238E27FC236}">
              <a16:creationId xmlns:a16="http://schemas.microsoft.com/office/drawing/2014/main" id="{74a77f54-ef82-4641-8af8-e9ef60ad03f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50" name="Rectangle 249">
          <a:extLst>
            <a:ext uri="{FF2B5EF4-FFF2-40B4-BE49-F238E27FC236}">
              <a16:creationId xmlns:a16="http://schemas.microsoft.com/office/drawing/2014/main" id="{bc89553b-9dfb-4455-8d70-0a56587ca2d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51" name="Rectangle 11">
          <a:extLst>
            <a:ext uri="{FF2B5EF4-FFF2-40B4-BE49-F238E27FC236}">
              <a16:creationId xmlns:a16="http://schemas.microsoft.com/office/drawing/2014/main" id="{a306d0be-ffbe-4500-9a4b-d9eeb706bbc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52" name="Rectangle 251">
          <a:extLst>
            <a:ext uri="{FF2B5EF4-FFF2-40B4-BE49-F238E27FC236}">
              <a16:creationId xmlns:a16="http://schemas.microsoft.com/office/drawing/2014/main" id="{1e367351-5b4b-4084-ac6b-ddc44433817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53" name="Rectangle 11">
          <a:extLst>
            <a:ext uri="{FF2B5EF4-FFF2-40B4-BE49-F238E27FC236}">
              <a16:creationId xmlns:a16="http://schemas.microsoft.com/office/drawing/2014/main" id="{4c4e3e1a-20ae-4368-8d1a-b54a179a691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54" name="Rectangle 253">
          <a:extLst>
            <a:ext uri="{FF2B5EF4-FFF2-40B4-BE49-F238E27FC236}">
              <a16:creationId xmlns:a16="http://schemas.microsoft.com/office/drawing/2014/main" id="{9fb019fa-2e7c-40bd-8a6c-96da47f1c06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55" name="Rectangle 11">
          <a:extLst>
            <a:ext uri="{FF2B5EF4-FFF2-40B4-BE49-F238E27FC236}">
              <a16:creationId xmlns:a16="http://schemas.microsoft.com/office/drawing/2014/main" id="{5f49e48f-a34c-4fba-b899-4fdf4a4b4f6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56" name="Rectangle 255">
          <a:extLst>
            <a:ext uri="{FF2B5EF4-FFF2-40B4-BE49-F238E27FC236}">
              <a16:creationId xmlns:a16="http://schemas.microsoft.com/office/drawing/2014/main" id="{361014f1-3b35-4521-80c0-5fa7c513e60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57" name="Rectangle 11">
          <a:extLst>
            <a:ext uri="{FF2B5EF4-FFF2-40B4-BE49-F238E27FC236}">
              <a16:creationId xmlns:a16="http://schemas.microsoft.com/office/drawing/2014/main" id="{bfdc4d6f-77e1-46e5-bcd8-0ccc694c547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58" name="Rectangle 257">
          <a:extLst>
            <a:ext uri="{FF2B5EF4-FFF2-40B4-BE49-F238E27FC236}">
              <a16:creationId xmlns:a16="http://schemas.microsoft.com/office/drawing/2014/main" id="{45b710d9-7471-4501-bc3a-7dc8ca46544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59" name="Rectangle 11">
          <a:extLst>
            <a:ext uri="{FF2B5EF4-FFF2-40B4-BE49-F238E27FC236}">
              <a16:creationId xmlns:a16="http://schemas.microsoft.com/office/drawing/2014/main" id="{e40fde6f-846b-442c-878a-529de6f9b14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60" name="Rectangle 259">
          <a:extLst>
            <a:ext uri="{FF2B5EF4-FFF2-40B4-BE49-F238E27FC236}">
              <a16:creationId xmlns:a16="http://schemas.microsoft.com/office/drawing/2014/main" id="{faac149c-e19f-4e6c-a51e-72498a9ba37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61" name="Rectangle 260">
          <a:extLst>
            <a:ext uri="{FF2B5EF4-FFF2-40B4-BE49-F238E27FC236}">
              <a16:creationId xmlns:a16="http://schemas.microsoft.com/office/drawing/2014/main" id="{cd46b130-1a25-4204-addc-976c7eedbff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62" name="Rectangle 261">
          <a:extLst>
            <a:ext uri="{FF2B5EF4-FFF2-40B4-BE49-F238E27FC236}">
              <a16:creationId xmlns:a16="http://schemas.microsoft.com/office/drawing/2014/main" id="{1251a23c-de86-45bc-8944-bd8a5df56b6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63" name="Rectangle 11">
          <a:extLst>
            <a:ext uri="{FF2B5EF4-FFF2-40B4-BE49-F238E27FC236}">
              <a16:creationId xmlns:a16="http://schemas.microsoft.com/office/drawing/2014/main" id="{98a20e39-427f-440d-80b5-1773aaba8dc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64" name="Rectangle 263">
          <a:extLst>
            <a:ext uri="{FF2B5EF4-FFF2-40B4-BE49-F238E27FC236}">
              <a16:creationId xmlns:a16="http://schemas.microsoft.com/office/drawing/2014/main" id="{d9158d2b-9f72-4177-ae66-5d24d7ecea9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65" name="Rectangle 11">
          <a:extLst>
            <a:ext uri="{FF2B5EF4-FFF2-40B4-BE49-F238E27FC236}">
              <a16:creationId xmlns:a16="http://schemas.microsoft.com/office/drawing/2014/main" id="{d36b3c4f-0655-40e8-86ff-a76dcc09aa1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66" name="Rectangle 265">
          <a:extLst>
            <a:ext uri="{FF2B5EF4-FFF2-40B4-BE49-F238E27FC236}">
              <a16:creationId xmlns:a16="http://schemas.microsoft.com/office/drawing/2014/main" id="{a841eb85-0e4d-4288-afb2-0154927f0be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67" name="Rectangle 11">
          <a:extLst>
            <a:ext uri="{FF2B5EF4-FFF2-40B4-BE49-F238E27FC236}">
              <a16:creationId xmlns:a16="http://schemas.microsoft.com/office/drawing/2014/main" id="{a38dc223-969b-4470-8a66-411019ad21f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68" name="Rectangle 267">
          <a:extLst>
            <a:ext uri="{FF2B5EF4-FFF2-40B4-BE49-F238E27FC236}">
              <a16:creationId xmlns:a16="http://schemas.microsoft.com/office/drawing/2014/main" id="{828f321d-b7c3-4ec6-be43-492de6f64d4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69" name="Rectangle 11">
          <a:extLst>
            <a:ext uri="{FF2B5EF4-FFF2-40B4-BE49-F238E27FC236}">
              <a16:creationId xmlns:a16="http://schemas.microsoft.com/office/drawing/2014/main" id="{8892de24-2054-4681-8d06-e5d4ff57ec8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70" name="Rectangle 269">
          <a:extLst>
            <a:ext uri="{FF2B5EF4-FFF2-40B4-BE49-F238E27FC236}">
              <a16:creationId xmlns:a16="http://schemas.microsoft.com/office/drawing/2014/main" id="{83ca4021-c44d-4525-a7a8-9a133bfe44e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71" name="Rectangle 11">
          <a:extLst>
            <a:ext uri="{FF2B5EF4-FFF2-40B4-BE49-F238E27FC236}">
              <a16:creationId xmlns:a16="http://schemas.microsoft.com/office/drawing/2014/main" id="{558b5cf4-c4c6-41f1-ade0-c09368a40e9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72" name="Rectangle 271">
          <a:extLst>
            <a:ext uri="{FF2B5EF4-FFF2-40B4-BE49-F238E27FC236}">
              <a16:creationId xmlns:a16="http://schemas.microsoft.com/office/drawing/2014/main" id="{e287856e-2746-4f7f-bbd3-438f65ba597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73" name="Rectangle 272">
          <a:extLst>
            <a:ext uri="{FF2B5EF4-FFF2-40B4-BE49-F238E27FC236}">
              <a16:creationId xmlns:a16="http://schemas.microsoft.com/office/drawing/2014/main" id="{2c0af38c-ba26-4485-8a8f-4c8427e7bac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74" name="Rectangle 273">
          <a:extLst>
            <a:ext uri="{FF2B5EF4-FFF2-40B4-BE49-F238E27FC236}">
              <a16:creationId xmlns:a16="http://schemas.microsoft.com/office/drawing/2014/main" id="{55ef4197-f9c9-4867-9776-3b675212700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75" name="Rectangle 11">
          <a:extLst>
            <a:ext uri="{FF2B5EF4-FFF2-40B4-BE49-F238E27FC236}">
              <a16:creationId xmlns:a16="http://schemas.microsoft.com/office/drawing/2014/main" id="{eb4ab273-7df7-4135-ba2d-1354aadbc64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76" name="Rectangle 275">
          <a:extLst>
            <a:ext uri="{FF2B5EF4-FFF2-40B4-BE49-F238E27FC236}">
              <a16:creationId xmlns:a16="http://schemas.microsoft.com/office/drawing/2014/main" id="{c0a76a80-aa71-4c08-a86e-01da5c94677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77" name="Rectangle 11">
          <a:extLst>
            <a:ext uri="{FF2B5EF4-FFF2-40B4-BE49-F238E27FC236}">
              <a16:creationId xmlns:a16="http://schemas.microsoft.com/office/drawing/2014/main" id="{508137a5-81b0-4b20-bd69-7c481b7c011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78" name="Rectangle 277">
          <a:extLst>
            <a:ext uri="{FF2B5EF4-FFF2-40B4-BE49-F238E27FC236}">
              <a16:creationId xmlns:a16="http://schemas.microsoft.com/office/drawing/2014/main" id="{0f6bad2c-959e-4a4a-a454-11a940c3b36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79" name="Rectangle 11">
          <a:extLst>
            <a:ext uri="{FF2B5EF4-FFF2-40B4-BE49-F238E27FC236}">
              <a16:creationId xmlns:a16="http://schemas.microsoft.com/office/drawing/2014/main" id="{fe097925-d824-4dcc-acd0-3b52f9aa214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80" name="Rectangle 279">
          <a:extLst>
            <a:ext uri="{FF2B5EF4-FFF2-40B4-BE49-F238E27FC236}">
              <a16:creationId xmlns:a16="http://schemas.microsoft.com/office/drawing/2014/main" id="{793e8783-01ff-4062-ad3c-667d4d6e6ab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81" name="Rectangle 11">
          <a:extLst>
            <a:ext uri="{FF2B5EF4-FFF2-40B4-BE49-F238E27FC236}">
              <a16:creationId xmlns:a16="http://schemas.microsoft.com/office/drawing/2014/main" id="{e9edc4c6-9653-430e-a312-3341c6b3d05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82" name="Rectangle 281">
          <a:extLst>
            <a:ext uri="{FF2B5EF4-FFF2-40B4-BE49-F238E27FC236}">
              <a16:creationId xmlns:a16="http://schemas.microsoft.com/office/drawing/2014/main" id="{4465a95f-46e3-4fa7-9013-0728b118c30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83" name="Rectangle 11">
          <a:extLst>
            <a:ext uri="{FF2B5EF4-FFF2-40B4-BE49-F238E27FC236}">
              <a16:creationId xmlns:a16="http://schemas.microsoft.com/office/drawing/2014/main" id="{205d8f80-f051-4300-8d41-f2ed34e30ff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84" name="Rectangle 283">
          <a:extLst>
            <a:ext uri="{FF2B5EF4-FFF2-40B4-BE49-F238E27FC236}">
              <a16:creationId xmlns:a16="http://schemas.microsoft.com/office/drawing/2014/main" id="{f3027e04-cd46-4e7e-8210-bb093d5e74e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85" name="Rectangle 284">
          <a:extLst>
            <a:ext uri="{FF2B5EF4-FFF2-40B4-BE49-F238E27FC236}">
              <a16:creationId xmlns:a16="http://schemas.microsoft.com/office/drawing/2014/main" id="{3f3f894c-e91a-4b87-be04-d96657309cd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86" name="Rectangle 285">
          <a:extLst>
            <a:ext uri="{FF2B5EF4-FFF2-40B4-BE49-F238E27FC236}">
              <a16:creationId xmlns:a16="http://schemas.microsoft.com/office/drawing/2014/main" id="{2862c192-34cd-4443-b1af-d61b0c2af2c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87" name="Rectangle 11">
          <a:extLst>
            <a:ext uri="{FF2B5EF4-FFF2-40B4-BE49-F238E27FC236}">
              <a16:creationId xmlns:a16="http://schemas.microsoft.com/office/drawing/2014/main" id="{f01edfb9-75b5-4ffe-a055-cc06260531d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88" name="Rectangle 287">
          <a:extLst>
            <a:ext uri="{FF2B5EF4-FFF2-40B4-BE49-F238E27FC236}">
              <a16:creationId xmlns:a16="http://schemas.microsoft.com/office/drawing/2014/main" id="{bf2284ec-33a4-46d3-9168-5d6c06456a2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289" name="Rectangle 11">
          <a:extLst>
            <a:ext uri="{FF2B5EF4-FFF2-40B4-BE49-F238E27FC236}">
              <a16:creationId xmlns:a16="http://schemas.microsoft.com/office/drawing/2014/main" id="{e3c92363-e51f-4054-a742-23fd31d5dc1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290" name="Rectangle 289">
          <a:extLst>
            <a:ext uri="{FF2B5EF4-FFF2-40B4-BE49-F238E27FC236}">
              <a16:creationId xmlns:a16="http://schemas.microsoft.com/office/drawing/2014/main" id="{182471ad-2884-464e-953b-511782fc34b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291" name="Rectangle 11">
          <a:extLst>
            <a:ext uri="{FF2B5EF4-FFF2-40B4-BE49-F238E27FC236}">
              <a16:creationId xmlns:a16="http://schemas.microsoft.com/office/drawing/2014/main" id="{c42f2a8c-ef5e-4f49-83e3-b7bc539e9fe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292" name="Rectangle 291">
          <a:extLst>
            <a:ext uri="{FF2B5EF4-FFF2-40B4-BE49-F238E27FC236}">
              <a16:creationId xmlns:a16="http://schemas.microsoft.com/office/drawing/2014/main" id="{0bede872-bb39-4090-ac97-43ec78ff59d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293" name="Rectangle 11">
          <a:extLst>
            <a:ext uri="{FF2B5EF4-FFF2-40B4-BE49-F238E27FC236}">
              <a16:creationId xmlns:a16="http://schemas.microsoft.com/office/drawing/2014/main" id="{721cb2ec-b6ea-4bf7-883c-addf90f1b2c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294" name="Rectangle 293">
          <a:extLst>
            <a:ext uri="{FF2B5EF4-FFF2-40B4-BE49-F238E27FC236}">
              <a16:creationId xmlns:a16="http://schemas.microsoft.com/office/drawing/2014/main" id="{a155224b-8031-4802-a61b-b4558d76709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295" name="Rectangle 11">
          <a:extLst>
            <a:ext uri="{FF2B5EF4-FFF2-40B4-BE49-F238E27FC236}">
              <a16:creationId xmlns:a16="http://schemas.microsoft.com/office/drawing/2014/main" id="{8c400c56-85aa-422b-b22f-56c12dde10f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296" name="Rectangle 295">
          <a:extLst>
            <a:ext uri="{FF2B5EF4-FFF2-40B4-BE49-F238E27FC236}">
              <a16:creationId xmlns:a16="http://schemas.microsoft.com/office/drawing/2014/main" id="{dfdc3dff-fc08-4f73-9cf7-1223bc28241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297" name="Rectangle 296">
          <a:extLst>
            <a:ext uri="{FF2B5EF4-FFF2-40B4-BE49-F238E27FC236}">
              <a16:creationId xmlns:a16="http://schemas.microsoft.com/office/drawing/2014/main" id="{fcb18de7-5b76-4b41-a531-dead62578b9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298" name="Rectangle 297">
          <a:extLst>
            <a:ext uri="{FF2B5EF4-FFF2-40B4-BE49-F238E27FC236}">
              <a16:creationId xmlns:a16="http://schemas.microsoft.com/office/drawing/2014/main" id="{cfd8f004-3252-4d3b-80fe-4ba51e1e7a7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299" name="Rectangle 11">
          <a:extLst>
            <a:ext uri="{FF2B5EF4-FFF2-40B4-BE49-F238E27FC236}">
              <a16:creationId xmlns:a16="http://schemas.microsoft.com/office/drawing/2014/main" id="{b871835a-2016-4310-880a-2ffa4ffe39e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00" name="Rectangle 299">
          <a:extLst>
            <a:ext uri="{FF2B5EF4-FFF2-40B4-BE49-F238E27FC236}">
              <a16:creationId xmlns:a16="http://schemas.microsoft.com/office/drawing/2014/main" id="{52c3e94c-5ff7-4677-a7d5-5287b440556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01" name="Rectangle 11">
          <a:extLst>
            <a:ext uri="{FF2B5EF4-FFF2-40B4-BE49-F238E27FC236}">
              <a16:creationId xmlns:a16="http://schemas.microsoft.com/office/drawing/2014/main" id="{9e9f861a-ace6-4a59-81ad-f1f723b44dc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02" name="Rectangle 301">
          <a:extLst>
            <a:ext uri="{FF2B5EF4-FFF2-40B4-BE49-F238E27FC236}">
              <a16:creationId xmlns:a16="http://schemas.microsoft.com/office/drawing/2014/main" id="{2213c8fc-4a6c-4599-83d4-ebdc8f07646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03" name="Rectangle 11">
          <a:extLst>
            <a:ext uri="{FF2B5EF4-FFF2-40B4-BE49-F238E27FC236}">
              <a16:creationId xmlns:a16="http://schemas.microsoft.com/office/drawing/2014/main" id="{abfa9809-bc92-408e-9b8d-587e728bff2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04" name="Rectangle 303">
          <a:extLst>
            <a:ext uri="{FF2B5EF4-FFF2-40B4-BE49-F238E27FC236}">
              <a16:creationId xmlns:a16="http://schemas.microsoft.com/office/drawing/2014/main" id="{eac17c08-02d0-4fa0-9dc0-bcd33d58447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05" name="Rectangle 11">
          <a:extLst>
            <a:ext uri="{FF2B5EF4-FFF2-40B4-BE49-F238E27FC236}">
              <a16:creationId xmlns:a16="http://schemas.microsoft.com/office/drawing/2014/main" id="{943857cd-923b-4ced-8e20-17a192d2340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06" name="Rectangle 305">
          <a:extLst>
            <a:ext uri="{FF2B5EF4-FFF2-40B4-BE49-F238E27FC236}">
              <a16:creationId xmlns:a16="http://schemas.microsoft.com/office/drawing/2014/main" id="{6529827b-c5f6-4f5d-8c70-c380aa096cb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07" name="Rectangle 11">
          <a:extLst>
            <a:ext uri="{FF2B5EF4-FFF2-40B4-BE49-F238E27FC236}">
              <a16:creationId xmlns:a16="http://schemas.microsoft.com/office/drawing/2014/main" id="{c25dabd3-2feb-4234-9849-8d95e034e0f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08" name="Rectangle 307">
          <a:extLst>
            <a:ext uri="{FF2B5EF4-FFF2-40B4-BE49-F238E27FC236}">
              <a16:creationId xmlns:a16="http://schemas.microsoft.com/office/drawing/2014/main" id="{9baa58d1-fb6a-481e-a16a-be3c4ca7fc2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09" name="Rectangle 308">
          <a:extLst>
            <a:ext uri="{FF2B5EF4-FFF2-40B4-BE49-F238E27FC236}">
              <a16:creationId xmlns:a16="http://schemas.microsoft.com/office/drawing/2014/main" id="{3c982b5e-48eb-422d-b397-371488d97d9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10" name="Rectangle 309">
          <a:extLst>
            <a:ext uri="{FF2B5EF4-FFF2-40B4-BE49-F238E27FC236}">
              <a16:creationId xmlns:a16="http://schemas.microsoft.com/office/drawing/2014/main" id="{4274e153-1faa-4af0-8849-7fcf8a685dc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11" name="Rectangle 11">
          <a:extLst>
            <a:ext uri="{FF2B5EF4-FFF2-40B4-BE49-F238E27FC236}">
              <a16:creationId xmlns:a16="http://schemas.microsoft.com/office/drawing/2014/main" id="{732bde42-bf0a-4d92-89f0-ef49b4510d0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12" name="Rectangle 311">
          <a:extLst>
            <a:ext uri="{FF2B5EF4-FFF2-40B4-BE49-F238E27FC236}">
              <a16:creationId xmlns:a16="http://schemas.microsoft.com/office/drawing/2014/main" id="{3ce1be47-d794-4a82-afab-cdc19fa0a61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13" name="Rectangle 11">
          <a:extLst>
            <a:ext uri="{FF2B5EF4-FFF2-40B4-BE49-F238E27FC236}">
              <a16:creationId xmlns:a16="http://schemas.microsoft.com/office/drawing/2014/main" id="{38305664-6dab-42fe-8bb6-8ec40023c53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14" name="Rectangle 313">
          <a:extLst>
            <a:ext uri="{FF2B5EF4-FFF2-40B4-BE49-F238E27FC236}">
              <a16:creationId xmlns:a16="http://schemas.microsoft.com/office/drawing/2014/main" id="{78ec7166-82e4-4433-ba97-8e1c5b3272a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15" name="Rectangle 11">
          <a:extLst>
            <a:ext uri="{FF2B5EF4-FFF2-40B4-BE49-F238E27FC236}">
              <a16:creationId xmlns:a16="http://schemas.microsoft.com/office/drawing/2014/main" id="{24e3d1af-f751-4bdb-81b8-8acfcb9133d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16" name="Rectangle 315">
          <a:extLst>
            <a:ext uri="{FF2B5EF4-FFF2-40B4-BE49-F238E27FC236}">
              <a16:creationId xmlns:a16="http://schemas.microsoft.com/office/drawing/2014/main" id="{661ecedd-1828-408f-a7e1-49a4c4b5d19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17" name="Rectangle 11">
          <a:extLst>
            <a:ext uri="{FF2B5EF4-FFF2-40B4-BE49-F238E27FC236}">
              <a16:creationId xmlns:a16="http://schemas.microsoft.com/office/drawing/2014/main" id="{c3656260-bc27-43c1-8960-735bd1e2a1f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18" name="Rectangle 317">
          <a:extLst>
            <a:ext uri="{FF2B5EF4-FFF2-40B4-BE49-F238E27FC236}">
              <a16:creationId xmlns:a16="http://schemas.microsoft.com/office/drawing/2014/main" id="{ca3d3895-91ca-4943-8eb5-bf44647467b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19" name="Rectangle 11">
          <a:extLst>
            <a:ext uri="{FF2B5EF4-FFF2-40B4-BE49-F238E27FC236}">
              <a16:creationId xmlns:a16="http://schemas.microsoft.com/office/drawing/2014/main" id="{3e814f7b-dc81-4a90-b02c-d6725f5a1a1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20" name="Rectangle 319">
          <a:extLst>
            <a:ext uri="{FF2B5EF4-FFF2-40B4-BE49-F238E27FC236}">
              <a16:creationId xmlns:a16="http://schemas.microsoft.com/office/drawing/2014/main" id="{7835ee21-3f0a-4165-a800-5be31a59f77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21" name="Rectangle 320">
          <a:extLst>
            <a:ext uri="{FF2B5EF4-FFF2-40B4-BE49-F238E27FC236}">
              <a16:creationId xmlns:a16="http://schemas.microsoft.com/office/drawing/2014/main" id="{8e51a272-509e-41fa-8248-206e494c3aa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22" name="Rectangle 321">
          <a:extLst>
            <a:ext uri="{FF2B5EF4-FFF2-40B4-BE49-F238E27FC236}">
              <a16:creationId xmlns:a16="http://schemas.microsoft.com/office/drawing/2014/main" id="{d720520b-43a7-4f82-a507-2c8885c305a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23" name="Rectangle 11">
          <a:extLst>
            <a:ext uri="{FF2B5EF4-FFF2-40B4-BE49-F238E27FC236}">
              <a16:creationId xmlns:a16="http://schemas.microsoft.com/office/drawing/2014/main" id="{d5c16d79-c0ac-4d86-b73b-29b866fa0ed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24" name="Rectangle 323">
          <a:extLst>
            <a:ext uri="{FF2B5EF4-FFF2-40B4-BE49-F238E27FC236}">
              <a16:creationId xmlns:a16="http://schemas.microsoft.com/office/drawing/2014/main" id="{67fb0cf2-2ff9-4783-b65d-746e298eb9c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25" name="Rectangle 11">
          <a:extLst>
            <a:ext uri="{FF2B5EF4-FFF2-40B4-BE49-F238E27FC236}">
              <a16:creationId xmlns:a16="http://schemas.microsoft.com/office/drawing/2014/main" id="{28ade258-4782-45f5-af26-19c11e7705f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26" name="Rectangle 325">
          <a:extLst>
            <a:ext uri="{FF2B5EF4-FFF2-40B4-BE49-F238E27FC236}">
              <a16:creationId xmlns:a16="http://schemas.microsoft.com/office/drawing/2014/main" id="{24265838-1e6a-4fa3-b9ad-b857dda3cd7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27" name="Rectangle 11">
          <a:extLst>
            <a:ext uri="{FF2B5EF4-FFF2-40B4-BE49-F238E27FC236}">
              <a16:creationId xmlns:a16="http://schemas.microsoft.com/office/drawing/2014/main" id="{f9dc817a-59c4-46c1-a381-a01b12bcdaa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28" name="Rectangle 327">
          <a:extLst>
            <a:ext uri="{FF2B5EF4-FFF2-40B4-BE49-F238E27FC236}">
              <a16:creationId xmlns:a16="http://schemas.microsoft.com/office/drawing/2014/main" id="{df920899-3bce-4ce8-8c49-a50689b8611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29" name="Rectangle 11">
          <a:extLst>
            <a:ext uri="{FF2B5EF4-FFF2-40B4-BE49-F238E27FC236}">
              <a16:creationId xmlns:a16="http://schemas.microsoft.com/office/drawing/2014/main" id="{e685a991-f29e-422b-af53-5ccc14c2da8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30" name="Rectangle 329">
          <a:extLst>
            <a:ext uri="{FF2B5EF4-FFF2-40B4-BE49-F238E27FC236}">
              <a16:creationId xmlns:a16="http://schemas.microsoft.com/office/drawing/2014/main" id="{83eeb48e-78d5-412a-b204-e3364b82720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31" name="Rectangle 11">
          <a:extLst>
            <a:ext uri="{FF2B5EF4-FFF2-40B4-BE49-F238E27FC236}">
              <a16:creationId xmlns:a16="http://schemas.microsoft.com/office/drawing/2014/main" id="{334ce6d6-5dfd-4b70-b093-876effd5a53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32" name="Rectangle 331">
          <a:extLst>
            <a:ext uri="{FF2B5EF4-FFF2-40B4-BE49-F238E27FC236}">
              <a16:creationId xmlns:a16="http://schemas.microsoft.com/office/drawing/2014/main" id="{95fed586-b27c-44d6-95de-bd5c29b1b96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33" name="Rectangle 332">
          <a:extLst>
            <a:ext uri="{FF2B5EF4-FFF2-40B4-BE49-F238E27FC236}">
              <a16:creationId xmlns:a16="http://schemas.microsoft.com/office/drawing/2014/main" id="{ab1e23ca-01cf-47d1-ad5e-5f00a9654a7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34" name="Rectangle 333">
          <a:extLst>
            <a:ext uri="{FF2B5EF4-FFF2-40B4-BE49-F238E27FC236}">
              <a16:creationId xmlns:a16="http://schemas.microsoft.com/office/drawing/2014/main" id="{7bef332a-effb-4f3c-9ca9-c41954e6922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35" name="Rectangle 11">
          <a:extLst>
            <a:ext uri="{FF2B5EF4-FFF2-40B4-BE49-F238E27FC236}">
              <a16:creationId xmlns:a16="http://schemas.microsoft.com/office/drawing/2014/main" id="{655cd662-9d59-4532-9049-0dfa13203cd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36" name="Rectangle 335">
          <a:extLst>
            <a:ext uri="{FF2B5EF4-FFF2-40B4-BE49-F238E27FC236}">
              <a16:creationId xmlns:a16="http://schemas.microsoft.com/office/drawing/2014/main" id="{6cc70582-0fa4-4fc9-945e-abab5357a34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37" name="Rectangle 11">
          <a:extLst>
            <a:ext uri="{FF2B5EF4-FFF2-40B4-BE49-F238E27FC236}">
              <a16:creationId xmlns:a16="http://schemas.microsoft.com/office/drawing/2014/main" id="{896d276c-b2dd-4005-b150-a425c85c120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38" name="Rectangle 337">
          <a:extLst>
            <a:ext uri="{FF2B5EF4-FFF2-40B4-BE49-F238E27FC236}">
              <a16:creationId xmlns:a16="http://schemas.microsoft.com/office/drawing/2014/main" id="{d4639eff-14e7-43ea-b719-d7a39d5737c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39" name="Rectangle 11">
          <a:extLst>
            <a:ext uri="{FF2B5EF4-FFF2-40B4-BE49-F238E27FC236}">
              <a16:creationId xmlns:a16="http://schemas.microsoft.com/office/drawing/2014/main" id="{4dd322e5-333a-4643-a52b-acfe86dd43e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40" name="Rectangle 339">
          <a:extLst>
            <a:ext uri="{FF2B5EF4-FFF2-40B4-BE49-F238E27FC236}">
              <a16:creationId xmlns:a16="http://schemas.microsoft.com/office/drawing/2014/main" id="{228cdba4-a961-4bd8-a056-2360455acbe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41" name="Rectangle 11">
          <a:extLst>
            <a:ext uri="{FF2B5EF4-FFF2-40B4-BE49-F238E27FC236}">
              <a16:creationId xmlns:a16="http://schemas.microsoft.com/office/drawing/2014/main" id="{4b842de8-033f-449d-aa24-df387d6eb5b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42" name="Rectangle 341">
          <a:extLst>
            <a:ext uri="{FF2B5EF4-FFF2-40B4-BE49-F238E27FC236}">
              <a16:creationId xmlns:a16="http://schemas.microsoft.com/office/drawing/2014/main" id="{b95b15de-9e4c-4508-94a8-0af508cf7b4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43" name="Rectangle 11">
          <a:extLst>
            <a:ext uri="{FF2B5EF4-FFF2-40B4-BE49-F238E27FC236}">
              <a16:creationId xmlns:a16="http://schemas.microsoft.com/office/drawing/2014/main" id="{d9d81e67-8173-4a46-96a3-f720d87a970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44" name="Rectangle 343">
          <a:extLst>
            <a:ext uri="{FF2B5EF4-FFF2-40B4-BE49-F238E27FC236}">
              <a16:creationId xmlns:a16="http://schemas.microsoft.com/office/drawing/2014/main" id="{dd2cec82-7de5-40cf-b8cf-b1655201f1f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45" name="Rectangle 344">
          <a:extLst>
            <a:ext uri="{FF2B5EF4-FFF2-40B4-BE49-F238E27FC236}">
              <a16:creationId xmlns:a16="http://schemas.microsoft.com/office/drawing/2014/main" id="{90967ebd-ec80-4d1b-ac27-f0d93e995d2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46" name="Rectangle 345">
          <a:extLst>
            <a:ext uri="{FF2B5EF4-FFF2-40B4-BE49-F238E27FC236}">
              <a16:creationId xmlns:a16="http://schemas.microsoft.com/office/drawing/2014/main" id="{d54011c3-5758-4967-9fb1-fc0dba3f8f8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47" name="Rectangle 11">
          <a:extLst>
            <a:ext uri="{FF2B5EF4-FFF2-40B4-BE49-F238E27FC236}">
              <a16:creationId xmlns:a16="http://schemas.microsoft.com/office/drawing/2014/main" id="{5a89d906-bcb0-43fb-9df1-d88cf86a13a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48" name="Rectangle 347">
          <a:extLst>
            <a:ext uri="{FF2B5EF4-FFF2-40B4-BE49-F238E27FC236}">
              <a16:creationId xmlns:a16="http://schemas.microsoft.com/office/drawing/2014/main" id="{f8d46687-9a06-4e08-b0d4-5a9e356eb33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49" name="Rectangle 11">
          <a:extLst>
            <a:ext uri="{FF2B5EF4-FFF2-40B4-BE49-F238E27FC236}">
              <a16:creationId xmlns:a16="http://schemas.microsoft.com/office/drawing/2014/main" id="{989f4e62-7510-4d60-b92e-6af8cecddf7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50" name="Rectangle 349">
          <a:extLst>
            <a:ext uri="{FF2B5EF4-FFF2-40B4-BE49-F238E27FC236}">
              <a16:creationId xmlns:a16="http://schemas.microsoft.com/office/drawing/2014/main" id="{d0fd4e72-adc2-42ea-a567-ccb944a4a32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51" name="Rectangle 11">
          <a:extLst>
            <a:ext uri="{FF2B5EF4-FFF2-40B4-BE49-F238E27FC236}">
              <a16:creationId xmlns:a16="http://schemas.microsoft.com/office/drawing/2014/main" id="{5025b63b-8499-4156-b8ef-057681571be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52" name="Rectangle 351">
          <a:extLst>
            <a:ext uri="{FF2B5EF4-FFF2-40B4-BE49-F238E27FC236}">
              <a16:creationId xmlns:a16="http://schemas.microsoft.com/office/drawing/2014/main" id="{0133dcb6-eecc-4d6d-81be-0bd65d4c528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53" name="Rectangle 11">
          <a:extLst>
            <a:ext uri="{FF2B5EF4-FFF2-40B4-BE49-F238E27FC236}">
              <a16:creationId xmlns:a16="http://schemas.microsoft.com/office/drawing/2014/main" id="{6b89deca-424f-4e73-acb8-88769e64423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54" name="Rectangle 353">
          <a:extLst>
            <a:ext uri="{FF2B5EF4-FFF2-40B4-BE49-F238E27FC236}">
              <a16:creationId xmlns:a16="http://schemas.microsoft.com/office/drawing/2014/main" id="{5110d553-1886-46a4-a073-80f845a223b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55" name="Rectangle 11">
          <a:extLst>
            <a:ext uri="{FF2B5EF4-FFF2-40B4-BE49-F238E27FC236}">
              <a16:creationId xmlns:a16="http://schemas.microsoft.com/office/drawing/2014/main" id="{9aac9790-06ce-463e-8717-103b912dc9e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56" name="Rectangle 355">
          <a:extLst>
            <a:ext uri="{FF2B5EF4-FFF2-40B4-BE49-F238E27FC236}">
              <a16:creationId xmlns:a16="http://schemas.microsoft.com/office/drawing/2014/main" id="{a5969968-5e3c-4fcc-8784-bc22662b6f6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57" name="Rectangle 356">
          <a:extLst>
            <a:ext uri="{FF2B5EF4-FFF2-40B4-BE49-F238E27FC236}">
              <a16:creationId xmlns:a16="http://schemas.microsoft.com/office/drawing/2014/main" id="{420b05d6-bf11-42f8-8aeb-28c2eb1473c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58" name="Rectangle 357">
          <a:extLst>
            <a:ext uri="{FF2B5EF4-FFF2-40B4-BE49-F238E27FC236}">
              <a16:creationId xmlns:a16="http://schemas.microsoft.com/office/drawing/2014/main" id="{004803c3-11ed-4d4a-899d-3aba236f444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59" name="Rectangle 11">
          <a:extLst>
            <a:ext uri="{FF2B5EF4-FFF2-40B4-BE49-F238E27FC236}">
              <a16:creationId xmlns:a16="http://schemas.microsoft.com/office/drawing/2014/main" id="{dfba75ea-5631-4d73-b312-988848c4236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60" name="Rectangle 359">
          <a:extLst>
            <a:ext uri="{FF2B5EF4-FFF2-40B4-BE49-F238E27FC236}">
              <a16:creationId xmlns:a16="http://schemas.microsoft.com/office/drawing/2014/main" id="{2a14dba2-6926-4153-b5c8-fc254ea0aad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61" name="Rectangle 11">
          <a:extLst>
            <a:ext uri="{FF2B5EF4-FFF2-40B4-BE49-F238E27FC236}">
              <a16:creationId xmlns:a16="http://schemas.microsoft.com/office/drawing/2014/main" id="{d7acb7b3-21b8-4675-839f-7331c1e74ee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62" name="Rectangle 361">
          <a:extLst>
            <a:ext uri="{FF2B5EF4-FFF2-40B4-BE49-F238E27FC236}">
              <a16:creationId xmlns:a16="http://schemas.microsoft.com/office/drawing/2014/main" id="{d361d1b5-fd0d-4a6b-885a-ee0d9e9c1ef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63" name="Rectangle 11">
          <a:extLst>
            <a:ext uri="{FF2B5EF4-FFF2-40B4-BE49-F238E27FC236}">
              <a16:creationId xmlns:a16="http://schemas.microsoft.com/office/drawing/2014/main" id="{b401011c-464a-4aec-8f9b-3a5407fe3fa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64" name="Rectangle 363">
          <a:extLst>
            <a:ext uri="{FF2B5EF4-FFF2-40B4-BE49-F238E27FC236}">
              <a16:creationId xmlns:a16="http://schemas.microsoft.com/office/drawing/2014/main" id="{1c4a09cd-4de4-4870-a7a8-0638d4a5bc7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65" name="Rectangle 11">
          <a:extLst>
            <a:ext uri="{FF2B5EF4-FFF2-40B4-BE49-F238E27FC236}">
              <a16:creationId xmlns:a16="http://schemas.microsoft.com/office/drawing/2014/main" id="{2d137d88-855a-40f8-b51d-66cab001032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66" name="Rectangle 365">
          <a:extLst>
            <a:ext uri="{FF2B5EF4-FFF2-40B4-BE49-F238E27FC236}">
              <a16:creationId xmlns:a16="http://schemas.microsoft.com/office/drawing/2014/main" id="{6da9ff9f-8c39-4349-af54-b8523b9e18f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67" name="Rectangle 11">
          <a:extLst>
            <a:ext uri="{FF2B5EF4-FFF2-40B4-BE49-F238E27FC236}">
              <a16:creationId xmlns:a16="http://schemas.microsoft.com/office/drawing/2014/main" id="{0ff4a98f-e245-4e0c-8078-2369ee36679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68" name="Rectangle 367">
          <a:extLst>
            <a:ext uri="{FF2B5EF4-FFF2-40B4-BE49-F238E27FC236}">
              <a16:creationId xmlns:a16="http://schemas.microsoft.com/office/drawing/2014/main" id="{0180a020-3cbd-4bb4-9928-f2b87f3f33f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69" name="Rectangle 368">
          <a:extLst>
            <a:ext uri="{FF2B5EF4-FFF2-40B4-BE49-F238E27FC236}">
              <a16:creationId xmlns:a16="http://schemas.microsoft.com/office/drawing/2014/main" id="{e5a0e3f9-153f-4312-9695-e99a91bf08c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70" name="Rectangle 369">
          <a:extLst>
            <a:ext uri="{FF2B5EF4-FFF2-40B4-BE49-F238E27FC236}">
              <a16:creationId xmlns:a16="http://schemas.microsoft.com/office/drawing/2014/main" id="{60d39e8b-5110-4660-b75f-d58f0b50b79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71" name="Rectangle 11">
          <a:extLst>
            <a:ext uri="{FF2B5EF4-FFF2-40B4-BE49-F238E27FC236}">
              <a16:creationId xmlns:a16="http://schemas.microsoft.com/office/drawing/2014/main" id="{01eb674d-37bb-4140-897e-4772b16f4c7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72" name="Rectangle 371">
          <a:extLst>
            <a:ext uri="{FF2B5EF4-FFF2-40B4-BE49-F238E27FC236}">
              <a16:creationId xmlns:a16="http://schemas.microsoft.com/office/drawing/2014/main" id="{670d29fe-566a-4156-941c-37031297110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73" name="Rectangle 11">
          <a:extLst>
            <a:ext uri="{FF2B5EF4-FFF2-40B4-BE49-F238E27FC236}">
              <a16:creationId xmlns:a16="http://schemas.microsoft.com/office/drawing/2014/main" id="{0cca6f51-2f11-4462-8d83-0288273ff54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74" name="Rectangle 373">
          <a:extLst>
            <a:ext uri="{FF2B5EF4-FFF2-40B4-BE49-F238E27FC236}">
              <a16:creationId xmlns:a16="http://schemas.microsoft.com/office/drawing/2014/main" id="{a5b3a16a-0413-4de3-829a-8227d61d8cc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75" name="Rectangle 11">
          <a:extLst>
            <a:ext uri="{FF2B5EF4-FFF2-40B4-BE49-F238E27FC236}">
              <a16:creationId xmlns:a16="http://schemas.microsoft.com/office/drawing/2014/main" id="{d8386278-14c1-4219-ab67-a5a0df81ad7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76" name="Rectangle 375">
          <a:extLst>
            <a:ext uri="{FF2B5EF4-FFF2-40B4-BE49-F238E27FC236}">
              <a16:creationId xmlns:a16="http://schemas.microsoft.com/office/drawing/2014/main" id="{df6afcda-37e3-467d-bb78-87d16740d91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77" name="Rectangle 11">
          <a:extLst>
            <a:ext uri="{FF2B5EF4-FFF2-40B4-BE49-F238E27FC236}">
              <a16:creationId xmlns:a16="http://schemas.microsoft.com/office/drawing/2014/main" id="{edf4bbc0-50d2-465f-ab86-8bd6bedcabd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78" name="Rectangle 377">
          <a:extLst>
            <a:ext uri="{FF2B5EF4-FFF2-40B4-BE49-F238E27FC236}">
              <a16:creationId xmlns:a16="http://schemas.microsoft.com/office/drawing/2014/main" id="{0c41257b-0361-40fa-a460-774b7869df3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79" name="Rectangle 11">
          <a:extLst>
            <a:ext uri="{FF2B5EF4-FFF2-40B4-BE49-F238E27FC236}">
              <a16:creationId xmlns:a16="http://schemas.microsoft.com/office/drawing/2014/main" id="{94dd4adf-a0d8-4d7c-9222-24db57e481a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80" name="Rectangle 379">
          <a:extLst>
            <a:ext uri="{FF2B5EF4-FFF2-40B4-BE49-F238E27FC236}">
              <a16:creationId xmlns:a16="http://schemas.microsoft.com/office/drawing/2014/main" id="{3654608f-a2c3-434f-9acd-b9860a69791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81" name="Rectangle 380">
          <a:extLst>
            <a:ext uri="{FF2B5EF4-FFF2-40B4-BE49-F238E27FC236}">
              <a16:creationId xmlns:a16="http://schemas.microsoft.com/office/drawing/2014/main" id="{8d851837-efe8-46e3-9516-c16efc79872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82" name="Rectangle 381">
          <a:extLst>
            <a:ext uri="{FF2B5EF4-FFF2-40B4-BE49-F238E27FC236}">
              <a16:creationId xmlns:a16="http://schemas.microsoft.com/office/drawing/2014/main" id="{4f5795a2-87d8-408a-b3cd-95ec43ceb88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83" name="Rectangle 11">
          <a:extLst>
            <a:ext uri="{FF2B5EF4-FFF2-40B4-BE49-F238E27FC236}">
              <a16:creationId xmlns:a16="http://schemas.microsoft.com/office/drawing/2014/main" id="{0912b888-cbac-49c2-bfb0-6f289774c0d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84" name="Rectangle 383">
          <a:extLst>
            <a:ext uri="{FF2B5EF4-FFF2-40B4-BE49-F238E27FC236}">
              <a16:creationId xmlns:a16="http://schemas.microsoft.com/office/drawing/2014/main" id="{064cd0a2-1853-43bb-a7fe-a9f24e09b74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385" name="Rectangle 11">
          <a:extLst>
            <a:ext uri="{FF2B5EF4-FFF2-40B4-BE49-F238E27FC236}">
              <a16:creationId xmlns:a16="http://schemas.microsoft.com/office/drawing/2014/main" id="{006ec8c2-a0a5-4c0d-8e64-2067ce8dc39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86" name="Rectangle 385">
          <a:extLst>
            <a:ext uri="{FF2B5EF4-FFF2-40B4-BE49-F238E27FC236}">
              <a16:creationId xmlns:a16="http://schemas.microsoft.com/office/drawing/2014/main" id="{f76211cd-a629-45b4-a1c2-2487281881f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87" name="Rectangle 11">
          <a:extLst>
            <a:ext uri="{FF2B5EF4-FFF2-40B4-BE49-F238E27FC236}">
              <a16:creationId xmlns:a16="http://schemas.microsoft.com/office/drawing/2014/main" id="{f6add346-4638-41de-843a-357225c132b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88" name="Rectangle 387">
          <a:extLst>
            <a:ext uri="{FF2B5EF4-FFF2-40B4-BE49-F238E27FC236}">
              <a16:creationId xmlns:a16="http://schemas.microsoft.com/office/drawing/2014/main" id="{c96318a3-9436-4dd0-b602-5ab77a6db86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89" name="Rectangle 11">
          <a:extLst>
            <a:ext uri="{FF2B5EF4-FFF2-40B4-BE49-F238E27FC236}">
              <a16:creationId xmlns:a16="http://schemas.microsoft.com/office/drawing/2014/main" id="{b96618f7-58bd-46f9-9a33-53297985ebf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90" name="Rectangle 389">
          <a:extLst>
            <a:ext uri="{FF2B5EF4-FFF2-40B4-BE49-F238E27FC236}">
              <a16:creationId xmlns:a16="http://schemas.microsoft.com/office/drawing/2014/main" id="{cf6996ca-f294-4a7d-9a48-c36df0c0ec1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91" name="Rectangle 11">
          <a:extLst>
            <a:ext uri="{FF2B5EF4-FFF2-40B4-BE49-F238E27FC236}">
              <a16:creationId xmlns:a16="http://schemas.microsoft.com/office/drawing/2014/main" id="{b3409f4b-4ef0-4a6d-ae48-87f75fb21ff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92" name="Rectangle 391">
          <a:extLst>
            <a:ext uri="{FF2B5EF4-FFF2-40B4-BE49-F238E27FC236}">
              <a16:creationId xmlns:a16="http://schemas.microsoft.com/office/drawing/2014/main" id="{f012e888-7f2e-4872-862d-2977bb33b76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93" name="Rectangle 392">
          <a:extLst>
            <a:ext uri="{FF2B5EF4-FFF2-40B4-BE49-F238E27FC236}">
              <a16:creationId xmlns:a16="http://schemas.microsoft.com/office/drawing/2014/main" id="{1fdc73be-0d2c-4d2e-9ab4-99bf3a86358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94" name="Rectangle 393">
          <a:extLst>
            <a:ext uri="{FF2B5EF4-FFF2-40B4-BE49-F238E27FC236}">
              <a16:creationId xmlns:a16="http://schemas.microsoft.com/office/drawing/2014/main" id="{b3b9c92c-6049-454b-8ec9-74c07a5b7b7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95" name="Rectangle 11">
          <a:extLst>
            <a:ext uri="{FF2B5EF4-FFF2-40B4-BE49-F238E27FC236}">
              <a16:creationId xmlns:a16="http://schemas.microsoft.com/office/drawing/2014/main" id="{fdbbe835-a4e9-47b8-ade2-e27bf3786e7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96" name="Rectangle 395">
          <a:extLst>
            <a:ext uri="{FF2B5EF4-FFF2-40B4-BE49-F238E27FC236}">
              <a16:creationId xmlns:a16="http://schemas.microsoft.com/office/drawing/2014/main" id="{eb027e1e-b144-4681-95d0-cb3cf6cdace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97" name="Rectangle 11">
          <a:extLst>
            <a:ext uri="{FF2B5EF4-FFF2-40B4-BE49-F238E27FC236}">
              <a16:creationId xmlns:a16="http://schemas.microsoft.com/office/drawing/2014/main" id="{70dc5ba1-eb62-401a-9895-2ba36994287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98" name="Rectangle 397">
          <a:extLst>
            <a:ext uri="{FF2B5EF4-FFF2-40B4-BE49-F238E27FC236}">
              <a16:creationId xmlns:a16="http://schemas.microsoft.com/office/drawing/2014/main" id="{54d8b337-469b-42c4-b981-cfc20b9f29a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399" name="Rectangle 11">
          <a:extLst>
            <a:ext uri="{FF2B5EF4-FFF2-40B4-BE49-F238E27FC236}">
              <a16:creationId xmlns:a16="http://schemas.microsoft.com/office/drawing/2014/main" id="{187b2d29-0072-4950-9a07-b7a3c5f277c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00" name="Rectangle 399">
          <a:extLst>
            <a:ext uri="{FF2B5EF4-FFF2-40B4-BE49-F238E27FC236}">
              <a16:creationId xmlns:a16="http://schemas.microsoft.com/office/drawing/2014/main" id="{0a3060ad-5790-4211-94be-a8e6270e1e3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01" name="Rectangle 11">
          <a:extLst>
            <a:ext uri="{FF2B5EF4-FFF2-40B4-BE49-F238E27FC236}">
              <a16:creationId xmlns:a16="http://schemas.microsoft.com/office/drawing/2014/main" id="{16bc227b-4594-4475-8489-7807bf0db19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02" name="Rectangle 401">
          <a:extLst>
            <a:ext uri="{FF2B5EF4-FFF2-40B4-BE49-F238E27FC236}">
              <a16:creationId xmlns:a16="http://schemas.microsoft.com/office/drawing/2014/main" id="{b7ea9060-2455-4799-9291-49d7cbe704c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03" name="Rectangle 11">
          <a:extLst>
            <a:ext uri="{FF2B5EF4-FFF2-40B4-BE49-F238E27FC236}">
              <a16:creationId xmlns:a16="http://schemas.microsoft.com/office/drawing/2014/main" id="{a72a2c44-a2bf-4c92-a182-25766860b62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04" name="Rectangle 403">
          <a:extLst>
            <a:ext uri="{FF2B5EF4-FFF2-40B4-BE49-F238E27FC236}">
              <a16:creationId xmlns:a16="http://schemas.microsoft.com/office/drawing/2014/main" id="{ca699078-1857-4bff-b4be-2d93f8f87db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05" name="Rectangle 404">
          <a:extLst>
            <a:ext uri="{FF2B5EF4-FFF2-40B4-BE49-F238E27FC236}">
              <a16:creationId xmlns:a16="http://schemas.microsoft.com/office/drawing/2014/main" id="{4dd4cab6-e35f-4e1d-92d0-f0081fccfa2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06" name="Rectangle 405">
          <a:extLst>
            <a:ext uri="{FF2B5EF4-FFF2-40B4-BE49-F238E27FC236}">
              <a16:creationId xmlns:a16="http://schemas.microsoft.com/office/drawing/2014/main" id="{9dbe1813-f144-4b1a-bb74-e418067e0a8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07" name="Rectangle 11">
          <a:extLst>
            <a:ext uri="{FF2B5EF4-FFF2-40B4-BE49-F238E27FC236}">
              <a16:creationId xmlns:a16="http://schemas.microsoft.com/office/drawing/2014/main" id="{db48616f-b917-4cb5-8ae4-eb1fb5a84f7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08" name="Rectangle 407">
          <a:extLst>
            <a:ext uri="{FF2B5EF4-FFF2-40B4-BE49-F238E27FC236}">
              <a16:creationId xmlns:a16="http://schemas.microsoft.com/office/drawing/2014/main" id="{d5f06582-36fc-4b0c-8e4a-be336ea2332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09" name="Rectangle 11">
          <a:extLst>
            <a:ext uri="{FF2B5EF4-FFF2-40B4-BE49-F238E27FC236}">
              <a16:creationId xmlns:a16="http://schemas.microsoft.com/office/drawing/2014/main" id="{2895867c-b63a-4729-904f-bc9303e391e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10" name="Rectangle 409">
          <a:extLst>
            <a:ext uri="{FF2B5EF4-FFF2-40B4-BE49-F238E27FC236}">
              <a16:creationId xmlns:a16="http://schemas.microsoft.com/office/drawing/2014/main" id="{fd4b3562-bb29-42c1-a05f-3e55e27fdc4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11" name="Rectangle 11">
          <a:extLst>
            <a:ext uri="{FF2B5EF4-FFF2-40B4-BE49-F238E27FC236}">
              <a16:creationId xmlns:a16="http://schemas.microsoft.com/office/drawing/2014/main" id="{2a9e50f8-d463-4eda-a7f9-387850c1659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12" name="Rectangle 411">
          <a:extLst>
            <a:ext uri="{FF2B5EF4-FFF2-40B4-BE49-F238E27FC236}">
              <a16:creationId xmlns:a16="http://schemas.microsoft.com/office/drawing/2014/main" id="{755c84ed-964b-4d4d-a730-b049b5a53b9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13" name="Rectangle 11">
          <a:extLst>
            <a:ext uri="{FF2B5EF4-FFF2-40B4-BE49-F238E27FC236}">
              <a16:creationId xmlns:a16="http://schemas.microsoft.com/office/drawing/2014/main" id="{bce37090-e19a-4c6a-829e-994a6caa48f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14" name="Rectangle 413">
          <a:extLst>
            <a:ext uri="{FF2B5EF4-FFF2-40B4-BE49-F238E27FC236}">
              <a16:creationId xmlns:a16="http://schemas.microsoft.com/office/drawing/2014/main" id="{33746da9-fa18-49e5-94ab-6aa684ec5d8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15" name="Rectangle 11">
          <a:extLst>
            <a:ext uri="{FF2B5EF4-FFF2-40B4-BE49-F238E27FC236}">
              <a16:creationId xmlns:a16="http://schemas.microsoft.com/office/drawing/2014/main" id="{5a0a3e3c-da1a-4957-9fba-97ff7b1c5e4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16" name="Rectangle 415">
          <a:extLst>
            <a:ext uri="{FF2B5EF4-FFF2-40B4-BE49-F238E27FC236}">
              <a16:creationId xmlns:a16="http://schemas.microsoft.com/office/drawing/2014/main" id="{79b7ff70-711d-4c58-9c04-66d568e4e98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17" name="Rectangle 416">
          <a:extLst>
            <a:ext uri="{FF2B5EF4-FFF2-40B4-BE49-F238E27FC236}">
              <a16:creationId xmlns:a16="http://schemas.microsoft.com/office/drawing/2014/main" id="{c48bfcb4-9e6e-43f5-a3b8-0235140632c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18" name="Rectangle 417">
          <a:extLst>
            <a:ext uri="{FF2B5EF4-FFF2-40B4-BE49-F238E27FC236}">
              <a16:creationId xmlns:a16="http://schemas.microsoft.com/office/drawing/2014/main" id="{49c61854-545d-48f0-a562-4c1155781a9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19" name="Rectangle 11">
          <a:extLst>
            <a:ext uri="{FF2B5EF4-FFF2-40B4-BE49-F238E27FC236}">
              <a16:creationId xmlns:a16="http://schemas.microsoft.com/office/drawing/2014/main" id="{b6791cf5-4e91-498c-9492-d7204100d66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20" name="Rectangle 419">
          <a:extLst>
            <a:ext uri="{FF2B5EF4-FFF2-40B4-BE49-F238E27FC236}">
              <a16:creationId xmlns:a16="http://schemas.microsoft.com/office/drawing/2014/main" id="{c5dea1d6-7d0d-467a-80e1-977a286c053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21" name="Rectangle 11">
          <a:extLst>
            <a:ext uri="{FF2B5EF4-FFF2-40B4-BE49-F238E27FC236}">
              <a16:creationId xmlns:a16="http://schemas.microsoft.com/office/drawing/2014/main" id="{838ce80b-e066-41dd-a1b6-b7b1d1360a0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22" name="Rectangle 421">
          <a:extLst>
            <a:ext uri="{FF2B5EF4-FFF2-40B4-BE49-F238E27FC236}">
              <a16:creationId xmlns:a16="http://schemas.microsoft.com/office/drawing/2014/main" id="{3256bfc3-7e42-4823-8717-88dcb44d496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23" name="Rectangle 11">
          <a:extLst>
            <a:ext uri="{FF2B5EF4-FFF2-40B4-BE49-F238E27FC236}">
              <a16:creationId xmlns:a16="http://schemas.microsoft.com/office/drawing/2014/main" id="{7f804266-b56b-40fe-b25a-bf49aaf114c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24" name="Rectangle 423">
          <a:extLst>
            <a:ext uri="{FF2B5EF4-FFF2-40B4-BE49-F238E27FC236}">
              <a16:creationId xmlns:a16="http://schemas.microsoft.com/office/drawing/2014/main" id="{626b6d68-5116-401c-bc43-70fb13ea053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25" name="Rectangle 11">
          <a:extLst>
            <a:ext uri="{FF2B5EF4-FFF2-40B4-BE49-F238E27FC236}">
              <a16:creationId xmlns:a16="http://schemas.microsoft.com/office/drawing/2014/main" id="{a84ca255-859a-486a-aeef-d2db4e6c9fa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26" name="Rectangle 425">
          <a:extLst>
            <a:ext uri="{FF2B5EF4-FFF2-40B4-BE49-F238E27FC236}">
              <a16:creationId xmlns:a16="http://schemas.microsoft.com/office/drawing/2014/main" id="{7636c166-40a4-4095-8a47-13a0b282776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27" name="Rectangle 11">
          <a:extLst>
            <a:ext uri="{FF2B5EF4-FFF2-40B4-BE49-F238E27FC236}">
              <a16:creationId xmlns:a16="http://schemas.microsoft.com/office/drawing/2014/main" id="{56c498bc-ce52-4466-8d9a-250595b8f08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28" name="Rectangle 427">
          <a:extLst>
            <a:ext uri="{FF2B5EF4-FFF2-40B4-BE49-F238E27FC236}">
              <a16:creationId xmlns:a16="http://schemas.microsoft.com/office/drawing/2014/main" id="{33cbc85f-9164-44ed-b704-b9973d42ca2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29" name="Rectangle 428">
          <a:extLst>
            <a:ext uri="{FF2B5EF4-FFF2-40B4-BE49-F238E27FC236}">
              <a16:creationId xmlns:a16="http://schemas.microsoft.com/office/drawing/2014/main" id="{6f073413-7790-4e21-a6e1-99f42d80e55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30" name="Rectangle 429">
          <a:extLst>
            <a:ext uri="{FF2B5EF4-FFF2-40B4-BE49-F238E27FC236}">
              <a16:creationId xmlns:a16="http://schemas.microsoft.com/office/drawing/2014/main" id="{3d3deec0-1fe4-4aaf-9e5f-97c681efd28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31" name="Rectangle 11">
          <a:extLst>
            <a:ext uri="{FF2B5EF4-FFF2-40B4-BE49-F238E27FC236}">
              <a16:creationId xmlns:a16="http://schemas.microsoft.com/office/drawing/2014/main" id="{c4de22d5-16a2-4166-ba5b-e05522ae401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32" name="Rectangle 431">
          <a:extLst>
            <a:ext uri="{FF2B5EF4-FFF2-40B4-BE49-F238E27FC236}">
              <a16:creationId xmlns:a16="http://schemas.microsoft.com/office/drawing/2014/main" id="{16547457-9220-4225-9a67-580c951e5f1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33" name="Rectangle 11">
          <a:extLst>
            <a:ext uri="{FF2B5EF4-FFF2-40B4-BE49-F238E27FC236}">
              <a16:creationId xmlns:a16="http://schemas.microsoft.com/office/drawing/2014/main" id="{830b323b-09e4-4d91-9a44-435ebe62407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34" name="Rectangle 433">
          <a:extLst>
            <a:ext uri="{FF2B5EF4-FFF2-40B4-BE49-F238E27FC236}">
              <a16:creationId xmlns:a16="http://schemas.microsoft.com/office/drawing/2014/main" id="{3bf8ac4e-ccad-4186-af41-582d5b2a93e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35" name="Rectangle 11">
          <a:extLst>
            <a:ext uri="{FF2B5EF4-FFF2-40B4-BE49-F238E27FC236}">
              <a16:creationId xmlns:a16="http://schemas.microsoft.com/office/drawing/2014/main" id="{73d385e6-257c-42ae-8561-ba00fdef586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36" name="Rectangle 435">
          <a:extLst>
            <a:ext uri="{FF2B5EF4-FFF2-40B4-BE49-F238E27FC236}">
              <a16:creationId xmlns:a16="http://schemas.microsoft.com/office/drawing/2014/main" id="{aad3b7d2-a29b-4a7c-a2d1-be03c1b58fd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37" name="Rectangle 11">
          <a:extLst>
            <a:ext uri="{FF2B5EF4-FFF2-40B4-BE49-F238E27FC236}">
              <a16:creationId xmlns:a16="http://schemas.microsoft.com/office/drawing/2014/main" id="{8d1fe5b6-a255-4a09-873f-868bbbf4aa4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38" name="Rectangle 437">
          <a:extLst>
            <a:ext uri="{FF2B5EF4-FFF2-40B4-BE49-F238E27FC236}">
              <a16:creationId xmlns:a16="http://schemas.microsoft.com/office/drawing/2014/main" id="{77053818-5128-458d-ad34-7c2c5251fc2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39" name="Rectangle 11">
          <a:extLst>
            <a:ext uri="{FF2B5EF4-FFF2-40B4-BE49-F238E27FC236}">
              <a16:creationId xmlns:a16="http://schemas.microsoft.com/office/drawing/2014/main" id="{39c07ce8-46ed-4d34-88c7-d91b2a84d04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40" name="Rectangle 439">
          <a:extLst>
            <a:ext uri="{FF2B5EF4-FFF2-40B4-BE49-F238E27FC236}">
              <a16:creationId xmlns:a16="http://schemas.microsoft.com/office/drawing/2014/main" id="{00599177-459d-4b21-9e60-c0d6b8ec78f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41" name="Rectangle 440">
          <a:extLst>
            <a:ext uri="{FF2B5EF4-FFF2-40B4-BE49-F238E27FC236}">
              <a16:creationId xmlns:a16="http://schemas.microsoft.com/office/drawing/2014/main" id="{668fa3a9-5d74-46ab-8756-18faeb0a2f6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42" name="Rectangle 441">
          <a:extLst>
            <a:ext uri="{FF2B5EF4-FFF2-40B4-BE49-F238E27FC236}">
              <a16:creationId xmlns:a16="http://schemas.microsoft.com/office/drawing/2014/main" id="{a36700c0-c848-45b3-aeff-69f1297306e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43" name="Rectangle 11">
          <a:extLst>
            <a:ext uri="{FF2B5EF4-FFF2-40B4-BE49-F238E27FC236}">
              <a16:creationId xmlns:a16="http://schemas.microsoft.com/office/drawing/2014/main" id="{30e04d9b-266c-48b0-bdc8-4962ee2ff71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44" name="Rectangle 443">
          <a:extLst>
            <a:ext uri="{FF2B5EF4-FFF2-40B4-BE49-F238E27FC236}">
              <a16:creationId xmlns:a16="http://schemas.microsoft.com/office/drawing/2014/main" id="{7377a9fa-f061-4387-900d-3cc9b463fdf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45" name="Rectangle 11">
          <a:extLst>
            <a:ext uri="{FF2B5EF4-FFF2-40B4-BE49-F238E27FC236}">
              <a16:creationId xmlns:a16="http://schemas.microsoft.com/office/drawing/2014/main" id="{de612fd1-49d7-4dc2-a299-b348ab75010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46" name="Rectangle 445">
          <a:extLst>
            <a:ext uri="{FF2B5EF4-FFF2-40B4-BE49-F238E27FC236}">
              <a16:creationId xmlns:a16="http://schemas.microsoft.com/office/drawing/2014/main" id="{59e175ba-9ab9-449b-84d6-7aabe2d170b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47" name="Rectangle 11">
          <a:extLst>
            <a:ext uri="{FF2B5EF4-FFF2-40B4-BE49-F238E27FC236}">
              <a16:creationId xmlns:a16="http://schemas.microsoft.com/office/drawing/2014/main" id="{f750f8ea-029e-42c5-93f2-a3ea0dd158d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48" name="Rectangle 447">
          <a:extLst>
            <a:ext uri="{FF2B5EF4-FFF2-40B4-BE49-F238E27FC236}">
              <a16:creationId xmlns:a16="http://schemas.microsoft.com/office/drawing/2014/main" id="{81904bc6-3241-4f7c-9aa2-f9181e10ffb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49" name="Rectangle 11">
          <a:extLst>
            <a:ext uri="{FF2B5EF4-FFF2-40B4-BE49-F238E27FC236}">
              <a16:creationId xmlns:a16="http://schemas.microsoft.com/office/drawing/2014/main" id="{300470e4-0750-4416-ad20-fcf04831b54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50" name="Rectangle 449">
          <a:extLst>
            <a:ext uri="{FF2B5EF4-FFF2-40B4-BE49-F238E27FC236}">
              <a16:creationId xmlns:a16="http://schemas.microsoft.com/office/drawing/2014/main" id="{8f850cc9-bbe1-4f89-b805-e13d9ab0d61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51" name="Rectangle 11">
          <a:extLst>
            <a:ext uri="{FF2B5EF4-FFF2-40B4-BE49-F238E27FC236}">
              <a16:creationId xmlns:a16="http://schemas.microsoft.com/office/drawing/2014/main" id="{d64d6f14-6391-4052-921c-44009ab29d0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52" name="Rectangle 451">
          <a:extLst>
            <a:ext uri="{FF2B5EF4-FFF2-40B4-BE49-F238E27FC236}">
              <a16:creationId xmlns:a16="http://schemas.microsoft.com/office/drawing/2014/main" id="{258da413-93aa-44c4-b098-c12ec6dcf62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53" name="Rectangle 452">
          <a:extLst>
            <a:ext uri="{FF2B5EF4-FFF2-40B4-BE49-F238E27FC236}">
              <a16:creationId xmlns:a16="http://schemas.microsoft.com/office/drawing/2014/main" id="{953c505b-062b-496f-96c2-cd3a8c890a3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54" name="Rectangle 453">
          <a:extLst>
            <a:ext uri="{FF2B5EF4-FFF2-40B4-BE49-F238E27FC236}">
              <a16:creationId xmlns:a16="http://schemas.microsoft.com/office/drawing/2014/main" id="{1ee40e4c-3747-4145-ab4b-d81d147a8ed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55" name="Rectangle 11">
          <a:extLst>
            <a:ext uri="{FF2B5EF4-FFF2-40B4-BE49-F238E27FC236}">
              <a16:creationId xmlns:a16="http://schemas.microsoft.com/office/drawing/2014/main" id="{21c55c63-2709-4194-960b-fc95d6206d0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56" name="Rectangle 455">
          <a:extLst>
            <a:ext uri="{FF2B5EF4-FFF2-40B4-BE49-F238E27FC236}">
              <a16:creationId xmlns:a16="http://schemas.microsoft.com/office/drawing/2014/main" id="{d1e5d8cf-b3e1-490e-a364-389fbebeb2b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57" name="Rectangle 11">
          <a:extLst>
            <a:ext uri="{FF2B5EF4-FFF2-40B4-BE49-F238E27FC236}">
              <a16:creationId xmlns:a16="http://schemas.microsoft.com/office/drawing/2014/main" id="{09d2892c-a16f-49c3-bb4c-0681ed4874a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58" name="Rectangle 457">
          <a:extLst>
            <a:ext uri="{FF2B5EF4-FFF2-40B4-BE49-F238E27FC236}">
              <a16:creationId xmlns:a16="http://schemas.microsoft.com/office/drawing/2014/main" id="{f78f4827-5590-48f2-b399-fd482d1f16f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59" name="Rectangle 11">
          <a:extLst>
            <a:ext uri="{FF2B5EF4-FFF2-40B4-BE49-F238E27FC236}">
              <a16:creationId xmlns:a16="http://schemas.microsoft.com/office/drawing/2014/main" id="{4580a0a0-8c33-42b3-bf9d-daa4c8a7e86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60" name="Rectangle 459">
          <a:extLst>
            <a:ext uri="{FF2B5EF4-FFF2-40B4-BE49-F238E27FC236}">
              <a16:creationId xmlns:a16="http://schemas.microsoft.com/office/drawing/2014/main" id="{83a6549d-4814-4e21-82de-61b62e65285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61" name="Rectangle 11">
          <a:extLst>
            <a:ext uri="{FF2B5EF4-FFF2-40B4-BE49-F238E27FC236}">
              <a16:creationId xmlns:a16="http://schemas.microsoft.com/office/drawing/2014/main" id="{a9be39fa-cb24-4f05-a2cb-c2102a1a507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62" name="Rectangle 461">
          <a:extLst>
            <a:ext uri="{FF2B5EF4-FFF2-40B4-BE49-F238E27FC236}">
              <a16:creationId xmlns:a16="http://schemas.microsoft.com/office/drawing/2014/main" id="{577d66f1-2112-47c0-b25a-2858f323413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63" name="Rectangle 11">
          <a:extLst>
            <a:ext uri="{FF2B5EF4-FFF2-40B4-BE49-F238E27FC236}">
              <a16:creationId xmlns:a16="http://schemas.microsoft.com/office/drawing/2014/main" id="{90e04cf6-ec7a-4b2c-8a6c-00e286cb8fa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64" name="Rectangle 463">
          <a:extLst>
            <a:ext uri="{FF2B5EF4-FFF2-40B4-BE49-F238E27FC236}">
              <a16:creationId xmlns:a16="http://schemas.microsoft.com/office/drawing/2014/main" id="{31276b87-8602-4f19-a03b-7ecf2fb6468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65" name="Rectangle 464">
          <a:extLst>
            <a:ext uri="{FF2B5EF4-FFF2-40B4-BE49-F238E27FC236}">
              <a16:creationId xmlns:a16="http://schemas.microsoft.com/office/drawing/2014/main" id="{8e8e407c-2787-4b72-a294-edf0ee0a27b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66" name="Rectangle 465">
          <a:extLst>
            <a:ext uri="{FF2B5EF4-FFF2-40B4-BE49-F238E27FC236}">
              <a16:creationId xmlns:a16="http://schemas.microsoft.com/office/drawing/2014/main" id="{ee12c187-32b2-4ea4-a22b-e592e5e9f42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67" name="Rectangle 11">
          <a:extLst>
            <a:ext uri="{FF2B5EF4-FFF2-40B4-BE49-F238E27FC236}">
              <a16:creationId xmlns:a16="http://schemas.microsoft.com/office/drawing/2014/main" id="{87a2fd4c-c0c5-4e2a-ab2d-c8093384d65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68" name="Rectangle 467">
          <a:extLst>
            <a:ext uri="{FF2B5EF4-FFF2-40B4-BE49-F238E27FC236}">
              <a16:creationId xmlns:a16="http://schemas.microsoft.com/office/drawing/2014/main" id="{a53d14d4-6d3b-434b-ba0e-d58ae9e5f5b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69" name="Rectangle 11">
          <a:extLst>
            <a:ext uri="{FF2B5EF4-FFF2-40B4-BE49-F238E27FC236}">
              <a16:creationId xmlns:a16="http://schemas.microsoft.com/office/drawing/2014/main" id="{24d1d1e5-a487-42b5-aa05-e6974c50241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70" name="Rectangle 469">
          <a:extLst>
            <a:ext uri="{FF2B5EF4-FFF2-40B4-BE49-F238E27FC236}">
              <a16:creationId xmlns:a16="http://schemas.microsoft.com/office/drawing/2014/main" id="{8d1eee70-7181-4b39-9d0a-45c1307d372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71" name="Rectangle 11">
          <a:extLst>
            <a:ext uri="{FF2B5EF4-FFF2-40B4-BE49-F238E27FC236}">
              <a16:creationId xmlns:a16="http://schemas.microsoft.com/office/drawing/2014/main" id="{9a71bc92-eb4c-41ef-9830-903f17077a1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72" name="Rectangle 471">
          <a:extLst>
            <a:ext uri="{FF2B5EF4-FFF2-40B4-BE49-F238E27FC236}">
              <a16:creationId xmlns:a16="http://schemas.microsoft.com/office/drawing/2014/main" id="{5cd4025d-a2e2-4444-a191-6751c8215cf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73" name="Rectangle 11">
          <a:extLst>
            <a:ext uri="{FF2B5EF4-FFF2-40B4-BE49-F238E27FC236}">
              <a16:creationId xmlns:a16="http://schemas.microsoft.com/office/drawing/2014/main" id="{2dc8ad76-b535-4b28-a950-c80b3ba471a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74" name="Rectangle 473">
          <a:extLst>
            <a:ext uri="{FF2B5EF4-FFF2-40B4-BE49-F238E27FC236}">
              <a16:creationId xmlns:a16="http://schemas.microsoft.com/office/drawing/2014/main" id="{e319a3ec-cce0-443e-b20e-bc4ad2217b0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75" name="Rectangle 11">
          <a:extLst>
            <a:ext uri="{FF2B5EF4-FFF2-40B4-BE49-F238E27FC236}">
              <a16:creationId xmlns:a16="http://schemas.microsoft.com/office/drawing/2014/main" id="{47aa99af-ce1f-4c85-a5a1-22dadb4d5b8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76" name="Rectangle 475">
          <a:extLst>
            <a:ext uri="{FF2B5EF4-FFF2-40B4-BE49-F238E27FC236}">
              <a16:creationId xmlns:a16="http://schemas.microsoft.com/office/drawing/2014/main" id="{8281e641-0a14-441b-92a3-e69d4654498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77" name="Rectangle 476">
          <a:extLst>
            <a:ext uri="{FF2B5EF4-FFF2-40B4-BE49-F238E27FC236}">
              <a16:creationId xmlns:a16="http://schemas.microsoft.com/office/drawing/2014/main" id="{14fc0d78-896b-40fd-b1eb-26aa4dadcc6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78" name="Rectangle 477">
          <a:extLst>
            <a:ext uri="{FF2B5EF4-FFF2-40B4-BE49-F238E27FC236}">
              <a16:creationId xmlns:a16="http://schemas.microsoft.com/office/drawing/2014/main" id="{e80b3ee7-3f46-445e-b654-74b4bdacea6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79" name="Rectangle 11">
          <a:extLst>
            <a:ext uri="{FF2B5EF4-FFF2-40B4-BE49-F238E27FC236}">
              <a16:creationId xmlns:a16="http://schemas.microsoft.com/office/drawing/2014/main" id="{dbf3451c-c1a9-4619-85d8-ae81da1c849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80" name="Rectangle 479">
          <a:extLst>
            <a:ext uri="{FF2B5EF4-FFF2-40B4-BE49-F238E27FC236}">
              <a16:creationId xmlns:a16="http://schemas.microsoft.com/office/drawing/2014/main" id="{871a20a4-cdd0-4d21-ae15-3fcee920441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481" name="Rectangle 11">
          <a:extLst>
            <a:ext uri="{FF2B5EF4-FFF2-40B4-BE49-F238E27FC236}">
              <a16:creationId xmlns:a16="http://schemas.microsoft.com/office/drawing/2014/main" id="{8b195e33-44ad-4b67-88d3-d0b038bcc57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82" name="Rectangle 481">
          <a:extLst>
            <a:ext uri="{FF2B5EF4-FFF2-40B4-BE49-F238E27FC236}">
              <a16:creationId xmlns:a16="http://schemas.microsoft.com/office/drawing/2014/main" id="{a3c53af2-ad56-4121-a5b0-49a570ffc47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83" name="Rectangle 11">
          <a:extLst>
            <a:ext uri="{FF2B5EF4-FFF2-40B4-BE49-F238E27FC236}">
              <a16:creationId xmlns:a16="http://schemas.microsoft.com/office/drawing/2014/main" id="{876c2367-8031-4de2-9b81-8acd7335b29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84" name="Rectangle 483">
          <a:extLst>
            <a:ext uri="{FF2B5EF4-FFF2-40B4-BE49-F238E27FC236}">
              <a16:creationId xmlns:a16="http://schemas.microsoft.com/office/drawing/2014/main" id="{6ae3179d-ef95-4d70-8514-2bc17d4a0b5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85" name="Rectangle 11">
          <a:extLst>
            <a:ext uri="{FF2B5EF4-FFF2-40B4-BE49-F238E27FC236}">
              <a16:creationId xmlns:a16="http://schemas.microsoft.com/office/drawing/2014/main" id="{7bd721c4-4fec-4461-844d-8e36380a41f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86" name="Rectangle 485">
          <a:extLst>
            <a:ext uri="{FF2B5EF4-FFF2-40B4-BE49-F238E27FC236}">
              <a16:creationId xmlns:a16="http://schemas.microsoft.com/office/drawing/2014/main" id="{eef03611-c59b-4cac-adb9-0335219bfa7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87" name="Rectangle 11">
          <a:extLst>
            <a:ext uri="{FF2B5EF4-FFF2-40B4-BE49-F238E27FC236}">
              <a16:creationId xmlns:a16="http://schemas.microsoft.com/office/drawing/2014/main" id="{19e76602-62a5-408c-81c7-b164070baaa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88" name="Rectangle 487">
          <a:extLst>
            <a:ext uri="{FF2B5EF4-FFF2-40B4-BE49-F238E27FC236}">
              <a16:creationId xmlns:a16="http://schemas.microsoft.com/office/drawing/2014/main" id="{dcf2245c-d694-4bec-944d-032a9cc101c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89" name="Rectangle 488">
          <a:extLst>
            <a:ext uri="{FF2B5EF4-FFF2-40B4-BE49-F238E27FC236}">
              <a16:creationId xmlns:a16="http://schemas.microsoft.com/office/drawing/2014/main" id="{1ba3aa9f-b78e-4189-a45c-dba41ec118f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90" name="Rectangle 489">
          <a:extLst>
            <a:ext uri="{FF2B5EF4-FFF2-40B4-BE49-F238E27FC236}">
              <a16:creationId xmlns:a16="http://schemas.microsoft.com/office/drawing/2014/main" id="{145dbc49-cf66-4c83-8295-6bf0a3bae0b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91" name="Rectangle 11">
          <a:extLst>
            <a:ext uri="{FF2B5EF4-FFF2-40B4-BE49-F238E27FC236}">
              <a16:creationId xmlns:a16="http://schemas.microsoft.com/office/drawing/2014/main" id="{c3fe533e-7e9d-47d9-9ec2-b83558e13cc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92" name="Rectangle 491">
          <a:extLst>
            <a:ext uri="{FF2B5EF4-FFF2-40B4-BE49-F238E27FC236}">
              <a16:creationId xmlns:a16="http://schemas.microsoft.com/office/drawing/2014/main" id="{7849e012-15f5-4058-ad1b-62df9aa933c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93" name="Rectangle 11">
          <a:extLst>
            <a:ext uri="{FF2B5EF4-FFF2-40B4-BE49-F238E27FC236}">
              <a16:creationId xmlns:a16="http://schemas.microsoft.com/office/drawing/2014/main" id="{a28f915d-8a0a-4a7d-87f5-a632adb3e24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94" name="Rectangle 493">
          <a:extLst>
            <a:ext uri="{FF2B5EF4-FFF2-40B4-BE49-F238E27FC236}">
              <a16:creationId xmlns:a16="http://schemas.microsoft.com/office/drawing/2014/main" id="{2a4df121-a57f-4c67-8917-4bcdeeb7d2e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95" name="Rectangle 11">
          <a:extLst>
            <a:ext uri="{FF2B5EF4-FFF2-40B4-BE49-F238E27FC236}">
              <a16:creationId xmlns:a16="http://schemas.microsoft.com/office/drawing/2014/main" id="{756831d4-03dc-436d-9912-99ab95a3853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96" name="Rectangle 495">
          <a:extLst>
            <a:ext uri="{FF2B5EF4-FFF2-40B4-BE49-F238E27FC236}">
              <a16:creationId xmlns:a16="http://schemas.microsoft.com/office/drawing/2014/main" id="{015487f0-8efe-4efb-ae0c-18cb5051c9d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97" name="Rectangle 11">
          <a:extLst>
            <a:ext uri="{FF2B5EF4-FFF2-40B4-BE49-F238E27FC236}">
              <a16:creationId xmlns:a16="http://schemas.microsoft.com/office/drawing/2014/main" id="{1a057b42-6011-47c7-a226-5fe30347103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98" name="Rectangle 497">
          <a:extLst>
            <a:ext uri="{FF2B5EF4-FFF2-40B4-BE49-F238E27FC236}">
              <a16:creationId xmlns:a16="http://schemas.microsoft.com/office/drawing/2014/main" id="{62b6b335-dc5c-4273-9213-4ebd4def579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499" name="Rectangle 11">
          <a:extLst>
            <a:ext uri="{FF2B5EF4-FFF2-40B4-BE49-F238E27FC236}">
              <a16:creationId xmlns:a16="http://schemas.microsoft.com/office/drawing/2014/main" id="{40dc598c-1803-428f-9de3-0d6f749c8d7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00" name="Rectangle 499">
          <a:extLst>
            <a:ext uri="{FF2B5EF4-FFF2-40B4-BE49-F238E27FC236}">
              <a16:creationId xmlns:a16="http://schemas.microsoft.com/office/drawing/2014/main" id="{b16b8d48-c12a-485a-a6af-02572a54924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01" name="Rectangle 500">
          <a:extLst>
            <a:ext uri="{FF2B5EF4-FFF2-40B4-BE49-F238E27FC236}">
              <a16:creationId xmlns:a16="http://schemas.microsoft.com/office/drawing/2014/main" id="{1c51f933-ccd6-4585-9c8b-9212852b55f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02" name="Rectangle 501">
          <a:extLst>
            <a:ext uri="{FF2B5EF4-FFF2-40B4-BE49-F238E27FC236}">
              <a16:creationId xmlns:a16="http://schemas.microsoft.com/office/drawing/2014/main" id="{ba27e389-2dc4-4c02-a27a-b5f6bc33f87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03" name="Rectangle 11">
          <a:extLst>
            <a:ext uri="{FF2B5EF4-FFF2-40B4-BE49-F238E27FC236}">
              <a16:creationId xmlns:a16="http://schemas.microsoft.com/office/drawing/2014/main" id="{7ab55b49-4e32-43b0-9056-b54f15c6a66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04" name="Rectangle 503">
          <a:extLst>
            <a:ext uri="{FF2B5EF4-FFF2-40B4-BE49-F238E27FC236}">
              <a16:creationId xmlns:a16="http://schemas.microsoft.com/office/drawing/2014/main" id="{9242cbdd-96c3-48ec-9d45-c853603412b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05" name="Rectangle 11">
          <a:extLst>
            <a:ext uri="{FF2B5EF4-FFF2-40B4-BE49-F238E27FC236}">
              <a16:creationId xmlns:a16="http://schemas.microsoft.com/office/drawing/2014/main" id="{246272e2-41f8-4475-84a1-a5bf1bc76c6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06" name="Rectangle 505">
          <a:extLst>
            <a:ext uri="{FF2B5EF4-FFF2-40B4-BE49-F238E27FC236}">
              <a16:creationId xmlns:a16="http://schemas.microsoft.com/office/drawing/2014/main" id="{eae4d791-19b0-4774-bd6f-ac67e951264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07" name="Rectangle 11">
          <a:extLst>
            <a:ext uri="{FF2B5EF4-FFF2-40B4-BE49-F238E27FC236}">
              <a16:creationId xmlns:a16="http://schemas.microsoft.com/office/drawing/2014/main" id="{3655718b-1477-4af1-a768-16216cabc32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08" name="Rectangle 507">
          <a:extLst>
            <a:ext uri="{FF2B5EF4-FFF2-40B4-BE49-F238E27FC236}">
              <a16:creationId xmlns:a16="http://schemas.microsoft.com/office/drawing/2014/main" id="{9f467422-484a-4a3b-8fc9-17e3a8f8fdd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09" name="Rectangle 11">
          <a:extLst>
            <a:ext uri="{FF2B5EF4-FFF2-40B4-BE49-F238E27FC236}">
              <a16:creationId xmlns:a16="http://schemas.microsoft.com/office/drawing/2014/main" id="{8e557de7-6071-44bb-89af-ab503b20d02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10" name="Rectangle 509">
          <a:extLst>
            <a:ext uri="{FF2B5EF4-FFF2-40B4-BE49-F238E27FC236}">
              <a16:creationId xmlns:a16="http://schemas.microsoft.com/office/drawing/2014/main" id="{c40e3981-3987-4715-a37e-cfbbd21940b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11" name="Rectangle 11">
          <a:extLst>
            <a:ext uri="{FF2B5EF4-FFF2-40B4-BE49-F238E27FC236}">
              <a16:creationId xmlns:a16="http://schemas.microsoft.com/office/drawing/2014/main" id="{78b78798-4e64-4a98-9cab-f7d4f5876bf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12" name="Rectangle 511">
          <a:extLst>
            <a:ext uri="{FF2B5EF4-FFF2-40B4-BE49-F238E27FC236}">
              <a16:creationId xmlns:a16="http://schemas.microsoft.com/office/drawing/2014/main" id="{2412b258-3665-4797-b0cb-7974e251a01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13" name="Rectangle 512">
          <a:extLst>
            <a:ext uri="{FF2B5EF4-FFF2-40B4-BE49-F238E27FC236}">
              <a16:creationId xmlns:a16="http://schemas.microsoft.com/office/drawing/2014/main" id="{3c619895-f58a-4358-bc90-e930fd88b72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14" name="Rectangle 513">
          <a:extLst>
            <a:ext uri="{FF2B5EF4-FFF2-40B4-BE49-F238E27FC236}">
              <a16:creationId xmlns:a16="http://schemas.microsoft.com/office/drawing/2014/main" id="{af04e473-4ec9-4f72-9c65-9b5c5a3d608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15" name="Rectangle 11">
          <a:extLst>
            <a:ext uri="{FF2B5EF4-FFF2-40B4-BE49-F238E27FC236}">
              <a16:creationId xmlns:a16="http://schemas.microsoft.com/office/drawing/2014/main" id="{413a3ad1-a1ac-413d-b437-4fab5dc365a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16" name="Rectangle 515">
          <a:extLst>
            <a:ext uri="{FF2B5EF4-FFF2-40B4-BE49-F238E27FC236}">
              <a16:creationId xmlns:a16="http://schemas.microsoft.com/office/drawing/2014/main" id="{c79074e2-8fdb-4df5-92b6-d1768f616d2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17" name="Rectangle 11">
          <a:extLst>
            <a:ext uri="{FF2B5EF4-FFF2-40B4-BE49-F238E27FC236}">
              <a16:creationId xmlns:a16="http://schemas.microsoft.com/office/drawing/2014/main" id="{70dd39a5-bfac-4ed4-8ee5-441459b3497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18" name="Rectangle 517">
          <a:extLst>
            <a:ext uri="{FF2B5EF4-FFF2-40B4-BE49-F238E27FC236}">
              <a16:creationId xmlns:a16="http://schemas.microsoft.com/office/drawing/2014/main" id="{a60d68d2-1e68-4cc7-9c98-5faf25bf1b4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19" name="Rectangle 11">
          <a:extLst>
            <a:ext uri="{FF2B5EF4-FFF2-40B4-BE49-F238E27FC236}">
              <a16:creationId xmlns:a16="http://schemas.microsoft.com/office/drawing/2014/main" id="{251bf1f1-23bc-4419-8521-d52afcf7c2f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20" name="Rectangle 519">
          <a:extLst>
            <a:ext uri="{FF2B5EF4-FFF2-40B4-BE49-F238E27FC236}">
              <a16:creationId xmlns:a16="http://schemas.microsoft.com/office/drawing/2014/main" id="{96b92359-e226-4861-94f9-0c374acff3a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21" name="Rectangle 11">
          <a:extLst>
            <a:ext uri="{FF2B5EF4-FFF2-40B4-BE49-F238E27FC236}">
              <a16:creationId xmlns:a16="http://schemas.microsoft.com/office/drawing/2014/main" id="{91ff95d0-7c59-4e85-9036-bc0cab46a86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22" name="Rectangle 521">
          <a:extLst>
            <a:ext uri="{FF2B5EF4-FFF2-40B4-BE49-F238E27FC236}">
              <a16:creationId xmlns:a16="http://schemas.microsoft.com/office/drawing/2014/main" id="{e0216d63-dfa5-4a17-9bb9-d120442969b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23" name="Rectangle 11">
          <a:extLst>
            <a:ext uri="{FF2B5EF4-FFF2-40B4-BE49-F238E27FC236}">
              <a16:creationId xmlns:a16="http://schemas.microsoft.com/office/drawing/2014/main" id="{f946be85-ca1b-4eac-822f-1e4eaf54fe1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24" name="Rectangle 523">
          <a:extLst>
            <a:ext uri="{FF2B5EF4-FFF2-40B4-BE49-F238E27FC236}">
              <a16:creationId xmlns:a16="http://schemas.microsoft.com/office/drawing/2014/main" id="{d7bdf051-1fdd-4338-80da-835afe907b4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25" name="Rectangle 524">
          <a:extLst>
            <a:ext uri="{FF2B5EF4-FFF2-40B4-BE49-F238E27FC236}">
              <a16:creationId xmlns:a16="http://schemas.microsoft.com/office/drawing/2014/main" id="{3ad425bc-e251-4eba-8465-ca7648f5f6b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26" name="Rectangle 525">
          <a:extLst>
            <a:ext uri="{FF2B5EF4-FFF2-40B4-BE49-F238E27FC236}">
              <a16:creationId xmlns:a16="http://schemas.microsoft.com/office/drawing/2014/main" id="{b306e8ff-1315-444f-81f2-af8d482f464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27" name="Rectangle 11">
          <a:extLst>
            <a:ext uri="{FF2B5EF4-FFF2-40B4-BE49-F238E27FC236}">
              <a16:creationId xmlns:a16="http://schemas.microsoft.com/office/drawing/2014/main" id="{3aba7f45-f8b9-4fc3-ab6b-e3191adb560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28" name="Rectangle 527">
          <a:extLst>
            <a:ext uri="{FF2B5EF4-FFF2-40B4-BE49-F238E27FC236}">
              <a16:creationId xmlns:a16="http://schemas.microsoft.com/office/drawing/2014/main" id="{f56cf00b-7911-4048-8abb-d874ca07836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29" name="Rectangle 11">
          <a:extLst>
            <a:ext uri="{FF2B5EF4-FFF2-40B4-BE49-F238E27FC236}">
              <a16:creationId xmlns:a16="http://schemas.microsoft.com/office/drawing/2014/main" id="{177ab321-20fa-429d-916d-74fbbca8fe0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30" name="Rectangle 529">
          <a:extLst>
            <a:ext uri="{FF2B5EF4-FFF2-40B4-BE49-F238E27FC236}">
              <a16:creationId xmlns:a16="http://schemas.microsoft.com/office/drawing/2014/main" id="{e6c70a6a-1986-4185-bd0a-fec2280beb6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31" name="Rectangle 11">
          <a:extLst>
            <a:ext uri="{FF2B5EF4-FFF2-40B4-BE49-F238E27FC236}">
              <a16:creationId xmlns:a16="http://schemas.microsoft.com/office/drawing/2014/main" id="{0a762d29-a532-48c5-859c-b3aa26b1b2a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32" name="Rectangle 531">
          <a:extLst>
            <a:ext uri="{FF2B5EF4-FFF2-40B4-BE49-F238E27FC236}">
              <a16:creationId xmlns:a16="http://schemas.microsoft.com/office/drawing/2014/main" id="{ff84db55-7c75-478f-abe5-cf64f0e467f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33" name="Rectangle 11">
          <a:extLst>
            <a:ext uri="{FF2B5EF4-FFF2-40B4-BE49-F238E27FC236}">
              <a16:creationId xmlns:a16="http://schemas.microsoft.com/office/drawing/2014/main" id="{7a62eae6-79fd-4349-83bd-0386129827a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34" name="Rectangle 533">
          <a:extLst>
            <a:ext uri="{FF2B5EF4-FFF2-40B4-BE49-F238E27FC236}">
              <a16:creationId xmlns:a16="http://schemas.microsoft.com/office/drawing/2014/main" id="{d47ac8e4-af36-4f7d-82b3-95663bb2ed3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35" name="Rectangle 11">
          <a:extLst>
            <a:ext uri="{FF2B5EF4-FFF2-40B4-BE49-F238E27FC236}">
              <a16:creationId xmlns:a16="http://schemas.microsoft.com/office/drawing/2014/main" id="{914a6161-3e55-4ffa-a935-356864bb839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36" name="Rectangle 535">
          <a:extLst>
            <a:ext uri="{FF2B5EF4-FFF2-40B4-BE49-F238E27FC236}">
              <a16:creationId xmlns:a16="http://schemas.microsoft.com/office/drawing/2014/main" id="{6c55322f-44f6-4f1f-8c3c-73f8b36d570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37" name="Rectangle 536">
          <a:extLst>
            <a:ext uri="{FF2B5EF4-FFF2-40B4-BE49-F238E27FC236}">
              <a16:creationId xmlns:a16="http://schemas.microsoft.com/office/drawing/2014/main" id="{6cce9a3e-1341-46ed-9bda-cda6d72fb98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38" name="Rectangle 537">
          <a:extLst>
            <a:ext uri="{FF2B5EF4-FFF2-40B4-BE49-F238E27FC236}">
              <a16:creationId xmlns:a16="http://schemas.microsoft.com/office/drawing/2014/main" id="{0f9367d5-d262-4c51-8e53-993354c6699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39" name="Rectangle 11">
          <a:extLst>
            <a:ext uri="{FF2B5EF4-FFF2-40B4-BE49-F238E27FC236}">
              <a16:creationId xmlns:a16="http://schemas.microsoft.com/office/drawing/2014/main" id="{16bb0e3d-a3af-4926-b01e-14926b0f2f7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40" name="Rectangle 539">
          <a:extLst>
            <a:ext uri="{FF2B5EF4-FFF2-40B4-BE49-F238E27FC236}">
              <a16:creationId xmlns:a16="http://schemas.microsoft.com/office/drawing/2014/main" id="{b7ebe9b3-8a2d-4a89-9e60-3735111d5f9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41" name="Rectangle 11">
          <a:extLst>
            <a:ext uri="{FF2B5EF4-FFF2-40B4-BE49-F238E27FC236}">
              <a16:creationId xmlns:a16="http://schemas.microsoft.com/office/drawing/2014/main" id="{b7a020cc-3e81-48de-900c-e2f7604ffaa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42" name="Rectangle 541">
          <a:extLst>
            <a:ext uri="{FF2B5EF4-FFF2-40B4-BE49-F238E27FC236}">
              <a16:creationId xmlns:a16="http://schemas.microsoft.com/office/drawing/2014/main" id="{81ed1a2d-bbc8-4dda-b6a1-5de4d363fd6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43" name="Rectangle 11">
          <a:extLst>
            <a:ext uri="{FF2B5EF4-FFF2-40B4-BE49-F238E27FC236}">
              <a16:creationId xmlns:a16="http://schemas.microsoft.com/office/drawing/2014/main" id="{599dc014-c861-4ccd-871e-f3de25c840a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44" name="Rectangle 543">
          <a:extLst>
            <a:ext uri="{FF2B5EF4-FFF2-40B4-BE49-F238E27FC236}">
              <a16:creationId xmlns:a16="http://schemas.microsoft.com/office/drawing/2014/main" id="{9dd8aff8-11dc-45fe-addf-200eb5e4d18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45" name="Rectangle 11">
          <a:extLst>
            <a:ext uri="{FF2B5EF4-FFF2-40B4-BE49-F238E27FC236}">
              <a16:creationId xmlns:a16="http://schemas.microsoft.com/office/drawing/2014/main" id="{6db9edd4-c729-4b82-bd00-be3015cf1d4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46" name="Rectangle 545">
          <a:extLst>
            <a:ext uri="{FF2B5EF4-FFF2-40B4-BE49-F238E27FC236}">
              <a16:creationId xmlns:a16="http://schemas.microsoft.com/office/drawing/2014/main" id="{81b59f4e-6e19-4d95-af19-666d6924552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47" name="Rectangle 11">
          <a:extLst>
            <a:ext uri="{FF2B5EF4-FFF2-40B4-BE49-F238E27FC236}">
              <a16:creationId xmlns:a16="http://schemas.microsoft.com/office/drawing/2014/main" id="{c6d5359b-7f2d-43bd-afde-c5987f91ceb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48" name="Rectangle 547">
          <a:extLst>
            <a:ext uri="{FF2B5EF4-FFF2-40B4-BE49-F238E27FC236}">
              <a16:creationId xmlns:a16="http://schemas.microsoft.com/office/drawing/2014/main" id="{223a1ca5-6322-4916-a5cc-19779909a77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49" name="Rectangle 548">
          <a:extLst>
            <a:ext uri="{FF2B5EF4-FFF2-40B4-BE49-F238E27FC236}">
              <a16:creationId xmlns:a16="http://schemas.microsoft.com/office/drawing/2014/main" id="{61d3e353-b589-4499-a6bd-6b5f3ba8baf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50" name="Rectangle 549">
          <a:extLst>
            <a:ext uri="{FF2B5EF4-FFF2-40B4-BE49-F238E27FC236}">
              <a16:creationId xmlns:a16="http://schemas.microsoft.com/office/drawing/2014/main" id="{37cb4074-c9c0-4702-8c76-3a2832eb263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51" name="Rectangle 11">
          <a:extLst>
            <a:ext uri="{FF2B5EF4-FFF2-40B4-BE49-F238E27FC236}">
              <a16:creationId xmlns:a16="http://schemas.microsoft.com/office/drawing/2014/main" id="{be33ee4e-1035-49e6-a6e1-1ec19c80a8f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52" name="Rectangle 551">
          <a:extLst>
            <a:ext uri="{FF2B5EF4-FFF2-40B4-BE49-F238E27FC236}">
              <a16:creationId xmlns:a16="http://schemas.microsoft.com/office/drawing/2014/main" id="{2c1d0691-4c80-4e72-af41-349da85b619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53" name="Rectangle 11">
          <a:extLst>
            <a:ext uri="{FF2B5EF4-FFF2-40B4-BE49-F238E27FC236}">
              <a16:creationId xmlns:a16="http://schemas.microsoft.com/office/drawing/2014/main" id="{20fcaffc-b7d1-4366-9fc9-1825bf77f91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54" name="Rectangle 553">
          <a:extLst>
            <a:ext uri="{FF2B5EF4-FFF2-40B4-BE49-F238E27FC236}">
              <a16:creationId xmlns:a16="http://schemas.microsoft.com/office/drawing/2014/main" id="{f773053e-e695-48fb-b186-ae5358cb2e2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55" name="Rectangle 11">
          <a:extLst>
            <a:ext uri="{FF2B5EF4-FFF2-40B4-BE49-F238E27FC236}">
              <a16:creationId xmlns:a16="http://schemas.microsoft.com/office/drawing/2014/main" id="{26b85f91-24d8-4b25-96ba-abbaf9397f0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56" name="Rectangle 555">
          <a:extLst>
            <a:ext uri="{FF2B5EF4-FFF2-40B4-BE49-F238E27FC236}">
              <a16:creationId xmlns:a16="http://schemas.microsoft.com/office/drawing/2014/main" id="{642df817-201c-4ee9-9f42-d7c30c05a91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57" name="Rectangle 11">
          <a:extLst>
            <a:ext uri="{FF2B5EF4-FFF2-40B4-BE49-F238E27FC236}">
              <a16:creationId xmlns:a16="http://schemas.microsoft.com/office/drawing/2014/main" id="{b7806839-8880-4068-8d6a-dccc464e7a4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58" name="Rectangle 557">
          <a:extLst>
            <a:ext uri="{FF2B5EF4-FFF2-40B4-BE49-F238E27FC236}">
              <a16:creationId xmlns:a16="http://schemas.microsoft.com/office/drawing/2014/main" id="{89d366f1-d0f6-4fb4-b459-c70ac1905c5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59" name="Rectangle 11">
          <a:extLst>
            <a:ext uri="{FF2B5EF4-FFF2-40B4-BE49-F238E27FC236}">
              <a16:creationId xmlns:a16="http://schemas.microsoft.com/office/drawing/2014/main" id="{51f0a2fe-8320-4cf5-bad1-788794f169a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60" name="Rectangle 559">
          <a:extLst>
            <a:ext uri="{FF2B5EF4-FFF2-40B4-BE49-F238E27FC236}">
              <a16:creationId xmlns:a16="http://schemas.microsoft.com/office/drawing/2014/main" id="{d7d5f537-353c-4f71-a21c-83c48bf0d09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61" name="Rectangle 560">
          <a:extLst>
            <a:ext uri="{FF2B5EF4-FFF2-40B4-BE49-F238E27FC236}">
              <a16:creationId xmlns:a16="http://schemas.microsoft.com/office/drawing/2014/main" id="{afaf093b-b237-4948-bddd-30129ba461a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62" name="Rectangle 561">
          <a:extLst>
            <a:ext uri="{FF2B5EF4-FFF2-40B4-BE49-F238E27FC236}">
              <a16:creationId xmlns:a16="http://schemas.microsoft.com/office/drawing/2014/main" id="{b46fb3c1-b004-4707-9263-e9ac385fc9b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63" name="Rectangle 11">
          <a:extLst>
            <a:ext uri="{FF2B5EF4-FFF2-40B4-BE49-F238E27FC236}">
              <a16:creationId xmlns:a16="http://schemas.microsoft.com/office/drawing/2014/main" id="{7d4df097-27f4-4ea6-b0fc-f8536838444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64" name="Rectangle 563">
          <a:extLst>
            <a:ext uri="{FF2B5EF4-FFF2-40B4-BE49-F238E27FC236}">
              <a16:creationId xmlns:a16="http://schemas.microsoft.com/office/drawing/2014/main" id="{a9c4b43c-0444-4fee-8236-a8e1080cc40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65" name="Rectangle 11">
          <a:extLst>
            <a:ext uri="{FF2B5EF4-FFF2-40B4-BE49-F238E27FC236}">
              <a16:creationId xmlns:a16="http://schemas.microsoft.com/office/drawing/2014/main" id="{378fca33-ece6-49fb-bb47-4b247f02fcc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66" name="Rectangle 565">
          <a:extLst>
            <a:ext uri="{FF2B5EF4-FFF2-40B4-BE49-F238E27FC236}">
              <a16:creationId xmlns:a16="http://schemas.microsoft.com/office/drawing/2014/main" id="{8a8ef4b1-97d1-4579-a4d7-0526891686e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67" name="Rectangle 11">
          <a:extLst>
            <a:ext uri="{FF2B5EF4-FFF2-40B4-BE49-F238E27FC236}">
              <a16:creationId xmlns:a16="http://schemas.microsoft.com/office/drawing/2014/main" id="{aa51ff9e-45be-47a4-ad43-dffb8ec85cd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68" name="Rectangle 567">
          <a:extLst>
            <a:ext uri="{FF2B5EF4-FFF2-40B4-BE49-F238E27FC236}">
              <a16:creationId xmlns:a16="http://schemas.microsoft.com/office/drawing/2014/main" id="{d7e684c1-2c76-465f-869d-ccbe88b0cd5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69" name="Rectangle 11">
          <a:extLst>
            <a:ext uri="{FF2B5EF4-FFF2-40B4-BE49-F238E27FC236}">
              <a16:creationId xmlns:a16="http://schemas.microsoft.com/office/drawing/2014/main" id="{ee9708dc-1d4d-4fd1-989e-0521932abeb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70" name="Rectangle 569">
          <a:extLst>
            <a:ext uri="{FF2B5EF4-FFF2-40B4-BE49-F238E27FC236}">
              <a16:creationId xmlns:a16="http://schemas.microsoft.com/office/drawing/2014/main" id="{bc854d32-5194-41b9-9e47-2a565c974f7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71" name="Rectangle 11">
          <a:extLst>
            <a:ext uri="{FF2B5EF4-FFF2-40B4-BE49-F238E27FC236}">
              <a16:creationId xmlns:a16="http://schemas.microsoft.com/office/drawing/2014/main" id="{25883603-cbeb-4d1e-a120-9a4d001b0cc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72" name="Rectangle 571">
          <a:extLst>
            <a:ext uri="{FF2B5EF4-FFF2-40B4-BE49-F238E27FC236}">
              <a16:creationId xmlns:a16="http://schemas.microsoft.com/office/drawing/2014/main" id="{d4c972c9-f04a-4d52-906a-a86b3803f5b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73" name="Rectangle 572">
          <a:extLst>
            <a:ext uri="{FF2B5EF4-FFF2-40B4-BE49-F238E27FC236}">
              <a16:creationId xmlns:a16="http://schemas.microsoft.com/office/drawing/2014/main" id="{f5c19527-34dc-4788-ae9e-42b4b560231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74" name="Rectangle 573">
          <a:extLst>
            <a:ext uri="{FF2B5EF4-FFF2-40B4-BE49-F238E27FC236}">
              <a16:creationId xmlns:a16="http://schemas.microsoft.com/office/drawing/2014/main" id="{146c1f0a-89b1-49b1-908a-130565b22cc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75" name="Rectangle 11">
          <a:extLst>
            <a:ext uri="{FF2B5EF4-FFF2-40B4-BE49-F238E27FC236}">
              <a16:creationId xmlns:a16="http://schemas.microsoft.com/office/drawing/2014/main" id="{d5fae610-b842-4049-aa94-4f1f3b3fea0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76" name="Rectangle 575">
          <a:extLst>
            <a:ext uri="{FF2B5EF4-FFF2-40B4-BE49-F238E27FC236}">
              <a16:creationId xmlns:a16="http://schemas.microsoft.com/office/drawing/2014/main" id="{d5564eb2-c674-4102-b26b-662869d0606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577" name="Rectangle 11">
          <a:extLst>
            <a:ext uri="{FF2B5EF4-FFF2-40B4-BE49-F238E27FC236}">
              <a16:creationId xmlns:a16="http://schemas.microsoft.com/office/drawing/2014/main" id="{948a362a-e734-4b8a-9f4c-f2449346611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78" name="Rectangle 577">
          <a:extLst>
            <a:ext uri="{FF2B5EF4-FFF2-40B4-BE49-F238E27FC236}">
              <a16:creationId xmlns:a16="http://schemas.microsoft.com/office/drawing/2014/main" id="{f0296c0d-18cf-42e3-af18-5ff57dc0eef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79" name="Rectangle 11">
          <a:extLst>
            <a:ext uri="{FF2B5EF4-FFF2-40B4-BE49-F238E27FC236}">
              <a16:creationId xmlns:a16="http://schemas.microsoft.com/office/drawing/2014/main" id="{e7fb6bc1-7a77-4e58-9b7c-631e731d11a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80" name="Rectangle 579">
          <a:extLst>
            <a:ext uri="{FF2B5EF4-FFF2-40B4-BE49-F238E27FC236}">
              <a16:creationId xmlns:a16="http://schemas.microsoft.com/office/drawing/2014/main" id="{914ba858-44ce-4938-8267-08330a9185c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81" name="Rectangle 11">
          <a:extLst>
            <a:ext uri="{FF2B5EF4-FFF2-40B4-BE49-F238E27FC236}">
              <a16:creationId xmlns:a16="http://schemas.microsoft.com/office/drawing/2014/main" id="{8c56e797-876d-411a-90c5-2612a29fd7f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82" name="Rectangle 581">
          <a:extLst>
            <a:ext uri="{FF2B5EF4-FFF2-40B4-BE49-F238E27FC236}">
              <a16:creationId xmlns:a16="http://schemas.microsoft.com/office/drawing/2014/main" id="{db4ab6ee-663f-40ef-8f8c-c273ae3d422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83" name="Rectangle 11">
          <a:extLst>
            <a:ext uri="{FF2B5EF4-FFF2-40B4-BE49-F238E27FC236}">
              <a16:creationId xmlns:a16="http://schemas.microsoft.com/office/drawing/2014/main" id="{fc6d3215-8f80-4759-ad30-dfdd7f88aa1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84" name="Rectangle 583">
          <a:extLst>
            <a:ext uri="{FF2B5EF4-FFF2-40B4-BE49-F238E27FC236}">
              <a16:creationId xmlns:a16="http://schemas.microsoft.com/office/drawing/2014/main" id="{2d9f5a82-5728-42c2-a68e-877f6632202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85" name="Rectangle 584">
          <a:extLst>
            <a:ext uri="{FF2B5EF4-FFF2-40B4-BE49-F238E27FC236}">
              <a16:creationId xmlns:a16="http://schemas.microsoft.com/office/drawing/2014/main" id="{1411b693-d78b-4e4e-91c3-cc5c7eb2d97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86" name="Rectangle 585">
          <a:extLst>
            <a:ext uri="{FF2B5EF4-FFF2-40B4-BE49-F238E27FC236}">
              <a16:creationId xmlns:a16="http://schemas.microsoft.com/office/drawing/2014/main" id="{e54e7e07-ad52-4e67-ba0d-9cb1291c0f5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87" name="Rectangle 11">
          <a:extLst>
            <a:ext uri="{FF2B5EF4-FFF2-40B4-BE49-F238E27FC236}">
              <a16:creationId xmlns:a16="http://schemas.microsoft.com/office/drawing/2014/main" id="{b16b946e-6ba3-4afb-88d7-cbda4946770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88" name="Rectangle 587">
          <a:extLst>
            <a:ext uri="{FF2B5EF4-FFF2-40B4-BE49-F238E27FC236}">
              <a16:creationId xmlns:a16="http://schemas.microsoft.com/office/drawing/2014/main" id="{6d7ac578-1263-4e87-959f-6788fea2268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89" name="Rectangle 11">
          <a:extLst>
            <a:ext uri="{FF2B5EF4-FFF2-40B4-BE49-F238E27FC236}">
              <a16:creationId xmlns:a16="http://schemas.microsoft.com/office/drawing/2014/main" id="{5d3d2bfc-3212-4c1a-88b9-1b2a2bcca20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90" name="Rectangle 589">
          <a:extLst>
            <a:ext uri="{FF2B5EF4-FFF2-40B4-BE49-F238E27FC236}">
              <a16:creationId xmlns:a16="http://schemas.microsoft.com/office/drawing/2014/main" id="{d08a0fe2-cef8-40b6-8dc0-8b79fb68b2f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91" name="Rectangle 11">
          <a:extLst>
            <a:ext uri="{FF2B5EF4-FFF2-40B4-BE49-F238E27FC236}">
              <a16:creationId xmlns:a16="http://schemas.microsoft.com/office/drawing/2014/main" id="{4acd1084-672b-4543-a726-903c1bf8e6c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92" name="Rectangle 591">
          <a:extLst>
            <a:ext uri="{FF2B5EF4-FFF2-40B4-BE49-F238E27FC236}">
              <a16:creationId xmlns:a16="http://schemas.microsoft.com/office/drawing/2014/main" id="{04f9f398-0f13-4759-a838-8e203ce34f3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93" name="Rectangle 11">
          <a:extLst>
            <a:ext uri="{FF2B5EF4-FFF2-40B4-BE49-F238E27FC236}">
              <a16:creationId xmlns:a16="http://schemas.microsoft.com/office/drawing/2014/main" id="{88ad47a6-fdf0-45b2-8ef6-3f8dd9c01a8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94" name="Rectangle 593">
          <a:extLst>
            <a:ext uri="{FF2B5EF4-FFF2-40B4-BE49-F238E27FC236}">
              <a16:creationId xmlns:a16="http://schemas.microsoft.com/office/drawing/2014/main" id="{a9d5a297-b37d-4b68-9b14-a6616fcac1f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95" name="Rectangle 11">
          <a:extLst>
            <a:ext uri="{FF2B5EF4-FFF2-40B4-BE49-F238E27FC236}">
              <a16:creationId xmlns:a16="http://schemas.microsoft.com/office/drawing/2014/main" id="{fae0f4a8-1ca5-4060-bd49-275b99c736a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96" name="Rectangle 595">
          <a:extLst>
            <a:ext uri="{FF2B5EF4-FFF2-40B4-BE49-F238E27FC236}">
              <a16:creationId xmlns:a16="http://schemas.microsoft.com/office/drawing/2014/main" id="{44ab9fca-f7a3-48d2-8432-fc50cde9195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97" name="Rectangle 596">
          <a:extLst>
            <a:ext uri="{FF2B5EF4-FFF2-40B4-BE49-F238E27FC236}">
              <a16:creationId xmlns:a16="http://schemas.microsoft.com/office/drawing/2014/main" id="{717d9583-a147-458b-9dcc-f715f3a0fa8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98" name="Rectangle 597">
          <a:extLst>
            <a:ext uri="{FF2B5EF4-FFF2-40B4-BE49-F238E27FC236}">
              <a16:creationId xmlns:a16="http://schemas.microsoft.com/office/drawing/2014/main" id="{0aa9a54c-e00f-4c0d-9af9-b195be766b5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599" name="Rectangle 11">
          <a:extLst>
            <a:ext uri="{FF2B5EF4-FFF2-40B4-BE49-F238E27FC236}">
              <a16:creationId xmlns:a16="http://schemas.microsoft.com/office/drawing/2014/main" id="{08b9e019-c3c6-4e81-96b2-97b7517b371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00" name="Rectangle 599">
          <a:extLst>
            <a:ext uri="{FF2B5EF4-FFF2-40B4-BE49-F238E27FC236}">
              <a16:creationId xmlns:a16="http://schemas.microsoft.com/office/drawing/2014/main" id="{d12fa149-6988-4566-bc35-8f3691863a3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01" name="Rectangle 11">
          <a:extLst>
            <a:ext uri="{FF2B5EF4-FFF2-40B4-BE49-F238E27FC236}">
              <a16:creationId xmlns:a16="http://schemas.microsoft.com/office/drawing/2014/main" id="{85ce38b2-74b7-4d24-9cae-252f289f040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02" name="Rectangle 601">
          <a:extLst>
            <a:ext uri="{FF2B5EF4-FFF2-40B4-BE49-F238E27FC236}">
              <a16:creationId xmlns:a16="http://schemas.microsoft.com/office/drawing/2014/main" id="{a7935e04-103e-4542-a9eb-ca16d588ec21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03" name="Rectangle 11">
          <a:extLst>
            <a:ext uri="{FF2B5EF4-FFF2-40B4-BE49-F238E27FC236}">
              <a16:creationId xmlns:a16="http://schemas.microsoft.com/office/drawing/2014/main" id="{55d0b9c7-eadc-4b4c-9642-867251694a9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04" name="Rectangle 603">
          <a:extLst>
            <a:ext uri="{FF2B5EF4-FFF2-40B4-BE49-F238E27FC236}">
              <a16:creationId xmlns:a16="http://schemas.microsoft.com/office/drawing/2014/main" id="{984c422b-f2c5-4018-96c7-f543b2df05b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05" name="Rectangle 11">
          <a:extLst>
            <a:ext uri="{FF2B5EF4-FFF2-40B4-BE49-F238E27FC236}">
              <a16:creationId xmlns:a16="http://schemas.microsoft.com/office/drawing/2014/main" id="{b8d2ba80-3554-47e2-afcb-61090ca1745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06" name="Rectangle 605">
          <a:extLst>
            <a:ext uri="{FF2B5EF4-FFF2-40B4-BE49-F238E27FC236}">
              <a16:creationId xmlns:a16="http://schemas.microsoft.com/office/drawing/2014/main" id="{4bf68a0a-2e32-4f02-b50b-09db99bc663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07" name="Rectangle 11">
          <a:extLst>
            <a:ext uri="{FF2B5EF4-FFF2-40B4-BE49-F238E27FC236}">
              <a16:creationId xmlns:a16="http://schemas.microsoft.com/office/drawing/2014/main" id="{32592697-f9e7-4480-9e55-497a50ae6d5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08" name="Rectangle 607">
          <a:extLst>
            <a:ext uri="{FF2B5EF4-FFF2-40B4-BE49-F238E27FC236}">
              <a16:creationId xmlns:a16="http://schemas.microsoft.com/office/drawing/2014/main" id="{94442dbe-0593-408e-880f-cd9b9ef3402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09" name="Rectangle 608">
          <a:extLst>
            <a:ext uri="{FF2B5EF4-FFF2-40B4-BE49-F238E27FC236}">
              <a16:creationId xmlns:a16="http://schemas.microsoft.com/office/drawing/2014/main" id="{417258f0-9f98-45a4-82a6-6ee9be00132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10" name="Rectangle 609">
          <a:extLst>
            <a:ext uri="{FF2B5EF4-FFF2-40B4-BE49-F238E27FC236}">
              <a16:creationId xmlns:a16="http://schemas.microsoft.com/office/drawing/2014/main" id="{48de684f-a8e6-4916-a3ad-c24b047cd15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11" name="Rectangle 11">
          <a:extLst>
            <a:ext uri="{FF2B5EF4-FFF2-40B4-BE49-F238E27FC236}">
              <a16:creationId xmlns:a16="http://schemas.microsoft.com/office/drawing/2014/main" id="{77146350-fe68-4b72-8253-083c7460db3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12" name="Rectangle 611">
          <a:extLst>
            <a:ext uri="{FF2B5EF4-FFF2-40B4-BE49-F238E27FC236}">
              <a16:creationId xmlns:a16="http://schemas.microsoft.com/office/drawing/2014/main" id="{a3b06c07-d788-49e9-9caf-a4da3f4ca58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13" name="Rectangle 11">
          <a:extLst>
            <a:ext uri="{FF2B5EF4-FFF2-40B4-BE49-F238E27FC236}">
              <a16:creationId xmlns:a16="http://schemas.microsoft.com/office/drawing/2014/main" id="{805d8469-0db7-43e9-b2f5-ae4b260be55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14" name="Rectangle 613">
          <a:extLst>
            <a:ext uri="{FF2B5EF4-FFF2-40B4-BE49-F238E27FC236}">
              <a16:creationId xmlns:a16="http://schemas.microsoft.com/office/drawing/2014/main" id="{0deca7a4-a200-4006-9b4f-4753bb4880f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15" name="Rectangle 11">
          <a:extLst>
            <a:ext uri="{FF2B5EF4-FFF2-40B4-BE49-F238E27FC236}">
              <a16:creationId xmlns:a16="http://schemas.microsoft.com/office/drawing/2014/main" id="{0585856f-5740-4519-a937-57a279868b4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16" name="Rectangle 615">
          <a:extLst>
            <a:ext uri="{FF2B5EF4-FFF2-40B4-BE49-F238E27FC236}">
              <a16:creationId xmlns:a16="http://schemas.microsoft.com/office/drawing/2014/main" id="{c43d0abd-660a-4c4e-bd4f-f41019252fc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17" name="Rectangle 11">
          <a:extLst>
            <a:ext uri="{FF2B5EF4-FFF2-40B4-BE49-F238E27FC236}">
              <a16:creationId xmlns:a16="http://schemas.microsoft.com/office/drawing/2014/main" id="{9ba12fd6-8838-4947-8ae1-a331a3c3ac2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18" name="Rectangle 617">
          <a:extLst>
            <a:ext uri="{FF2B5EF4-FFF2-40B4-BE49-F238E27FC236}">
              <a16:creationId xmlns:a16="http://schemas.microsoft.com/office/drawing/2014/main" id="{3f75e69e-d407-44c2-932c-803a06ea25e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19" name="Rectangle 11">
          <a:extLst>
            <a:ext uri="{FF2B5EF4-FFF2-40B4-BE49-F238E27FC236}">
              <a16:creationId xmlns:a16="http://schemas.microsoft.com/office/drawing/2014/main" id="{8e067a59-6550-462a-bcba-14d87a405e2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20" name="Rectangle 619">
          <a:extLst>
            <a:ext uri="{FF2B5EF4-FFF2-40B4-BE49-F238E27FC236}">
              <a16:creationId xmlns:a16="http://schemas.microsoft.com/office/drawing/2014/main" id="{2884a172-ccde-438e-bd88-b8938c7eed8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21" name="Rectangle 620">
          <a:extLst>
            <a:ext uri="{FF2B5EF4-FFF2-40B4-BE49-F238E27FC236}">
              <a16:creationId xmlns:a16="http://schemas.microsoft.com/office/drawing/2014/main" id="{be30c4be-289b-489c-8051-85dc354e95a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22" name="Rectangle 621">
          <a:extLst>
            <a:ext uri="{FF2B5EF4-FFF2-40B4-BE49-F238E27FC236}">
              <a16:creationId xmlns:a16="http://schemas.microsoft.com/office/drawing/2014/main" id="{c13b9545-1078-4224-bce8-23348a8c6be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23" name="Rectangle 11">
          <a:extLst>
            <a:ext uri="{FF2B5EF4-FFF2-40B4-BE49-F238E27FC236}">
              <a16:creationId xmlns:a16="http://schemas.microsoft.com/office/drawing/2014/main" id="{eee3fad5-3051-42aa-90f4-6a69b62ecad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24" name="Rectangle 623">
          <a:extLst>
            <a:ext uri="{FF2B5EF4-FFF2-40B4-BE49-F238E27FC236}">
              <a16:creationId xmlns:a16="http://schemas.microsoft.com/office/drawing/2014/main" id="{126ce4de-30b2-4e6e-9aec-7b0ed673cd3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25" name="Rectangle 11">
          <a:extLst>
            <a:ext uri="{FF2B5EF4-FFF2-40B4-BE49-F238E27FC236}">
              <a16:creationId xmlns:a16="http://schemas.microsoft.com/office/drawing/2014/main" id="{b4bdb2a8-9182-4003-adee-65dc7695402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26" name="Rectangle 625">
          <a:extLst>
            <a:ext uri="{FF2B5EF4-FFF2-40B4-BE49-F238E27FC236}">
              <a16:creationId xmlns:a16="http://schemas.microsoft.com/office/drawing/2014/main" id="{1808227a-7146-4cab-8930-829a8925507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27" name="Rectangle 11">
          <a:extLst>
            <a:ext uri="{FF2B5EF4-FFF2-40B4-BE49-F238E27FC236}">
              <a16:creationId xmlns:a16="http://schemas.microsoft.com/office/drawing/2014/main" id="{79a26484-8b9c-4835-8755-79faf7cd003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28" name="Rectangle 627">
          <a:extLst>
            <a:ext uri="{FF2B5EF4-FFF2-40B4-BE49-F238E27FC236}">
              <a16:creationId xmlns:a16="http://schemas.microsoft.com/office/drawing/2014/main" id="{e4936455-7e36-4889-9064-258f3f0532f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29" name="Rectangle 11">
          <a:extLst>
            <a:ext uri="{FF2B5EF4-FFF2-40B4-BE49-F238E27FC236}">
              <a16:creationId xmlns:a16="http://schemas.microsoft.com/office/drawing/2014/main" id="{ec3fca90-0b3f-4cfb-bf29-1f2ee9a453e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30" name="Rectangle 629">
          <a:extLst>
            <a:ext uri="{FF2B5EF4-FFF2-40B4-BE49-F238E27FC236}">
              <a16:creationId xmlns:a16="http://schemas.microsoft.com/office/drawing/2014/main" id="{60dbf293-e8b8-4f04-96c4-eef22922fe3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31" name="Rectangle 11">
          <a:extLst>
            <a:ext uri="{FF2B5EF4-FFF2-40B4-BE49-F238E27FC236}">
              <a16:creationId xmlns:a16="http://schemas.microsoft.com/office/drawing/2014/main" id="{b2e57ee5-fb05-4b00-b4a3-0479c756093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32" name="Rectangle 631">
          <a:extLst>
            <a:ext uri="{FF2B5EF4-FFF2-40B4-BE49-F238E27FC236}">
              <a16:creationId xmlns:a16="http://schemas.microsoft.com/office/drawing/2014/main" id="{98390cc8-e94d-4243-b648-78120249f6e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33" name="Rectangle 632">
          <a:extLst>
            <a:ext uri="{FF2B5EF4-FFF2-40B4-BE49-F238E27FC236}">
              <a16:creationId xmlns:a16="http://schemas.microsoft.com/office/drawing/2014/main" id="{1ab9cb78-9ed6-480c-944c-10e19b89d52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34" name="Rectangle 633">
          <a:extLst>
            <a:ext uri="{FF2B5EF4-FFF2-40B4-BE49-F238E27FC236}">
              <a16:creationId xmlns:a16="http://schemas.microsoft.com/office/drawing/2014/main" id="{c5f198b3-d3d4-4307-a55f-6b286d02a50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35" name="Rectangle 11">
          <a:extLst>
            <a:ext uri="{FF2B5EF4-FFF2-40B4-BE49-F238E27FC236}">
              <a16:creationId xmlns:a16="http://schemas.microsoft.com/office/drawing/2014/main" id="{58e52e96-a616-4e5f-9a6a-77899d835ce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36" name="Rectangle 635">
          <a:extLst>
            <a:ext uri="{FF2B5EF4-FFF2-40B4-BE49-F238E27FC236}">
              <a16:creationId xmlns:a16="http://schemas.microsoft.com/office/drawing/2014/main" id="{8f2605d7-f647-45b8-bea8-46061b90430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37" name="Rectangle 11">
          <a:extLst>
            <a:ext uri="{FF2B5EF4-FFF2-40B4-BE49-F238E27FC236}">
              <a16:creationId xmlns:a16="http://schemas.microsoft.com/office/drawing/2014/main" id="{8f14c9c9-d323-4f85-80a5-7a579f1f403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38" name="Rectangle 637">
          <a:extLst>
            <a:ext uri="{FF2B5EF4-FFF2-40B4-BE49-F238E27FC236}">
              <a16:creationId xmlns:a16="http://schemas.microsoft.com/office/drawing/2014/main" id="{10563d91-c0b3-4ab4-9ed0-71e23e407f6a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39" name="Rectangle 11">
          <a:extLst>
            <a:ext uri="{FF2B5EF4-FFF2-40B4-BE49-F238E27FC236}">
              <a16:creationId xmlns:a16="http://schemas.microsoft.com/office/drawing/2014/main" id="{4ce303d2-4893-47a7-b860-7cd602d4100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40" name="Rectangle 639">
          <a:extLst>
            <a:ext uri="{FF2B5EF4-FFF2-40B4-BE49-F238E27FC236}">
              <a16:creationId xmlns:a16="http://schemas.microsoft.com/office/drawing/2014/main" id="{fd8e09c2-3cdd-4cb2-882b-ed29d834783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41" name="Rectangle 11">
          <a:extLst>
            <a:ext uri="{FF2B5EF4-FFF2-40B4-BE49-F238E27FC236}">
              <a16:creationId xmlns:a16="http://schemas.microsoft.com/office/drawing/2014/main" id="{ab7adfc2-d140-49c3-9b1d-c248bdb287d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42" name="Rectangle 641">
          <a:extLst>
            <a:ext uri="{FF2B5EF4-FFF2-40B4-BE49-F238E27FC236}">
              <a16:creationId xmlns:a16="http://schemas.microsoft.com/office/drawing/2014/main" id="{810531fe-5a27-4e86-be33-663f657e5a2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43" name="Rectangle 11">
          <a:extLst>
            <a:ext uri="{FF2B5EF4-FFF2-40B4-BE49-F238E27FC236}">
              <a16:creationId xmlns:a16="http://schemas.microsoft.com/office/drawing/2014/main" id="{6929d9fd-7fb2-4761-8bd8-801e9a56fdb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44" name="Rectangle 643">
          <a:extLst>
            <a:ext uri="{FF2B5EF4-FFF2-40B4-BE49-F238E27FC236}">
              <a16:creationId xmlns:a16="http://schemas.microsoft.com/office/drawing/2014/main" id="{abed7b5b-aae9-4531-8900-397299fa8e7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45" name="Rectangle 644">
          <a:extLst>
            <a:ext uri="{FF2B5EF4-FFF2-40B4-BE49-F238E27FC236}">
              <a16:creationId xmlns:a16="http://schemas.microsoft.com/office/drawing/2014/main" id="{0c41badb-14fe-4b63-9f26-ccc6d57e9d1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46" name="Rectangle 645">
          <a:extLst>
            <a:ext uri="{FF2B5EF4-FFF2-40B4-BE49-F238E27FC236}">
              <a16:creationId xmlns:a16="http://schemas.microsoft.com/office/drawing/2014/main" id="{2227d1b2-1730-45ba-9c15-b921fe078e1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47" name="Rectangle 11">
          <a:extLst>
            <a:ext uri="{FF2B5EF4-FFF2-40B4-BE49-F238E27FC236}">
              <a16:creationId xmlns:a16="http://schemas.microsoft.com/office/drawing/2014/main" id="{6348b93f-3c36-4448-bce2-485755106c3c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48" name="Rectangle 647">
          <a:extLst>
            <a:ext uri="{FF2B5EF4-FFF2-40B4-BE49-F238E27FC236}">
              <a16:creationId xmlns:a16="http://schemas.microsoft.com/office/drawing/2014/main" id="{843e9354-bc62-4251-aca8-cb0fb6be2ab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49" name="Rectangle 11">
          <a:extLst>
            <a:ext uri="{FF2B5EF4-FFF2-40B4-BE49-F238E27FC236}">
              <a16:creationId xmlns:a16="http://schemas.microsoft.com/office/drawing/2014/main" id="{738edd11-1632-49b4-bd1c-9071354c4ad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50" name="Rectangle 649">
          <a:extLst>
            <a:ext uri="{FF2B5EF4-FFF2-40B4-BE49-F238E27FC236}">
              <a16:creationId xmlns:a16="http://schemas.microsoft.com/office/drawing/2014/main" id="{94fab2bd-4d7a-4dd9-b6eb-bb171cd2ce7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51" name="Rectangle 11">
          <a:extLst>
            <a:ext uri="{FF2B5EF4-FFF2-40B4-BE49-F238E27FC236}">
              <a16:creationId xmlns:a16="http://schemas.microsoft.com/office/drawing/2014/main" id="{8deb601f-ffc5-4622-87f0-a3bde2684fd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52" name="Rectangle 651">
          <a:extLst>
            <a:ext uri="{FF2B5EF4-FFF2-40B4-BE49-F238E27FC236}">
              <a16:creationId xmlns:a16="http://schemas.microsoft.com/office/drawing/2014/main" id="{28584373-20bf-4011-ade5-7b0c44715f5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53" name="Rectangle 11">
          <a:extLst>
            <a:ext uri="{FF2B5EF4-FFF2-40B4-BE49-F238E27FC236}">
              <a16:creationId xmlns:a16="http://schemas.microsoft.com/office/drawing/2014/main" id="{9e6763d7-1b91-478d-9991-8876bb97e8b6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54" name="Rectangle 653">
          <a:extLst>
            <a:ext uri="{FF2B5EF4-FFF2-40B4-BE49-F238E27FC236}">
              <a16:creationId xmlns:a16="http://schemas.microsoft.com/office/drawing/2014/main" id="{9ec5a48e-7103-45db-902c-65988ffbfa4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55" name="Rectangle 11">
          <a:extLst>
            <a:ext uri="{FF2B5EF4-FFF2-40B4-BE49-F238E27FC236}">
              <a16:creationId xmlns:a16="http://schemas.microsoft.com/office/drawing/2014/main" id="{d49b822e-d7a4-4fe1-92d1-3dcd76a66483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56" name="Rectangle 655">
          <a:extLst>
            <a:ext uri="{FF2B5EF4-FFF2-40B4-BE49-F238E27FC236}">
              <a16:creationId xmlns:a16="http://schemas.microsoft.com/office/drawing/2014/main" id="{7e250a52-ef2a-49a4-9822-223c5fbc542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57" name="Rectangle 656">
          <a:extLst>
            <a:ext uri="{FF2B5EF4-FFF2-40B4-BE49-F238E27FC236}">
              <a16:creationId xmlns:a16="http://schemas.microsoft.com/office/drawing/2014/main" id="{842ba4d6-a921-4f38-a1b6-076b435e53e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58" name="Rectangle 657">
          <a:extLst>
            <a:ext uri="{FF2B5EF4-FFF2-40B4-BE49-F238E27FC236}">
              <a16:creationId xmlns:a16="http://schemas.microsoft.com/office/drawing/2014/main" id="{c9912597-488f-45bd-8b78-198599157b2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59" name="Rectangle 11">
          <a:extLst>
            <a:ext uri="{FF2B5EF4-FFF2-40B4-BE49-F238E27FC236}">
              <a16:creationId xmlns:a16="http://schemas.microsoft.com/office/drawing/2014/main" id="{6cfe3c8b-7c4a-43ff-990f-cd5ce0038a2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60" name="Rectangle 659">
          <a:extLst>
            <a:ext uri="{FF2B5EF4-FFF2-40B4-BE49-F238E27FC236}">
              <a16:creationId xmlns:a16="http://schemas.microsoft.com/office/drawing/2014/main" id="{5a570c32-6a68-4c50-996a-5fc0aef4c42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61" name="Rectangle 11">
          <a:extLst>
            <a:ext uri="{FF2B5EF4-FFF2-40B4-BE49-F238E27FC236}">
              <a16:creationId xmlns:a16="http://schemas.microsoft.com/office/drawing/2014/main" id="{48e4d385-ef53-4e62-a18f-5281a49020f8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62" name="Rectangle 661">
          <a:extLst>
            <a:ext uri="{FF2B5EF4-FFF2-40B4-BE49-F238E27FC236}">
              <a16:creationId xmlns:a16="http://schemas.microsoft.com/office/drawing/2014/main" id="{363e461a-39b9-4f94-a0b5-e0bdfd07749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63" name="Rectangle 11">
          <a:extLst>
            <a:ext uri="{FF2B5EF4-FFF2-40B4-BE49-F238E27FC236}">
              <a16:creationId xmlns:a16="http://schemas.microsoft.com/office/drawing/2014/main" id="{48c88599-3e19-4c42-80a2-34d1d9d596fd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64" name="Rectangle 663">
          <a:extLst>
            <a:ext uri="{FF2B5EF4-FFF2-40B4-BE49-F238E27FC236}">
              <a16:creationId xmlns:a16="http://schemas.microsoft.com/office/drawing/2014/main" id="{59b8172e-149c-43ae-971d-4cdfb723341b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65" name="Rectangle 11">
          <a:extLst>
            <a:ext uri="{FF2B5EF4-FFF2-40B4-BE49-F238E27FC236}">
              <a16:creationId xmlns:a16="http://schemas.microsoft.com/office/drawing/2014/main" id="{c9aa26a5-9e17-4bd8-ad42-e671b049217e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66" name="Rectangle 665">
          <a:extLst>
            <a:ext uri="{FF2B5EF4-FFF2-40B4-BE49-F238E27FC236}">
              <a16:creationId xmlns:a16="http://schemas.microsoft.com/office/drawing/2014/main" id="{90a469b1-e53b-4b4c-9d0c-0668d0b0ac3f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67" name="Rectangle 11">
          <a:extLst>
            <a:ext uri="{FF2B5EF4-FFF2-40B4-BE49-F238E27FC236}">
              <a16:creationId xmlns:a16="http://schemas.microsoft.com/office/drawing/2014/main" id="{ee1fe6b4-069a-4b31-8a2c-ca7ff05f2505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68" name="Rectangle 667">
          <a:extLst>
            <a:ext uri="{FF2B5EF4-FFF2-40B4-BE49-F238E27FC236}">
              <a16:creationId xmlns:a16="http://schemas.microsoft.com/office/drawing/2014/main" id="{7ba1b739-774f-46a8-ab92-b060b79837a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69" name="Rectangle 668">
          <a:extLst>
            <a:ext uri="{FF2B5EF4-FFF2-40B4-BE49-F238E27FC236}">
              <a16:creationId xmlns:a16="http://schemas.microsoft.com/office/drawing/2014/main" id="{8b112c6f-da67-4135-8a34-b8b4aa688ac0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70" name="Rectangle 669">
          <a:extLst>
            <a:ext uri="{FF2B5EF4-FFF2-40B4-BE49-F238E27FC236}">
              <a16:creationId xmlns:a16="http://schemas.microsoft.com/office/drawing/2014/main" id="{388fbde6-2283-445b-8448-74f1d7865042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71" name="Rectangle 11">
          <a:extLst>
            <a:ext uri="{FF2B5EF4-FFF2-40B4-BE49-F238E27FC236}">
              <a16:creationId xmlns:a16="http://schemas.microsoft.com/office/drawing/2014/main" id="{fe1efe30-74af-48dc-b384-8e9b4c596f19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72" name="Rectangle 671">
          <a:extLst>
            <a:ext uri="{FF2B5EF4-FFF2-40B4-BE49-F238E27FC236}">
              <a16:creationId xmlns:a16="http://schemas.microsoft.com/office/drawing/2014/main" id="{a5d35a93-c3ff-4ef1-a68a-653f7ab473c4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132</xdr:row>
      <xdr:rowOff>0</xdr:rowOff>
    </xdr:from>
    <xdr:ext cx="38100" cy="161925"/>
    <xdr:sp>
      <xdr:nvSpPr>
        <xdr:cNvPr id="673" name="Rectangle 11">
          <a:extLst>
            <a:ext uri="{FF2B5EF4-FFF2-40B4-BE49-F238E27FC236}">
              <a16:creationId xmlns:a16="http://schemas.microsoft.com/office/drawing/2014/main" id="{f2cba803-97c7-4da8-aa04-b5e8f09f9427}"/>
            </a:ext>
          </a:extLst>
        </xdr:cNvPr>
        <xdr:cNvSpPr>
          <a:spLocks noChangeArrowheads="1"/>
        </xdr:cNvSpPr>
      </xdr:nvSpPr>
      <xdr:spPr bwMode="auto">
        <a:xfrm>
          <a:off x="6638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74" name="Rectangle 673">
          <a:extLst>
            <a:ext uri="{FF2B5EF4-FFF2-40B4-BE49-F238E27FC236}">
              <a16:creationId xmlns:a16="http://schemas.microsoft.com/office/drawing/2014/main" id="{d7f12e12-46b3-41f8-a4b4-d1ede9373cd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75" name="Rectangle 11">
          <a:extLst>
            <a:ext uri="{FF2B5EF4-FFF2-40B4-BE49-F238E27FC236}">
              <a16:creationId xmlns:a16="http://schemas.microsoft.com/office/drawing/2014/main" id="{8e0c0fdf-616e-4b08-8555-b60e1669689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76" name="Rectangle 675">
          <a:extLst>
            <a:ext uri="{FF2B5EF4-FFF2-40B4-BE49-F238E27FC236}">
              <a16:creationId xmlns:a16="http://schemas.microsoft.com/office/drawing/2014/main" id="{cc3a48f3-ea97-4410-aa2e-a1449f10502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77" name="Rectangle 11">
          <a:extLst>
            <a:ext uri="{FF2B5EF4-FFF2-40B4-BE49-F238E27FC236}">
              <a16:creationId xmlns:a16="http://schemas.microsoft.com/office/drawing/2014/main" id="{51f71469-986e-4dba-a3e6-c67bea47c84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78" name="Rectangle 677">
          <a:extLst>
            <a:ext uri="{FF2B5EF4-FFF2-40B4-BE49-F238E27FC236}">
              <a16:creationId xmlns:a16="http://schemas.microsoft.com/office/drawing/2014/main" id="{63b2efc7-bf2d-40e9-9dd6-8fa47483dd4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79" name="Rectangle 11">
          <a:extLst>
            <a:ext uri="{FF2B5EF4-FFF2-40B4-BE49-F238E27FC236}">
              <a16:creationId xmlns:a16="http://schemas.microsoft.com/office/drawing/2014/main" id="{e146629d-6e11-4b0d-b6e4-1115c1ca6f5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80" name="Rectangle 679">
          <a:extLst>
            <a:ext uri="{FF2B5EF4-FFF2-40B4-BE49-F238E27FC236}">
              <a16:creationId xmlns:a16="http://schemas.microsoft.com/office/drawing/2014/main" id="{99ee893b-6f7c-4f3d-8a36-a7afbd05708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81" name="Rectangle 680">
          <a:extLst>
            <a:ext uri="{FF2B5EF4-FFF2-40B4-BE49-F238E27FC236}">
              <a16:creationId xmlns:a16="http://schemas.microsoft.com/office/drawing/2014/main" id="{37eaf681-7728-4c29-bd1e-edd83c3d364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82" name="Rectangle 681">
          <a:extLst>
            <a:ext uri="{FF2B5EF4-FFF2-40B4-BE49-F238E27FC236}">
              <a16:creationId xmlns:a16="http://schemas.microsoft.com/office/drawing/2014/main" id="{ce9b5e7a-659d-486f-b73b-4e7a1493cd4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83" name="Rectangle 11">
          <a:extLst>
            <a:ext uri="{FF2B5EF4-FFF2-40B4-BE49-F238E27FC236}">
              <a16:creationId xmlns:a16="http://schemas.microsoft.com/office/drawing/2014/main" id="{1e172f85-5718-4b28-94bf-69028787bac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84" name="Rectangle 683">
          <a:extLst>
            <a:ext uri="{FF2B5EF4-FFF2-40B4-BE49-F238E27FC236}">
              <a16:creationId xmlns:a16="http://schemas.microsoft.com/office/drawing/2014/main" id="{98763245-46a6-4396-8a13-6fdb3c570d7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85" name="Rectangle 11">
          <a:extLst>
            <a:ext uri="{FF2B5EF4-FFF2-40B4-BE49-F238E27FC236}">
              <a16:creationId xmlns:a16="http://schemas.microsoft.com/office/drawing/2014/main" id="{030b1830-a659-4527-a4c8-65398d27096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86" name="Rectangle 685">
          <a:extLst>
            <a:ext uri="{FF2B5EF4-FFF2-40B4-BE49-F238E27FC236}">
              <a16:creationId xmlns:a16="http://schemas.microsoft.com/office/drawing/2014/main" id="{494f271c-b181-4a94-9abb-856ffd9207e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87" name="Rectangle 11">
          <a:extLst>
            <a:ext uri="{FF2B5EF4-FFF2-40B4-BE49-F238E27FC236}">
              <a16:creationId xmlns:a16="http://schemas.microsoft.com/office/drawing/2014/main" id="{f225bb0e-b5e2-4091-969c-36e8572d01e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88" name="Rectangle 687">
          <a:extLst>
            <a:ext uri="{FF2B5EF4-FFF2-40B4-BE49-F238E27FC236}">
              <a16:creationId xmlns:a16="http://schemas.microsoft.com/office/drawing/2014/main" id="{52646942-a2cf-4db4-912c-81f30061b25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89" name="Rectangle 11">
          <a:extLst>
            <a:ext uri="{FF2B5EF4-FFF2-40B4-BE49-F238E27FC236}">
              <a16:creationId xmlns:a16="http://schemas.microsoft.com/office/drawing/2014/main" id="{4841a89c-2b31-440a-9d56-ddf0e482934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90" name="Rectangle 689">
          <a:extLst>
            <a:ext uri="{FF2B5EF4-FFF2-40B4-BE49-F238E27FC236}">
              <a16:creationId xmlns:a16="http://schemas.microsoft.com/office/drawing/2014/main" id="{250b1c4b-be6f-45e7-9b1f-1b4fbcafa78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91" name="Rectangle 11">
          <a:extLst>
            <a:ext uri="{FF2B5EF4-FFF2-40B4-BE49-F238E27FC236}">
              <a16:creationId xmlns:a16="http://schemas.microsoft.com/office/drawing/2014/main" id="{99229b5e-a545-4741-9d72-42fb4a9c0bf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92" name="Rectangle 691">
          <a:extLst>
            <a:ext uri="{FF2B5EF4-FFF2-40B4-BE49-F238E27FC236}">
              <a16:creationId xmlns:a16="http://schemas.microsoft.com/office/drawing/2014/main" id="{ea010f71-8fc8-4e71-9d7b-6825474f8a5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93" name="Rectangle 692">
          <a:extLst>
            <a:ext uri="{FF2B5EF4-FFF2-40B4-BE49-F238E27FC236}">
              <a16:creationId xmlns:a16="http://schemas.microsoft.com/office/drawing/2014/main" id="{91b2f5eb-522d-4781-8fd3-9c392827ebd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94" name="Rectangle 693">
          <a:extLst>
            <a:ext uri="{FF2B5EF4-FFF2-40B4-BE49-F238E27FC236}">
              <a16:creationId xmlns:a16="http://schemas.microsoft.com/office/drawing/2014/main" id="{eef55f37-4d6b-4374-9285-754d23b41f1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95" name="Rectangle 11">
          <a:extLst>
            <a:ext uri="{FF2B5EF4-FFF2-40B4-BE49-F238E27FC236}">
              <a16:creationId xmlns:a16="http://schemas.microsoft.com/office/drawing/2014/main" id="{dd2a864d-7bca-4910-8f99-fd37cf50889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96" name="Rectangle 695">
          <a:extLst>
            <a:ext uri="{FF2B5EF4-FFF2-40B4-BE49-F238E27FC236}">
              <a16:creationId xmlns:a16="http://schemas.microsoft.com/office/drawing/2014/main" id="{d568126f-de66-41f1-9321-d19c60d7e8f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97" name="Rectangle 11">
          <a:extLst>
            <a:ext uri="{FF2B5EF4-FFF2-40B4-BE49-F238E27FC236}">
              <a16:creationId xmlns:a16="http://schemas.microsoft.com/office/drawing/2014/main" id="{322aa7ff-fb53-4f15-a517-47a1bdf6bc4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98" name="Rectangle 697">
          <a:extLst>
            <a:ext uri="{FF2B5EF4-FFF2-40B4-BE49-F238E27FC236}">
              <a16:creationId xmlns:a16="http://schemas.microsoft.com/office/drawing/2014/main" id="{df117406-790b-45fd-8ba6-59e066a896f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699" name="Rectangle 11">
          <a:extLst>
            <a:ext uri="{FF2B5EF4-FFF2-40B4-BE49-F238E27FC236}">
              <a16:creationId xmlns:a16="http://schemas.microsoft.com/office/drawing/2014/main" id="{bfa55244-4151-41f9-afc9-77c3cc8b72f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00" name="Rectangle 699">
          <a:extLst>
            <a:ext uri="{FF2B5EF4-FFF2-40B4-BE49-F238E27FC236}">
              <a16:creationId xmlns:a16="http://schemas.microsoft.com/office/drawing/2014/main" id="{378deee7-0d20-4998-b482-60772790097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01" name="Rectangle 11">
          <a:extLst>
            <a:ext uri="{FF2B5EF4-FFF2-40B4-BE49-F238E27FC236}">
              <a16:creationId xmlns:a16="http://schemas.microsoft.com/office/drawing/2014/main" id="{99ba9607-6602-483a-8475-6907692d0b2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02" name="Rectangle 701">
          <a:extLst>
            <a:ext uri="{FF2B5EF4-FFF2-40B4-BE49-F238E27FC236}">
              <a16:creationId xmlns:a16="http://schemas.microsoft.com/office/drawing/2014/main" id="{32bb2da4-7fe4-45d6-8917-d75d00e5756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03" name="Rectangle 11">
          <a:extLst>
            <a:ext uri="{FF2B5EF4-FFF2-40B4-BE49-F238E27FC236}">
              <a16:creationId xmlns:a16="http://schemas.microsoft.com/office/drawing/2014/main" id="{90c056bb-7f12-420e-b027-184a6adbd58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04" name="Rectangle 703">
          <a:extLst>
            <a:ext uri="{FF2B5EF4-FFF2-40B4-BE49-F238E27FC236}">
              <a16:creationId xmlns:a16="http://schemas.microsoft.com/office/drawing/2014/main" id="{e06d34e1-3831-4bfc-ba71-f03a4b9c028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05" name="Rectangle 704">
          <a:extLst>
            <a:ext uri="{FF2B5EF4-FFF2-40B4-BE49-F238E27FC236}">
              <a16:creationId xmlns:a16="http://schemas.microsoft.com/office/drawing/2014/main" id="{54a28ca5-e8a2-4d72-8156-08def4a4b02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06" name="Rectangle 705">
          <a:extLst>
            <a:ext uri="{FF2B5EF4-FFF2-40B4-BE49-F238E27FC236}">
              <a16:creationId xmlns:a16="http://schemas.microsoft.com/office/drawing/2014/main" id="{55020a9d-08db-455b-86da-fe226ecaa88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07" name="Rectangle 11">
          <a:extLst>
            <a:ext uri="{FF2B5EF4-FFF2-40B4-BE49-F238E27FC236}">
              <a16:creationId xmlns:a16="http://schemas.microsoft.com/office/drawing/2014/main" id="{19fadef8-f5d5-4a96-9a79-b976d25f856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08" name="Rectangle 707">
          <a:extLst>
            <a:ext uri="{FF2B5EF4-FFF2-40B4-BE49-F238E27FC236}">
              <a16:creationId xmlns:a16="http://schemas.microsoft.com/office/drawing/2014/main" id="{916cc6bb-27ce-4ae4-bd06-9d0d7228e5e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09" name="Rectangle 11">
          <a:extLst>
            <a:ext uri="{FF2B5EF4-FFF2-40B4-BE49-F238E27FC236}">
              <a16:creationId xmlns:a16="http://schemas.microsoft.com/office/drawing/2014/main" id="{ba86b46e-8e98-4d34-9c57-001408d6038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10" name="Rectangle 709">
          <a:extLst>
            <a:ext uri="{FF2B5EF4-FFF2-40B4-BE49-F238E27FC236}">
              <a16:creationId xmlns:a16="http://schemas.microsoft.com/office/drawing/2014/main" id="{f909fcbd-9871-4cda-a04c-4cae404883d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11" name="Rectangle 11">
          <a:extLst>
            <a:ext uri="{FF2B5EF4-FFF2-40B4-BE49-F238E27FC236}">
              <a16:creationId xmlns:a16="http://schemas.microsoft.com/office/drawing/2014/main" id="{d0f17a62-ccdb-49ed-a688-dc6fd2692cd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12" name="Rectangle 711">
          <a:extLst>
            <a:ext uri="{FF2B5EF4-FFF2-40B4-BE49-F238E27FC236}">
              <a16:creationId xmlns:a16="http://schemas.microsoft.com/office/drawing/2014/main" id="{5f095039-9186-4d2c-8a9f-a301da95d35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13" name="Rectangle 11">
          <a:extLst>
            <a:ext uri="{FF2B5EF4-FFF2-40B4-BE49-F238E27FC236}">
              <a16:creationId xmlns:a16="http://schemas.microsoft.com/office/drawing/2014/main" id="{7134ce1a-0d9e-4388-819f-1a18cf11764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14" name="Rectangle 713">
          <a:extLst>
            <a:ext uri="{FF2B5EF4-FFF2-40B4-BE49-F238E27FC236}">
              <a16:creationId xmlns:a16="http://schemas.microsoft.com/office/drawing/2014/main" id="{8688ca30-33a0-4357-bbab-414f4e2f5a0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15" name="Rectangle 11">
          <a:extLst>
            <a:ext uri="{FF2B5EF4-FFF2-40B4-BE49-F238E27FC236}">
              <a16:creationId xmlns:a16="http://schemas.microsoft.com/office/drawing/2014/main" id="{1b4c928c-e8a3-4fe6-9813-639e6e3e4e0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16" name="Rectangle 715">
          <a:extLst>
            <a:ext uri="{FF2B5EF4-FFF2-40B4-BE49-F238E27FC236}">
              <a16:creationId xmlns:a16="http://schemas.microsoft.com/office/drawing/2014/main" id="{e58809ad-f96c-49f2-a379-fe3fd793b964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17" name="Rectangle 716">
          <a:extLst>
            <a:ext uri="{FF2B5EF4-FFF2-40B4-BE49-F238E27FC236}">
              <a16:creationId xmlns:a16="http://schemas.microsoft.com/office/drawing/2014/main" id="{95b4aa4f-da70-475f-895e-b63711526ba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18" name="Rectangle 717">
          <a:extLst>
            <a:ext uri="{FF2B5EF4-FFF2-40B4-BE49-F238E27FC236}">
              <a16:creationId xmlns:a16="http://schemas.microsoft.com/office/drawing/2014/main" id="{a0671992-456f-469a-a7e5-9f7a1fd6916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19" name="Rectangle 11">
          <a:extLst>
            <a:ext uri="{FF2B5EF4-FFF2-40B4-BE49-F238E27FC236}">
              <a16:creationId xmlns:a16="http://schemas.microsoft.com/office/drawing/2014/main" id="{b53f4005-c147-4ca4-b684-e6591a72942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20" name="Rectangle 719">
          <a:extLst>
            <a:ext uri="{FF2B5EF4-FFF2-40B4-BE49-F238E27FC236}">
              <a16:creationId xmlns:a16="http://schemas.microsoft.com/office/drawing/2014/main" id="{3a260963-9f4d-45ff-b9b0-7ca8fb566de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21" name="Rectangle 11">
          <a:extLst>
            <a:ext uri="{FF2B5EF4-FFF2-40B4-BE49-F238E27FC236}">
              <a16:creationId xmlns:a16="http://schemas.microsoft.com/office/drawing/2014/main" id="{c8178372-bb18-4382-8fc5-0ed419054cb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22" name="Rectangle 721">
          <a:extLst>
            <a:ext uri="{FF2B5EF4-FFF2-40B4-BE49-F238E27FC236}">
              <a16:creationId xmlns:a16="http://schemas.microsoft.com/office/drawing/2014/main" id="{4ac98435-a61b-4469-8673-79f9261c67ff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23" name="Rectangle 11">
          <a:extLst>
            <a:ext uri="{FF2B5EF4-FFF2-40B4-BE49-F238E27FC236}">
              <a16:creationId xmlns:a16="http://schemas.microsoft.com/office/drawing/2014/main" id="{fc1efc18-d458-43c4-b7f8-9da014a3945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24" name="Rectangle 723">
          <a:extLst>
            <a:ext uri="{FF2B5EF4-FFF2-40B4-BE49-F238E27FC236}">
              <a16:creationId xmlns:a16="http://schemas.microsoft.com/office/drawing/2014/main" id="{ea7e0377-0c2e-4dee-ac17-60d80327223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25" name="Rectangle 11">
          <a:extLst>
            <a:ext uri="{FF2B5EF4-FFF2-40B4-BE49-F238E27FC236}">
              <a16:creationId xmlns:a16="http://schemas.microsoft.com/office/drawing/2014/main" id="{38604849-6868-4524-892b-4fa52c29af9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26" name="Rectangle 725">
          <a:extLst>
            <a:ext uri="{FF2B5EF4-FFF2-40B4-BE49-F238E27FC236}">
              <a16:creationId xmlns:a16="http://schemas.microsoft.com/office/drawing/2014/main" id="{222241ce-160a-4bb3-a531-393b502f967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27" name="Rectangle 11">
          <a:extLst>
            <a:ext uri="{FF2B5EF4-FFF2-40B4-BE49-F238E27FC236}">
              <a16:creationId xmlns:a16="http://schemas.microsoft.com/office/drawing/2014/main" id="{006d221f-3b7f-494a-809a-e10da9c2dc6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28" name="Rectangle 727">
          <a:extLst>
            <a:ext uri="{FF2B5EF4-FFF2-40B4-BE49-F238E27FC236}">
              <a16:creationId xmlns:a16="http://schemas.microsoft.com/office/drawing/2014/main" id="{44f16ac9-ea0d-4b22-815d-5cbceb5fd73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29" name="Rectangle 728">
          <a:extLst>
            <a:ext uri="{FF2B5EF4-FFF2-40B4-BE49-F238E27FC236}">
              <a16:creationId xmlns:a16="http://schemas.microsoft.com/office/drawing/2014/main" id="{19c68e09-7ce7-4b87-b0e7-e03cba0f8d0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30" name="Rectangle 729">
          <a:extLst>
            <a:ext uri="{FF2B5EF4-FFF2-40B4-BE49-F238E27FC236}">
              <a16:creationId xmlns:a16="http://schemas.microsoft.com/office/drawing/2014/main" id="{ef6295af-653f-49bb-9aa2-6499c2b7fcc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31" name="Rectangle 11">
          <a:extLst>
            <a:ext uri="{FF2B5EF4-FFF2-40B4-BE49-F238E27FC236}">
              <a16:creationId xmlns:a16="http://schemas.microsoft.com/office/drawing/2014/main" id="{ee87f9e6-38be-4544-96d0-88e12776e60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32" name="Rectangle 731">
          <a:extLst>
            <a:ext uri="{FF2B5EF4-FFF2-40B4-BE49-F238E27FC236}">
              <a16:creationId xmlns:a16="http://schemas.microsoft.com/office/drawing/2014/main" id="{bce7dacd-1e43-495d-9b49-a1eb20ebbfe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33" name="Rectangle 11">
          <a:extLst>
            <a:ext uri="{FF2B5EF4-FFF2-40B4-BE49-F238E27FC236}">
              <a16:creationId xmlns:a16="http://schemas.microsoft.com/office/drawing/2014/main" id="{c476bfae-19d4-4b50-81af-a00f03b8985c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34" name="Rectangle 733">
          <a:extLst>
            <a:ext uri="{FF2B5EF4-FFF2-40B4-BE49-F238E27FC236}">
              <a16:creationId xmlns:a16="http://schemas.microsoft.com/office/drawing/2014/main" id="{3d26592b-d591-44a0-b3b2-b053d26b3af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35" name="Rectangle 11">
          <a:extLst>
            <a:ext uri="{FF2B5EF4-FFF2-40B4-BE49-F238E27FC236}">
              <a16:creationId xmlns:a16="http://schemas.microsoft.com/office/drawing/2014/main" id="{e46c7c09-abcb-4552-a66a-99ec9b014b9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36" name="Rectangle 735">
          <a:extLst>
            <a:ext uri="{FF2B5EF4-FFF2-40B4-BE49-F238E27FC236}">
              <a16:creationId xmlns:a16="http://schemas.microsoft.com/office/drawing/2014/main" id="{664989ff-4da0-4ab4-9125-833324d3037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37" name="Rectangle 11">
          <a:extLst>
            <a:ext uri="{FF2B5EF4-FFF2-40B4-BE49-F238E27FC236}">
              <a16:creationId xmlns:a16="http://schemas.microsoft.com/office/drawing/2014/main" id="{0690246b-74da-4225-b527-57ad437f839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38" name="Rectangle 737">
          <a:extLst>
            <a:ext uri="{FF2B5EF4-FFF2-40B4-BE49-F238E27FC236}">
              <a16:creationId xmlns:a16="http://schemas.microsoft.com/office/drawing/2014/main" id="{42a8dd28-2360-474c-8cfe-e2850315822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39" name="Rectangle 11">
          <a:extLst>
            <a:ext uri="{FF2B5EF4-FFF2-40B4-BE49-F238E27FC236}">
              <a16:creationId xmlns:a16="http://schemas.microsoft.com/office/drawing/2014/main" id="{6cd2ed8f-61aa-456b-8966-e5bccda9f97e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40" name="Rectangle 739">
          <a:extLst>
            <a:ext uri="{FF2B5EF4-FFF2-40B4-BE49-F238E27FC236}">
              <a16:creationId xmlns:a16="http://schemas.microsoft.com/office/drawing/2014/main" id="{76c02734-2f53-4f8f-95a0-888d530ef50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41" name="Rectangle 740">
          <a:extLst>
            <a:ext uri="{FF2B5EF4-FFF2-40B4-BE49-F238E27FC236}">
              <a16:creationId xmlns:a16="http://schemas.microsoft.com/office/drawing/2014/main" id="{cf7d6e65-95c7-4b88-a429-2f2ce0fe531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42" name="Rectangle 741">
          <a:extLst>
            <a:ext uri="{FF2B5EF4-FFF2-40B4-BE49-F238E27FC236}">
              <a16:creationId xmlns:a16="http://schemas.microsoft.com/office/drawing/2014/main" id="{af631dd8-b1c7-4e8e-905f-29f7ab85313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43" name="Rectangle 11">
          <a:extLst>
            <a:ext uri="{FF2B5EF4-FFF2-40B4-BE49-F238E27FC236}">
              <a16:creationId xmlns:a16="http://schemas.microsoft.com/office/drawing/2014/main" id="{7e79e4c9-2043-4294-b03f-26dbe4298b8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44" name="Rectangle 743">
          <a:extLst>
            <a:ext uri="{FF2B5EF4-FFF2-40B4-BE49-F238E27FC236}">
              <a16:creationId xmlns:a16="http://schemas.microsoft.com/office/drawing/2014/main" id="{8fd7b2fb-9982-472c-b015-8be48fa8bf1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45" name="Rectangle 11">
          <a:extLst>
            <a:ext uri="{FF2B5EF4-FFF2-40B4-BE49-F238E27FC236}">
              <a16:creationId xmlns:a16="http://schemas.microsoft.com/office/drawing/2014/main" id="{3b5187e5-0106-4863-b825-e3a3746da72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46" name="Rectangle 745">
          <a:extLst>
            <a:ext uri="{FF2B5EF4-FFF2-40B4-BE49-F238E27FC236}">
              <a16:creationId xmlns:a16="http://schemas.microsoft.com/office/drawing/2014/main" id="{0ecc2e1c-c7dd-4395-819d-e6d5c552bc7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47" name="Rectangle 11">
          <a:extLst>
            <a:ext uri="{FF2B5EF4-FFF2-40B4-BE49-F238E27FC236}">
              <a16:creationId xmlns:a16="http://schemas.microsoft.com/office/drawing/2014/main" id="{568f160e-42a5-4376-9e7f-b353d62eb74a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48" name="Rectangle 747">
          <a:extLst>
            <a:ext uri="{FF2B5EF4-FFF2-40B4-BE49-F238E27FC236}">
              <a16:creationId xmlns:a16="http://schemas.microsoft.com/office/drawing/2014/main" id="{597e5776-2858-4113-a445-6f3318200b5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49" name="Rectangle 11">
          <a:extLst>
            <a:ext uri="{FF2B5EF4-FFF2-40B4-BE49-F238E27FC236}">
              <a16:creationId xmlns:a16="http://schemas.microsoft.com/office/drawing/2014/main" id="{c74542e7-309c-4eeb-8ec8-72cce888f91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50" name="Rectangle 749">
          <a:extLst>
            <a:ext uri="{FF2B5EF4-FFF2-40B4-BE49-F238E27FC236}">
              <a16:creationId xmlns:a16="http://schemas.microsoft.com/office/drawing/2014/main" id="{2b1cdf5b-c2fa-457e-b3d7-522a19fa0aa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51" name="Rectangle 11">
          <a:extLst>
            <a:ext uri="{FF2B5EF4-FFF2-40B4-BE49-F238E27FC236}">
              <a16:creationId xmlns:a16="http://schemas.microsoft.com/office/drawing/2014/main" id="{904f22dc-4b2d-4be8-9def-7bc238d669f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52" name="Rectangle 751">
          <a:extLst>
            <a:ext uri="{FF2B5EF4-FFF2-40B4-BE49-F238E27FC236}">
              <a16:creationId xmlns:a16="http://schemas.microsoft.com/office/drawing/2014/main" id="{f9714798-5167-4f40-b615-f0f1e6f99c63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53" name="Rectangle 752">
          <a:extLst>
            <a:ext uri="{FF2B5EF4-FFF2-40B4-BE49-F238E27FC236}">
              <a16:creationId xmlns:a16="http://schemas.microsoft.com/office/drawing/2014/main" id="{ed541a64-66df-41de-9d34-0cff11366287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54" name="Rectangle 753">
          <a:extLst>
            <a:ext uri="{FF2B5EF4-FFF2-40B4-BE49-F238E27FC236}">
              <a16:creationId xmlns:a16="http://schemas.microsoft.com/office/drawing/2014/main" id="{5ce21fc1-ce67-4305-be1e-85ce7488acb8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55" name="Rectangle 11">
          <a:extLst>
            <a:ext uri="{FF2B5EF4-FFF2-40B4-BE49-F238E27FC236}">
              <a16:creationId xmlns:a16="http://schemas.microsoft.com/office/drawing/2014/main" id="{a2c8fd2d-c1cb-4cbe-bded-4f4e22fda11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56" name="Rectangle 755">
          <a:extLst>
            <a:ext uri="{FF2B5EF4-FFF2-40B4-BE49-F238E27FC236}">
              <a16:creationId xmlns:a16="http://schemas.microsoft.com/office/drawing/2014/main" id="{5e9dd4bf-a4b7-4d68-ac1c-405092fbaf4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57" name="Rectangle 11">
          <a:extLst>
            <a:ext uri="{FF2B5EF4-FFF2-40B4-BE49-F238E27FC236}">
              <a16:creationId xmlns:a16="http://schemas.microsoft.com/office/drawing/2014/main" id="{c6656cc0-1018-4801-9530-b5896c5ffb51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58" name="Rectangle 757">
          <a:extLst>
            <a:ext uri="{FF2B5EF4-FFF2-40B4-BE49-F238E27FC236}">
              <a16:creationId xmlns:a16="http://schemas.microsoft.com/office/drawing/2014/main" id="{dfb2cbce-b2c0-48ea-8b7b-f8911035ea4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59" name="Rectangle 11">
          <a:extLst>
            <a:ext uri="{FF2B5EF4-FFF2-40B4-BE49-F238E27FC236}">
              <a16:creationId xmlns:a16="http://schemas.microsoft.com/office/drawing/2014/main" id="{f6ec9974-6e00-4c1b-8665-fa3e5ff4a9e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60" name="Rectangle 759">
          <a:extLst>
            <a:ext uri="{FF2B5EF4-FFF2-40B4-BE49-F238E27FC236}">
              <a16:creationId xmlns:a16="http://schemas.microsoft.com/office/drawing/2014/main" id="{72520e78-d3e3-458b-ae79-d92421d4e6f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61" name="Rectangle 11">
          <a:extLst>
            <a:ext uri="{FF2B5EF4-FFF2-40B4-BE49-F238E27FC236}">
              <a16:creationId xmlns:a16="http://schemas.microsoft.com/office/drawing/2014/main" id="{90f3d304-59c7-49cb-9fe0-9377272ba406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62" name="Rectangle 761">
          <a:extLst>
            <a:ext uri="{FF2B5EF4-FFF2-40B4-BE49-F238E27FC236}">
              <a16:creationId xmlns:a16="http://schemas.microsoft.com/office/drawing/2014/main" id="{fa2a53ba-323f-4b6d-997d-d9db596ab66d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63" name="Rectangle 11">
          <a:extLst>
            <a:ext uri="{FF2B5EF4-FFF2-40B4-BE49-F238E27FC236}">
              <a16:creationId xmlns:a16="http://schemas.microsoft.com/office/drawing/2014/main" id="{6f651168-d6f5-4000-b748-7954b66a883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64" name="Rectangle 763">
          <a:extLst>
            <a:ext uri="{FF2B5EF4-FFF2-40B4-BE49-F238E27FC236}">
              <a16:creationId xmlns:a16="http://schemas.microsoft.com/office/drawing/2014/main" id="{8e6fd06d-cea3-4d5a-9bfd-9b7bb33ea3ab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65" name="Rectangle 764">
          <a:extLst>
            <a:ext uri="{FF2B5EF4-FFF2-40B4-BE49-F238E27FC236}">
              <a16:creationId xmlns:a16="http://schemas.microsoft.com/office/drawing/2014/main" id="{6e09f49c-32b9-47a0-8fac-81c8a70582a5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66" name="Rectangle 765">
          <a:extLst>
            <a:ext uri="{FF2B5EF4-FFF2-40B4-BE49-F238E27FC236}">
              <a16:creationId xmlns:a16="http://schemas.microsoft.com/office/drawing/2014/main" id="{15bf5521-d41c-4ea5-a239-25ab638187d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67" name="Rectangle 11">
          <a:extLst>
            <a:ext uri="{FF2B5EF4-FFF2-40B4-BE49-F238E27FC236}">
              <a16:creationId xmlns:a16="http://schemas.microsoft.com/office/drawing/2014/main" id="{aea9fa0c-ac05-4939-a2a6-a56781b6ea39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68" name="Rectangle 767">
          <a:extLst>
            <a:ext uri="{FF2B5EF4-FFF2-40B4-BE49-F238E27FC236}">
              <a16:creationId xmlns:a16="http://schemas.microsoft.com/office/drawing/2014/main" id="{f6005ef3-1ab7-4b58-b247-80e5d5da8682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132</xdr:row>
      <xdr:rowOff>0</xdr:rowOff>
    </xdr:from>
    <xdr:ext cx="38100" cy="161925"/>
    <xdr:sp>
      <xdr:nvSpPr>
        <xdr:cNvPr id="769" name="Rectangle 11">
          <a:extLst>
            <a:ext uri="{FF2B5EF4-FFF2-40B4-BE49-F238E27FC236}">
              <a16:creationId xmlns:a16="http://schemas.microsoft.com/office/drawing/2014/main" id="{26a976b5-9ffb-44ac-aed6-2c0bf9579fe0}"/>
            </a:ext>
          </a:extLst>
        </xdr:cNvPr>
        <xdr:cNvSpPr>
          <a:spLocks noChangeArrowheads="1"/>
        </xdr:cNvSpPr>
      </xdr:nvSpPr>
      <xdr:spPr bwMode="auto">
        <a:xfrm>
          <a:off x="3209925" y="241077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70" name="Rectangle 769">
          <a:extLst>
            <a:ext uri="{FF2B5EF4-FFF2-40B4-BE49-F238E27FC236}">
              <a16:creationId xmlns:a16="http://schemas.microsoft.com/office/drawing/2014/main" id="{6cf69987-50ef-4fc8-b4f2-6839f066392f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71" name="Rectangle 11">
          <a:extLst>
            <a:ext uri="{FF2B5EF4-FFF2-40B4-BE49-F238E27FC236}">
              <a16:creationId xmlns:a16="http://schemas.microsoft.com/office/drawing/2014/main" id="{c63b20fc-a813-42e4-bd97-aa700afbb5ed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72" name="Rectangle 771">
          <a:extLst>
            <a:ext uri="{FF2B5EF4-FFF2-40B4-BE49-F238E27FC236}">
              <a16:creationId xmlns:a16="http://schemas.microsoft.com/office/drawing/2014/main" id="{4abaed79-a9b4-4a2e-8f7e-73714eeea2e4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73" name="Rectangle 11">
          <a:extLst>
            <a:ext uri="{FF2B5EF4-FFF2-40B4-BE49-F238E27FC236}">
              <a16:creationId xmlns:a16="http://schemas.microsoft.com/office/drawing/2014/main" id="{d4eb6201-4ad4-4f65-a262-9174043ae76e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74" name="Rectangle 773">
          <a:extLst>
            <a:ext uri="{FF2B5EF4-FFF2-40B4-BE49-F238E27FC236}">
              <a16:creationId xmlns:a16="http://schemas.microsoft.com/office/drawing/2014/main" id="{11546bff-4473-4fcf-a46b-87cf47bcf342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75" name="Rectangle 11">
          <a:extLst>
            <a:ext uri="{FF2B5EF4-FFF2-40B4-BE49-F238E27FC236}">
              <a16:creationId xmlns:a16="http://schemas.microsoft.com/office/drawing/2014/main" id="{ee70471a-9041-462b-9181-7f8fa5cea8c6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76" name="Rectangle 775">
          <a:extLst>
            <a:ext uri="{FF2B5EF4-FFF2-40B4-BE49-F238E27FC236}">
              <a16:creationId xmlns:a16="http://schemas.microsoft.com/office/drawing/2014/main" id="{4561fbe3-7021-4d95-a564-3b7203bd1144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77" name="Rectangle 776">
          <a:extLst>
            <a:ext uri="{FF2B5EF4-FFF2-40B4-BE49-F238E27FC236}">
              <a16:creationId xmlns:a16="http://schemas.microsoft.com/office/drawing/2014/main" id="{9010d121-7324-428e-9bb9-18a879c7abfe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78" name="Rectangle 777">
          <a:extLst>
            <a:ext uri="{FF2B5EF4-FFF2-40B4-BE49-F238E27FC236}">
              <a16:creationId xmlns:a16="http://schemas.microsoft.com/office/drawing/2014/main" id="{101e822d-2511-43c1-ba5e-b6822fbe66d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79" name="Rectangle 11">
          <a:extLst>
            <a:ext uri="{FF2B5EF4-FFF2-40B4-BE49-F238E27FC236}">
              <a16:creationId xmlns:a16="http://schemas.microsoft.com/office/drawing/2014/main" id="{7ce1522c-bafd-4cb2-bf8c-319510088f6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80" name="Rectangle 779">
          <a:extLst>
            <a:ext uri="{FF2B5EF4-FFF2-40B4-BE49-F238E27FC236}">
              <a16:creationId xmlns:a16="http://schemas.microsoft.com/office/drawing/2014/main" id="{7a616ca6-905d-4946-9344-5e47be287390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81" name="Rectangle 11">
          <a:extLst>
            <a:ext uri="{FF2B5EF4-FFF2-40B4-BE49-F238E27FC236}">
              <a16:creationId xmlns:a16="http://schemas.microsoft.com/office/drawing/2014/main" id="{8996416b-1dbb-44d0-aeb9-31d6ff2fe776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82" name="Rectangle 781">
          <a:extLst>
            <a:ext uri="{FF2B5EF4-FFF2-40B4-BE49-F238E27FC236}">
              <a16:creationId xmlns:a16="http://schemas.microsoft.com/office/drawing/2014/main" id="{a1da6f36-f579-412a-8c44-0744695539ac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83" name="Rectangle 11">
          <a:extLst>
            <a:ext uri="{FF2B5EF4-FFF2-40B4-BE49-F238E27FC236}">
              <a16:creationId xmlns:a16="http://schemas.microsoft.com/office/drawing/2014/main" id="{cdc4ed44-6a2a-4a1e-ac3a-6ec7ffca9536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84" name="Rectangle 783">
          <a:extLst>
            <a:ext uri="{FF2B5EF4-FFF2-40B4-BE49-F238E27FC236}">
              <a16:creationId xmlns:a16="http://schemas.microsoft.com/office/drawing/2014/main" id="{db3b7f7a-4d43-4631-98df-a5b199867270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85" name="Rectangle 11">
          <a:extLst>
            <a:ext uri="{FF2B5EF4-FFF2-40B4-BE49-F238E27FC236}">
              <a16:creationId xmlns:a16="http://schemas.microsoft.com/office/drawing/2014/main" id="{2597ec36-f3f8-4df1-8986-7d477c8540ea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86" name="Rectangle 785">
          <a:extLst>
            <a:ext uri="{FF2B5EF4-FFF2-40B4-BE49-F238E27FC236}">
              <a16:creationId xmlns:a16="http://schemas.microsoft.com/office/drawing/2014/main" id="{79bfd592-468a-4fef-956d-342a82eed738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87" name="Rectangle 11">
          <a:extLst>
            <a:ext uri="{FF2B5EF4-FFF2-40B4-BE49-F238E27FC236}">
              <a16:creationId xmlns:a16="http://schemas.microsoft.com/office/drawing/2014/main" id="{6849639f-ff9d-46d0-a815-eebd4cc94f28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88" name="Rectangle 787">
          <a:extLst>
            <a:ext uri="{FF2B5EF4-FFF2-40B4-BE49-F238E27FC236}">
              <a16:creationId xmlns:a16="http://schemas.microsoft.com/office/drawing/2014/main" id="{c25b6297-bb18-4433-b591-ad1caebc85ba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89" name="Rectangle 788">
          <a:extLst>
            <a:ext uri="{FF2B5EF4-FFF2-40B4-BE49-F238E27FC236}">
              <a16:creationId xmlns:a16="http://schemas.microsoft.com/office/drawing/2014/main" id="{428f4e4a-7ec2-480c-a7c0-4011c516a593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90" name="Rectangle 789">
          <a:extLst>
            <a:ext uri="{FF2B5EF4-FFF2-40B4-BE49-F238E27FC236}">
              <a16:creationId xmlns:a16="http://schemas.microsoft.com/office/drawing/2014/main" id="{60e35208-bc8b-4e2c-81d7-81f606ef44f0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91" name="Rectangle 11">
          <a:extLst>
            <a:ext uri="{FF2B5EF4-FFF2-40B4-BE49-F238E27FC236}">
              <a16:creationId xmlns:a16="http://schemas.microsoft.com/office/drawing/2014/main" id="{9d9e8318-50e8-4bb0-98c0-a2328bcd8a2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92" name="Rectangle 791">
          <a:extLst>
            <a:ext uri="{FF2B5EF4-FFF2-40B4-BE49-F238E27FC236}">
              <a16:creationId xmlns:a16="http://schemas.microsoft.com/office/drawing/2014/main" id="{4ef4806e-a884-497a-861f-82ab964c0030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93" name="Rectangle 11">
          <a:extLst>
            <a:ext uri="{FF2B5EF4-FFF2-40B4-BE49-F238E27FC236}">
              <a16:creationId xmlns:a16="http://schemas.microsoft.com/office/drawing/2014/main" id="{c99558fa-093a-4132-bac3-e6b311d49436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94" name="Rectangle 793">
          <a:extLst>
            <a:ext uri="{FF2B5EF4-FFF2-40B4-BE49-F238E27FC236}">
              <a16:creationId xmlns:a16="http://schemas.microsoft.com/office/drawing/2014/main" id="{c4036727-6825-43b7-9065-f1b953d7a1d8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95" name="Rectangle 11">
          <a:extLst>
            <a:ext uri="{FF2B5EF4-FFF2-40B4-BE49-F238E27FC236}">
              <a16:creationId xmlns:a16="http://schemas.microsoft.com/office/drawing/2014/main" id="{a9fe07a3-a26f-43a1-9c50-56abf77e7994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96" name="Rectangle 795">
          <a:extLst>
            <a:ext uri="{FF2B5EF4-FFF2-40B4-BE49-F238E27FC236}">
              <a16:creationId xmlns:a16="http://schemas.microsoft.com/office/drawing/2014/main" id="{8fc06ee6-8fb6-440b-8415-590cc7d6253b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97" name="Rectangle 11">
          <a:extLst>
            <a:ext uri="{FF2B5EF4-FFF2-40B4-BE49-F238E27FC236}">
              <a16:creationId xmlns:a16="http://schemas.microsoft.com/office/drawing/2014/main" id="{7bfc11cd-1d6a-4935-bb03-b506790629da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98" name="Rectangle 797">
          <a:extLst>
            <a:ext uri="{FF2B5EF4-FFF2-40B4-BE49-F238E27FC236}">
              <a16:creationId xmlns:a16="http://schemas.microsoft.com/office/drawing/2014/main" id="{8438f928-18ab-4863-a996-1587381656d0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799" name="Rectangle 11">
          <a:extLst>
            <a:ext uri="{FF2B5EF4-FFF2-40B4-BE49-F238E27FC236}">
              <a16:creationId xmlns:a16="http://schemas.microsoft.com/office/drawing/2014/main" id="{f123215c-231a-4537-bfdd-b5c4438100bb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00" name="Rectangle 799">
          <a:extLst>
            <a:ext uri="{FF2B5EF4-FFF2-40B4-BE49-F238E27FC236}">
              <a16:creationId xmlns:a16="http://schemas.microsoft.com/office/drawing/2014/main" id="{faf28dd5-f8e4-45a1-bb8d-02618d2b919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01" name="Rectangle 800">
          <a:extLst>
            <a:ext uri="{FF2B5EF4-FFF2-40B4-BE49-F238E27FC236}">
              <a16:creationId xmlns:a16="http://schemas.microsoft.com/office/drawing/2014/main" id="{35eb620e-93fd-4c1e-bfae-4c6ea5d632f8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02" name="Rectangle 801">
          <a:extLst>
            <a:ext uri="{FF2B5EF4-FFF2-40B4-BE49-F238E27FC236}">
              <a16:creationId xmlns:a16="http://schemas.microsoft.com/office/drawing/2014/main" id="{c54c536c-d3bf-4fde-ba2b-205e236f9fae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03" name="Rectangle 11">
          <a:extLst>
            <a:ext uri="{FF2B5EF4-FFF2-40B4-BE49-F238E27FC236}">
              <a16:creationId xmlns:a16="http://schemas.microsoft.com/office/drawing/2014/main" id="{d9db00d6-8902-4740-a1f9-d539f7764db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04" name="Rectangle 803">
          <a:extLst>
            <a:ext uri="{FF2B5EF4-FFF2-40B4-BE49-F238E27FC236}">
              <a16:creationId xmlns:a16="http://schemas.microsoft.com/office/drawing/2014/main" id="{200ae519-8b93-486c-93a9-9238d5bf147e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05" name="Rectangle 11">
          <a:extLst>
            <a:ext uri="{FF2B5EF4-FFF2-40B4-BE49-F238E27FC236}">
              <a16:creationId xmlns:a16="http://schemas.microsoft.com/office/drawing/2014/main" id="{8c2a4402-5ad1-4e97-a9cf-d2239c8e5f9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06" name="Rectangle 805">
          <a:extLst>
            <a:ext uri="{FF2B5EF4-FFF2-40B4-BE49-F238E27FC236}">
              <a16:creationId xmlns:a16="http://schemas.microsoft.com/office/drawing/2014/main" id="{769588e9-6a06-4e39-8289-45de78da4862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07" name="Rectangle 11">
          <a:extLst>
            <a:ext uri="{FF2B5EF4-FFF2-40B4-BE49-F238E27FC236}">
              <a16:creationId xmlns:a16="http://schemas.microsoft.com/office/drawing/2014/main" id="{a5a6fea0-0092-458a-a0c8-75a82e50c17b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08" name="Rectangle 807">
          <a:extLst>
            <a:ext uri="{FF2B5EF4-FFF2-40B4-BE49-F238E27FC236}">
              <a16:creationId xmlns:a16="http://schemas.microsoft.com/office/drawing/2014/main" id="{bbfd10f4-8261-45a0-b6da-8fd5c83c6b0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09" name="Rectangle 11">
          <a:extLst>
            <a:ext uri="{FF2B5EF4-FFF2-40B4-BE49-F238E27FC236}">
              <a16:creationId xmlns:a16="http://schemas.microsoft.com/office/drawing/2014/main" id="{44ac1f25-9127-4983-8f31-4fab3ef97abd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10" name="Rectangle 809">
          <a:extLst>
            <a:ext uri="{FF2B5EF4-FFF2-40B4-BE49-F238E27FC236}">
              <a16:creationId xmlns:a16="http://schemas.microsoft.com/office/drawing/2014/main" id="{d4a63ecf-b652-4e1d-ba00-37f8793f2e8f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11" name="Rectangle 11">
          <a:extLst>
            <a:ext uri="{FF2B5EF4-FFF2-40B4-BE49-F238E27FC236}">
              <a16:creationId xmlns:a16="http://schemas.microsoft.com/office/drawing/2014/main" id="{c048978a-5557-45d2-a48c-450f5cd0c6bd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12" name="Rectangle 811">
          <a:extLst>
            <a:ext uri="{FF2B5EF4-FFF2-40B4-BE49-F238E27FC236}">
              <a16:creationId xmlns:a16="http://schemas.microsoft.com/office/drawing/2014/main" id="{6887f587-3119-4a51-b3b8-eda6fef0ed61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13" name="Rectangle 812">
          <a:extLst>
            <a:ext uri="{FF2B5EF4-FFF2-40B4-BE49-F238E27FC236}">
              <a16:creationId xmlns:a16="http://schemas.microsoft.com/office/drawing/2014/main" id="{59106602-f05f-40d7-a709-b6f22e8f06a9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14" name="Rectangle 813">
          <a:extLst>
            <a:ext uri="{FF2B5EF4-FFF2-40B4-BE49-F238E27FC236}">
              <a16:creationId xmlns:a16="http://schemas.microsoft.com/office/drawing/2014/main" id="{700014ca-4b23-4de7-bf2e-5d97dd610b01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15" name="Rectangle 11">
          <a:extLst>
            <a:ext uri="{FF2B5EF4-FFF2-40B4-BE49-F238E27FC236}">
              <a16:creationId xmlns:a16="http://schemas.microsoft.com/office/drawing/2014/main" id="{49806b7a-7fcd-497d-8534-115fa4934eb1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16" name="Rectangle 815">
          <a:extLst>
            <a:ext uri="{FF2B5EF4-FFF2-40B4-BE49-F238E27FC236}">
              <a16:creationId xmlns:a16="http://schemas.microsoft.com/office/drawing/2014/main" id="{1da0fdfa-23f6-49b3-91c6-de6b5d45815b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17" name="Rectangle 11">
          <a:extLst>
            <a:ext uri="{FF2B5EF4-FFF2-40B4-BE49-F238E27FC236}">
              <a16:creationId xmlns:a16="http://schemas.microsoft.com/office/drawing/2014/main" id="{7e1af2ce-7dde-4406-968e-0fc1e30404ad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18" name="Rectangle 817">
          <a:extLst>
            <a:ext uri="{FF2B5EF4-FFF2-40B4-BE49-F238E27FC236}">
              <a16:creationId xmlns:a16="http://schemas.microsoft.com/office/drawing/2014/main" id="{cb0ccd4d-b778-4baf-acb6-a9a18c8a934a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19" name="Rectangle 11">
          <a:extLst>
            <a:ext uri="{FF2B5EF4-FFF2-40B4-BE49-F238E27FC236}">
              <a16:creationId xmlns:a16="http://schemas.microsoft.com/office/drawing/2014/main" id="{ceb341f0-9f11-4caa-833e-942065b9b424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20" name="Rectangle 819">
          <a:extLst>
            <a:ext uri="{FF2B5EF4-FFF2-40B4-BE49-F238E27FC236}">
              <a16:creationId xmlns:a16="http://schemas.microsoft.com/office/drawing/2014/main" id="{ff478410-22c4-4e54-bcec-fffb58a2904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21" name="Rectangle 11">
          <a:extLst>
            <a:ext uri="{FF2B5EF4-FFF2-40B4-BE49-F238E27FC236}">
              <a16:creationId xmlns:a16="http://schemas.microsoft.com/office/drawing/2014/main" id="{e16c74a7-4185-440b-9f38-89b4a6568f36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22" name="Rectangle 821">
          <a:extLst>
            <a:ext uri="{FF2B5EF4-FFF2-40B4-BE49-F238E27FC236}">
              <a16:creationId xmlns:a16="http://schemas.microsoft.com/office/drawing/2014/main" id="{facc1dba-68f9-488f-9e8e-e0c1f534f963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23" name="Rectangle 11">
          <a:extLst>
            <a:ext uri="{FF2B5EF4-FFF2-40B4-BE49-F238E27FC236}">
              <a16:creationId xmlns:a16="http://schemas.microsoft.com/office/drawing/2014/main" id="{c9b5ed07-b15a-41ef-aa77-7d2a7b33a083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24" name="Rectangle 823">
          <a:extLst>
            <a:ext uri="{FF2B5EF4-FFF2-40B4-BE49-F238E27FC236}">
              <a16:creationId xmlns:a16="http://schemas.microsoft.com/office/drawing/2014/main" id="{07a6b6da-22ab-4813-8407-c77a8803d618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25" name="Rectangle 824">
          <a:extLst>
            <a:ext uri="{FF2B5EF4-FFF2-40B4-BE49-F238E27FC236}">
              <a16:creationId xmlns:a16="http://schemas.microsoft.com/office/drawing/2014/main" id="{33e57870-e34d-4534-a323-98a77833ddca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26" name="Rectangle 825">
          <a:extLst>
            <a:ext uri="{FF2B5EF4-FFF2-40B4-BE49-F238E27FC236}">
              <a16:creationId xmlns:a16="http://schemas.microsoft.com/office/drawing/2014/main" id="{9cd0d8a7-c44d-4a40-80e6-669e7e461096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27" name="Rectangle 11">
          <a:extLst>
            <a:ext uri="{FF2B5EF4-FFF2-40B4-BE49-F238E27FC236}">
              <a16:creationId xmlns:a16="http://schemas.microsoft.com/office/drawing/2014/main" id="{e18df5fe-d416-4649-8c79-c1cf814a41dc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28" name="Rectangle 827">
          <a:extLst>
            <a:ext uri="{FF2B5EF4-FFF2-40B4-BE49-F238E27FC236}">
              <a16:creationId xmlns:a16="http://schemas.microsoft.com/office/drawing/2014/main" id="{bc894fee-0f72-4a6f-bc4e-8b8652c8bd8a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29" name="Rectangle 11">
          <a:extLst>
            <a:ext uri="{FF2B5EF4-FFF2-40B4-BE49-F238E27FC236}">
              <a16:creationId xmlns:a16="http://schemas.microsoft.com/office/drawing/2014/main" id="{a541a37b-2157-453c-8e6a-cbf3a3e141de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30" name="Rectangle 829">
          <a:extLst>
            <a:ext uri="{FF2B5EF4-FFF2-40B4-BE49-F238E27FC236}">
              <a16:creationId xmlns:a16="http://schemas.microsoft.com/office/drawing/2014/main" id="{fff7e0cf-6ca5-45c2-ad52-eaf362178214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31" name="Rectangle 11">
          <a:extLst>
            <a:ext uri="{FF2B5EF4-FFF2-40B4-BE49-F238E27FC236}">
              <a16:creationId xmlns:a16="http://schemas.microsoft.com/office/drawing/2014/main" id="{a299edd7-25d0-40c6-9cc1-35cfe5610833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32" name="Rectangle 831">
          <a:extLst>
            <a:ext uri="{FF2B5EF4-FFF2-40B4-BE49-F238E27FC236}">
              <a16:creationId xmlns:a16="http://schemas.microsoft.com/office/drawing/2014/main" id="{668be9f3-1c78-4ef1-8b7d-c0fc65dce6e2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33" name="Rectangle 11">
          <a:extLst>
            <a:ext uri="{FF2B5EF4-FFF2-40B4-BE49-F238E27FC236}">
              <a16:creationId xmlns:a16="http://schemas.microsoft.com/office/drawing/2014/main" id="{03db028b-79ba-46ae-be1a-b31cca2e524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34" name="Rectangle 833">
          <a:extLst>
            <a:ext uri="{FF2B5EF4-FFF2-40B4-BE49-F238E27FC236}">
              <a16:creationId xmlns:a16="http://schemas.microsoft.com/office/drawing/2014/main" id="{e9f439e9-3a58-4d68-986a-a221199b8ec9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35" name="Rectangle 11">
          <a:extLst>
            <a:ext uri="{FF2B5EF4-FFF2-40B4-BE49-F238E27FC236}">
              <a16:creationId xmlns:a16="http://schemas.microsoft.com/office/drawing/2014/main" id="{fb6c08a4-ffc2-4dde-9bbf-a3c7d9220c9b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36" name="Rectangle 835">
          <a:extLst>
            <a:ext uri="{FF2B5EF4-FFF2-40B4-BE49-F238E27FC236}">
              <a16:creationId xmlns:a16="http://schemas.microsoft.com/office/drawing/2014/main" id="{078e495b-943f-436a-8534-981399c575d9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37" name="Rectangle 836">
          <a:extLst>
            <a:ext uri="{FF2B5EF4-FFF2-40B4-BE49-F238E27FC236}">
              <a16:creationId xmlns:a16="http://schemas.microsoft.com/office/drawing/2014/main" id="{e22284a4-757c-47c0-9e91-d5dc9ddc78f6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38" name="Rectangle 837">
          <a:extLst>
            <a:ext uri="{FF2B5EF4-FFF2-40B4-BE49-F238E27FC236}">
              <a16:creationId xmlns:a16="http://schemas.microsoft.com/office/drawing/2014/main" id="{6d39cdeb-b2b1-43b0-9c56-18c1ebb80edd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39" name="Rectangle 11">
          <a:extLst>
            <a:ext uri="{FF2B5EF4-FFF2-40B4-BE49-F238E27FC236}">
              <a16:creationId xmlns:a16="http://schemas.microsoft.com/office/drawing/2014/main" id="{747588a9-373c-4894-a192-42b9695ee0aa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40" name="Rectangle 839">
          <a:extLst>
            <a:ext uri="{FF2B5EF4-FFF2-40B4-BE49-F238E27FC236}">
              <a16:creationId xmlns:a16="http://schemas.microsoft.com/office/drawing/2014/main" id="{4aaf46f5-2784-421d-b4fd-cec68d8d44db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41" name="Rectangle 11">
          <a:extLst>
            <a:ext uri="{FF2B5EF4-FFF2-40B4-BE49-F238E27FC236}">
              <a16:creationId xmlns:a16="http://schemas.microsoft.com/office/drawing/2014/main" id="{8a060d1b-e73f-4357-884d-9cb9a49c500f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42" name="Rectangle 841">
          <a:extLst>
            <a:ext uri="{FF2B5EF4-FFF2-40B4-BE49-F238E27FC236}">
              <a16:creationId xmlns:a16="http://schemas.microsoft.com/office/drawing/2014/main" id="{bf757b7a-f880-45fd-84f4-c2f9215fe0de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43" name="Rectangle 11">
          <a:extLst>
            <a:ext uri="{FF2B5EF4-FFF2-40B4-BE49-F238E27FC236}">
              <a16:creationId xmlns:a16="http://schemas.microsoft.com/office/drawing/2014/main" id="{ce453c5c-e59e-4d3b-a44e-f8add7df55bc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44" name="Rectangle 843">
          <a:extLst>
            <a:ext uri="{FF2B5EF4-FFF2-40B4-BE49-F238E27FC236}">
              <a16:creationId xmlns:a16="http://schemas.microsoft.com/office/drawing/2014/main" id="{c8d90712-6e01-489f-94c3-27aa141ed14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45" name="Rectangle 11">
          <a:extLst>
            <a:ext uri="{FF2B5EF4-FFF2-40B4-BE49-F238E27FC236}">
              <a16:creationId xmlns:a16="http://schemas.microsoft.com/office/drawing/2014/main" id="{f27a0516-e9e7-4cc7-b89e-3677ad26201f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46" name="Rectangle 845">
          <a:extLst>
            <a:ext uri="{FF2B5EF4-FFF2-40B4-BE49-F238E27FC236}">
              <a16:creationId xmlns:a16="http://schemas.microsoft.com/office/drawing/2014/main" id="{44969265-55aa-4324-9dd9-95e283b08fc4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47" name="Rectangle 11">
          <a:extLst>
            <a:ext uri="{FF2B5EF4-FFF2-40B4-BE49-F238E27FC236}">
              <a16:creationId xmlns:a16="http://schemas.microsoft.com/office/drawing/2014/main" id="{db273dab-80be-4a28-8feb-3b3cd4fec5a7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48" name="Rectangle 847">
          <a:extLst>
            <a:ext uri="{FF2B5EF4-FFF2-40B4-BE49-F238E27FC236}">
              <a16:creationId xmlns:a16="http://schemas.microsoft.com/office/drawing/2014/main" id="{60ff9f07-be6d-4685-9bd6-3daf147ac791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49" name="Rectangle 848">
          <a:extLst>
            <a:ext uri="{FF2B5EF4-FFF2-40B4-BE49-F238E27FC236}">
              <a16:creationId xmlns:a16="http://schemas.microsoft.com/office/drawing/2014/main" id="{93148d28-9048-4d5f-b645-59ebfd7ba049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50" name="Rectangle 849">
          <a:extLst>
            <a:ext uri="{FF2B5EF4-FFF2-40B4-BE49-F238E27FC236}">
              <a16:creationId xmlns:a16="http://schemas.microsoft.com/office/drawing/2014/main" id="{6f0a16a3-cb8f-4e16-9993-9cb0555d061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51" name="Rectangle 11">
          <a:extLst>
            <a:ext uri="{FF2B5EF4-FFF2-40B4-BE49-F238E27FC236}">
              <a16:creationId xmlns:a16="http://schemas.microsoft.com/office/drawing/2014/main" id="{1ed8e0bc-19a9-4115-b0ac-d8b179bf454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52" name="Rectangle 851">
          <a:extLst>
            <a:ext uri="{FF2B5EF4-FFF2-40B4-BE49-F238E27FC236}">
              <a16:creationId xmlns:a16="http://schemas.microsoft.com/office/drawing/2014/main" id="{c5e16089-1c2a-47d7-829e-bcafc34bd76e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53" name="Rectangle 11">
          <a:extLst>
            <a:ext uri="{FF2B5EF4-FFF2-40B4-BE49-F238E27FC236}">
              <a16:creationId xmlns:a16="http://schemas.microsoft.com/office/drawing/2014/main" id="{9d051631-4e0a-4b76-8bad-98cfe2287786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54" name="Rectangle 853">
          <a:extLst>
            <a:ext uri="{FF2B5EF4-FFF2-40B4-BE49-F238E27FC236}">
              <a16:creationId xmlns:a16="http://schemas.microsoft.com/office/drawing/2014/main" id="{df8675ee-723f-464f-a3ff-8496d8ed0bfa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55" name="Rectangle 11">
          <a:extLst>
            <a:ext uri="{FF2B5EF4-FFF2-40B4-BE49-F238E27FC236}">
              <a16:creationId xmlns:a16="http://schemas.microsoft.com/office/drawing/2014/main" id="{c5f55b94-8ee3-40fe-90e6-0da00482f47d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56" name="Rectangle 855">
          <a:extLst>
            <a:ext uri="{FF2B5EF4-FFF2-40B4-BE49-F238E27FC236}">
              <a16:creationId xmlns:a16="http://schemas.microsoft.com/office/drawing/2014/main" id="{04f9a2ef-7b00-4694-b752-c35c7af5b056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57" name="Rectangle 11">
          <a:extLst>
            <a:ext uri="{FF2B5EF4-FFF2-40B4-BE49-F238E27FC236}">
              <a16:creationId xmlns:a16="http://schemas.microsoft.com/office/drawing/2014/main" id="{efc052f1-4577-4cae-be4d-2fd79e36801b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58" name="Rectangle 857">
          <a:extLst>
            <a:ext uri="{FF2B5EF4-FFF2-40B4-BE49-F238E27FC236}">
              <a16:creationId xmlns:a16="http://schemas.microsoft.com/office/drawing/2014/main" id="{f12e7718-0e4c-43a7-a8f1-00dcfe2d244d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59" name="Rectangle 11">
          <a:extLst>
            <a:ext uri="{FF2B5EF4-FFF2-40B4-BE49-F238E27FC236}">
              <a16:creationId xmlns:a16="http://schemas.microsoft.com/office/drawing/2014/main" id="{6fb39691-1b98-42b0-82f6-b80c3db84f90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60" name="Rectangle 859">
          <a:extLst>
            <a:ext uri="{FF2B5EF4-FFF2-40B4-BE49-F238E27FC236}">
              <a16:creationId xmlns:a16="http://schemas.microsoft.com/office/drawing/2014/main" id="{dc49fdfd-c60c-437a-bedd-435eea37a630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61" name="Rectangle 860">
          <a:extLst>
            <a:ext uri="{FF2B5EF4-FFF2-40B4-BE49-F238E27FC236}">
              <a16:creationId xmlns:a16="http://schemas.microsoft.com/office/drawing/2014/main" id="{d78f281f-ae7e-4556-9d3f-2590e0a701d8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62" name="Rectangle 861">
          <a:extLst>
            <a:ext uri="{FF2B5EF4-FFF2-40B4-BE49-F238E27FC236}">
              <a16:creationId xmlns:a16="http://schemas.microsoft.com/office/drawing/2014/main" id="{c411c7c9-a915-4d1f-b37d-d70cabe0e006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63" name="Rectangle 11">
          <a:extLst>
            <a:ext uri="{FF2B5EF4-FFF2-40B4-BE49-F238E27FC236}">
              <a16:creationId xmlns:a16="http://schemas.microsoft.com/office/drawing/2014/main" id="{c0517fb6-978d-4f4f-a555-4151dd953fc5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64" name="Rectangle 863">
          <a:extLst>
            <a:ext uri="{FF2B5EF4-FFF2-40B4-BE49-F238E27FC236}">
              <a16:creationId xmlns:a16="http://schemas.microsoft.com/office/drawing/2014/main" id="{194f7c34-9eef-40a7-8f08-448937239837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146</xdr:row>
      <xdr:rowOff>0</xdr:rowOff>
    </xdr:from>
    <xdr:ext cx="38100" cy="161925"/>
    <xdr:sp>
      <xdr:nvSpPr>
        <xdr:cNvPr id="865" name="Rectangle 11">
          <a:extLst>
            <a:ext uri="{FF2B5EF4-FFF2-40B4-BE49-F238E27FC236}">
              <a16:creationId xmlns:a16="http://schemas.microsoft.com/office/drawing/2014/main" id="{d23de544-f247-4b95-98bf-b1b9c174ce87}"/>
            </a:ext>
          </a:extLst>
        </xdr:cNvPr>
        <xdr:cNvSpPr>
          <a:spLocks noChangeArrowheads="1"/>
        </xdr:cNvSpPr>
      </xdr:nvSpPr>
      <xdr:spPr bwMode="auto">
        <a:xfrm>
          <a:off x="3209925" y="266414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66" name="Rectangle 865">
          <a:extLst>
            <a:ext uri="{FF2B5EF4-FFF2-40B4-BE49-F238E27FC236}">
              <a16:creationId xmlns:a16="http://schemas.microsoft.com/office/drawing/2014/main" id="{2d0f02a5-f035-4136-a172-6bee2007e8d8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67" name="Rectangle 11">
          <a:extLst>
            <a:ext uri="{FF2B5EF4-FFF2-40B4-BE49-F238E27FC236}">
              <a16:creationId xmlns:a16="http://schemas.microsoft.com/office/drawing/2014/main" id="{f3dd79b5-7de0-4e45-9a6a-d3de7aa75097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68" name="Rectangle 867">
          <a:extLst>
            <a:ext uri="{FF2B5EF4-FFF2-40B4-BE49-F238E27FC236}">
              <a16:creationId xmlns:a16="http://schemas.microsoft.com/office/drawing/2014/main" id="{219e7838-0145-472e-b969-b0c36bfe9827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69" name="Rectangle 11">
          <a:extLst>
            <a:ext uri="{FF2B5EF4-FFF2-40B4-BE49-F238E27FC236}">
              <a16:creationId xmlns:a16="http://schemas.microsoft.com/office/drawing/2014/main" id="{a7a5503d-cbad-4f00-a51c-6a80bb31209d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70" name="Rectangle 869">
          <a:extLst>
            <a:ext uri="{FF2B5EF4-FFF2-40B4-BE49-F238E27FC236}">
              <a16:creationId xmlns:a16="http://schemas.microsoft.com/office/drawing/2014/main" id="{fb7bb3fb-6e92-4f86-8c09-a86bd9425a44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71" name="Rectangle 11">
          <a:extLst>
            <a:ext uri="{FF2B5EF4-FFF2-40B4-BE49-F238E27FC236}">
              <a16:creationId xmlns:a16="http://schemas.microsoft.com/office/drawing/2014/main" id="{05ae5392-3e97-451c-bde4-533a00f8ca7f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72" name="Rectangle 871">
          <a:extLst>
            <a:ext uri="{FF2B5EF4-FFF2-40B4-BE49-F238E27FC236}">
              <a16:creationId xmlns:a16="http://schemas.microsoft.com/office/drawing/2014/main" id="{198eb826-2a39-4b35-a938-59bd340bd572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73" name="Rectangle 872">
          <a:extLst>
            <a:ext uri="{FF2B5EF4-FFF2-40B4-BE49-F238E27FC236}">
              <a16:creationId xmlns:a16="http://schemas.microsoft.com/office/drawing/2014/main" id="{fd6f7651-a865-44fc-83da-a02b0916e106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74" name="Rectangle 873">
          <a:extLst>
            <a:ext uri="{FF2B5EF4-FFF2-40B4-BE49-F238E27FC236}">
              <a16:creationId xmlns:a16="http://schemas.microsoft.com/office/drawing/2014/main" id="{f72440c4-fc3f-4f1b-8c29-ea055f1fb95c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75" name="Rectangle 11">
          <a:extLst>
            <a:ext uri="{FF2B5EF4-FFF2-40B4-BE49-F238E27FC236}">
              <a16:creationId xmlns:a16="http://schemas.microsoft.com/office/drawing/2014/main" id="{7a0620b5-615e-48d7-be1c-8c5718fd2774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76" name="Rectangle 875">
          <a:extLst>
            <a:ext uri="{FF2B5EF4-FFF2-40B4-BE49-F238E27FC236}">
              <a16:creationId xmlns:a16="http://schemas.microsoft.com/office/drawing/2014/main" id="{fcd6af49-442c-4022-8d37-8cfb71123654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77" name="Rectangle 11">
          <a:extLst>
            <a:ext uri="{FF2B5EF4-FFF2-40B4-BE49-F238E27FC236}">
              <a16:creationId xmlns:a16="http://schemas.microsoft.com/office/drawing/2014/main" id="{81893ad9-248f-452e-a852-a70b9245e9c8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78" name="Rectangle 877">
          <a:extLst>
            <a:ext uri="{FF2B5EF4-FFF2-40B4-BE49-F238E27FC236}">
              <a16:creationId xmlns:a16="http://schemas.microsoft.com/office/drawing/2014/main" id="{1b8970b5-6d33-4f7f-a60b-9c892ae0bd4b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79" name="Rectangle 11">
          <a:extLst>
            <a:ext uri="{FF2B5EF4-FFF2-40B4-BE49-F238E27FC236}">
              <a16:creationId xmlns:a16="http://schemas.microsoft.com/office/drawing/2014/main" id="{da6da230-7aa1-4260-b261-df6026305661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80" name="Rectangle 879">
          <a:extLst>
            <a:ext uri="{FF2B5EF4-FFF2-40B4-BE49-F238E27FC236}">
              <a16:creationId xmlns:a16="http://schemas.microsoft.com/office/drawing/2014/main" id="{e95f38c7-ca15-4cf7-9bea-d8206416c032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81" name="Rectangle 11">
          <a:extLst>
            <a:ext uri="{FF2B5EF4-FFF2-40B4-BE49-F238E27FC236}">
              <a16:creationId xmlns:a16="http://schemas.microsoft.com/office/drawing/2014/main" id="{ccc8e2f3-65fd-4379-88a4-99a53099a85d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82" name="Rectangle 881">
          <a:extLst>
            <a:ext uri="{FF2B5EF4-FFF2-40B4-BE49-F238E27FC236}">
              <a16:creationId xmlns:a16="http://schemas.microsoft.com/office/drawing/2014/main" id="{ad0b5fbc-1006-4887-93ae-a5a7effb353c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83" name="Rectangle 11">
          <a:extLst>
            <a:ext uri="{FF2B5EF4-FFF2-40B4-BE49-F238E27FC236}">
              <a16:creationId xmlns:a16="http://schemas.microsoft.com/office/drawing/2014/main" id="{4930973d-5056-43a0-875a-5919098ad683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84" name="Rectangle 883">
          <a:extLst>
            <a:ext uri="{FF2B5EF4-FFF2-40B4-BE49-F238E27FC236}">
              <a16:creationId xmlns:a16="http://schemas.microsoft.com/office/drawing/2014/main" id="{86b4f1b1-4e3e-47c7-aede-a24488286200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85" name="Rectangle 884">
          <a:extLst>
            <a:ext uri="{FF2B5EF4-FFF2-40B4-BE49-F238E27FC236}">
              <a16:creationId xmlns:a16="http://schemas.microsoft.com/office/drawing/2014/main" id="{deeed29a-26a8-4ebc-8e31-e9c227d4648a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86" name="Rectangle 885">
          <a:extLst>
            <a:ext uri="{FF2B5EF4-FFF2-40B4-BE49-F238E27FC236}">
              <a16:creationId xmlns:a16="http://schemas.microsoft.com/office/drawing/2014/main" id="{e9fbc072-f1d7-42ad-af80-f089eafc7853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87" name="Rectangle 11">
          <a:extLst>
            <a:ext uri="{FF2B5EF4-FFF2-40B4-BE49-F238E27FC236}">
              <a16:creationId xmlns:a16="http://schemas.microsoft.com/office/drawing/2014/main" id="{de7baf9f-0d82-4b24-8d6e-fc9fe1513945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88" name="Rectangle 887">
          <a:extLst>
            <a:ext uri="{FF2B5EF4-FFF2-40B4-BE49-F238E27FC236}">
              <a16:creationId xmlns:a16="http://schemas.microsoft.com/office/drawing/2014/main" id="{c6e75083-43d8-492e-ba0f-9929489a372e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89" name="Rectangle 11">
          <a:extLst>
            <a:ext uri="{FF2B5EF4-FFF2-40B4-BE49-F238E27FC236}">
              <a16:creationId xmlns:a16="http://schemas.microsoft.com/office/drawing/2014/main" id="{cb13b507-01f0-4ed3-a135-fb68be34c48b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90" name="Rectangle 889">
          <a:extLst>
            <a:ext uri="{FF2B5EF4-FFF2-40B4-BE49-F238E27FC236}">
              <a16:creationId xmlns:a16="http://schemas.microsoft.com/office/drawing/2014/main" id="{a6118243-b8d6-46f4-bdfc-e042715e59e2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91" name="Rectangle 11">
          <a:extLst>
            <a:ext uri="{FF2B5EF4-FFF2-40B4-BE49-F238E27FC236}">
              <a16:creationId xmlns:a16="http://schemas.microsoft.com/office/drawing/2014/main" id="{f60c2be2-d266-4e3f-a201-efd59e18500e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92" name="Rectangle 891">
          <a:extLst>
            <a:ext uri="{FF2B5EF4-FFF2-40B4-BE49-F238E27FC236}">
              <a16:creationId xmlns:a16="http://schemas.microsoft.com/office/drawing/2014/main" id="{a7b7df97-9762-44cb-8d94-458bf460e5b4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93" name="Rectangle 11">
          <a:extLst>
            <a:ext uri="{FF2B5EF4-FFF2-40B4-BE49-F238E27FC236}">
              <a16:creationId xmlns:a16="http://schemas.microsoft.com/office/drawing/2014/main" id="{cc3aa075-7920-4a1e-9b3b-3984405eae3f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94" name="Rectangle 893">
          <a:extLst>
            <a:ext uri="{FF2B5EF4-FFF2-40B4-BE49-F238E27FC236}">
              <a16:creationId xmlns:a16="http://schemas.microsoft.com/office/drawing/2014/main" id="{c1657930-1660-4ff5-9f3a-f8d1742924c9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95" name="Rectangle 11">
          <a:extLst>
            <a:ext uri="{FF2B5EF4-FFF2-40B4-BE49-F238E27FC236}">
              <a16:creationId xmlns:a16="http://schemas.microsoft.com/office/drawing/2014/main" id="{af22b4dd-7b02-4bf8-9dfe-d3bcdb0186fe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96" name="Rectangle 895">
          <a:extLst>
            <a:ext uri="{FF2B5EF4-FFF2-40B4-BE49-F238E27FC236}">
              <a16:creationId xmlns:a16="http://schemas.microsoft.com/office/drawing/2014/main" id="{6c76c39d-795f-4608-b9ce-847c9cf0bd89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97" name="Rectangle 896">
          <a:extLst>
            <a:ext uri="{FF2B5EF4-FFF2-40B4-BE49-F238E27FC236}">
              <a16:creationId xmlns:a16="http://schemas.microsoft.com/office/drawing/2014/main" id="{59a4bfe7-b7a8-42b4-a8f0-7511b5aa10a3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98" name="Rectangle 897">
          <a:extLst>
            <a:ext uri="{FF2B5EF4-FFF2-40B4-BE49-F238E27FC236}">
              <a16:creationId xmlns:a16="http://schemas.microsoft.com/office/drawing/2014/main" id="{1c6184b5-b6cb-4705-8ce6-ce7e2bb1b485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899" name="Rectangle 11">
          <a:extLst>
            <a:ext uri="{FF2B5EF4-FFF2-40B4-BE49-F238E27FC236}">
              <a16:creationId xmlns:a16="http://schemas.microsoft.com/office/drawing/2014/main" id="{694c82f9-cd0c-4ffd-8527-cba10ed088d4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00" name="Rectangle 899">
          <a:extLst>
            <a:ext uri="{FF2B5EF4-FFF2-40B4-BE49-F238E27FC236}">
              <a16:creationId xmlns:a16="http://schemas.microsoft.com/office/drawing/2014/main" id="{34d75138-7167-4fac-9b70-0389150befc3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01" name="Rectangle 11">
          <a:extLst>
            <a:ext uri="{FF2B5EF4-FFF2-40B4-BE49-F238E27FC236}">
              <a16:creationId xmlns:a16="http://schemas.microsoft.com/office/drawing/2014/main" id="{208a6cbf-b202-4838-872f-98d726cc9e97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02" name="Rectangle 901">
          <a:extLst>
            <a:ext uri="{FF2B5EF4-FFF2-40B4-BE49-F238E27FC236}">
              <a16:creationId xmlns:a16="http://schemas.microsoft.com/office/drawing/2014/main" id="{f37bd245-26d2-426c-945d-23063b2727f5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03" name="Rectangle 11">
          <a:extLst>
            <a:ext uri="{FF2B5EF4-FFF2-40B4-BE49-F238E27FC236}">
              <a16:creationId xmlns:a16="http://schemas.microsoft.com/office/drawing/2014/main" id="{d1716531-5180-4daf-9a7d-2df79b8da583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04" name="Rectangle 903">
          <a:extLst>
            <a:ext uri="{FF2B5EF4-FFF2-40B4-BE49-F238E27FC236}">
              <a16:creationId xmlns:a16="http://schemas.microsoft.com/office/drawing/2014/main" id="{c1ff926e-39b7-4a8d-9949-712d95e44074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05" name="Rectangle 11">
          <a:extLst>
            <a:ext uri="{FF2B5EF4-FFF2-40B4-BE49-F238E27FC236}">
              <a16:creationId xmlns:a16="http://schemas.microsoft.com/office/drawing/2014/main" id="{2e68e0a0-8b0e-4684-aefe-ab0e3818ad3a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06" name="Rectangle 905">
          <a:extLst>
            <a:ext uri="{FF2B5EF4-FFF2-40B4-BE49-F238E27FC236}">
              <a16:creationId xmlns:a16="http://schemas.microsoft.com/office/drawing/2014/main" id="{8dd94911-444e-4c8a-a606-71abc18a034e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07" name="Rectangle 11">
          <a:extLst>
            <a:ext uri="{FF2B5EF4-FFF2-40B4-BE49-F238E27FC236}">
              <a16:creationId xmlns:a16="http://schemas.microsoft.com/office/drawing/2014/main" id="{b54d4c27-1adf-44a9-9095-9610dccd4868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08" name="Rectangle 907">
          <a:extLst>
            <a:ext uri="{FF2B5EF4-FFF2-40B4-BE49-F238E27FC236}">
              <a16:creationId xmlns:a16="http://schemas.microsoft.com/office/drawing/2014/main" id="{0b6a84ff-1675-40dd-aa56-3a79cda1977b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09" name="Rectangle 908">
          <a:extLst>
            <a:ext uri="{FF2B5EF4-FFF2-40B4-BE49-F238E27FC236}">
              <a16:creationId xmlns:a16="http://schemas.microsoft.com/office/drawing/2014/main" id="{80220b7b-7b6f-4385-95ab-459cf77d7cfd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10" name="Rectangle 909">
          <a:extLst>
            <a:ext uri="{FF2B5EF4-FFF2-40B4-BE49-F238E27FC236}">
              <a16:creationId xmlns:a16="http://schemas.microsoft.com/office/drawing/2014/main" id="{8cd66082-4535-4d7f-bb58-b3b1783c431c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11" name="Rectangle 11">
          <a:extLst>
            <a:ext uri="{FF2B5EF4-FFF2-40B4-BE49-F238E27FC236}">
              <a16:creationId xmlns:a16="http://schemas.microsoft.com/office/drawing/2014/main" id="{7b336c6e-1daf-4f69-9317-402759a98dfe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12" name="Rectangle 911">
          <a:extLst>
            <a:ext uri="{FF2B5EF4-FFF2-40B4-BE49-F238E27FC236}">
              <a16:creationId xmlns:a16="http://schemas.microsoft.com/office/drawing/2014/main" id="{224857c3-3c3c-454c-9bd7-5f7556d8c772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13" name="Rectangle 11">
          <a:extLst>
            <a:ext uri="{FF2B5EF4-FFF2-40B4-BE49-F238E27FC236}">
              <a16:creationId xmlns:a16="http://schemas.microsoft.com/office/drawing/2014/main" id="{66274cd2-81f2-4af3-ad6c-3438d34a51b1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14" name="Rectangle 913">
          <a:extLst>
            <a:ext uri="{FF2B5EF4-FFF2-40B4-BE49-F238E27FC236}">
              <a16:creationId xmlns:a16="http://schemas.microsoft.com/office/drawing/2014/main" id="{4e3f4c2b-03da-467f-85c0-13821c8fe7ce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15" name="Rectangle 11">
          <a:extLst>
            <a:ext uri="{FF2B5EF4-FFF2-40B4-BE49-F238E27FC236}">
              <a16:creationId xmlns:a16="http://schemas.microsoft.com/office/drawing/2014/main" id="{c2f20283-c270-439d-99be-e18ebc50d3e0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16" name="Rectangle 915">
          <a:extLst>
            <a:ext uri="{FF2B5EF4-FFF2-40B4-BE49-F238E27FC236}">
              <a16:creationId xmlns:a16="http://schemas.microsoft.com/office/drawing/2014/main" id="{c3146cf3-2c8b-4e2c-8804-9ee083343745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17" name="Rectangle 11">
          <a:extLst>
            <a:ext uri="{FF2B5EF4-FFF2-40B4-BE49-F238E27FC236}">
              <a16:creationId xmlns:a16="http://schemas.microsoft.com/office/drawing/2014/main" id="{cd9fc951-c2cd-426c-a925-84eaca45fd2f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18" name="Rectangle 917">
          <a:extLst>
            <a:ext uri="{FF2B5EF4-FFF2-40B4-BE49-F238E27FC236}">
              <a16:creationId xmlns:a16="http://schemas.microsoft.com/office/drawing/2014/main" id="{bf287fcb-6454-4464-8bc0-0f8453868065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19" name="Rectangle 11">
          <a:extLst>
            <a:ext uri="{FF2B5EF4-FFF2-40B4-BE49-F238E27FC236}">
              <a16:creationId xmlns:a16="http://schemas.microsoft.com/office/drawing/2014/main" id="{a45b6ae0-eb4a-45ee-a33e-9c86768bb881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20" name="Rectangle 919">
          <a:extLst>
            <a:ext uri="{FF2B5EF4-FFF2-40B4-BE49-F238E27FC236}">
              <a16:creationId xmlns:a16="http://schemas.microsoft.com/office/drawing/2014/main" id="{ae6cbda3-5f6e-49a1-bb49-ee1283dc9747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21" name="Rectangle 920">
          <a:extLst>
            <a:ext uri="{FF2B5EF4-FFF2-40B4-BE49-F238E27FC236}">
              <a16:creationId xmlns:a16="http://schemas.microsoft.com/office/drawing/2014/main" id="{a19cd2c0-136e-429c-91f5-07d5780a12d4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22" name="Rectangle 921">
          <a:extLst>
            <a:ext uri="{FF2B5EF4-FFF2-40B4-BE49-F238E27FC236}">
              <a16:creationId xmlns:a16="http://schemas.microsoft.com/office/drawing/2014/main" id="{c59dc891-0a37-49e9-9155-4d2b39e40752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23" name="Rectangle 11">
          <a:extLst>
            <a:ext uri="{FF2B5EF4-FFF2-40B4-BE49-F238E27FC236}">
              <a16:creationId xmlns:a16="http://schemas.microsoft.com/office/drawing/2014/main" id="{b5530222-aa3e-4b38-84ea-c2631880389b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24" name="Rectangle 923">
          <a:extLst>
            <a:ext uri="{FF2B5EF4-FFF2-40B4-BE49-F238E27FC236}">
              <a16:creationId xmlns:a16="http://schemas.microsoft.com/office/drawing/2014/main" id="{928f14ae-c5c9-4783-a9ac-beafdd4ff6a8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25" name="Rectangle 11">
          <a:extLst>
            <a:ext uri="{FF2B5EF4-FFF2-40B4-BE49-F238E27FC236}">
              <a16:creationId xmlns:a16="http://schemas.microsoft.com/office/drawing/2014/main" id="{cb91a223-20b7-4947-ab7f-c719370193fa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26" name="Rectangle 925">
          <a:extLst>
            <a:ext uri="{FF2B5EF4-FFF2-40B4-BE49-F238E27FC236}">
              <a16:creationId xmlns:a16="http://schemas.microsoft.com/office/drawing/2014/main" id="{76b7e562-068d-4436-9e17-4dbc89cc7a67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27" name="Rectangle 11">
          <a:extLst>
            <a:ext uri="{FF2B5EF4-FFF2-40B4-BE49-F238E27FC236}">
              <a16:creationId xmlns:a16="http://schemas.microsoft.com/office/drawing/2014/main" id="{2d43d2a1-654f-4826-8064-e63ae9c176ff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28" name="Rectangle 927">
          <a:extLst>
            <a:ext uri="{FF2B5EF4-FFF2-40B4-BE49-F238E27FC236}">
              <a16:creationId xmlns:a16="http://schemas.microsoft.com/office/drawing/2014/main" id="{6b12fd29-ed8b-4984-8bae-4761aa0f59ea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29" name="Rectangle 11">
          <a:extLst>
            <a:ext uri="{FF2B5EF4-FFF2-40B4-BE49-F238E27FC236}">
              <a16:creationId xmlns:a16="http://schemas.microsoft.com/office/drawing/2014/main" id="{4d2e5443-7e82-4886-90d2-ab70f8cfad81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30" name="Rectangle 929">
          <a:extLst>
            <a:ext uri="{FF2B5EF4-FFF2-40B4-BE49-F238E27FC236}">
              <a16:creationId xmlns:a16="http://schemas.microsoft.com/office/drawing/2014/main" id="{b42d6e24-59b4-48cd-ad5f-e2b4132f07ac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31" name="Rectangle 11">
          <a:extLst>
            <a:ext uri="{FF2B5EF4-FFF2-40B4-BE49-F238E27FC236}">
              <a16:creationId xmlns:a16="http://schemas.microsoft.com/office/drawing/2014/main" id="{b6d4686d-59f0-4aa6-b449-7cd56953e5aa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32" name="Rectangle 931">
          <a:extLst>
            <a:ext uri="{FF2B5EF4-FFF2-40B4-BE49-F238E27FC236}">
              <a16:creationId xmlns:a16="http://schemas.microsoft.com/office/drawing/2014/main" id="{7b0ee889-d893-4e0f-ad30-201488d2d090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33" name="Rectangle 932">
          <a:extLst>
            <a:ext uri="{FF2B5EF4-FFF2-40B4-BE49-F238E27FC236}">
              <a16:creationId xmlns:a16="http://schemas.microsoft.com/office/drawing/2014/main" id="{939b75c4-bf1c-449f-b211-544d55277ff7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34" name="Rectangle 933">
          <a:extLst>
            <a:ext uri="{FF2B5EF4-FFF2-40B4-BE49-F238E27FC236}">
              <a16:creationId xmlns:a16="http://schemas.microsoft.com/office/drawing/2014/main" id="{68800685-782c-453f-959d-021157dda7d9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35" name="Rectangle 11">
          <a:extLst>
            <a:ext uri="{FF2B5EF4-FFF2-40B4-BE49-F238E27FC236}">
              <a16:creationId xmlns:a16="http://schemas.microsoft.com/office/drawing/2014/main" id="{9ff21090-33a3-42ef-b3d6-2a28bdd4c888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36" name="Rectangle 935">
          <a:extLst>
            <a:ext uri="{FF2B5EF4-FFF2-40B4-BE49-F238E27FC236}">
              <a16:creationId xmlns:a16="http://schemas.microsoft.com/office/drawing/2014/main" id="{fabda872-3b22-48b0-a196-f3534e1d59cb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37" name="Rectangle 11">
          <a:extLst>
            <a:ext uri="{FF2B5EF4-FFF2-40B4-BE49-F238E27FC236}">
              <a16:creationId xmlns:a16="http://schemas.microsoft.com/office/drawing/2014/main" id="{624cbd39-80d0-45ea-90d5-526cab91b13c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38" name="Rectangle 937">
          <a:extLst>
            <a:ext uri="{FF2B5EF4-FFF2-40B4-BE49-F238E27FC236}">
              <a16:creationId xmlns:a16="http://schemas.microsoft.com/office/drawing/2014/main" id="{98883064-2b9f-4dd7-bb5f-2258b151f5ad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39" name="Rectangle 11">
          <a:extLst>
            <a:ext uri="{FF2B5EF4-FFF2-40B4-BE49-F238E27FC236}">
              <a16:creationId xmlns:a16="http://schemas.microsoft.com/office/drawing/2014/main" id="{55fb3c19-e946-4158-a56e-7969b1983152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40" name="Rectangle 939">
          <a:extLst>
            <a:ext uri="{FF2B5EF4-FFF2-40B4-BE49-F238E27FC236}">
              <a16:creationId xmlns:a16="http://schemas.microsoft.com/office/drawing/2014/main" id="{ff1ef3c6-c4c7-4776-8d80-3bd0b6c8b390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41" name="Rectangle 11">
          <a:extLst>
            <a:ext uri="{FF2B5EF4-FFF2-40B4-BE49-F238E27FC236}">
              <a16:creationId xmlns:a16="http://schemas.microsoft.com/office/drawing/2014/main" id="{dab16a4e-e625-410c-a7cc-79bd32538e36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42" name="Rectangle 941">
          <a:extLst>
            <a:ext uri="{FF2B5EF4-FFF2-40B4-BE49-F238E27FC236}">
              <a16:creationId xmlns:a16="http://schemas.microsoft.com/office/drawing/2014/main" id="{02ffd22f-68d3-424c-b4b3-7ca598566bdc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43" name="Rectangle 11">
          <a:extLst>
            <a:ext uri="{FF2B5EF4-FFF2-40B4-BE49-F238E27FC236}">
              <a16:creationId xmlns:a16="http://schemas.microsoft.com/office/drawing/2014/main" id="{455e2cd4-65a1-4abd-abb4-1c9b94dca5ca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44" name="Rectangle 943">
          <a:extLst>
            <a:ext uri="{FF2B5EF4-FFF2-40B4-BE49-F238E27FC236}">
              <a16:creationId xmlns:a16="http://schemas.microsoft.com/office/drawing/2014/main" id="{0caf54a6-8b6e-493a-98b2-f248b5d2b622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45" name="Rectangle 944">
          <a:extLst>
            <a:ext uri="{FF2B5EF4-FFF2-40B4-BE49-F238E27FC236}">
              <a16:creationId xmlns:a16="http://schemas.microsoft.com/office/drawing/2014/main" id="{2aa870d8-d641-4573-b112-720c8d19de35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46" name="Rectangle 945">
          <a:extLst>
            <a:ext uri="{FF2B5EF4-FFF2-40B4-BE49-F238E27FC236}">
              <a16:creationId xmlns:a16="http://schemas.microsoft.com/office/drawing/2014/main" id="{c7f8552a-1329-4ee6-87c4-8ee1b2624649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47" name="Rectangle 11">
          <a:extLst>
            <a:ext uri="{FF2B5EF4-FFF2-40B4-BE49-F238E27FC236}">
              <a16:creationId xmlns:a16="http://schemas.microsoft.com/office/drawing/2014/main" id="{eedb63a6-69cc-4465-9940-4944e5456b55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48" name="Rectangle 947">
          <a:extLst>
            <a:ext uri="{FF2B5EF4-FFF2-40B4-BE49-F238E27FC236}">
              <a16:creationId xmlns:a16="http://schemas.microsoft.com/office/drawing/2014/main" id="{528a7e5f-dfec-49c8-b38b-17777e454d08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49" name="Rectangle 11">
          <a:extLst>
            <a:ext uri="{FF2B5EF4-FFF2-40B4-BE49-F238E27FC236}">
              <a16:creationId xmlns:a16="http://schemas.microsoft.com/office/drawing/2014/main" id="{75abac22-73b6-45fd-9a5c-f66a793b1776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50" name="Rectangle 949">
          <a:extLst>
            <a:ext uri="{FF2B5EF4-FFF2-40B4-BE49-F238E27FC236}">
              <a16:creationId xmlns:a16="http://schemas.microsoft.com/office/drawing/2014/main" id="{cb5143dd-2e0f-4013-8355-919d5ef940e9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51" name="Rectangle 11">
          <a:extLst>
            <a:ext uri="{FF2B5EF4-FFF2-40B4-BE49-F238E27FC236}">
              <a16:creationId xmlns:a16="http://schemas.microsoft.com/office/drawing/2014/main" id="{fd50d624-dd93-4ca9-907c-5aaac5ef0485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52" name="Rectangle 951">
          <a:extLst>
            <a:ext uri="{FF2B5EF4-FFF2-40B4-BE49-F238E27FC236}">
              <a16:creationId xmlns:a16="http://schemas.microsoft.com/office/drawing/2014/main" id="{196e3978-9ea3-46d4-953e-abb196b7e832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53" name="Rectangle 11">
          <a:extLst>
            <a:ext uri="{FF2B5EF4-FFF2-40B4-BE49-F238E27FC236}">
              <a16:creationId xmlns:a16="http://schemas.microsoft.com/office/drawing/2014/main" id="{5e1d042a-1fb1-4c61-aa5e-4399201248cc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54" name="Rectangle 953">
          <a:extLst>
            <a:ext uri="{FF2B5EF4-FFF2-40B4-BE49-F238E27FC236}">
              <a16:creationId xmlns:a16="http://schemas.microsoft.com/office/drawing/2014/main" id="{2f5a12df-5f52-4bd4-b8d5-05bd45b988fd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55" name="Rectangle 11">
          <a:extLst>
            <a:ext uri="{FF2B5EF4-FFF2-40B4-BE49-F238E27FC236}">
              <a16:creationId xmlns:a16="http://schemas.microsoft.com/office/drawing/2014/main" id="{96aea5fc-d6ed-43e6-bfa5-19405af8d3fb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56" name="Rectangle 955">
          <a:extLst>
            <a:ext uri="{FF2B5EF4-FFF2-40B4-BE49-F238E27FC236}">
              <a16:creationId xmlns:a16="http://schemas.microsoft.com/office/drawing/2014/main" id="{8da77d03-144c-4d63-9027-34a9ba0fa6fb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57" name="Rectangle 956">
          <a:extLst>
            <a:ext uri="{FF2B5EF4-FFF2-40B4-BE49-F238E27FC236}">
              <a16:creationId xmlns:a16="http://schemas.microsoft.com/office/drawing/2014/main" id="{64053323-5cf2-41b2-a908-31ad9008c99f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58" name="Rectangle 957">
          <a:extLst>
            <a:ext uri="{FF2B5EF4-FFF2-40B4-BE49-F238E27FC236}">
              <a16:creationId xmlns:a16="http://schemas.microsoft.com/office/drawing/2014/main" id="{856c0f90-bc3f-4379-b87a-f9663b708b98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59" name="Rectangle 11">
          <a:extLst>
            <a:ext uri="{FF2B5EF4-FFF2-40B4-BE49-F238E27FC236}">
              <a16:creationId xmlns:a16="http://schemas.microsoft.com/office/drawing/2014/main" id="{6f61f108-6b4d-496d-82dc-420f82ea67ae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60" name="Rectangle 959">
          <a:extLst>
            <a:ext uri="{FF2B5EF4-FFF2-40B4-BE49-F238E27FC236}">
              <a16:creationId xmlns:a16="http://schemas.microsoft.com/office/drawing/2014/main" id="{407169f2-692c-4465-8785-2bf722f87f89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138</xdr:row>
      <xdr:rowOff>0</xdr:rowOff>
    </xdr:from>
    <xdr:ext cx="38100" cy="161925"/>
    <xdr:sp>
      <xdr:nvSpPr>
        <xdr:cNvPr id="961" name="Rectangle 11">
          <a:extLst>
            <a:ext uri="{FF2B5EF4-FFF2-40B4-BE49-F238E27FC236}">
              <a16:creationId xmlns:a16="http://schemas.microsoft.com/office/drawing/2014/main" id="{f08f4944-3561-42d2-8eda-a5c57904fab3}"/>
            </a:ext>
          </a:extLst>
        </xdr:cNvPr>
        <xdr:cNvSpPr>
          <a:spLocks noChangeArrowheads="1"/>
        </xdr:cNvSpPr>
      </xdr:nvSpPr>
      <xdr:spPr bwMode="auto">
        <a:xfrm>
          <a:off x="6638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62" name="Rectangle 961">
          <a:extLst>
            <a:ext uri="{FF2B5EF4-FFF2-40B4-BE49-F238E27FC236}">
              <a16:creationId xmlns:a16="http://schemas.microsoft.com/office/drawing/2014/main" id="{1a36b326-dff2-4b84-aa6e-b75711675d38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63" name="Rectangle 11">
          <a:extLst>
            <a:ext uri="{FF2B5EF4-FFF2-40B4-BE49-F238E27FC236}">
              <a16:creationId xmlns:a16="http://schemas.microsoft.com/office/drawing/2014/main" id="{5adb20f1-88a2-4072-8eb4-f3c7fc4e1dda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64" name="Rectangle 963">
          <a:extLst>
            <a:ext uri="{FF2B5EF4-FFF2-40B4-BE49-F238E27FC236}">
              <a16:creationId xmlns:a16="http://schemas.microsoft.com/office/drawing/2014/main" id="{f7ea61b4-7657-4fb0-bdb3-cc74443f228d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65" name="Rectangle 11">
          <a:extLst>
            <a:ext uri="{FF2B5EF4-FFF2-40B4-BE49-F238E27FC236}">
              <a16:creationId xmlns:a16="http://schemas.microsoft.com/office/drawing/2014/main" id="{ac839130-1552-4bb6-83f0-41c8b4ed8158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66" name="Rectangle 965">
          <a:extLst>
            <a:ext uri="{FF2B5EF4-FFF2-40B4-BE49-F238E27FC236}">
              <a16:creationId xmlns:a16="http://schemas.microsoft.com/office/drawing/2014/main" id="{5fcc3d25-53b0-4415-b248-c2cd06737ce1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67" name="Rectangle 11">
          <a:extLst>
            <a:ext uri="{FF2B5EF4-FFF2-40B4-BE49-F238E27FC236}">
              <a16:creationId xmlns:a16="http://schemas.microsoft.com/office/drawing/2014/main" id="{870d5993-b8d2-4e0a-b934-73d64b55b753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68" name="Rectangle 967">
          <a:extLst>
            <a:ext uri="{FF2B5EF4-FFF2-40B4-BE49-F238E27FC236}">
              <a16:creationId xmlns:a16="http://schemas.microsoft.com/office/drawing/2014/main" id="{5409f720-b339-4ba0-a112-622f39a6d57d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69" name="Rectangle 968">
          <a:extLst>
            <a:ext uri="{FF2B5EF4-FFF2-40B4-BE49-F238E27FC236}">
              <a16:creationId xmlns:a16="http://schemas.microsoft.com/office/drawing/2014/main" id="{cf73bb25-361d-4871-a0e6-224c24ac6552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70" name="Rectangle 969">
          <a:extLst>
            <a:ext uri="{FF2B5EF4-FFF2-40B4-BE49-F238E27FC236}">
              <a16:creationId xmlns:a16="http://schemas.microsoft.com/office/drawing/2014/main" id="{2c3ed878-1a55-4995-af62-c82935bea0de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71" name="Rectangle 11">
          <a:extLst>
            <a:ext uri="{FF2B5EF4-FFF2-40B4-BE49-F238E27FC236}">
              <a16:creationId xmlns:a16="http://schemas.microsoft.com/office/drawing/2014/main" id="{86295a95-956b-41a4-b788-5ff478e09160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72" name="Rectangle 971">
          <a:extLst>
            <a:ext uri="{FF2B5EF4-FFF2-40B4-BE49-F238E27FC236}">
              <a16:creationId xmlns:a16="http://schemas.microsoft.com/office/drawing/2014/main" id="{895b407e-9686-456b-8dfa-a8427f1fbabb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73" name="Rectangle 11">
          <a:extLst>
            <a:ext uri="{FF2B5EF4-FFF2-40B4-BE49-F238E27FC236}">
              <a16:creationId xmlns:a16="http://schemas.microsoft.com/office/drawing/2014/main" id="{d75f0340-4bdf-49af-a5c4-eefa355d50c2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74" name="Rectangle 973">
          <a:extLst>
            <a:ext uri="{FF2B5EF4-FFF2-40B4-BE49-F238E27FC236}">
              <a16:creationId xmlns:a16="http://schemas.microsoft.com/office/drawing/2014/main" id="{764fb77d-b384-4574-a125-b3ab0bd65d36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75" name="Rectangle 11">
          <a:extLst>
            <a:ext uri="{FF2B5EF4-FFF2-40B4-BE49-F238E27FC236}">
              <a16:creationId xmlns:a16="http://schemas.microsoft.com/office/drawing/2014/main" id="{12478f39-b32f-4c43-b11a-ede2529de7fe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76" name="Rectangle 975">
          <a:extLst>
            <a:ext uri="{FF2B5EF4-FFF2-40B4-BE49-F238E27FC236}">
              <a16:creationId xmlns:a16="http://schemas.microsoft.com/office/drawing/2014/main" id="{d8dc27c0-d194-489c-b675-2325d1d6288d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77" name="Rectangle 11">
          <a:extLst>
            <a:ext uri="{FF2B5EF4-FFF2-40B4-BE49-F238E27FC236}">
              <a16:creationId xmlns:a16="http://schemas.microsoft.com/office/drawing/2014/main" id="{3644ded7-a33e-4776-8a7c-f94f63ddd186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78" name="Rectangle 977">
          <a:extLst>
            <a:ext uri="{FF2B5EF4-FFF2-40B4-BE49-F238E27FC236}">
              <a16:creationId xmlns:a16="http://schemas.microsoft.com/office/drawing/2014/main" id="{991c627a-0281-4907-82ce-ab8c708386ef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79" name="Rectangle 11">
          <a:extLst>
            <a:ext uri="{FF2B5EF4-FFF2-40B4-BE49-F238E27FC236}">
              <a16:creationId xmlns:a16="http://schemas.microsoft.com/office/drawing/2014/main" id="{be1b8370-fbb5-4979-be88-865026745144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80" name="Rectangle 979">
          <a:extLst>
            <a:ext uri="{FF2B5EF4-FFF2-40B4-BE49-F238E27FC236}">
              <a16:creationId xmlns:a16="http://schemas.microsoft.com/office/drawing/2014/main" id="{486069b2-9b82-4dd7-80ab-3e2881d94198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81" name="Rectangle 980">
          <a:extLst>
            <a:ext uri="{FF2B5EF4-FFF2-40B4-BE49-F238E27FC236}">
              <a16:creationId xmlns:a16="http://schemas.microsoft.com/office/drawing/2014/main" id="{368ac179-a12e-4d73-bdcd-77893e1b4b8b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82" name="Rectangle 981">
          <a:extLst>
            <a:ext uri="{FF2B5EF4-FFF2-40B4-BE49-F238E27FC236}">
              <a16:creationId xmlns:a16="http://schemas.microsoft.com/office/drawing/2014/main" id="{4dfab254-57de-4ab3-b1e6-63b5c51bf8e5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83" name="Rectangle 11">
          <a:extLst>
            <a:ext uri="{FF2B5EF4-FFF2-40B4-BE49-F238E27FC236}">
              <a16:creationId xmlns:a16="http://schemas.microsoft.com/office/drawing/2014/main" id="{98ea4e23-5bc0-43bc-9f11-678ca4a90f67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84" name="Rectangle 983">
          <a:extLst>
            <a:ext uri="{FF2B5EF4-FFF2-40B4-BE49-F238E27FC236}">
              <a16:creationId xmlns:a16="http://schemas.microsoft.com/office/drawing/2014/main" id="{4876b029-9746-4c66-b663-09046ca15762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85" name="Rectangle 11">
          <a:extLst>
            <a:ext uri="{FF2B5EF4-FFF2-40B4-BE49-F238E27FC236}">
              <a16:creationId xmlns:a16="http://schemas.microsoft.com/office/drawing/2014/main" id="{a60f0fa9-28ce-4d00-bb9f-6073f778ef2a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86" name="Rectangle 985">
          <a:extLst>
            <a:ext uri="{FF2B5EF4-FFF2-40B4-BE49-F238E27FC236}">
              <a16:creationId xmlns:a16="http://schemas.microsoft.com/office/drawing/2014/main" id="{8b54a965-a6c7-4ce7-9a07-9bf7225b1cdb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87" name="Rectangle 11">
          <a:extLst>
            <a:ext uri="{FF2B5EF4-FFF2-40B4-BE49-F238E27FC236}">
              <a16:creationId xmlns:a16="http://schemas.microsoft.com/office/drawing/2014/main" id="{86ffc65d-cdb7-443f-86f3-bb92b0725bb1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88" name="Rectangle 987">
          <a:extLst>
            <a:ext uri="{FF2B5EF4-FFF2-40B4-BE49-F238E27FC236}">
              <a16:creationId xmlns:a16="http://schemas.microsoft.com/office/drawing/2014/main" id="{0a125848-0286-41ea-a8d2-9080f1656707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89" name="Rectangle 11">
          <a:extLst>
            <a:ext uri="{FF2B5EF4-FFF2-40B4-BE49-F238E27FC236}">
              <a16:creationId xmlns:a16="http://schemas.microsoft.com/office/drawing/2014/main" id="{c9e5827e-3958-48df-87e8-47d90b61345d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90" name="Rectangle 989">
          <a:extLst>
            <a:ext uri="{FF2B5EF4-FFF2-40B4-BE49-F238E27FC236}">
              <a16:creationId xmlns:a16="http://schemas.microsoft.com/office/drawing/2014/main" id="{6ae7855b-1ab8-438f-abc7-a2e36c0f5461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91" name="Rectangle 11">
          <a:extLst>
            <a:ext uri="{FF2B5EF4-FFF2-40B4-BE49-F238E27FC236}">
              <a16:creationId xmlns:a16="http://schemas.microsoft.com/office/drawing/2014/main" id="{04ef8d04-b2b9-41aa-97d7-4a6ebd1b5cf5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92" name="Rectangle 991">
          <a:extLst>
            <a:ext uri="{FF2B5EF4-FFF2-40B4-BE49-F238E27FC236}">
              <a16:creationId xmlns:a16="http://schemas.microsoft.com/office/drawing/2014/main" id="{00ce201d-8c51-413e-b0c0-39d42345674c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93" name="Rectangle 992">
          <a:extLst>
            <a:ext uri="{FF2B5EF4-FFF2-40B4-BE49-F238E27FC236}">
              <a16:creationId xmlns:a16="http://schemas.microsoft.com/office/drawing/2014/main" id="{4efb03fa-ce2a-4162-add4-aae7acba8d3d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94" name="Rectangle 993">
          <a:extLst>
            <a:ext uri="{FF2B5EF4-FFF2-40B4-BE49-F238E27FC236}">
              <a16:creationId xmlns:a16="http://schemas.microsoft.com/office/drawing/2014/main" id="{be61dcc5-4864-4183-8506-8bcb9718aa67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95" name="Rectangle 11">
          <a:extLst>
            <a:ext uri="{FF2B5EF4-FFF2-40B4-BE49-F238E27FC236}">
              <a16:creationId xmlns:a16="http://schemas.microsoft.com/office/drawing/2014/main" id="{c76c608f-20b4-46cb-a150-535b3b20637f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96" name="Rectangle 995">
          <a:extLst>
            <a:ext uri="{FF2B5EF4-FFF2-40B4-BE49-F238E27FC236}">
              <a16:creationId xmlns:a16="http://schemas.microsoft.com/office/drawing/2014/main" id="{88bc7bca-eb81-4c93-8da5-3f7bdd1cbbff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97" name="Rectangle 11">
          <a:extLst>
            <a:ext uri="{FF2B5EF4-FFF2-40B4-BE49-F238E27FC236}">
              <a16:creationId xmlns:a16="http://schemas.microsoft.com/office/drawing/2014/main" id="{35a0414e-4045-4fe2-a0c0-e0909746447f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98" name="Rectangle 997">
          <a:extLst>
            <a:ext uri="{FF2B5EF4-FFF2-40B4-BE49-F238E27FC236}">
              <a16:creationId xmlns:a16="http://schemas.microsoft.com/office/drawing/2014/main" id="{a7df4317-1773-43d8-9d72-62b1afe8490b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999" name="Rectangle 11">
          <a:extLst>
            <a:ext uri="{FF2B5EF4-FFF2-40B4-BE49-F238E27FC236}">
              <a16:creationId xmlns:a16="http://schemas.microsoft.com/office/drawing/2014/main" id="{200e7f99-df9b-489b-8cf4-60d5316db974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00" name="Rectangle 999">
          <a:extLst>
            <a:ext uri="{FF2B5EF4-FFF2-40B4-BE49-F238E27FC236}">
              <a16:creationId xmlns:a16="http://schemas.microsoft.com/office/drawing/2014/main" id="{df31a0e1-a1be-4122-9a76-104865924971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01" name="Rectangle 11">
          <a:extLst>
            <a:ext uri="{FF2B5EF4-FFF2-40B4-BE49-F238E27FC236}">
              <a16:creationId xmlns:a16="http://schemas.microsoft.com/office/drawing/2014/main" id="{b55ff72f-61d3-49d3-a66e-e529ca481ee1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02" name="Rectangle 1001">
          <a:extLst>
            <a:ext uri="{FF2B5EF4-FFF2-40B4-BE49-F238E27FC236}">
              <a16:creationId xmlns:a16="http://schemas.microsoft.com/office/drawing/2014/main" id="{82823299-ace4-4072-9b23-6400b4bb75d0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03" name="Rectangle 11">
          <a:extLst>
            <a:ext uri="{FF2B5EF4-FFF2-40B4-BE49-F238E27FC236}">
              <a16:creationId xmlns:a16="http://schemas.microsoft.com/office/drawing/2014/main" id="{18b2505f-3489-433a-a33f-e93deb4aea72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04" name="Rectangle 1003">
          <a:extLst>
            <a:ext uri="{FF2B5EF4-FFF2-40B4-BE49-F238E27FC236}">
              <a16:creationId xmlns:a16="http://schemas.microsoft.com/office/drawing/2014/main" id="{31060b4b-9ee1-49b2-9c05-ffc5b9060b64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05" name="Rectangle 1004">
          <a:extLst>
            <a:ext uri="{FF2B5EF4-FFF2-40B4-BE49-F238E27FC236}">
              <a16:creationId xmlns:a16="http://schemas.microsoft.com/office/drawing/2014/main" id="{3f68ad05-4a14-45d7-9671-02f615f2af0e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06" name="Rectangle 1005">
          <a:extLst>
            <a:ext uri="{FF2B5EF4-FFF2-40B4-BE49-F238E27FC236}">
              <a16:creationId xmlns:a16="http://schemas.microsoft.com/office/drawing/2014/main" id="{2c5ee2ce-d64f-40e7-b663-e758474014fb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07" name="Rectangle 11">
          <a:extLst>
            <a:ext uri="{FF2B5EF4-FFF2-40B4-BE49-F238E27FC236}">
              <a16:creationId xmlns:a16="http://schemas.microsoft.com/office/drawing/2014/main" id="{2e7ec893-05ff-4ce0-ba13-673030c296fa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08" name="Rectangle 1007">
          <a:extLst>
            <a:ext uri="{FF2B5EF4-FFF2-40B4-BE49-F238E27FC236}">
              <a16:creationId xmlns:a16="http://schemas.microsoft.com/office/drawing/2014/main" id="{443ec2dd-f840-439f-b1c6-8659cfd405db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09" name="Rectangle 11">
          <a:extLst>
            <a:ext uri="{FF2B5EF4-FFF2-40B4-BE49-F238E27FC236}">
              <a16:creationId xmlns:a16="http://schemas.microsoft.com/office/drawing/2014/main" id="{8624bbb3-a2d2-4021-b0e4-e5faab9f0e75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10" name="Rectangle 1009">
          <a:extLst>
            <a:ext uri="{FF2B5EF4-FFF2-40B4-BE49-F238E27FC236}">
              <a16:creationId xmlns:a16="http://schemas.microsoft.com/office/drawing/2014/main" id="{db06805b-245c-4a0b-aa0f-a71079d4e315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11" name="Rectangle 11">
          <a:extLst>
            <a:ext uri="{FF2B5EF4-FFF2-40B4-BE49-F238E27FC236}">
              <a16:creationId xmlns:a16="http://schemas.microsoft.com/office/drawing/2014/main" id="{c405fece-91ea-49ae-9df1-867493ae13aa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12" name="Rectangle 1011">
          <a:extLst>
            <a:ext uri="{FF2B5EF4-FFF2-40B4-BE49-F238E27FC236}">
              <a16:creationId xmlns:a16="http://schemas.microsoft.com/office/drawing/2014/main" id="{ca14acc5-fe48-442c-9fdd-73962c051180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13" name="Rectangle 11">
          <a:extLst>
            <a:ext uri="{FF2B5EF4-FFF2-40B4-BE49-F238E27FC236}">
              <a16:creationId xmlns:a16="http://schemas.microsoft.com/office/drawing/2014/main" id="{4e0c8ea2-b5da-49a3-92ef-aaf8ef2c77ae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14" name="Rectangle 1013">
          <a:extLst>
            <a:ext uri="{FF2B5EF4-FFF2-40B4-BE49-F238E27FC236}">
              <a16:creationId xmlns:a16="http://schemas.microsoft.com/office/drawing/2014/main" id="{31bde25c-9284-43a6-8bfc-26bb50e5df7f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15" name="Rectangle 11">
          <a:extLst>
            <a:ext uri="{FF2B5EF4-FFF2-40B4-BE49-F238E27FC236}">
              <a16:creationId xmlns:a16="http://schemas.microsoft.com/office/drawing/2014/main" id="{8a8664d1-d940-49d4-84a5-0ead402b1b86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16" name="Rectangle 1015">
          <a:extLst>
            <a:ext uri="{FF2B5EF4-FFF2-40B4-BE49-F238E27FC236}">
              <a16:creationId xmlns:a16="http://schemas.microsoft.com/office/drawing/2014/main" id="{576187e5-0b51-4ef2-937a-d9377499c06c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17" name="Rectangle 1016">
          <a:extLst>
            <a:ext uri="{FF2B5EF4-FFF2-40B4-BE49-F238E27FC236}">
              <a16:creationId xmlns:a16="http://schemas.microsoft.com/office/drawing/2014/main" id="{6efb2d21-8102-46af-8602-b9ef2d7fb189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18" name="Rectangle 1017">
          <a:extLst>
            <a:ext uri="{FF2B5EF4-FFF2-40B4-BE49-F238E27FC236}">
              <a16:creationId xmlns:a16="http://schemas.microsoft.com/office/drawing/2014/main" id="{0502c8a6-a9fe-4144-9b2c-164595e868f9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19" name="Rectangle 11">
          <a:extLst>
            <a:ext uri="{FF2B5EF4-FFF2-40B4-BE49-F238E27FC236}">
              <a16:creationId xmlns:a16="http://schemas.microsoft.com/office/drawing/2014/main" id="{ff1c653c-d4b3-4d3c-b7cc-3c5d94e66392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20" name="Rectangle 1019">
          <a:extLst>
            <a:ext uri="{FF2B5EF4-FFF2-40B4-BE49-F238E27FC236}">
              <a16:creationId xmlns:a16="http://schemas.microsoft.com/office/drawing/2014/main" id="{6041783b-73bc-4075-a17f-8cccfcba4a57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21" name="Rectangle 11">
          <a:extLst>
            <a:ext uri="{FF2B5EF4-FFF2-40B4-BE49-F238E27FC236}">
              <a16:creationId xmlns:a16="http://schemas.microsoft.com/office/drawing/2014/main" id="{05e7383c-96b1-4b60-88cb-0de7025cbb15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22" name="Rectangle 1021">
          <a:extLst>
            <a:ext uri="{FF2B5EF4-FFF2-40B4-BE49-F238E27FC236}">
              <a16:creationId xmlns:a16="http://schemas.microsoft.com/office/drawing/2014/main" id="{16accbc5-6e3f-4260-a4e8-09f0b3b9a892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23" name="Rectangle 11">
          <a:extLst>
            <a:ext uri="{FF2B5EF4-FFF2-40B4-BE49-F238E27FC236}">
              <a16:creationId xmlns:a16="http://schemas.microsoft.com/office/drawing/2014/main" id="{9810ffec-d7a3-4a2c-a16e-6d5dc0682e8e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24" name="Rectangle 1023">
          <a:extLst>
            <a:ext uri="{FF2B5EF4-FFF2-40B4-BE49-F238E27FC236}">
              <a16:creationId xmlns:a16="http://schemas.microsoft.com/office/drawing/2014/main" id="{682c7260-d149-4af8-b3a8-36857197f798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25" name="Rectangle 11">
          <a:extLst>
            <a:ext uri="{FF2B5EF4-FFF2-40B4-BE49-F238E27FC236}">
              <a16:creationId xmlns:a16="http://schemas.microsoft.com/office/drawing/2014/main" id="{18aeba3f-b768-4b3d-b7f5-e7d0b1cc9775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26" name="Rectangle 1025">
          <a:extLst>
            <a:ext uri="{FF2B5EF4-FFF2-40B4-BE49-F238E27FC236}">
              <a16:creationId xmlns:a16="http://schemas.microsoft.com/office/drawing/2014/main" id="{43aa8c76-a673-4993-a471-a4fffc621321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27" name="Rectangle 11">
          <a:extLst>
            <a:ext uri="{FF2B5EF4-FFF2-40B4-BE49-F238E27FC236}">
              <a16:creationId xmlns:a16="http://schemas.microsoft.com/office/drawing/2014/main" id="{2b6866d4-3d98-416b-a443-ebbcc255a472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28" name="Rectangle 1027">
          <a:extLst>
            <a:ext uri="{FF2B5EF4-FFF2-40B4-BE49-F238E27FC236}">
              <a16:creationId xmlns:a16="http://schemas.microsoft.com/office/drawing/2014/main" id="{81c5898a-7001-45af-be75-d75a13794256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29" name="Rectangle 1028">
          <a:extLst>
            <a:ext uri="{FF2B5EF4-FFF2-40B4-BE49-F238E27FC236}">
              <a16:creationId xmlns:a16="http://schemas.microsoft.com/office/drawing/2014/main" id="{6e377466-f0d2-4422-8a5c-5a069b4de099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30" name="Rectangle 1029">
          <a:extLst>
            <a:ext uri="{FF2B5EF4-FFF2-40B4-BE49-F238E27FC236}">
              <a16:creationId xmlns:a16="http://schemas.microsoft.com/office/drawing/2014/main" id="{b24998d3-e2df-4ead-8564-965ca6f826b8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31" name="Rectangle 11">
          <a:extLst>
            <a:ext uri="{FF2B5EF4-FFF2-40B4-BE49-F238E27FC236}">
              <a16:creationId xmlns:a16="http://schemas.microsoft.com/office/drawing/2014/main" id="{bfec1fa1-97a2-4f20-a155-a4896bba5bf9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32" name="Rectangle 1031">
          <a:extLst>
            <a:ext uri="{FF2B5EF4-FFF2-40B4-BE49-F238E27FC236}">
              <a16:creationId xmlns:a16="http://schemas.microsoft.com/office/drawing/2014/main" id="{939631e5-ad3c-4a66-a71d-fb6fc6c43c93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33" name="Rectangle 11">
          <a:extLst>
            <a:ext uri="{FF2B5EF4-FFF2-40B4-BE49-F238E27FC236}">
              <a16:creationId xmlns:a16="http://schemas.microsoft.com/office/drawing/2014/main" id="{3d093295-ca98-44f6-893f-26e490dff6be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34" name="Rectangle 1033">
          <a:extLst>
            <a:ext uri="{FF2B5EF4-FFF2-40B4-BE49-F238E27FC236}">
              <a16:creationId xmlns:a16="http://schemas.microsoft.com/office/drawing/2014/main" id="{c276cdaa-38e1-43e6-ab1f-f697bdfc4e46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35" name="Rectangle 11">
          <a:extLst>
            <a:ext uri="{FF2B5EF4-FFF2-40B4-BE49-F238E27FC236}">
              <a16:creationId xmlns:a16="http://schemas.microsoft.com/office/drawing/2014/main" id="{38f6146e-0606-47ce-86f4-01278a53c8ed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36" name="Rectangle 1035">
          <a:extLst>
            <a:ext uri="{FF2B5EF4-FFF2-40B4-BE49-F238E27FC236}">
              <a16:creationId xmlns:a16="http://schemas.microsoft.com/office/drawing/2014/main" id="{5c25c548-503f-42f9-bb1a-73714b44c20b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37" name="Rectangle 11">
          <a:extLst>
            <a:ext uri="{FF2B5EF4-FFF2-40B4-BE49-F238E27FC236}">
              <a16:creationId xmlns:a16="http://schemas.microsoft.com/office/drawing/2014/main" id="{57378bc3-cf45-4ab6-8698-5e353db38d0c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38" name="Rectangle 1037">
          <a:extLst>
            <a:ext uri="{FF2B5EF4-FFF2-40B4-BE49-F238E27FC236}">
              <a16:creationId xmlns:a16="http://schemas.microsoft.com/office/drawing/2014/main" id="{8c953c79-f831-4071-89bb-1bd7a6865045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39" name="Rectangle 11">
          <a:extLst>
            <a:ext uri="{FF2B5EF4-FFF2-40B4-BE49-F238E27FC236}">
              <a16:creationId xmlns:a16="http://schemas.microsoft.com/office/drawing/2014/main" id="{e5c1f74f-ca42-41c3-8d8e-2232831a731f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40" name="Rectangle 1039">
          <a:extLst>
            <a:ext uri="{FF2B5EF4-FFF2-40B4-BE49-F238E27FC236}">
              <a16:creationId xmlns:a16="http://schemas.microsoft.com/office/drawing/2014/main" id="{d0a9fdb7-8963-469d-8c8f-7b4987c5c3fd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41" name="Rectangle 1040">
          <a:extLst>
            <a:ext uri="{FF2B5EF4-FFF2-40B4-BE49-F238E27FC236}">
              <a16:creationId xmlns:a16="http://schemas.microsoft.com/office/drawing/2014/main" id="{5db4cb8c-7a89-410b-87a7-f28181a31c91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42" name="Rectangle 1041">
          <a:extLst>
            <a:ext uri="{FF2B5EF4-FFF2-40B4-BE49-F238E27FC236}">
              <a16:creationId xmlns:a16="http://schemas.microsoft.com/office/drawing/2014/main" id="{c4d25b30-ec64-4c51-a72e-a72b7d4db27d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43" name="Rectangle 11">
          <a:extLst>
            <a:ext uri="{FF2B5EF4-FFF2-40B4-BE49-F238E27FC236}">
              <a16:creationId xmlns:a16="http://schemas.microsoft.com/office/drawing/2014/main" id="{7e1409fb-f3ab-415c-8344-e81611d0e1cf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44" name="Rectangle 1043">
          <a:extLst>
            <a:ext uri="{FF2B5EF4-FFF2-40B4-BE49-F238E27FC236}">
              <a16:creationId xmlns:a16="http://schemas.microsoft.com/office/drawing/2014/main" id="{ba41e7be-926a-45de-b3b9-bfd754c08400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45" name="Rectangle 11">
          <a:extLst>
            <a:ext uri="{FF2B5EF4-FFF2-40B4-BE49-F238E27FC236}">
              <a16:creationId xmlns:a16="http://schemas.microsoft.com/office/drawing/2014/main" id="{e2a4da4e-7867-44c6-aa1f-61f3d5c90b05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46" name="Rectangle 1045">
          <a:extLst>
            <a:ext uri="{FF2B5EF4-FFF2-40B4-BE49-F238E27FC236}">
              <a16:creationId xmlns:a16="http://schemas.microsoft.com/office/drawing/2014/main" id="{4b3f14be-0b8c-4603-a25d-6ac99f732d6c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47" name="Rectangle 11">
          <a:extLst>
            <a:ext uri="{FF2B5EF4-FFF2-40B4-BE49-F238E27FC236}">
              <a16:creationId xmlns:a16="http://schemas.microsoft.com/office/drawing/2014/main" id="{da8bd6d2-45a4-4989-9c9c-d6cfa2b0fbfd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48" name="Rectangle 1047">
          <a:extLst>
            <a:ext uri="{FF2B5EF4-FFF2-40B4-BE49-F238E27FC236}">
              <a16:creationId xmlns:a16="http://schemas.microsoft.com/office/drawing/2014/main" id="{3c7a8128-b19f-43e6-92dc-d5ce0b2c30c6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49" name="Rectangle 11">
          <a:extLst>
            <a:ext uri="{FF2B5EF4-FFF2-40B4-BE49-F238E27FC236}">
              <a16:creationId xmlns:a16="http://schemas.microsoft.com/office/drawing/2014/main" id="{90b06c2b-c0f6-42a0-ae69-38c6926ea8e0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50" name="Rectangle 1049">
          <a:extLst>
            <a:ext uri="{FF2B5EF4-FFF2-40B4-BE49-F238E27FC236}">
              <a16:creationId xmlns:a16="http://schemas.microsoft.com/office/drawing/2014/main" id="{44751ed8-7ff3-49f4-a42d-6d51cdd9a133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51" name="Rectangle 11">
          <a:extLst>
            <a:ext uri="{FF2B5EF4-FFF2-40B4-BE49-F238E27FC236}">
              <a16:creationId xmlns:a16="http://schemas.microsoft.com/office/drawing/2014/main" id="{5a540bef-919e-4564-8b10-61cc398dd988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52" name="Rectangle 1051">
          <a:extLst>
            <a:ext uri="{FF2B5EF4-FFF2-40B4-BE49-F238E27FC236}">
              <a16:creationId xmlns:a16="http://schemas.microsoft.com/office/drawing/2014/main" id="{f9a5a461-adee-4602-98bd-a011e17aecc5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53" name="Rectangle 1052">
          <a:extLst>
            <a:ext uri="{FF2B5EF4-FFF2-40B4-BE49-F238E27FC236}">
              <a16:creationId xmlns:a16="http://schemas.microsoft.com/office/drawing/2014/main" id="{36f47351-d4b6-44b8-8697-3c92b74b5c26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54" name="Rectangle 1053">
          <a:extLst>
            <a:ext uri="{FF2B5EF4-FFF2-40B4-BE49-F238E27FC236}">
              <a16:creationId xmlns:a16="http://schemas.microsoft.com/office/drawing/2014/main" id="{4754f386-1a20-41be-9f27-94605a6ba036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55" name="Rectangle 11">
          <a:extLst>
            <a:ext uri="{FF2B5EF4-FFF2-40B4-BE49-F238E27FC236}">
              <a16:creationId xmlns:a16="http://schemas.microsoft.com/office/drawing/2014/main" id="{60ca0fb6-a325-4cbb-bf7e-1003ff029b6c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56" name="Rectangle 1055">
          <a:extLst>
            <a:ext uri="{FF2B5EF4-FFF2-40B4-BE49-F238E27FC236}">
              <a16:creationId xmlns:a16="http://schemas.microsoft.com/office/drawing/2014/main" id="{78d16947-8572-4f20-987c-7f75275c3b7a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138</xdr:row>
      <xdr:rowOff>0</xdr:rowOff>
    </xdr:from>
    <xdr:ext cx="38100" cy="161925"/>
    <xdr:sp>
      <xdr:nvSpPr>
        <xdr:cNvPr id="1057" name="Rectangle 11">
          <a:extLst>
            <a:ext uri="{FF2B5EF4-FFF2-40B4-BE49-F238E27FC236}">
              <a16:creationId xmlns:a16="http://schemas.microsoft.com/office/drawing/2014/main" id="{a04e18d4-fe9a-4078-99cf-639a15284c63}"/>
            </a:ext>
          </a:extLst>
        </xdr:cNvPr>
        <xdr:cNvSpPr>
          <a:spLocks noChangeArrowheads="1"/>
        </xdr:cNvSpPr>
      </xdr:nvSpPr>
      <xdr:spPr bwMode="auto">
        <a:xfrm>
          <a:off x="3209925" y="251936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58" name="Rectangle 1057">
          <a:extLst>
            <a:ext uri="{FF2B5EF4-FFF2-40B4-BE49-F238E27FC236}">
              <a16:creationId xmlns:a16="http://schemas.microsoft.com/office/drawing/2014/main" id="{22a65c12-ab39-43ad-9d7a-a04f6f8e65b2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59" name="Rectangle 11">
          <a:extLst>
            <a:ext uri="{FF2B5EF4-FFF2-40B4-BE49-F238E27FC236}">
              <a16:creationId xmlns:a16="http://schemas.microsoft.com/office/drawing/2014/main" id="{f5494bf2-e4a5-4c29-b0b2-3f5b4a875c74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60" name="Rectangle 1059">
          <a:extLst>
            <a:ext uri="{FF2B5EF4-FFF2-40B4-BE49-F238E27FC236}">
              <a16:creationId xmlns:a16="http://schemas.microsoft.com/office/drawing/2014/main" id="{d5d07409-9fd3-4a54-8071-392784c3f1ca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61" name="Rectangle 11">
          <a:extLst>
            <a:ext uri="{FF2B5EF4-FFF2-40B4-BE49-F238E27FC236}">
              <a16:creationId xmlns:a16="http://schemas.microsoft.com/office/drawing/2014/main" id="{f3119e43-cffb-403e-9a54-5171a53e079a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62" name="Rectangle 1061">
          <a:extLst>
            <a:ext uri="{FF2B5EF4-FFF2-40B4-BE49-F238E27FC236}">
              <a16:creationId xmlns:a16="http://schemas.microsoft.com/office/drawing/2014/main" id="{f22a16c6-e9bd-4948-915d-7c4d7cf1f9c1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63" name="Rectangle 11">
          <a:extLst>
            <a:ext uri="{FF2B5EF4-FFF2-40B4-BE49-F238E27FC236}">
              <a16:creationId xmlns:a16="http://schemas.microsoft.com/office/drawing/2014/main" id="{2f84acdf-9cbb-437a-bcb4-ba9375162dca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64" name="Rectangle 1063">
          <a:extLst>
            <a:ext uri="{FF2B5EF4-FFF2-40B4-BE49-F238E27FC236}">
              <a16:creationId xmlns:a16="http://schemas.microsoft.com/office/drawing/2014/main" id="{724177a1-2a29-4ae7-9718-9f71a64025b3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65" name="Rectangle 1064">
          <a:extLst>
            <a:ext uri="{FF2B5EF4-FFF2-40B4-BE49-F238E27FC236}">
              <a16:creationId xmlns:a16="http://schemas.microsoft.com/office/drawing/2014/main" id="{34297edd-f602-415a-bc32-f96b05b78f40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66" name="Rectangle 1065">
          <a:extLst>
            <a:ext uri="{FF2B5EF4-FFF2-40B4-BE49-F238E27FC236}">
              <a16:creationId xmlns:a16="http://schemas.microsoft.com/office/drawing/2014/main" id="{46b11771-9eb8-4793-a556-43df5b903970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67" name="Rectangle 11">
          <a:extLst>
            <a:ext uri="{FF2B5EF4-FFF2-40B4-BE49-F238E27FC236}">
              <a16:creationId xmlns:a16="http://schemas.microsoft.com/office/drawing/2014/main" id="{3b6507e3-132c-4ac0-b0b0-dd2899231a79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68" name="Rectangle 1067">
          <a:extLst>
            <a:ext uri="{FF2B5EF4-FFF2-40B4-BE49-F238E27FC236}">
              <a16:creationId xmlns:a16="http://schemas.microsoft.com/office/drawing/2014/main" id="{00adf9db-6615-4bbb-910b-18742ce2bcc4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69" name="Rectangle 11">
          <a:extLst>
            <a:ext uri="{FF2B5EF4-FFF2-40B4-BE49-F238E27FC236}">
              <a16:creationId xmlns:a16="http://schemas.microsoft.com/office/drawing/2014/main" id="{2b701903-b877-4c20-bf36-4257132e0602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70" name="Rectangle 1069">
          <a:extLst>
            <a:ext uri="{FF2B5EF4-FFF2-40B4-BE49-F238E27FC236}">
              <a16:creationId xmlns:a16="http://schemas.microsoft.com/office/drawing/2014/main" id="{efe153c1-1dc2-471c-a159-55f8f52e7083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71" name="Rectangle 11">
          <a:extLst>
            <a:ext uri="{FF2B5EF4-FFF2-40B4-BE49-F238E27FC236}">
              <a16:creationId xmlns:a16="http://schemas.microsoft.com/office/drawing/2014/main" id="{86e6dc68-bcf0-48d8-8aad-3d6d5c3a30e7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72" name="Rectangle 1071">
          <a:extLst>
            <a:ext uri="{FF2B5EF4-FFF2-40B4-BE49-F238E27FC236}">
              <a16:creationId xmlns:a16="http://schemas.microsoft.com/office/drawing/2014/main" id="{51f033e0-8f77-4d23-b488-566fd2ae3517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73" name="Rectangle 11">
          <a:extLst>
            <a:ext uri="{FF2B5EF4-FFF2-40B4-BE49-F238E27FC236}">
              <a16:creationId xmlns:a16="http://schemas.microsoft.com/office/drawing/2014/main" id="{329e5345-5ab5-4eb4-a70f-5be2c2597d95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74" name="Rectangle 1073">
          <a:extLst>
            <a:ext uri="{FF2B5EF4-FFF2-40B4-BE49-F238E27FC236}">
              <a16:creationId xmlns:a16="http://schemas.microsoft.com/office/drawing/2014/main" id="{afdf535b-196e-49e8-a8e0-005481b15000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75" name="Rectangle 11">
          <a:extLst>
            <a:ext uri="{FF2B5EF4-FFF2-40B4-BE49-F238E27FC236}">
              <a16:creationId xmlns:a16="http://schemas.microsoft.com/office/drawing/2014/main" id="{6a9a710d-4732-4852-91fe-75faec57c0cf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76" name="Rectangle 1075">
          <a:extLst>
            <a:ext uri="{FF2B5EF4-FFF2-40B4-BE49-F238E27FC236}">
              <a16:creationId xmlns:a16="http://schemas.microsoft.com/office/drawing/2014/main" id="{57d0c3f7-941e-408e-9190-23388e7cba3b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77" name="Rectangle 1076">
          <a:extLst>
            <a:ext uri="{FF2B5EF4-FFF2-40B4-BE49-F238E27FC236}">
              <a16:creationId xmlns:a16="http://schemas.microsoft.com/office/drawing/2014/main" id="{7013c105-fbed-47f0-bf05-cc0c586d5a37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78" name="Rectangle 1077">
          <a:extLst>
            <a:ext uri="{FF2B5EF4-FFF2-40B4-BE49-F238E27FC236}">
              <a16:creationId xmlns:a16="http://schemas.microsoft.com/office/drawing/2014/main" id="{2c059d1a-4eeb-433f-b071-37c6eeb9f8fb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79" name="Rectangle 11">
          <a:extLst>
            <a:ext uri="{FF2B5EF4-FFF2-40B4-BE49-F238E27FC236}">
              <a16:creationId xmlns:a16="http://schemas.microsoft.com/office/drawing/2014/main" id="{777246f5-5ca5-4d85-93ad-9805adb0e556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80" name="Rectangle 1079">
          <a:extLst>
            <a:ext uri="{FF2B5EF4-FFF2-40B4-BE49-F238E27FC236}">
              <a16:creationId xmlns:a16="http://schemas.microsoft.com/office/drawing/2014/main" id="{f59cf74e-9a6b-4e88-bced-378e95232772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81" name="Rectangle 11">
          <a:extLst>
            <a:ext uri="{FF2B5EF4-FFF2-40B4-BE49-F238E27FC236}">
              <a16:creationId xmlns:a16="http://schemas.microsoft.com/office/drawing/2014/main" id="{f5221f66-c0cc-4c44-8301-52a335171f9f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82" name="Rectangle 1081">
          <a:extLst>
            <a:ext uri="{FF2B5EF4-FFF2-40B4-BE49-F238E27FC236}">
              <a16:creationId xmlns:a16="http://schemas.microsoft.com/office/drawing/2014/main" id="{dae81482-faae-4327-922a-e5780015d853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83" name="Rectangle 11">
          <a:extLst>
            <a:ext uri="{FF2B5EF4-FFF2-40B4-BE49-F238E27FC236}">
              <a16:creationId xmlns:a16="http://schemas.microsoft.com/office/drawing/2014/main" id="{964d1081-f1be-4022-82c4-08df4cfb70e3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84" name="Rectangle 1083">
          <a:extLst>
            <a:ext uri="{FF2B5EF4-FFF2-40B4-BE49-F238E27FC236}">
              <a16:creationId xmlns:a16="http://schemas.microsoft.com/office/drawing/2014/main" id="{58d26570-4e5d-4d1d-8673-b0054ed6f00c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85" name="Rectangle 11">
          <a:extLst>
            <a:ext uri="{FF2B5EF4-FFF2-40B4-BE49-F238E27FC236}">
              <a16:creationId xmlns:a16="http://schemas.microsoft.com/office/drawing/2014/main" id="{40aa774f-2cbd-4abc-9db3-bcfd9f49b563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86" name="Rectangle 1085">
          <a:extLst>
            <a:ext uri="{FF2B5EF4-FFF2-40B4-BE49-F238E27FC236}">
              <a16:creationId xmlns:a16="http://schemas.microsoft.com/office/drawing/2014/main" id="{b3c127ad-1783-492a-96b5-e6c2c7ba89ab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87" name="Rectangle 11">
          <a:extLst>
            <a:ext uri="{FF2B5EF4-FFF2-40B4-BE49-F238E27FC236}">
              <a16:creationId xmlns:a16="http://schemas.microsoft.com/office/drawing/2014/main" id="{601fc6b9-8c4b-42dd-a88a-9b0ef7193340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88" name="Rectangle 1087">
          <a:extLst>
            <a:ext uri="{FF2B5EF4-FFF2-40B4-BE49-F238E27FC236}">
              <a16:creationId xmlns:a16="http://schemas.microsoft.com/office/drawing/2014/main" id="{faafe803-98fe-41ea-9a8e-e1e79542fdd2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89" name="Rectangle 1088">
          <a:extLst>
            <a:ext uri="{FF2B5EF4-FFF2-40B4-BE49-F238E27FC236}">
              <a16:creationId xmlns:a16="http://schemas.microsoft.com/office/drawing/2014/main" id="{9b687704-cf6c-41d1-8be2-b819b67c709b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90" name="Rectangle 1089">
          <a:extLst>
            <a:ext uri="{FF2B5EF4-FFF2-40B4-BE49-F238E27FC236}">
              <a16:creationId xmlns:a16="http://schemas.microsoft.com/office/drawing/2014/main" id="{34d3672c-0b82-43fb-953b-f67719239171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91" name="Rectangle 11">
          <a:extLst>
            <a:ext uri="{FF2B5EF4-FFF2-40B4-BE49-F238E27FC236}">
              <a16:creationId xmlns:a16="http://schemas.microsoft.com/office/drawing/2014/main" id="{838639bc-9cb7-4b46-8bd4-d32d62990c4a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92" name="Rectangle 1091">
          <a:extLst>
            <a:ext uri="{FF2B5EF4-FFF2-40B4-BE49-F238E27FC236}">
              <a16:creationId xmlns:a16="http://schemas.microsoft.com/office/drawing/2014/main" id="{21b9285f-c840-4f58-b77f-796b664170a7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93" name="Rectangle 11">
          <a:extLst>
            <a:ext uri="{FF2B5EF4-FFF2-40B4-BE49-F238E27FC236}">
              <a16:creationId xmlns:a16="http://schemas.microsoft.com/office/drawing/2014/main" id="{c2105763-9e79-4660-8f14-9474110a9a26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94" name="Rectangle 1093">
          <a:extLst>
            <a:ext uri="{FF2B5EF4-FFF2-40B4-BE49-F238E27FC236}">
              <a16:creationId xmlns:a16="http://schemas.microsoft.com/office/drawing/2014/main" id="{d4e613c9-11ba-4640-b25e-7babea2ab07b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95" name="Rectangle 11">
          <a:extLst>
            <a:ext uri="{FF2B5EF4-FFF2-40B4-BE49-F238E27FC236}">
              <a16:creationId xmlns:a16="http://schemas.microsoft.com/office/drawing/2014/main" id="{cc67eb2f-b130-403d-be35-60be6aa05dbc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96" name="Rectangle 1095">
          <a:extLst>
            <a:ext uri="{FF2B5EF4-FFF2-40B4-BE49-F238E27FC236}">
              <a16:creationId xmlns:a16="http://schemas.microsoft.com/office/drawing/2014/main" id="{8486f7e0-f721-44f1-9468-484a90538ef8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97" name="Rectangle 11">
          <a:extLst>
            <a:ext uri="{FF2B5EF4-FFF2-40B4-BE49-F238E27FC236}">
              <a16:creationId xmlns:a16="http://schemas.microsoft.com/office/drawing/2014/main" id="{8f29cb62-191d-40c0-81ef-6478c7ea4180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98" name="Rectangle 1097">
          <a:extLst>
            <a:ext uri="{FF2B5EF4-FFF2-40B4-BE49-F238E27FC236}">
              <a16:creationId xmlns:a16="http://schemas.microsoft.com/office/drawing/2014/main" id="{dcbaccd9-c681-420e-84d6-764b57628f30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099" name="Rectangle 11">
          <a:extLst>
            <a:ext uri="{FF2B5EF4-FFF2-40B4-BE49-F238E27FC236}">
              <a16:creationId xmlns:a16="http://schemas.microsoft.com/office/drawing/2014/main" id="{fa67216d-f97e-4eb8-aec1-d371d859f608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00" name="Rectangle 1099">
          <a:extLst>
            <a:ext uri="{FF2B5EF4-FFF2-40B4-BE49-F238E27FC236}">
              <a16:creationId xmlns:a16="http://schemas.microsoft.com/office/drawing/2014/main" id="{7eaed3f8-865a-4026-b1cf-d07195c54d97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01" name="Rectangle 1100">
          <a:extLst>
            <a:ext uri="{FF2B5EF4-FFF2-40B4-BE49-F238E27FC236}">
              <a16:creationId xmlns:a16="http://schemas.microsoft.com/office/drawing/2014/main" id="{27b6c9c3-9939-41d7-ab94-f42e9d053350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02" name="Rectangle 1101">
          <a:extLst>
            <a:ext uri="{FF2B5EF4-FFF2-40B4-BE49-F238E27FC236}">
              <a16:creationId xmlns:a16="http://schemas.microsoft.com/office/drawing/2014/main" id="{21aedf0f-0ea5-441c-a22a-db322d59aa90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03" name="Rectangle 11">
          <a:extLst>
            <a:ext uri="{FF2B5EF4-FFF2-40B4-BE49-F238E27FC236}">
              <a16:creationId xmlns:a16="http://schemas.microsoft.com/office/drawing/2014/main" id="{90a76196-b65d-4718-a564-bd9499056cf1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04" name="Rectangle 1103">
          <a:extLst>
            <a:ext uri="{FF2B5EF4-FFF2-40B4-BE49-F238E27FC236}">
              <a16:creationId xmlns:a16="http://schemas.microsoft.com/office/drawing/2014/main" id="{0d76abe8-57f7-4a5e-9b64-dd1823c1ead6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05" name="Rectangle 11">
          <a:extLst>
            <a:ext uri="{FF2B5EF4-FFF2-40B4-BE49-F238E27FC236}">
              <a16:creationId xmlns:a16="http://schemas.microsoft.com/office/drawing/2014/main" id="{42e8ae86-8aaf-4026-8b19-9e627281438f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06" name="Rectangle 1105">
          <a:extLst>
            <a:ext uri="{FF2B5EF4-FFF2-40B4-BE49-F238E27FC236}">
              <a16:creationId xmlns:a16="http://schemas.microsoft.com/office/drawing/2014/main" id="{8c84c8ce-be90-472f-9b9d-a934b0b25aa7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07" name="Rectangle 11">
          <a:extLst>
            <a:ext uri="{FF2B5EF4-FFF2-40B4-BE49-F238E27FC236}">
              <a16:creationId xmlns:a16="http://schemas.microsoft.com/office/drawing/2014/main" id="{685e2415-f96d-4ed3-9562-c0be260204d5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08" name="Rectangle 1107">
          <a:extLst>
            <a:ext uri="{FF2B5EF4-FFF2-40B4-BE49-F238E27FC236}">
              <a16:creationId xmlns:a16="http://schemas.microsoft.com/office/drawing/2014/main" id="{c2cc4ad2-5c66-4102-bbde-920881086f35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09" name="Rectangle 11">
          <a:extLst>
            <a:ext uri="{FF2B5EF4-FFF2-40B4-BE49-F238E27FC236}">
              <a16:creationId xmlns:a16="http://schemas.microsoft.com/office/drawing/2014/main" id="{22f91f45-14cb-41b2-a50c-5b4305247dd6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10" name="Rectangle 1109">
          <a:extLst>
            <a:ext uri="{FF2B5EF4-FFF2-40B4-BE49-F238E27FC236}">
              <a16:creationId xmlns:a16="http://schemas.microsoft.com/office/drawing/2014/main" id="{8ac3501a-6137-4780-b650-f6c3fb558742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11" name="Rectangle 11">
          <a:extLst>
            <a:ext uri="{FF2B5EF4-FFF2-40B4-BE49-F238E27FC236}">
              <a16:creationId xmlns:a16="http://schemas.microsoft.com/office/drawing/2014/main" id="{2dbae510-0c24-462d-8526-646c40421a23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12" name="Rectangle 1111">
          <a:extLst>
            <a:ext uri="{FF2B5EF4-FFF2-40B4-BE49-F238E27FC236}">
              <a16:creationId xmlns:a16="http://schemas.microsoft.com/office/drawing/2014/main" id="{b825ca57-c2ed-4dcf-85ba-5305695afddf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13" name="Rectangle 1112">
          <a:extLst>
            <a:ext uri="{FF2B5EF4-FFF2-40B4-BE49-F238E27FC236}">
              <a16:creationId xmlns:a16="http://schemas.microsoft.com/office/drawing/2014/main" id="{9e16dc7d-dfb4-4eff-8ff5-28ea626972d3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14" name="Rectangle 1113">
          <a:extLst>
            <a:ext uri="{FF2B5EF4-FFF2-40B4-BE49-F238E27FC236}">
              <a16:creationId xmlns:a16="http://schemas.microsoft.com/office/drawing/2014/main" id="{64f6c7c6-9c39-4695-b564-82a3f7d42571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15" name="Rectangle 11">
          <a:extLst>
            <a:ext uri="{FF2B5EF4-FFF2-40B4-BE49-F238E27FC236}">
              <a16:creationId xmlns:a16="http://schemas.microsoft.com/office/drawing/2014/main" id="{9c532a95-b91e-47da-b072-cbfc4bd881ed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16" name="Rectangle 1115">
          <a:extLst>
            <a:ext uri="{FF2B5EF4-FFF2-40B4-BE49-F238E27FC236}">
              <a16:creationId xmlns:a16="http://schemas.microsoft.com/office/drawing/2014/main" id="{4c0bcde0-50e2-42ea-9b78-e8a5f7728238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17" name="Rectangle 11">
          <a:extLst>
            <a:ext uri="{FF2B5EF4-FFF2-40B4-BE49-F238E27FC236}">
              <a16:creationId xmlns:a16="http://schemas.microsoft.com/office/drawing/2014/main" id="{e92b6cb7-234d-404d-b861-f58ce98599fc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18" name="Rectangle 1117">
          <a:extLst>
            <a:ext uri="{FF2B5EF4-FFF2-40B4-BE49-F238E27FC236}">
              <a16:creationId xmlns:a16="http://schemas.microsoft.com/office/drawing/2014/main" id="{baef1225-8080-41a1-b317-88fe9517f693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19" name="Rectangle 11">
          <a:extLst>
            <a:ext uri="{FF2B5EF4-FFF2-40B4-BE49-F238E27FC236}">
              <a16:creationId xmlns:a16="http://schemas.microsoft.com/office/drawing/2014/main" id="{a2da52ab-6057-4fa4-b2ba-c11040167042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20" name="Rectangle 1119">
          <a:extLst>
            <a:ext uri="{FF2B5EF4-FFF2-40B4-BE49-F238E27FC236}">
              <a16:creationId xmlns:a16="http://schemas.microsoft.com/office/drawing/2014/main" id="{dedff0f6-4a15-4b06-890c-7db89e3e6f33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21" name="Rectangle 11">
          <a:extLst>
            <a:ext uri="{FF2B5EF4-FFF2-40B4-BE49-F238E27FC236}">
              <a16:creationId xmlns:a16="http://schemas.microsoft.com/office/drawing/2014/main" id="{bc434b94-8925-4447-906f-1f295a64dd11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22" name="Rectangle 1121">
          <a:extLst>
            <a:ext uri="{FF2B5EF4-FFF2-40B4-BE49-F238E27FC236}">
              <a16:creationId xmlns:a16="http://schemas.microsoft.com/office/drawing/2014/main" id="{4c2cc3cd-0f62-40bc-97ad-2dd5e54d7f66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23" name="Rectangle 11">
          <a:extLst>
            <a:ext uri="{FF2B5EF4-FFF2-40B4-BE49-F238E27FC236}">
              <a16:creationId xmlns:a16="http://schemas.microsoft.com/office/drawing/2014/main" id="{b629f6fb-9245-41c9-afb8-55acf325d5fe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24" name="Rectangle 1123">
          <a:extLst>
            <a:ext uri="{FF2B5EF4-FFF2-40B4-BE49-F238E27FC236}">
              <a16:creationId xmlns:a16="http://schemas.microsoft.com/office/drawing/2014/main" id="{80742216-6bf1-4354-b3d0-c00880045342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25" name="Rectangle 1124">
          <a:extLst>
            <a:ext uri="{FF2B5EF4-FFF2-40B4-BE49-F238E27FC236}">
              <a16:creationId xmlns:a16="http://schemas.microsoft.com/office/drawing/2014/main" id="{0de4945b-c500-430c-ba80-cdb9642e639b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26" name="Rectangle 1125">
          <a:extLst>
            <a:ext uri="{FF2B5EF4-FFF2-40B4-BE49-F238E27FC236}">
              <a16:creationId xmlns:a16="http://schemas.microsoft.com/office/drawing/2014/main" id="{2945af6e-538d-41d8-b341-b996f3f59cc7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27" name="Rectangle 11">
          <a:extLst>
            <a:ext uri="{FF2B5EF4-FFF2-40B4-BE49-F238E27FC236}">
              <a16:creationId xmlns:a16="http://schemas.microsoft.com/office/drawing/2014/main" id="{eed4ba2b-9888-4396-b711-41ae5f1bec3d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28" name="Rectangle 1127">
          <a:extLst>
            <a:ext uri="{FF2B5EF4-FFF2-40B4-BE49-F238E27FC236}">
              <a16:creationId xmlns:a16="http://schemas.microsoft.com/office/drawing/2014/main" id="{c72462c8-1fc2-4150-bf0c-da56e7216cb9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29" name="Rectangle 11">
          <a:extLst>
            <a:ext uri="{FF2B5EF4-FFF2-40B4-BE49-F238E27FC236}">
              <a16:creationId xmlns:a16="http://schemas.microsoft.com/office/drawing/2014/main" id="{994892cc-6638-4d6d-b716-6e1660eb8595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30" name="Rectangle 1129">
          <a:extLst>
            <a:ext uri="{FF2B5EF4-FFF2-40B4-BE49-F238E27FC236}">
              <a16:creationId xmlns:a16="http://schemas.microsoft.com/office/drawing/2014/main" id="{1d2d3055-88af-4d3f-a831-9bc993284afe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31" name="Rectangle 11">
          <a:extLst>
            <a:ext uri="{FF2B5EF4-FFF2-40B4-BE49-F238E27FC236}">
              <a16:creationId xmlns:a16="http://schemas.microsoft.com/office/drawing/2014/main" id="{3e2b11ce-ae7c-491c-abc2-6a5edca304c2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32" name="Rectangle 1131">
          <a:extLst>
            <a:ext uri="{FF2B5EF4-FFF2-40B4-BE49-F238E27FC236}">
              <a16:creationId xmlns:a16="http://schemas.microsoft.com/office/drawing/2014/main" id="{325f3fb7-2c83-45f9-b89e-b329a858277f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33" name="Rectangle 11">
          <a:extLst>
            <a:ext uri="{FF2B5EF4-FFF2-40B4-BE49-F238E27FC236}">
              <a16:creationId xmlns:a16="http://schemas.microsoft.com/office/drawing/2014/main" id="{ef8de88a-8b7a-4760-86e3-b1b1a5730479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34" name="Rectangle 1133">
          <a:extLst>
            <a:ext uri="{FF2B5EF4-FFF2-40B4-BE49-F238E27FC236}">
              <a16:creationId xmlns:a16="http://schemas.microsoft.com/office/drawing/2014/main" id="{0f1f3eab-929d-406d-9586-b7ef6087d1c2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35" name="Rectangle 11">
          <a:extLst>
            <a:ext uri="{FF2B5EF4-FFF2-40B4-BE49-F238E27FC236}">
              <a16:creationId xmlns:a16="http://schemas.microsoft.com/office/drawing/2014/main" id="{a9a69ec0-6074-4282-94b4-5d17a3e37510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36" name="Rectangle 1135">
          <a:extLst>
            <a:ext uri="{FF2B5EF4-FFF2-40B4-BE49-F238E27FC236}">
              <a16:creationId xmlns:a16="http://schemas.microsoft.com/office/drawing/2014/main" id="{8a56beac-8b13-4358-b104-83ee6d1be08e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37" name="Rectangle 1136">
          <a:extLst>
            <a:ext uri="{FF2B5EF4-FFF2-40B4-BE49-F238E27FC236}">
              <a16:creationId xmlns:a16="http://schemas.microsoft.com/office/drawing/2014/main" id="{61d435d0-de87-4cca-94b7-026aa496c301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38" name="Rectangle 1137">
          <a:extLst>
            <a:ext uri="{FF2B5EF4-FFF2-40B4-BE49-F238E27FC236}">
              <a16:creationId xmlns:a16="http://schemas.microsoft.com/office/drawing/2014/main" id="{197ed174-5dbb-44a7-bc6d-5244ff1c0098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39" name="Rectangle 11">
          <a:extLst>
            <a:ext uri="{FF2B5EF4-FFF2-40B4-BE49-F238E27FC236}">
              <a16:creationId xmlns:a16="http://schemas.microsoft.com/office/drawing/2014/main" id="{8318f7db-fc0a-40e6-bfa0-fef199280f62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40" name="Rectangle 1139">
          <a:extLst>
            <a:ext uri="{FF2B5EF4-FFF2-40B4-BE49-F238E27FC236}">
              <a16:creationId xmlns:a16="http://schemas.microsoft.com/office/drawing/2014/main" id="{a55962b5-1764-4b1f-afea-5282c767a63f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41" name="Rectangle 11">
          <a:extLst>
            <a:ext uri="{FF2B5EF4-FFF2-40B4-BE49-F238E27FC236}">
              <a16:creationId xmlns:a16="http://schemas.microsoft.com/office/drawing/2014/main" id="{e4fc412c-a95b-4191-90e1-ae443171f34e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42" name="Rectangle 1141">
          <a:extLst>
            <a:ext uri="{FF2B5EF4-FFF2-40B4-BE49-F238E27FC236}">
              <a16:creationId xmlns:a16="http://schemas.microsoft.com/office/drawing/2014/main" id="{34d5473f-877c-463a-9790-f3d4138c200a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43" name="Rectangle 11">
          <a:extLst>
            <a:ext uri="{FF2B5EF4-FFF2-40B4-BE49-F238E27FC236}">
              <a16:creationId xmlns:a16="http://schemas.microsoft.com/office/drawing/2014/main" id="{f266392b-b985-4794-a536-3e534656c857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44" name="Rectangle 1143">
          <a:extLst>
            <a:ext uri="{FF2B5EF4-FFF2-40B4-BE49-F238E27FC236}">
              <a16:creationId xmlns:a16="http://schemas.microsoft.com/office/drawing/2014/main" id="{a284fd7c-4ab3-4423-8e9c-f3dc2553bf33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45" name="Rectangle 11">
          <a:extLst>
            <a:ext uri="{FF2B5EF4-FFF2-40B4-BE49-F238E27FC236}">
              <a16:creationId xmlns:a16="http://schemas.microsoft.com/office/drawing/2014/main" id="{c3999178-5a3c-4cd3-9137-6a9cdd171021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46" name="Rectangle 1145">
          <a:extLst>
            <a:ext uri="{FF2B5EF4-FFF2-40B4-BE49-F238E27FC236}">
              <a16:creationId xmlns:a16="http://schemas.microsoft.com/office/drawing/2014/main" id="{73692b84-c68a-4d18-864d-26607e8da5b1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47" name="Rectangle 11">
          <a:extLst>
            <a:ext uri="{FF2B5EF4-FFF2-40B4-BE49-F238E27FC236}">
              <a16:creationId xmlns:a16="http://schemas.microsoft.com/office/drawing/2014/main" id="{a8ef1d02-785b-4ae4-84cc-b327ee44e51c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48" name="Rectangle 1147">
          <a:extLst>
            <a:ext uri="{FF2B5EF4-FFF2-40B4-BE49-F238E27FC236}">
              <a16:creationId xmlns:a16="http://schemas.microsoft.com/office/drawing/2014/main" id="{25ed7f08-c4e4-47c7-bfab-76d39a17d2d7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49" name="Rectangle 1148">
          <a:extLst>
            <a:ext uri="{FF2B5EF4-FFF2-40B4-BE49-F238E27FC236}">
              <a16:creationId xmlns:a16="http://schemas.microsoft.com/office/drawing/2014/main" id="{6df4ab7a-0b26-4464-9137-ba9c7ac31a95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50" name="Rectangle 1149">
          <a:extLst>
            <a:ext uri="{FF2B5EF4-FFF2-40B4-BE49-F238E27FC236}">
              <a16:creationId xmlns:a16="http://schemas.microsoft.com/office/drawing/2014/main" id="{42033da5-492a-4f02-b02d-c964c7d12155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51" name="Rectangle 11">
          <a:extLst>
            <a:ext uri="{FF2B5EF4-FFF2-40B4-BE49-F238E27FC236}">
              <a16:creationId xmlns:a16="http://schemas.microsoft.com/office/drawing/2014/main" id="{0f5483ea-6174-4542-8a38-f4235527a6e3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52" name="Rectangle 1151">
          <a:extLst>
            <a:ext uri="{FF2B5EF4-FFF2-40B4-BE49-F238E27FC236}">
              <a16:creationId xmlns:a16="http://schemas.microsoft.com/office/drawing/2014/main" id="{5dd7411a-4852-41ac-859e-ad44f2c5cec2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8100" cy="161925"/>
    <xdr:sp>
      <xdr:nvSpPr>
        <xdr:cNvPr id="1153" name="Rectangle 11">
          <a:extLst>
            <a:ext uri="{FF2B5EF4-FFF2-40B4-BE49-F238E27FC236}">
              <a16:creationId xmlns:a16="http://schemas.microsoft.com/office/drawing/2014/main" id="{851d82b5-a517-40df-a4b3-e6cf48184d91}"/>
            </a:ext>
          </a:extLst>
        </xdr:cNvPr>
        <xdr:cNvSpPr>
          <a:spLocks noChangeArrowheads="1"/>
        </xdr:cNvSpPr>
      </xdr:nvSpPr>
      <xdr:spPr bwMode="auto">
        <a:xfrm>
          <a:off x="3209925" y="2736532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54" name="Rectangle 1153">
          <a:extLst>
            <a:ext uri="{FF2B5EF4-FFF2-40B4-BE49-F238E27FC236}">
              <a16:creationId xmlns:a16="http://schemas.microsoft.com/office/drawing/2014/main" id="{0450693b-800b-46a3-bc42-eaadcbfaddc2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55" name="Rectangle 11">
          <a:extLst>
            <a:ext uri="{FF2B5EF4-FFF2-40B4-BE49-F238E27FC236}">
              <a16:creationId xmlns:a16="http://schemas.microsoft.com/office/drawing/2014/main" id="{82becaad-cc58-4228-9a31-665ee5b554a0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56" name="Rectangle 1155">
          <a:extLst>
            <a:ext uri="{FF2B5EF4-FFF2-40B4-BE49-F238E27FC236}">
              <a16:creationId xmlns:a16="http://schemas.microsoft.com/office/drawing/2014/main" id="{3b7879ce-239b-440c-9f14-aec7e928189b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57" name="Rectangle 11">
          <a:extLst>
            <a:ext uri="{FF2B5EF4-FFF2-40B4-BE49-F238E27FC236}">
              <a16:creationId xmlns:a16="http://schemas.microsoft.com/office/drawing/2014/main" id="{e380f085-37d0-4ab3-a349-afe0d5d4d976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58" name="Rectangle 1157">
          <a:extLst>
            <a:ext uri="{FF2B5EF4-FFF2-40B4-BE49-F238E27FC236}">
              <a16:creationId xmlns:a16="http://schemas.microsoft.com/office/drawing/2014/main" id="{b9c8c20f-7375-4d6b-9f62-d3c3b500732e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59" name="Rectangle 11">
          <a:extLst>
            <a:ext uri="{FF2B5EF4-FFF2-40B4-BE49-F238E27FC236}">
              <a16:creationId xmlns:a16="http://schemas.microsoft.com/office/drawing/2014/main" id="{539da73c-f3fe-49d5-b406-68fd8de1e451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60" name="Rectangle 1159">
          <a:extLst>
            <a:ext uri="{FF2B5EF4-FFF2-40B4-BE49-F238E27FC236}">
              <a16:creationId xmlns:a16="http://schemas.microsoft.com/office/drawing/2014/main" id="{fd3ad012-3d6b-4a21-8dcc-566134bd4a07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61" name="Rectangle 1160">
          <a:extLst>
            <a:ext uri="{FF2B5EF4-FFF2-40B4-BE49-F238E27FC236}">
              <a16:creationId xmlns:a16="http://schemas.microsoft.com/office/drawing/2014/main" id="{80ba0ea3-c157-46c5-a20b-195d037b6fd6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62" name="Rectangle 1161">
          <a:extLst>
            <a:ext uri="{FF2B5EF4-FFF2-40B4-BE49-F238E27FC236}">
              <a16:creationId xmlns:a16="http://schemas.microsoft.com/office/drawing/2014/main" id="{0c359736-94bb-4fbe-a83f-b1c59c4b2852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63" name="Rectangle 11">
          <a:extLst>
            <a:ext uri="{FF2B5EF4-FFF2-40B4-BE49-F238E27FC236}">
              <a16:creationId xmlns:a16="http://schemas.microsoft.com/office/drawing/2014/main" id="{84d273ab-f662-4999-89ed-6cd46b6cc896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64" name="Rectangle 1163">
          <a:extLst>
            <a:ext uri="{FF2B5EF4-FFF2-40B4-BE49-F238E27FC236}">
              <a16:creationId xmlns:a16="http://schemas.microsoft.com/office/drawing/2014/main" id="{bbc4f410-2530-4772-b070-8bc96fc8c19e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65" name="Rectangle 11">
          <a:extLst>
            <a:ext uri="{FF2B5EF4-FFF2-40B4-BE49-F238E27FC236}">
              <a16:creationId xmlns:a16="http://schemas.microsoft.com/office/drawing/2014/main" id="{da2286ca-2d75-4a6e-9848-ddca8252757a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66" name="Rectangle 1165">
          <a:extLst>
            <a:ext uri="{FF2B5EF4-FFF2-40B4-BE49-F238E27FC236}">
              <a16:creationId xmlns:a16="http://schemas.microsoft.com/office/drawing/2014/main" id="{805b8e5f-4e13-4467-af98-ff695a7020de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67" name="Rectangle 11">
          <a:extLst>
            <a:ext uri="{FF2B5EF4-FFF2-40B4-BE49-F238E27FC236}">
              <a16:creationId xmlns:a16="http://schemas.microsoft.com/office/drawing/2014/main" id="{2b4396f8-ce5c-417c-9312-dffeb9a3ad22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68" name="Rectangle 1167">
          <a:extLst>
            <a:ext uri="{FF2B5EF4-FFF2-40B4-BE49-F238E27FC236}">
              <a16:creationId xmlns:a16="http://schemas.microsoft.com/office/drawing/2014/main" id="{bb3a04e1-eb7f-4900-a0c6-962b1386faf7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69" name="Rectangle 11">
          <a:extLst>
            <a:ext uri="{FF2B5EF4-FFF2-40B4-BE49-F238E27FC236}">
              <a16:creationId xmlns:a16="http://schemas.microsoft.com/office/drawing/2014/main" id="{ddbdc389-5697-46d0-b9d2-04321384a49d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70" name="Rectangle 1169">
          <a:extLst>
            <a:ext uri="{FF2B5EF4-FFF2-40B4-BE49-F238E27FC236}">
              <a16:creationId xmlns:a16="http://schemas.microsoft.com/office/drawing/2014/main" id="{bb378c73-c1f9-4467-9d44-2c43b4d9394a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71" name="Rectangle 11">
          <a:extLst>
            <a:ext uri="{FF2B5EF4-FFF2-40B4-BE49-F238E27FC236}">
              <a16:creationId xmlns:a16="http://schemas.microsoft.com/office/drawing/2014/main" id="{fd718410-6eb8-4d33-a186-3fd0bf7cfe3b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72" name="Rectangle 1171">
          <a:extLst>
            <a:ext uri="{FF2B5EF4-FFF2-40B4-BE49-F238E27FC236}">
              <a16:creationId xmlns:a16="http://schemas.microsoft.com/office/drawing/2014/main" id="{20b6bd3c-3714-4db0-b5b8-3725ead47de8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73" name="Rectangle 1172">
          <a:extLst>
            <a:ext uri="{FF2B5EF4-FFF2-40B4-BE49-F238E27FC236}">
              <a16:creationId xmlns:a16="http://schemas.microsoft.com/office/drawing/2014/main" id="{6b298737-38d1-4c50-a245-5d14a412d6a3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74" name="Rectangle 1173">
          <a:extLst>
            <a:ext uri="{FF2B5EF4-FFF2-40B4-BE49-F238E27FC236}">
              <a16:creationId xmlns:a16="http://schemas.microsoft.com/office/drawing/2014/main" id="{211aab0f-6b91-475b-81b1-ea95d6f7ee86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75" name="Rectangle 11">
          <a:extLst>
            <a:ext uri="{FF2B5EF4-FFF2-40B4-BE49-F238E27FC236}">
              <a16:creationId xmlns:a16="http://schemas.microsoft.com/office/drawing/2014/main" id="{f8ad2218-90b5-4cb9-935c-1eeb6374a144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76" name="Rectangle 1175">
          <a:extLst>
            <a:ext uri="{FF2B5EF4-FFF2-40B4-BE49-F238E27FC236}">
              <a16:creationId xmlns:a16="http://schemas.microsoft.com/office/drawing/2014/main" id="{3939609a-e07b-4d83-9280-9375c36c5566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77" name="Rectangle 11">
          <a:extLst>
            <a:ext uri="{FF2B5EF4-FFF2-40B4-BE49-F238E27FC236}">
              <a16:creationId xmlns:a16="http://schemas.microsoft.com/office/drawing/2014/main" id="{efff75a0-3ced-48f4-a6bc-fafb4f5b9811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78" name="Rectangle 1177">
          <a:extLst>
            <a:ext uri="{FF2B5EF4-FFF2-40B4-BE49-F238E27FC236}">
              <a16:creationId xmlns:a16="http://schemas.microsoft.com/office/drawing/2014/main" id="{b587de6f-4d73-4d2f-91a2-a49dfc142c84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79" name="Rectangle 11">
          <a:extLst>
            <a:ext uri="{FF2B5EF4-FFF2-40B4-BE49-F238E27FC236}">
              <a16:creationId xmlns:a16="http://schemas.microsoft.com/office/drawing/2014/main" id="{37eb90d8-4869-4c85-b0e5-61cdc02e6b0e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80" name="Rectangle 1179">
          <a:extLst>
            <a:ext uri="{FF2B5EF4-FFF2-40B4-BE49-F238E27FC236}">
              <a16:creationId xmlns:a16="http://schemas.microsoft.com/office/drawing/2014/main" id="{c9e36e6c-d5b5-4fe1-9b86-46f9237f35ba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81" name="Rectangle 11">
          <a:extLst>
            <a:ext uri="{FF2B5EF4-FFF2-40B4-BE49-F238E27FC236}">
              <a16:creationId xmlns:a16="http://schemas.microsoft.com/office/drawing/2014/main" id="{1efa43f8-782b-4f81-b39c-9989b738fcee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82" name="Rectangle 1181">
          <a:extLst>
            <a:ext uri="{FF2B5EF4-FFF2-40B4-BE49-F238E27FC236}">
              <a16:creationId xmlns:a16="http://schemas.microsoft.com/office/drawing/2014/main" id="{f24d8cdd-9508-4ffc-8b4f-365cf9423fa8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83" name="Rectangle 11">
          <a:extLst>
            <a:ext uri="{FF2B5EF4-FFF2-40B4-BE49-F238E27FC236}">
              <a16:creationId xmlns:a16="http://schemas.microsoft.com/office/drawing/2014/main" id="{f895952a-5357-4d1f-b4ca-38434bbc18c6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84" name="Rectangle 1183">
          <a:extLst>
            <a:ext uri="{FF2B5EF4-FFF2-40B4-BE49-F238E27FC236}">
              <a16:creationId xmlns:a16="http://schemas.microsoft.com/office/drawing/2014/main" id="{012b3853-4eab-4695-84af-14187f767531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85" name="Rectangle 1184">
          <a:extLst>
            <a:ext uri="{FF2B5EF4-FFF2-40B4-BE49-F238E27FC236}">
              <a16:creationId xmlns:a16="http://schemas.microsoft.com/office/drawing/2014/main" id="{547b977f-1dfd-491d-88ac-a802414e5f6a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86" name="Rectangle 1185">
          <a:extLst>
            <a:ext uri="{FF2B5EF4-FFF2-40B4-BE49-F238E27FC236}">
              <a16:creationId xmlns:a16="http://schemas.microsoft.com/office/drawing/2014/main" id="{5aabdd6e-7fcf-4fd7-a85b-0e2131cd894d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87" name="Rectangle 11">
          <a:extLst>
            <a:ext uri="{FF2B5EF4-FFF2-40B4-BE49-F238E27FC236}">
              <a16:creationId xmlns:a16="http://schemas.microsoft.com/office/drawing/2014/main" id="{e84a6478-002a-418a-88ce-aced02527063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88" name="Rectangle 1187">
          <a:extLst>
            <a:ext uri="{FF2B5EF4-FFF2-40B4-BE49-F238E27FC236}">
              <a16:creationId xmlns:a16="http://schemas.microsoft.com/office/drawing/2014/main" id="{bc5f47ea-b9e7-4cb1-9199-35e8750741ef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89" name="Rectangle 11">
          <a:extLst>
            <a:ext uri="{FF2B5EF4-FFF2-40B4-BE49-F238E27FC236}">
              <a16:creationId xmlns:a16="http://schemas.microsoft.com/office/drawing/2014/main" id="{b4041733-c5ce-4a6c-baf2-4cc9a63773d3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90" name="Rectangle 1189">
          <a:extLst>
            <a:ext uri="{FF2B5EF4-FFF2-40B4-BE49-F238E27FC236}">
              <a16:creationId xmlns:a16="http://schemas.microsoft.com/office/drawing/2014/main" id="{a0e80d77-9478-49e7-abd5-fe0c5128f562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91" name="Rectangle 11">
          <a:extLst>
            <a:ext uri="{FF2B5EF4-FFF2-40B4-BE49-F238E27FC236}">
              <a16:creationId xmlns:a16="http://schemas.microsoft.com/office/drawing/2014/main" id="{d30e99b8-6469-4759-ad8e-5e83c318fda4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92" name="Rectangle 1191">
          <a:extLst>
            <a:ext uri="{FF2B5EF4-FFF2-40B4-BE49-F238E27FC236}">
              <a16:creationId xmlns:a16="http://schemas.microsoft.com/office/drawing/2014/main" id="{08ce31fd-2fee-4a2b-ab4a-bdde23d962b7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93" name="Rectangle 11">
          <a:extLst>
            <a:ext uri="{FF2B5EF4-FFF2-40B4-BE49-F238E27FC236}">
              <a16:creationId xmlns:a16="http://schemas.microsoft.com/office/drawing/2014/main" id="{c704da5e-b734-49fb-ae61-e0d234ab626f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94" name="Rectangle 1193">
          <a:extLst>
            <a:ext uri="{FF2B5EF4-FFF2-40B4-BE49-F238E27FC236}">
              <a16:creationId xmlns:a16="http://schemas.microsoft.com/office/drawing/2014/main" id="{d4983a1c-551c-4fb9-aa13-fd3cb9ddc047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95" name="Rectangle 11">
          <a:extLst>
            <a:ext uri="{FF2B5EF4-FFF2-40B4-BE49-F238E27FC236}">
              <a16:creationId xmlns:a16="http://schemas.microsoft.com/office/drawing/2014/main" id="{47b02f0d-deb3-4dad-887b-eac8d8074bdd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96" name="Rectangle 1195">
          <a:extLst>
            <a:ext uri="{FF2B5EF4-FFF2-40B4-BE49-F238E27FC236}">
              <a16:creationId xmlns:a16="http://schemas.microsoft.com/office/drawing/2014/main" id="{51268541-e5b1-4d4a-8288-24f7f82239ab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97" name="Rectangle 1196">
          <a:extLst>
            <a:ext uri="{FF2B5EF4-FFF2-40B4-BE49-F238E27FC236}">
              <a16:creationId xmlns:a16="http://schemas.microsoft.com/office/drawing/2014/main" id="{ed1c2abb-5ba9-4924-992a-0b42ab32ebee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98" name="Rectangle 1197">
          <a:extLst>
            <a:ext uri="{FF2B5EF4-FFF2-40B4-BE49-F238E27FC236}">
              <a16:creationId xmlns:a16="http://schemas.microsoft.com/office/drawing/2014/main" id="{4a447281-431f-4e7c-b5b9-b27674122d85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199" name="Rectangle 11">
          <a:extLst>
            <a:ext uri="{FF2B5EF4-FFF2-40B4-BE49-F238E27FC236}">
              <a16:creationId xmlns:a16="http://schemas.microsoft.com/office/drawing/2014/main" id="{9afa9b29-7269-433d-bf1f-c4806c03c973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00" name="Rectangle 1199">
          <a:extLst>
            <a:ext uri="{FF2B5EF4-FFF2-40B4-BE49-F238E27FC236}">
              <a16:creationId xmlns:a16="http://schemas.microsoft.com/office/drawing/2014/main" id="{a5673185-2375-468c-ac3d-c9cf7d640d1b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01" name="Rectangle 11">
          <a:extLst>
            <a:ext uri="{FF2B5EF4-FFF2-40B4-BE49-F238E27FC236}">
              <a16:creationId xmlns:a16="http://schemas.microsoft.com/office/drawing/2014/main" id="{b1afa086-ae07-4c9b-96b3-365e59378634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02" name="Rectangle 1201">
          <a:extLst>
            <a:ext uri="{FF2B5EF4-FFF2-40B4-BE49-F238E27FC236}">
              <a16:creationId xmlns:a16="http://schemas.microsoft.com/office/drawing/2014/main" id="{ef4535a7-a02b-4c01-b361-d7c9758b45a4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03" name="Rectangle 11">
          <a:extLst>
            <a:ext uri="{FF2B5EF4-FFF2-40B4-BE49-F238E27FC236}">
              <a16:creationId xmlns:a16="http://schemas.microsoft.com/office/drawing/2014/main" id="{cb28ee90-3ed1-4fda-9812-6dbef8ed5633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04" name="Rectangle 1203">
          <a:extLst>
            <a:ext uri="{FF2B5EF4-FFF2-40B4-BE49-F238E27FC236}">
              <a16:creationId xmlns:a16="http://schemas.microsoft.com/office/drawing/2014/main" id="{66cfcd7b-361e-4a6e-9638-6d94bd3edec9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05" name="Rectangle 11">
          <a:extLst>
            <a:ext uri="{FF2B5EF4-FFF2-40B4-BE49-F238E27FC236}">
              <a16:creationId xmlns:a16="http://schemas.microsoft.com/office/drawing/2014/main" id="{d2ee004c-3f48-41f8-9f4f-0b1927e38a73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06" name="Rectangle 1205">
          <a:extLst>
            <a:ext uri="{FF2B5EF4-FFF2-40B4-BE49-F238E27FC236}">
              <a16:creationId xmlns:a16="http://schemas.microsoft.com/office/drawing/2014/main" id="{7398a0d0-9bec-43b7-a498-360c92059dee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07" name="Rectangle 11">
          <a:extLst>
            <a:ext uri="{FF2B5EF4-FFF2-40B4-BE49-F238E27FC236}">
              <a16:creationId xmlns:a16="http://schemas.microsoft.com/office/drawing/2014/main" id="{5df1d6bd-e815-488c-8c55-28656e4f814a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08" name="Rectangle 1207">
          <a:extLst>
            <a:ext uri="{FF2B5EF4-FFF2-40B4-BE49-F238E27FC236}">
              <a16:creationId xmlns:a16="http://schemas.microsoft.com/office/drawing/2014/main" id="{80e62a1e-1269-49af-a9f3-051f03f3997f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09" name="Rectangle 1208">
          <a:extLst>
            <a:ext uri="{FF2B5EF4-FFF2-40B4-BE49-F238E27FC236}">
              <a16:creationId xmlns:a16="http://schemas.microsoft.com/office/drawing/2014/main" id="{0c621ff4-302a-44af-8941-640b6d6940b0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10" name="Rectangle 1209">
          <a:extLst>
            <a:ext uri="{FF2B5EF4-FFF2-40B4-BE49-F238E27FC236}">
              <a16:creationId xmlns:a16="http://schemas.microsoft.com/office/drawing/2014/main" id="{c4749cc3-831d-46fc-9853-2b9efb2e650f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11" name="Rectangle 11">
          <a:extLst>
            <a:ext uri="{FF2B5EF4-FFF2-40B4-BE49-F238E27FC236}">
              <a16:creationId xmlns:a16="http://schemas.microsoft.com/office/drawing/2014/main" id="{a3a9c2a7-80d8-4f02-bbf7-a1912eb911c9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12" name="Rectangle 1211">
          <a:extLst>
            <a:ext uri="{FF2B5EF4-FFF2-40B4-BE49-F238E27FC236}">
              <a16:creationId xmlns:a16="http://schemas.microsoft.com/office/drawing/2014/main" id="{4bbdb869-c9d4-420b-85e7-a347617bb7c1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13" name="Rectangle 11">
          <a:extLst>
            <a:ext uri="{FF2B5EF4-FFF2-40B4-BE49-F238E27FC236}">
              <a16:creationId xmlns:a16="http://schemas.microsoft.com/office/drawing/2014/main" id="{f1c8cdd4-fefe-4737-b9b3-868a82ee7d29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14" name="Rectangle 1213">
          <a:extLst>
            <a:ext uri="{FF2B5EF4-FFF2-40B4-BE49-F238E27FC236}">
              <a16:creationId xmlns:a16="http://schemas.microsoft.com/office/drawing/2014/main" id="{baa52111-6aa2-4d15-a06d-bda8cf021acd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15" name="Rectangle 11">
          <a:extLst>
            <a:ext uri="{FF2B5EF4-FFF2-40B4-BE49-F238E27FC236}">
              <a16:creationId xmlns:a16="http://schemas.microsoft.com/office/drawing/2014/main" id="{8b5871ce-e3aa-403a-9761-65e6bbbcc77e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16" name="Rectangle 1215">
          <a:extLst>
            <a:ext uri="{FF2B5EF4-FFF2-40B4-BE49-F238E27FC236}">
              <a16:creationId xmlns:a16="http://schemas.microsoft.com/office/drawing/2014/main" id="{fddd89b6-a64f-413c-bdfc-954afd7e32a5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17" name="Rectangle 11">
          <a:extLst>
            <a:ext uri="{FF2B5EF4-FFF2-40B4-BE49-F238E27FC236}">
              <a16:creationId xmlns:a16="http://schemas.microsoft.com/office/drawing/2014/main" id="{85969578-fe38-4f17-adbd-45c4a782b40a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18" name="Rectangle 1217">
          <a:extLst>
            <a:ext uri="{FF2B5EF4-FFF2-40B4-BE49-F238E27FC236}">
              <a16:creationId xmlns:a16="http://schemas.microsoft.com/office/drawing/2014/main" id="{7da310b2-a144-4a10-b2b9-88588e12d633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19" name="Rectangle 11">
          <a:extLst>
            <a:ext uri="{FF2B5EF4-FFF2-40B4-BE49-F238E27FC236}">
              <a16:creationId xmlns:a16="http://schemas.microsoft.com/office/drawing/2014/main" id="{a0f4f00b-e400-4b2e-b469-97dbd676dab9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20" name="Rectangle 1219">
          <a:extLst>
            <a:ext uri="{FF2B5EF4-FFF2-40B4-BE49-F238E27FC236}">
              <a16:creationId xmlns:a16="http://schemas.microsoft.com/office/drawing/2014/main" id="{de707fed-b83e-46bf-befd-42d871430d21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21" name="Rectangle 1220">
          <a:extLst>
            <a:ext uri="{FF2B5EF4-FFF2-40B4-BE49-F238E27FC236}">
              <a16:creationId xmlns:a16="http://schemas.microsoft.com/office/drawing/2014/main" id="{4766b651-c913-483e-bf31-f01b6a8e5e37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22" name="Rectangle 1221">
          <a:extLst>
            <a:ext uri="{FF2B5EF4-FFF2-40B4-BE49-F238E27FC236}">
              <a16:creationId xmlns:a16="http://schemas.microsoft.com/office/drawing/2014/main" id="{01ae0ddb-9626-4415-a898-a195d9dd1a94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23" name="Rectangle 11">
          <a:extLst>
            <a:ext uri="{FF2B5EF4-FFF2-40B4-BE49-F238E27FC236}">
              <a16:creationId xmlns:a16="http://schemas.microsoft.com/office/drawing/2014/main" id="{65a7392f-e4b9-4ffa-8a82-7aa3f91e0eaf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24" name="Rectangle 1223">
          <a:extLst>
            <a:ext uri="{FF2B5EF4-FFF2-40B4-BE49-F238E27FC236}">
              <a16:creationId xmlns:a16="http://schemas.microsoft.com/office/drawing/2014/main" id="{c9a2849a-f2ed-4c8f-b031-78b4d382e14b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25" name="Rectangle 11">
          <a:extLst>
            <a:ext uri="{FF2B5EF4-FFF2-40B4-BE49-F238E27FC236}">
              <a16:creationId xmlns:a16="http://schemas.microsoft.com/office/drawing/2014/main" id="{6b57232b-1f9d-4856-99de-f2937a3d675d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26" name="Rectangle 1225">
          <a:extLst>
            <a:ext uri="{FF2B5EF4-FFF2-40B4-BE49-F238E27FC236}">
              <a16:creationId xmlns:a16="http://schemas.microsoft.com/office/drawing/2014/main" id="{19340709-1b6d-45a2-bfe1-8db1d3ed91bb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27" name="Rectangle 11">
          <a:extLst>
            <a:ext uri="{FF2B5EF4-FFF2-40B4-BE49-F238E27FC236}">
              <a16:creationId xmlns:a16="http://schemas.microsoft.com/office/drawing/2014/main" id="{b4879777-3f6a-4078-9939-526f5083aca4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28" name="Rectangle 1227">
          <a:extLst>
            <a:ext uri="{FF2B5EF4-FFF2-40B4-BE49-F238E27FC236}">
              <a16:creationId xmlns:a16="http://schemas.microsoft.com/office/drawing/2014/main" id="{262712ec-f356-4553-adb5-c97dc2a92deb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29" name="Rectangle 11">
          <a:extLst>
            <a:ext uri="{FF2B5EF4-FFF2-40B4-BE49-F238E27FC236}">
              <a16:creationId xmlns:a16="http://schemas.microsoft.com/office/drawing/2014/main" id="{3dfa7015-a8de-4557-ae31-2d25cb0ae9e3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30" name="Rectangle 1229">
          <a:extLst>
            <a:ext uri="{FF2B5EF4-FFF2-40B4-BE49-F238E27FC236}">
              <a16:creationId xmlns:a16="http://schemas.microsoft.com/office/drawing/2014/main" id="{86e9a1a6-139e-4b84-9ff0-9b2f64fdb836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31" name="Rectangle 11">
          <a:extLst>
            <a:ext uri="{FF2B5EF4-FFF2-40B4-BE49-F238E27FC236}">
              <a16:creationId xmlns:a16="http://schemas.microsoft.com/office/drawing/2014/main" id="{9506f780-abfc-47bb-b775-b46cb18a55da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32" name="Rectangle 1231">
          <a:extLst>
            <a:ext uri="{FF2B5EF4-FFF2-40B4-BE49-F238E27FC236}">
              <a16:creationId xmlns:a16="http://schemas.microsoft.com/office/drawing/2014/main" id="{27f0872b-b2b5-46cf-869c-0a1c26003933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33" name="Rectangle 1232">
          <a:extLst>
            <a:ext uri="{FF2B5EF4-FFF2-40B4-BE49-F238E27FC236}">
              <a16:creationId xmlns:a16="http://schemas.microsoft.com/office/drawing/2014/main" id="{f0d79ed6-eff3-4f5b-a399-c6ffa340dcf7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34" name="Rectangle 1233">
          <a:extLst>
            <a:ext uri="{FF2B5EF4-FFF2-40B4-BE49-F238E27FC236}">
              <a16:creationId xmlns:a16="http://schemas.microsoft.com/office/drawing/2014/main" id="{926723ba-8a69-44c8-907b-ebe8877074c6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35" name="Rectangle 11">
          <a:extLst>
            <a:ext uri="{FF2B5EF4-FFF2-40B4-BE49-F238E27FC236}">
              <a16:creationId xmlns:a16="http://schemas.microsoft.com/office/drawing/2014/main" id="{631fd87a-69e3-4681-9979-f411f27fe631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36" name="Rectangle 1235">
          <a:extLst>
            <a:ext uri="{FF2B5EF4-FFF2-40B4-BE49-F238E27FC236}">
              <a16:creationId xmlns:a16="http://schemas.microsoft.com/office/drawing/2014/main" id="{a9fbb7e4-ecc5-43dd-b259-c61307e61d77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37" name="Rectangle 11">
          <a:extLst>
            <a:ext uri="{FF2B5EF4-FFF2-40B4-BE49-F238E27FC236}">
              <a16:creationId xmlns:a16="http://schemas.microsoft.com/office/drawing/2014/main" id="{afffd87d-9adb-49da-9fcb-6bc274410ffd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38" name="Rectangle 1237">
          <a:extLst>
            <a:ext uri="{FF2B5EF4-FFF2-40B4-BE49-F238E27FC236}">
              <a16:creationId xmlns:a16="http://schemas.microsoft.com/office/drawing/2014/main" id="{6ac3fda3-4917-4d7e-8c94-ddc0d074593c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39" name="Rectangle 11">
          <a:extLst>
            <a:ext uri="{FF2B5EF4-FFF2-40B4-BE49-F238E27FC236}">
              <a16:creationId xmlns:a16="http://schemas.microsoft.com/office/drawing/2014/main" id="{599b2f89-145d-43d9-9802-d0d4758ca55f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40" name="Rectangle 1239">
          <a:extLst>
            <a:ext uri="{FF2B5EF4-FFF2-40B4-BE49-F238E27FC236}">
              <a16:creationId xmlns:a16="http://schemas.microsoft.com/office/drawing/2014/main" id="{0a92586b-6249-4ac3-9aaf-5a82820facd6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41" name="Rectangle 11">
          <a:extLst>
            <a:ext uri="{FF2B5EF4-FFF2-40B4-BE49-F238E27FC236}">
              <a16:creationId xmlns:a16="http://schemas.microsoft.com/office/drawing/2014/main" id="{90cc1a74-12d1-4f4e-813c-6e70650d8e8e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42" name="Rectangle 1241">
          <a:extLst>
            <a:ext uri="{FF2B5EF4-FFF2-40B4-BE49-F238E27FC236}">
              <a16:creationId xmlns:a16="http://schemas.microsoft.com/office/drawing/2014/main" id="{64788fef-9524-478d-b057-852a2b760dee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43" name="Rectangle 11">
          <a:extLst>
            <a:ext uri="{FF2B5EF4-FFF2-40B4-BE49-F238E27FC236}">
              <a16:creationId xmlns:a16="http://schemas.microsoft.com/office/drawing/2014/main" id="{a6045365-9f61-4abc-ab6f-00795e916a11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44" name="Rectangle 1243">
          <a:extLst>
            <a:ext uri="{FF2B5EF4-FFF2-40B4-BE49-F238E27FC236}">
              <a16:creationId xmlns:a16="http://schemas.microsoft.com/office/drawing/2014/main" id="{a329e7c1-78f4-40d2-afea-e23d955205fe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45" name="Rectangle 1244">
          <a:extLst>
            <a:ext uri="{FF2B5EF4-FFF2-40B4-BE49-F238E27FC236}">
              <a16:creationId xmlns:a16="http://schemas.microsoft.com/office/drawing/2014/main" id="{0854ac52-317a-49cd-ad71-c74845db5755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46" name="Rectangle 1245">
          <a:extLst>
            <a:ext uri="{FF2B5EF4-FFF2-40B4-BE49-F238E27FC236}">
              <a16:creationId xmlns:a16="http://schemas.microsoft.com/office/drawing/2014/main" id="{8de05b53-88a9-4b82-9889-4000199133b2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47" name="Rectangle 11">
          <a:extLst>
            <a:ext uri="{FF2B5EF4-FFF2-40B4-BE49-F238E27FC236}">
              <a16:creationId xmlns:a16="http://schemas.microsoft.com/office/drawing/2014/main" id="{72efb57f-bccf-441f-a8c6-ac7dfd428341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48" name="Rectangle 1247">
          <a:extLst>
            <a:ext uri="{FF2B5EF4-FFF2-40B4-BE49-F238E27FC236}">
              <a16:creationId xmlns:a16="http://schemas.microsoft.com/office/drawing/2014/main" id="{f0e5d9f7-f5b0-48a9-b86f-307970f91199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141</xdr:row>
      <xdr:rowOff>0</xdr:rowOff>
    </xdr:from>
    <xdr:ext cx="38100" cy="161925"/>
    <xdr:sp>
      <xdr:nvSpPr>
        <xdr:cNvPr id="1249" name="Rectangle 11">
          <a:extLst>
            <a:ext uri="{FF2B5EF4-FFF2-40B4-BE49-F238E27FC236}">
              <a16:creationId xmlns:a16="http://schemas.microsoft.com/office/drawing/2014/main" id="{ca981339-4068-4f00-8d99-3937b14992bd}"/>
            </a:ext>
          </a:extLst>
        </xdr:cNvPr>
        <xdr:cNvSpPr>
          <a:spLocks noChangeArrowheads="1"/>
        </xdr:cNvSpPr>
      </xdr:nvSpPr>
      <xdr:spPr bwMode="auto">
        <a:xfrm>
          <a:off x="6638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50" name="Rectangle 1249">
          <a:extLst>
            <a:ext uri="{FF2B5EF4-FFF2-40B4-BE49-F238E27FC236}">
              <a16:creationId xmlns:a16="http://schemas.microsoft.com/office/drawing/2014/main" id="{bd07c63e-510c-40ef-a895-ce307c54a9ed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51" name="Rectangle 11">
          <a:extLst>
            <a:ext uri="{FF2B5EF4-FFF2-40B4-BE49-F238E27FC236}">
              <a16:creationId xmlns:a16="http://schemas.microsoft.com/office/drawing/2014/main" id="{deff8dcf-5f57-47ad-b499-2339be48d8b3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52" name="Rectangle 1251">
          <a:extLst>
            <a:ext uri="{FF2B5EF4-FFF2-40B4-BE49-F238E27FC236}">
              <a16:creationId xmlns:a16="http://schemas.microsoft.com/office/drawing/2014/main" id="{a68c633b-402d-4063-bbd9-ddbfb4b4cded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53" name="Rectangle 11">
          <a:extLst>
            <a:ext uri="{FF2B5EF4-FFF2-40B4-BE49-F238E27FC236}">
              <a16:creationId xmlns:a16="http://schemas.microsoft.com/office/drawing/2014/main" id="{a8ddd43e-8247-4524-b409-b108978b4b36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54" name="Rectangle 1253">
          <a:extLst>
            <a:ext uri="{FF2B5EF4-FFF2-40B4-BE49-F238E27FC236}">
              <a16:creationId xmlns:a16="http://schemas.microsoft.com/office/drawing/2014/main" id="{d041bbce-60ab-4af9-a418-6ed2a3fdb589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55" name="Rectangle 11">
          <a:extLst>
            <a:ext uri="{FF2B5EF4-FFF2-40B4-BE49-F238E27FC236}">
              <a16:creationId xmlns:a16="http://schemas.microsoft.com/office/drawing/2014/main" id="{6b92cb2d-0a05-46e8-8ca5-00d492600801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56" name="Rectangle 1255">
          <a:extLst>
            <a:ext uri="{FF2B5EF4-FFF2-40B4-BE49-F238E27FC236}">
              <a16:creationId xmlns:a16="http://schemas.microsoft.com/office/drawing/2014/main" id="{e8ed4f7a-7cce-47b4-84ce-223d284fa262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57" name="Rectangle 1256">
          <a:extLst>
            <a:ext uri="{FF2B5EF4-FFF2-40B4-BE49-F238E27FC236}">
              <a16:creationId xmlns:a16="http://schemas.microsoft.com/office/drawing/2014/main" id="{c1daaded-e279-4287-bd24-6d6e83d6b022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58" name="Rectangle 1257">
          <a:extLst>
            <a:ext uri="{FF2B5EF4-FFF2-40B4-BE49-F238E27FC236}">
              <a16:creationId xmlns:a16="http://schemas.microsoft.com/office/drawing/2014/main" id="{cd518633-2bf1-426e-b8c5-e3263aae9fbb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59" name="Rectangle 11">
          <a:extLst>
            <a:ext uri="{FF2B5EF4-FFF2-40B4-BE49-F238E27FC236}">
              <a16:creationId xmlns:a16="http://schemas.microsoft.com/office/drawing/2014/main" id="{a9a9439e-66c5-4f00-b875-6e29b034ab3b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60" name="Rectangle 1259">
          <a:extLst>
            <a:ext uri="{FF2B5EF4-FFF2-40B4-BE49-F238E27FC236}">
              <a16:creationId xmlns:a16="http://schemas.microsoft.com/office/drawing/2014/main" id="{8ffe53f2-9e69-469a-aa47-40afa14b19bb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61" name="Rectangle 11">
          <a:extLst>
            <a:ext uri="{FF2B5EF4-FFF2-40B4-BE49-F238E27FC236}">
              <a16:creationId xmlns:a16="http://schemas.microsoft.com/office/drawing/2014/main" id="{d0e129c4-32ca-4247-a170-ddbf882b53ab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62" name="Rectangle 1261">
          <a:extLst>
            <a:ext uri="{FF2B5EF4-FFF2-40B4-BE49-F238E27FC236}">
              <a16:creationId xmlns:a16="http://schemas.microsoft.com/office/drawing/2014/main" id="{af5531b6-92fa-4c0a-a2d3-2dbfd6cbe819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63" name="Rectangle 11">
          <a:extLst>
            <a:ext uri="{FF2B5EF4-FFF2-40B4-BE49-F238E27FC236}">
              <a16:creationId xmlns:a16="http://schemas.microsoft.com/office/drawing/2014/main" id="{a91e6510-3ed2-46a0-a0b2-7319cdda9f0c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64" name="Rectangle 1263">
          <a:extLst>
            <a:ext uri="{FF2B5EF4-FFF2-40B4-BE49-F238E27FC236}">
              <a16:creationId xmlns:a16="http://schemas.microsoft.com/office/drawing/2014/main" id="{5db9374c-ee96-4cb3-8300-b5fcc75d1eef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65" name="Rectangle 11">
          <a:extLst>
            <a:ext uri="{FF2B5EF4-FFF2-40B4-BE49-F238E27FC236}">
              <a16:creationId xmlns:a16="http://schemas.microsoft.com/office/drawing/2014/main" id="{4bf90d15-4557-41dd-a908-eee8dce28edf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66" name="Rectangle 1265">
          <a:extLst>
            <a:ext uri="{FF2B5EF4-FFF2-40B4-BE49-F238E27FC236}">
              <a16:creationId xmlns:a16="http://schemas.microsoft.com/office/drawing/2014/main" id="{f1f2f552-0462-4f8d-8c87-6f0a57170ae3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67" name="Rectangle 11">
          <a:extLst>
            <a:ext uri="{FF2B5EF4-FFF2-40B4-BE49-F238E27FC236}">
              <a16:creationId xmlns:a16="http://schemas.microsoft.com/office/drawing/2014/main" id="{4a6a6346-f220-471c-9afa-17a0a705f4a9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68" name="Rectangle 1267">
          <a:extLst>
            <a:ext uri="{FF2B5EF4-FFF2-40B4-BE49-F238E27FC236}">
              <a16:creationId xmlns:a16="http://schemas.microsoft.com/office/drawing/2014/main" id="{b52ffb09-093f-4967-8a44-eca10e8ee777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69" name="Rectangle 1268">
          <a:extLst>
            <a:ext uri="{FF2B5EF4-FFF2-40B4-BE49-F238E27FC236}">
              <a16:creationId xmlns:a16="http://schemas.microsoft.com/office/drawing/2014/main" id="{d8a1d5de-e196-4736-97bc-9d0677e221a9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70" name="Rectangle 1269">
          <a:extLst>
            <a:ext uri="{FF2B5EF4-FFF2-40B4-BE49-F238E27FC236}">
              <a16:creationId xmlns:a16="http://schemas.microsoft.com/office/drawing/2014/main" id="{e021f826-a383-4437-86d2-6ab8e089cb64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71" name="Rectangle 11">
          <a:extLst>
            <a:ext uri="{FF2B5EF4-FFF2-40B4-BE49-F238E27FC236}">
              <a16:creationId xmlns:a16="http://schemas.microsoft.com/office/drawing/2014/main" id="{96003613-5e2c-42d4-b0dc-2cccd6656aeb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72" name="Rectangle 1271">
          <a:extLst>
            <a:ext uri="{FF2B5EF4-FFF2-40B4-BE49-F238E27FC236}">
              <a16:creationId xmlns:a16="http://schemas.microsoft.com/office/drawing/2014/main" id="{a32e980d-3e37-4802-a6f8-97d846989d4e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73" name="Rectangle 11">
          <a:extLst>
            <a:ext uri="{FF2B5EF4-FFF2-40B4-BE49-F238E27FC236}">
              <a16:creationId xmlns:a16="http://schemas.microsoft.com/office/drawing/2014/main" id="{83ca66c9-4ecb-4ef7-a9bc-0ff2d60474de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74" name="Rectangle 1273">
          <a:extLst>
            <a:ext uri="{FF2B5EF4-FFF2-40B4-BE49-F238E27FC236}">
              <a16:creationId xmlns:a16="http://schemas.microsoft.com/office/drawing/2014/main" id="{36ea5f79-9568-4f70-abcd-8f80dfbcb669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75" name="Rectangle 11">
          <a:extLst>
            <a:ext uri="{FF2B5EF4-FFF2-40B4-BE49-F238E27FC236}">
              <a16:creationId xmlns:a16="http://schemas.microsoft.com/office/drawing/2014/main" id="{e08c837b-4e60-4d7c-9a7a-44200dca0c23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76" name="Rectangle 1275">
          <a:extLst>
            <a:ext uri="{FF2B5EF4-FFF2-40B4-BE49-F238E27FC236}">
              <a16:creationId xmlns:a16="http://schemas.microsoft.com/office/drawing/2014/main" id="{85c225b6-f520-4741-821c-66c0820a48b8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77" name="Rectangle 11">
          <a:extLst>
            <a:ext uri="{FF2B5EF4-FFF2-40B4-BE49-F238E27FC236}">
              <a16:creationId xmlns:a16="http://schemas.microsoft.com/office/drawing/2014/main" id="{9d0b45ce-8723-4ed3-ab5a-6e5b1e136db4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78" name="Rectangle 1277">
          <a:extLst>
            <a:ext uri="{FF2B5EF4-FFF2-40B4-BE49-F238E27FC236}">
              <a16:creationId xmlns:a16="http://schemas.microsoft.com/office/drawing/2014/main" id="{0d405917-bbc7-4dcd-acb5-388279e92112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79" name="Rectangle 11">
          <a:extLst>
            <a:ext uri="{FF2B5EF4-FFF2-40B4-BE49-F238E27FC236}">
              <a16:creationId xmlns:a16="http://schemas.microsoft.com/office/drawing/2014/main" id="{2f021f37-70f7-4e2f-8cf3-1d6f199d3982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80" name="Rectangle 1279">
          <a:extLst>
            <a:ext uri="{FF2B5EF4-FFF2-40B4-BE49-F238E27FC236}">
              <a16:creationId xmlns:a16="http://schemas.microsoft.com/office/drawing/2014/main" id="{6c09ecd9-498f-4e38-9fd5-acceb9915779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81" name="Rectangle 1280">
          <a:extLst>
            <a:ext uri="{FF2B5EF4-FFF2-40B4-BE49-F238E27FC236}">
              <a16:creationId xmlns:a16="http://schemas.microsoft.com/office/drawing/2014/main" id="{ae58cb1a-01d4-402f-a69d-142086c94190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82" name="Rectangle 1281">
          <a:extLst>
            <a:ext uri="{FF2B5EF4-FFF2-40B4-BE49-F238E27FC236}">
              <a16:creationId xmlns:a16="http://schemas.microsoft.com/office/drawing/2014/main" id="{386a1d1d-9a78-4adc-9655-8bf34617da2d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83" name="Rectangle 11">
          <a:extLst>
            <a:ext uri="{FF2B5EF4-FFF2-40B4-BE49-F238E27FC236}">
              <a16:creationId xmlns:a16="http://schemas.microsoft.com/office/drawing/2014/main" id="{b16412fa-8616-4b82-a36d-ee4d9f396dde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84" name="Rectangle 1283">
          <a:extLst>
            <a:ext uri="{FF2B5EF4-FFF2-40B4-BE49-F238E27FC236}">
              <a16:creationId xmlns:a16="http://schemas.microsoft.com/office/drawing/2014/main" id="{9ad142b9-d8ac-4c24-ad34-010b544484ad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85" name="Rectangle 11">
          <a:extLst>
            <a:ext uri="{FF2B5EF4-FFF2-40B4-BE49-F238E27FC236}">
              <a16:creationId xmlns:a16="http://schemas.microsoft.com/office/drawing/2014/main" id="{69416aa3-8c00-4ccd-b79b-e4c499a09ab0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86" name="Rectangle 1285">
          <a:extLst>
            <a:ext uri="{FF2B5EF4-FFF2-40B4-BE49-F238E27FC236}">
              <a16:creationId xmlns:a16="http://schemas.microsoft.com/office/drawing/2014/main" id="{dfb7d6df-67e8-4dfd-b65c-eb347ef506f7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87" name="Rectangle 11">
          <a:extLst>
            <a:ext uri="{FF2B5EF4-FFF2-40B4-BE49-F238E27FC236}">
              <a16:creationId xmlns:a16="http://schemas.microsoft.com/office/drawing/2014/main" id="{90c420e2-0da4-4a73-897e-3cc657106c54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88" name="Rectangle 1287">
          <a:extLst>
            <a:ext uri="{FF2B5EF4-FFF2-40B4-BE49-F238E27FC236}">
              <a16:creationId xmlns:a16="http://schemas.microsoft.com/office/drawing/2014/main" id="{297c9691-71b5-4258-8eef-0248a9fc917d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89" name="Rectangle 11">
          <a:extLst>
            <a:ext uri="{FF2B5EF4-FFF2-40B4-BE49-F238E27FC236}">
              <a16:creationId xmlns:a16="http://schemas.microsoft.com/office/drawing/2014/main" id="{50677f29-d7fa-43f3-be4d-9d968b7de4ba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90" name="Rectangle 1289">
          <a:extLst>
            <a:ext uri="{FF2B5EF4-FFF2-40B4-BE49-F238E27FC236}">
              <a16:creationId xmlns:a16="http://schemas.microsoft.com/office/drawing/2014/main" id="{7af29370-fae7-4084-8d02-53fe5fd9803e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91" name="Rectangle 11">
          <a:extLst>
            <a:ext uri="{FF2B5EF4-FFF2-40B4-BE49-F238E27FC236}">
              <a16:creationId xmlns:a16="http://schemas.microsoft.com/office/drawing/2014/main" id="{747f1d9b-cb65-4057-b674-fd6d0a0deb58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92" name="Rectangle 1291">
          <a:extLst>
            <a:ext uri="{FF2B5EF4-FFF2-40B4-BE49-F238E27FC236}">
              <a16:creationId xmlns:a16="http://schemas.microsoft.com/office/drawing/2014/main" id="{555bc3fa-2754-4f35-8253-3c62db01a675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93" name="Rectangle 1292">
          <a:extLst>
            <a:ext uri="{FF2B5EF4-FFF2-40B4-BE49-F238E27FC236}">
              <a16:creationId xmlns:a16="http://schemas.microsoft.com/office/drawing/2014/main" id="{f3a8fc90-865b-4b07-9e14-00579a8aa42a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94" name="Rectangle 1293">
          <a:extLst>
            <a:ext uri="{FF2B5EF4-FFF2-40B4-BE49-F238E27FC236}">
              <a16:creationId xmlns:a16="http://schemas.microsoft.com/office/drawing/2014/main" id="{f01f76c5-776b-449a-bfe3-99022f07ae6a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95" name="Rectangle 11">
          <a:extLst>
            <a:ext uri="{FF2B5EF4-FFF2-40B4-BE49-F238E27FC236}">
              <a16:creationId xmlns:a16="http://schemas.microsoft.com/office/drawing/2014/main" id="{e291aefa-c781-4ac9-89a6-ce8674c5e6fc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96" name="Rectangle 1295">
          <a:extLst>
            <a:ext uri="{FF2B5EF4-FFF2-40B4-BE49-F238E27FC236}">
              <a16:creationId xmlns:a16="http://schemas.microsoft.com/office/drawing/2014/main" id="{d3940d64-97db-46ba-a31e-0863f16bd75a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97" name="Rectangle 11">
          <a:extLst>
            <a:ext uri="{FF2B5EF4-FFF2-40B4-BE49-F238E27FC236}">
              <a16:creationId xmlns:a16="http://schemas.microsoft.com/office/drawing/2014/main" id="{74af188f-0a68-4643-a4bc-b10415cc799f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98" name="Rectangle 1297">
          <a:extLst>
            <a:ext uri="{FF2B5EF4-FFF2-40B4-BE49-F238E27FC236}">
              <a16:creationId xmlns:a16="http://schemas.microsoft.com/office/drawing/2014/main" id="{d1ea105a-8144-4bed-bb1e-3f2266519ca0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299" name="Rectangle 11">
          <a:extLst>
            <a:ext uri="{FF2B5EF4-FFF2-40B4-BE49-F238E27FC236}">
              <a16:creationId xmlns:a16="http://schemas.microsoft.com/office/drawing/2014/main" id="{e54e9a46-ad83-42c5-b5dd-b80217c6571f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00" name="Rectangle 1299">
          <a:extLst>
            <a:ext uri="{FF2B5EF4-FFF2-40B4-BE49-F238E27FC236}">
              <a16:creationId xmlns:a16="http://schemas.microsoft.com/office/drawing/2014/main" id="{0bd2aceb-13d6-4c68-a4e6-11f1adcaa715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01" name="Rectangle 11">
          <a:extLst>
            <a:ext uri="{FF2B5EF4-FFF2-40B4-BE49-F238E27FC236}">
              <a16:creationId xmlns:a16="http://schemas.microsoft.com/office/drawing/2014/main" id="{316cf009-2da1-488d-8274-a69e2551d457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02" name="Rectangle 1301">
          <a:extLst>
            <a:ext uri="{FF2B5EF4-FFF2-40B4-BE49-F238E27FC236}">
              <a16:creationId xmlns:a16="http://schemas.microsoft.com/office/drawing/2014/main" id="{3ce80f7d-065f-4d28-9b36-e41971c24276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03" name="Rectangle 11">
          <a:extLst>
            <a:ext uri="{FF2B5EF4-FFF2-40B4-BE49-F238E27FC236}">
              <a16:creationId xmlns:a16="http://schemas.microsoft.com/office/drawing/2014/main" id="{3c22cbb4-4f8f-4a77-ab3a-6feb1c3dcc2d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04" name="Rectangle 1303">
          <a:extLst>
            <a:ext uri="{FF2B5EF4-FFF2-40B4-BE49-F238E27FC236}">
              <a16:creationId xmlns:a16="http://schemas.microsoft.com/office/drawing/2014/main" id="{0cc0bb8e-b632-4fdb-9838-42f13b1718a4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05" name="Rectangle 1304">
          <a:extLst>
            <a:ext uri="{FF2B5EF4-FFF2-40B4-BE49-F238E27FC236}">
              <a16:creationId xmlns:a16="http://schemas.microsoft.com/office/drawing/2014/main" id="{e95cf9ab-8978-420b-84e1-331a93402bfe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06" name="Rectangle 1305">
          <a:extLst>
            <a:ext uri="{FF2B5EF4-FFF2-40B4-BE49-F238E27FC236}">
              <a16:creationId xmlns:a16="http://schemas.microsoft.com/office/drawing/2014/main" id="{cd48b660-9a1b-417d-ad01-0f82b4a8d2a6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07" name="Rectangle 11">
          <a:extLst>
            <a:ext uri="{FF2B5EF4-FFF2-40B4-BE49-F238E27FC236}">
              <a16:creationId xmlns:a16="http://schemas.microsoft.com/office/drawing/2014/main" id="{c96fea02-4b55-42ea-a38b-29290aa707b9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08" name="Rectangle 1307">
          <a:extLst>
            <a:ext uri="{FF2B5EF4-FFF2-40B4-BE49-F238E27FC236}">
              <a16:creationId xmlns:a16="http://schemas.microsoft.com/office/drawing/2014/main" id="{73429275-07b2-49be-bde1-6b5685529ed3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09" name="Rectangle 11">
          <a:extLst>
            <a:ext uri="{FF2B5EF4-FFF2-40B4-BE49-F238E27FC236}">
              <a16:creationId xmlns:a16="http://schemas.microsoft.com/office/drawing/2014/main" id="{f65874bc-30b1-4417-ab8a-77553fcf15a5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10" name="Rectangle 1309">
          <a:extLst>
            <a:ext uri="{FF2B5EF4-FFF2-40B4-BE49-F238E27FC236}">
              <a16:creationId xmlns:a16="http://schemas.microsoft.com/office/drawing/2014/main" id="{85464a18-48f8-4331-94c5-ccaec147ec5f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11" name="Rectangle 11">
          <a:extLst>
            <a:ext uri="{FF2B5EF4-FFF2-40B4-BE49-F238E27FC236}">
              <a16:creationId xmlns:a16="http://schemas.microsoft.com/office/drawing/2014/main" id="{4234eba4-9c35-4f3b-b18d-5c172e9bd6ad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12" name="Rectangle 1311">
          <a:extLst>
            <a:ext uri="{FF2B5EF4-FFF2-40B4-BE49-F238E27FC236}">
              <a16:creationId xmlns:a16="http://schemas.microsoft.com/office/drawing/2014/main" id="{cb4b2c0a-73e6-4349-9580-877aeab7601b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13" name="Rectangle 11">
          <a:extLst>
            <a:ext uri="{FF2B5EF4-FFF2-40B4-BE49-F238E27FC236}">
              <a16:creationId xmlns:a16="http://schemas.microsoft.com/office/drawing/2014/main" id="{ebb6deac-9255-44c3-b0ed-8c057c7fd163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14" name="Rectangle 1313">
          <a:extLst>
            <a:ext uri="{FF2B5EF4-FFF2-40B4-BE49-F238E27FC236}">
              <a16:creationId xmlns:a16="http://schemas.microsoft.com/office/drawing/2014/main" id="{048690af-9cd1-4926-908d-311e42313a02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15" name="Rectangle 11">
          <a:extLst>
            <a:ext uri="{FF2B5EF4-FFF2-40B4-BE49-F238E27FC236}">
              <a16:creationId xmlns:a16="http://schemas.microsoft.com/office/drawing/2014/main" id="{80cf5dee-faa1-4018-b631-82a0b1762da2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16" name="Rectangle 1315">
          <a:extLst>
            <a:ext uri="{FF2B5EF4-FFF2-40B4-BE49-F238E27FC236}">
              <a16:creationId xmlns:a16="http://schemas.microsoft.com/office/drawing/2014/main" id="{5a5a4890-30da-449c-bfce-e805aad6fce6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17" name="Rectangle 1316">
          <a:extLst>
            <a:ext uri="{FF2B5EF4-FFF2-40B4-BE49-F238E27FC236}">
              <a16:creationId xmlns:a16="http://schemas.microsoft.com/office/drawing/2014/main" id="{1a7aaf90-e408-49cd-b33f-5b909140fb3e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18" name="Rectangle 1317">
          <a:extLst>
            <a:ext uri="{FF2B5EF4-FFF2-40B4-BE49-F238E27FC236}">
              <a16:creationId xmlns:a16="http://schemas.microsoft.com/office/drawing/2014/main" id="{dee02dc4-1ea9-4b23-b9cf-190efb98adea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19" name="Rectangle 11">
          <a:extLst>
            <a:ext uri="{FF2B5EF4-FFF2-40B4-BE49-F238E27FC236}">
              <a16:creationId xmlns:a16="http://schemas.microsoft.com/office/drawing/2014/main" id="{6c2e7038-444d-4c4c-b0b8-36d7b0aaab97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20" name="Rectangle 1319">
          <a:extLst>
            <a:ext uri="{FF2B5EF4-FFF2-40B4-BE49-F238E27FC236}">
              <a16:creationId xmlns:a16="http://schemas.microsoft.com/office/drawing/2014/main" id="{1daf4014-c9c4-4efc-a9cf-4c6d4d4095d1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21" name="Rectangle 11">
          <a:extLst>
            <a:ext uri="{FF2B5EF4-FFF2-40B4-BE49-F238E27FC236}">
              <a16:creationId xmlns:a16="http://schemas.microsoft.com/office/drawing/2014/main" id="{57892f6e-8f0a-43c2-9dd9-bc4c9145bd29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22" name="Rectangle 1321">
          <a:extLst>
            <a:ext uri="{FF2B5EF4-FFF2-40B4-BE49-F238E27FC236}">
              <a16:creationId xmlns:a16="http://schemas.microsoft.com/office/drawing/2014/main" id="{29027fc1-a875-48db-8248-df0169fc6225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23" name="Rectangle 11">
          <a:extLst>
            <a:ext uri="{FF2B5EF4-FFF2-40B4-BE49-F238E27FC236}">
              <a16:creationId xmlns:a16="http://schemas.microsoft.com/office/drawing/2014/main" id="{39451937-e4d9-49f8-939d-e2995bfbf589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24" name="Rectangle 1323">
          <a:extLst>
            <a:ext uri="{FF2B5EF4-FFF2-40B4-BE49-F238E27FC236}">
              <a16:creationId xmlns:a16="http://schemas.microsoft.com/office/drawing/2014/main" id="{1db9375b-79f9-48b7-940f-85f88024e713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25" name="Rectangle 11">
          <a:extLst>
            <a:ext uri="{FF2B5EF4-FFF2-40B4-BE49-F238E27FC236}">
              <a16:creationId xmlns:a16="http://schemas.microsoft.com/office/drawing/2014/main" id="{503825ef-f279-4aaa-8c06-e12b37b30153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26" name="Rectangle 1325">
          <a:extLst>
            <a:ext uri="{FF2B5EF4-FFF2-40B4-BE49-F238E27FC236}">
              <a16:creationId xmlns:a16="http://schemas.microsoft.com/office/drawing/2014/main" id="{63cc57f9-7f85-4d64-8912-747cc5499559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27" name="Rectangle 11">
          <a:extLst>
            <a:ext uri="{FF2B5EF4-FFF2-40B4-BE49-F238E27FC236}">
              <a16:creationId xmlns:a16="http://schemas.microsoft.com/office/drawing/2014/main" id="{ea001348-c29e-415f-b289-b1c8b339c776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28" name="Rectangle 1327">
          <a:extLst>
            <a:ext uri="{FF2B5EF4-FFF2-40B4-BE49-F238E27FC236}">
              <a16:creationId xmlns:a16="http://schemas.microsoft.com/office/drawing/2014/main" id="{eca85e00-d523-4c8f-b013-72014c94ed20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29" name="Rectangle 1328">
          <a:extLst>
            <a:ext uri="{FF2B5EF4-FFF2-40B4-BE49-F238E27FC236}">
              <a16:creationId xmlns:a16="http://schemas.microsoft.com/office/drawing/2014/main" id="{3e7637a4-dee3-4d88-93f7-ccf1810b0d59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30" name="Rectangle 1329">
          <a:extLst>
            <a:ext uri="{FF2B5EF4-FFF2-40B4-BE49-F238E27FC236}">
              <a16:creationId xmlns:a16="http://schemas.microsoft.com/office/drawing/2014/main" id="{19d7559c-23a0-415c-be5f-dbdeffeec465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31" name="Rectangle 11">
          <a:extLst>
            <a:ext uri="{FF2B5EF4-FFF2-40B4-BE49-F238E27FC236}">
              <a16:creationId xmlns:a16="http://schemas.microsoft.com/office/drawing/2014/main" id="{41a4d9da-18c4-49ce-aaac-f26c43692bef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32" name="Rectangle 1331">
          <a:extLst>
            <a:ext uri="{FF2B5EF4-FFF2-40B4-BE49-F238E27FC236}">
              <a16:creationId xmlns:a16="http://schemas.microsoft.com/office/drawing/2014/main" id="{ad380c9c-9a65-423e-b91e-b036ca3e2ee5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33" name="Rectangle 11">
          <a:extLst>
            <a:ext uri="{FF2B5EF4-FFF2-40B4-BE49-F238E27FC236}">
              <a16:creationId xmlns:a16="http://schemas.microsoft.com/office/drawing/2014/main" id="{635c69fa-9e14-40f0-a9e9-21931d8bc7f0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34" name="Rectangle 1333">
          <a:extLst>
            <a:ext uri="{FF2B5EF4-FFF2-40B4-BE49-F238E27FC236}">
              <a16:creationId xmlns:a16="http://schemas.microsoft.com/office/drawing/2014/main" id="{43f4be17-0b8a-4b9a-b991-6f7e40e2b567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35" name="Rectangle 11">
          <a:extLst>
            <a:ext uri="{FF2B5EF4-FFF2-40B4-BE49-F238E27FC236}">
              <a16:creationId xmlns:a16="http://schemas.microsoft.com/office/drawing/2014/main" id="{5001490d-389e-418c-9570-66f425b35ccd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36" name="Rectangle 1335">
          <a:extLst>
            <a:ext uri="{FF2B5EF4-FFF2-40B4-BE49-F238E27FC236}">
              <a16:creationId xmlns:a16="http://schemas.microsoft.com/office/drawing/2014/main" id="{1511c79b-2288-42fe-8c63-ecf510ff4b51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37" name="Rectangle 11">
          <a:extLst>
            <a:ext uri="{FF2B5EF4-FFF2-40B4-BE49-F238E27FC236}">
              <a16:creationId xmlns:a16="http://schemas.microsoft.com/office/drawing/2014/main" id="{d10bcb17-ea50-4a62-a05a-22ff67857f3f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38" name="Rectangle 1337">
          <a:extLst>
            <a:ext uri="{FF2B5EF4-FFF2-40B4-BE49-F238E27FC236}">
              <a16:creationId xmlns:a16="http://schemas.microsoft.com/office/drawing/2014/main" id="{12352903-a55f-4752-9903-734005661abe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39" name="Rectangle 11">
          <a:extLst>
            <a:ext uri="{FF2B5EF4-FFF2-40B4-BE49-F238E27FC236}">
              <a16:creationId xmlns:a16="http://schemas.microsoft.com/office/drawing/2014/main" id="{a1269731-dae3-41ac-9f81-8fb982625459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40" name="Rectangle 1339">
          <a:extLst>
            <a:ext uri="{FF2B5EF4-FFF2-40B4-BE49-F238E27FC236}">
              <a16:creationId xmlns:a16="http://schemas.microsoft.com/office/drawing/2014/main" id="{31589896-5b81-4c35-b399-191a05a66dd1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41" name="Rectangle 1340">
          <a:extLst>
            <a:ext uri="{FF2B5EF4-FFF2-40B4-BE49-F238E27FC236}">
              <a16:creationId xmlns:a16="http://schemas.microsoft.com/office/drawing/2014/main" id="{ca537ae7-be48-48cf-850b-8b3ab6e33ba6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42" name="Rectangle 1341">
          <a:extLst>
            <a:ext uri="{FF2B5EF4-FFF2-40B4-BE49-F238E27FC236}">
              <a16:creationId xmlns:a16="http://schemas.microsoft.com/office/drawing/2014/main" id="{af7846c3-5c63-42a4-9486-0c3c133beb6e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43" name="Rectangle 11">
          <a:extLst>
            <a:ext uri="{FF2B5EF4-FFF2-40B4-BE49-F238E27FC236}">
              <a16:creationId xmlns:a16="http://schemas.microsoft.com/office/drawing/2014/main" id="{77efcae4-ea4c-4180-8a4f-ec354fe1014a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44" name="Rectangle 1343">
          <a:extLst>
            <a:ext uri="{FF2B5EF4-FFF2-40B4-BE49-F238E27FC236}">
              <a16:creationId xmlns:a16="http://schemas.microsoft.com/office/drawing/2014/main" id="{eccbd07e-5726-4282-aeac-fb04c158fe54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38100" cy="161925"/>
    <xdr:sp>
      <xdr:nvSpPr>
        <xdr:cNvPr id="1345" name="Rectangle 11">
          <a:extLst>
            <a:ext uri="{FF2B5EF4-FFF2-40B4-BE49-F238E27FC236}">
              <a16:creationId xmlns:a16="http://schemas.microsoft.com/office/drawing/2014/main" id="{ce189b92-5305-4e0c-a0f9-36592d652e10}"/>
            </a:ext>
          </a:extLst>
        </xdr:cNvPr>
        <xdr:cNvSpPr>
          <a:spLocks noChangeArrowheads="1"/>
        </xdr:cNvSpPr>
      </xdr:nvSpPr>
      <xdr:spPr bwMode="auto">
        <a:xfrm>
          <a:off x="3209925" y="25736550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46" name="Rectangle 1345">
          <a:extLst>
            <a:ext uri="{FF2B5EF4-FFF2-40B4-BE49-F238E27FC236}">
              <a16:creationId xmlns:a16="http://schemas.microsoft.com/office/drawing/2014/main" id="{963398f8-e650-4879-8cde-1d4fd0a88170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47" name="Rectangle 11">
          <a:extLst>
            <a:ext uri="{FF2B5EF4-FFF2-40B4-BE49-F238E27FC236}">
              <a16:creationId xmlns:a16="http://schemas.microsoft.com/office/drawing/2014/main" id="{f181b10f-2e3b-4e4a-908c-06e2d04b0fe2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48" name="Rectangle 1347">
          <a:extLst>
            <a:ext uri="{FF2B5EF4-FFF2-40B4-BE49-F238E27FC236}">
              <a16:creationId xmlns:a16="http://schemas.microsoft.com/office/drawing/2014/main" id="{c98c0ebe-ee8e-4346-b348-791c07e3525a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49" name="Rectangle 11">
          <a:extLst>
            <a:ext uri="{FF2B5EF4-FFF2-40B4-BE49-F238E27FC236}">
              <a16:creationId xmlns:a16="http://schemas.microsoft.com/office/drawing/2014/main" id="{8e9a0ccc-cf4f-480d-bc57-231cfa28729c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50" name="Rectangle 1349">
          <a:extLst>
            <a:ext uri="{FF2B5EF4-FFF2-40B4-BE49-F238E27FC236}">
              <a16:creationId xmlns:a16="http://schemas.microsoft.com/office/drawing/2014/main" id="{8ac41b03-fe07-4ab1-bbff-56d6a75823fd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51" name="Rectangle 11">
          <a:extLst>
            <a:ext uri="{FF2B5EF4-FFF2-40B4-BE49-F238E27FC236}">
              <a16:creationId xmlns:a16="http://schemas.microsoft.com/office/drawing/2014/main" id="{16897d4a-a4b6-4732-aaf0-b5baef858df2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52" name="Rectangle 1351">
          <a:extLst>
            <a:ext uri="{FF2B5EF4-FFF2-40B4-BE49-F238E27FC236}">
              <a16:creationId xmlns:a16="http://schemas.microsoft.com/office/drawing/2014/main" id="{97803247-6654-4257-a55a-e4f1a7a69252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53" name="Rectangle 1352">
          <a:extLst>
            <a:ext uri="{FF2B5EF4-FFF2-40B4-BE49-F238E27FC236}">
              <a16:creationId xmlns:a16="http://schemas.microsoft.com/office/drawing/2014/main" id="{f456a040-f5c0-4048-bfcb-07c89cfbdddf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54" name="Rectangle 1353">
          <a:extLst>
            <a:ext uri="{FF2B5EF4-FFF2-40B4-BE49-F238E27FC236}">
              <a16:creationId xmlns:a16="http://schemas.microsoft.com/office/drawing/2014/main" id="{ea4f250a-e5ac-4515-8df4-53ab413ed9dc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55" name="Rectangle 11">
          <a:extLst>
            <a:ext uri="{FF2B5EF4-FFF2-40B4-BE49-F238E27FC236}">
              <a16:creationId xmlns:a16="http://schemas.microsoft.com/office/drawing/2014/main" id="{b4208286-f1a7-42dc-a70b-3ed7263efe11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56" name="Rectangle 1355">
          <a:extLst>
            <a:ext uri="{FF2B5EF4-FFF2-40B4-BE49-F238E27FC236}">
              <a16:creationId xmlns:a16="http://schemas.microsoft.com/office/drawing/2014/main" id="{75f61829-80a3-4a48-a1ac-44023a3ab8c4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57" name="Rectangle 11">
          <a:extLst>
            <a:ext uri="{FF2B5EF4-FFF2-40B4-BE49-F238E27FC236}">
              <a16:creationId xmlns:a16="http://schemas.microsoft.com/office/drawing/2014/main" id="{3d5d0e1e-4a8d-4220-a4e8-96fb2564bd39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58" name="Rectangle 1357">
          <a:extLst>
            <a:ext uri="{FF2B5EF4-FFF2-40B4-BE49-F238E27FC236}">
              <a16:creationId xmlns:a16="http://schemas.microsoft.com/office/drawing/2014/main" id="{3cf1f1d6-669b-43b1-8e8e-4ad273947f5b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59" name="Rectangle 11">
          <a:extLst>
            <a:ext uri="{FF2B5EF4-FFF2-40B4-BE49-F238E27FC236}">
              <a16:creationId xmlns:a16="http://schemas.microsoft.com/office/drawing/2014/main" id="{dbf4a91f-f367-4143-9ebc-3b812d310b84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60" name="Rectangle 1359">
          <a:extLst>
            <a:ext uri="{FF2B5EF4-FFF2-40B4-BE49-F238E27FC236}">
              <a16:creationId xmlns:a16="http://schemas.microsoft.com/office/drawing/2014/main" id="{a6708f78-f7ca-4cd5-9a10-bbef43d27fdf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61" name="Rectangle 11">
          <a:extLst>
            <a:ext uri="{FF2B5EF4-FFF2-40B4-BE49-F238E27FC236}">
              <a16:creationId xmlns:a16="http://schemas.microsoft.com/office/drawing/2014/main" id="{0c1a167f-7c70-43c0-9eb7-eee75d576612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62" name="Rectangle 1361">
          <a:extLst>
            <a:ext uri="{FF2B5EF4-FFF2-40B4-BE49-F238E27FC236}">
              <a16:creationId xmlns:a16="http://schemas.microsoft.com/office/drawing/2014/main" id="{5d91ea97-2023-4e55-8921-80c97e5a78dd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63" name="Rectangle 11">
          <a:extLst>
            <a:ext uri="{FF2B5EF4-FFF2-40B4-BE49-F238E27FC236}">
              <a16:creationId xmlns:a16="http://schemas.microsoft.com/office/drawing/2014/main" id="{526e3290-0efe-4cda-9812-9c082c239066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64" name="Rectangle 1363">
          <a:extLst>
            <a:ext uri="{FF2B5EF4-FFF2-40B4-BE49-F238E27FC236}">
              <a16:creationId xmlns:a16="http://schemas.microsoft.com/office/drawing/2014/main" id="{341ea92d-5fd6-4865-9ac0-d61f364e9734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65" name="Rectangle 1364">
          <a:extLst>
            <a:ext uri="{FF2B5EF4-FFF2-40B4-BE49-F238E27FC236}">
              <a16:creationId xmlns:a16="http://schemas.microsoft.com/office/drawing/2014/main" id="{aa265627-0489-436a-a6ff-5702810b4a52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66" name="Rectangle 1365">
          <a:extLst>
            <a:ext uri="{FF2B5EF4-FFF2-40B4-BE49-F238E27FC236}">
              <a16:creationId xmlns:a16="http://schemas.microsoft.com/office/drawing/2014/main" id="{c83a437d-2f42-40e6-9095-65ab8d140f2e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67" name="Rectangle 11">
          <a:extLst>
            <a:ext uri="{FF2B5EF4-FFF2-40B4-BE49-F238E27FC236}">
              <a16:creationId xmlns:a16="http://schemas.microsoft.com/office/drawing/2014/main" id="{38872980-7d98-4269-b0fc-ed16e531b6dc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68" name="Rectangle 1367">
          <a:extLst>
            <a:ext uri="{FF2B5EF4-FFF2-40B4-BE49-F238E27FC236}">
              <a16:creationId xmlns:a16="http://schemas.microsoft.com/office/drawing/2014/main" id="{efe18733-7093-456c-8d0f-a379a89612f9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69" name="Rectangle 11">
          <a:extLst>
            <a:ext uri="{FF2B5EF4-FFF2-40B4-BE49-F238E27FC236}">
              <a16:creationId xmlns:a16="http://schemas.microsoft.com/office/drawing/2014/main" id="{b78b34fe-2ff1-4d5f-a90a-53968c0b88a2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70" name="Rectangle 1369">
          <a:extLst>
            <a:ext uri="{FF2B5EF4-FFF2-40B4-BE49-F238E27FC236}">
              <a16:creationId xmlns:a16="http://schemas.microsoft.com/office/drawing/2014/main" id="{edf972ce-625a-4912-b4ed-d19c58ae58d9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71" name="Rectangle 11">
          <a:extLst>
            <a:ext uri="{FF2B5EF4-FFF2-40B4-BE49-F238E27FC236}">
              <a16:creationId xmlns:a16="http://schemas.microsoft.com/office/drawing/2014/main" id="{f264aa77-9aa6-4bd6-9b61-4d74c0f59c1b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72" name="Rectangle 1371">
          <a:extLst>
            <a:ext uri="{FF2B5EF4-FFF2-40B4-BE49-F238E27FC236}">
              <a16:creationId xmlns:a16="http://schemas.microsoft.com/office/drawing/2014/main" id="{8d015bc3-c203-44f8-9792-e1ccf12328c9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73" name="Rectangle 11">
          <a:extLst>
            <a:ext uri="{FF2B5EF4-FFF2-40B4-BE49-F238E27FC236}">
              <a16:creationId xmlns:a16="http://schemas.microsoft.com/office/drawing/2014/main" id="{a4ff6ca2-55a8-4fae-a1b0-84eaa9ed2ec6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74" name="Rectangle 1373">
          <a:extLst>
            <a:ext uri="{FF2B5EF4-FFF2-40B4-BE49-F238E27FC236}">
              <a16:creationId xmlns:a16="http://schemas.microsoft.com/office/drawing/2014/main" id="{22b1772c-e4c4-4b2d-8bae-f6c79bd00df0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75" name="Rectangle 11">
          <a:extLst>
            <a:ext uri="{FF2B5EF4-FFF2-40B4-BE49-F238E27FC236}">
              <a16:creationId xmlns:a16="http://schemas.microsoft.com/office/drawing/2014/main" id="{eef64f0c-9241-4858-9f20-83ddaaa99ff9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76" name="Rectangle 1375">
          <a:extLst>
            <a:ext uri="{FF2B5EF4-FFF2-40B4-BE49-F238E27FC236}">
              <a16:creationId xmlns:a16="http://schemas.microsoft.com/office/drawing/2014/main" id="{69130a8e-57ad-4ec3-a517-0a399273bcf2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77" name="Rectangle 1376">
          <a:extLst>
            <a:ext uri="{FF2B5EF4-FFF2-40B4-BE49-F238E27FC236}">
              <a16:creationId xmlns:a16="http://schemas.microsoft.com/office/drawing/2014/main" id="{f40699fe-57a8-4ccc-b5e5-f51ea7019236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78" name="Rectangle 1377">
          <a:extLst>
            <a:ext uri="{FF2B5EF4-FFF2-40B4-BE49-F238E27FC236}">
              <a16:creationId xmlns:a16="http://schemas.microsoft.com/office/drawing/2014/main" id="{8c823348-1a8b-4bec-97a2-f883e938cf87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79" name="Rectangle 11">
          <a:extLst>
            <a:ext uri="{FF2B5EF4-FFF2-40B4-BE49-F238E27FC236}">
              <a16:creationId xmlns:a16="http://schemas.microsoft.com/office/drawing/2014/main" id="{ad6dc1f1-e246-41f9-a1f9-0d33a6b0a8f8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80" name="Rectangle 1379">
          <a:extLst>
            <a:ext uri="{FF2B5EF4-FFF2-40B4-BE49-F238E27FC236}">
              <a16:creationId xmlns:a16="http://schemas.microsoft.com/office/drawing/2014/main" id="{1254d0f4-513f-4d49-ab3f-936ee0c3ee33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81" name="Rectangle 11">
          <a:extLst>
            <a:ext uri="{FF2B5EF4-FFF2-40B4-BE49-F238E27FC236}">
              <a16:creationId xmlns:a16="http://schemas.microsoft.com/office/drawing/2014/main" id="{81cffadf-5b36-4b7e-aa6f-05596f5c6d5a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82" name="Rectangle 1381">
          <a:extLst>
            <a:ext uri="{FF2B5EF4-FFF2-40B4-BE49-F238E27FC236}">
              <a16:creationId xmlns:a16="http://schemas.microsoft.com/office/drawing/2014/main" id="{cf2d8d90-b3f4-4842-ae14-18aeededbd79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83" name="Rectangle 11">
          <a:extLst>
            <a:ext uri="{FF2B5EF4-FFF2-40B4-BE49-F238E27FC236}">
              <a16:creationId xmlns:a16="http://schemas.microsoft.com/office/drawing/2014/main" id="{cf93fb58-5fa7-4215-bb7c-8e91b0d894aa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84" name="Rectangle 1383">
          <a:extLst>
            <a:ext uri="{FF2B5EF4-FFF2-40B4-BE49-F238E27FC236}">
              <a16:creationId xmlns:a16="http://schemas.microsoft.com/office/drawing/2014/main" id="{60a54ec6-46e9-47c5-b9c1-7dbf54631f8f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85" name="Rectangle 11">
          <a:extLst>
            <a:ext uri="{FF2B5EF4-FFF2-40B4-BE49-F238E27FC236}">
              <a16:creationId xmlns:a16="http://schemas.microsoft.com/office/drawing/2014/main" id="{1f54bc75-d5a0-4f9f-92cd-c79ed33f06dd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86" name="Rectangle 1385">
          <a:extLst>
            <a:ext uri="{FF2B5EF4-FFF2-40B4-BE49-F238E27FC236}">
              <a16:creationId xmlns:a16="http://schemas.microsoft.com/office/drawing/2014/main" id="{96b6bca8-a291-4982-ad2a-bb748b98ed3d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87" name="Rectangle 11">
          <a:extLst>
            <a:ext uri="{FF2B5EF4-FFF2-40B4-BE49-F238E27FC236}">
              <a16:creationId xmlns:a16="http://schemas.microsoft.com/office/drawing/2014/main" id="{0090d9ee-4526-4de0-90d1-bf6f20034711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88" name="Rectangle 1387">
          <a:extLst>
            <a:ext uri="{FF2B5EF4-FFF2-40B4-BE49-F238E27FC236}">
              <a16:creationId xmlns:a16="http://schemas.microsoft.com/office/drawing/2014/main" id="{be470fbf-aefa-4343-93c8-dc96293f5661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89" name="Rectangle 1388">
          <a:extLst>
            <a:ext uri="{FF2B5EF4-FFF2-40B4-BE49-F238E27FC236}">
              <a16:creationId xmlns:a16="http://schemas.microsoft.com/office/drawing/2014/main" id="{098593f5-6b66-4f03-ba6e-63bf2ccd33bf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90" name="Rectangle 1389">
          <a:extLst>
            <a:ext uri="{FF2B5EF4-FFF2-40B4-BE49-F238E27FC236}">
              <a16:creationId xmlns:a16="http://schemas.microsoft.com/office/drawing/2014/main" id="{88f847c2-18df-4816-b343-d63442919ac8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91" name="Rectangle 11">
          <a:extLst>
            <a:ext uri="{FF2B5EF4-FFF2-40B4-BE49-F238E27FC236}">
              <a16:creationId xmlns:a16="http://schemas.microsoft.com/office/drawing/2014/main" id="{d1f05a7e-8ff2-44a0-a5cd-4cbd08a9a1e7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92" name="Rectangle 1391">
          <a:extLst>
            <a:ext uri="{FF2B5EF4-FFF2-40B4-BE49-F238E27FC236}">
              <a16:creationId xmlns:a16="http://schemas.microsoft.com/office/drawing/2014/main" id="{01fdd04e-0893-4580-adf9-c78e8cb40508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93" name="Rectangle 11">
          <a:extLst>
            <a:ext uri="{FF2B5EF4-FFF2-40B4-BE49-F238E27FC236}">
              <a16:creationId xmlns:a16="http://schemas.microsoft.com/office/drawing/2014/main" id="{92ce2e09-4e89-4b58-8088-02b09c347d4d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94" name="Rectangle 1393">
          <a:extLst>
            <a:ext uri="{FF2B5EF4-FFF2-40B4-BE49-F238E27FC236}">
              <a16:creationId xmlns:a16="http://schemas.microsoft.com/office/drawing/2014/main" id="{8a8c4431-d543-4d19-ada7-92670e1054e3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95" name="Rectangle 11">
          <a:extLst>
            <a:ext uri="{FF2B5EF4-FFF2-40B4-BE49-F238E27FC236}">
              <a16:creationId xmlns:a16="http://schemas.microsoft.com/office/drawing/2014/main" id="{7474062a-dba7-4e05-b63c-caf1c281f0c4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96" name="Rectangle 1395">
          <a:extLst>
            <a:ext uri="{FF2B5EF4-FFF2-40B4-BE49-F238E27FC236}">
              <a16:creationId xmlns:a16="http://schemas.microsoft.com/office/drawing/2014/main" id="{22d1634d-7560-458b-96f0-494776b09e53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97" name="Rectangle 11">
          <a:extLst>
            <a:ext uri="{FF2B5EF4-FFF2-40B4-BE49-F238E27FC236}">
              <a16:creationId xmlns:a16="http://schemas.microsoft.com/office/drawing/2014/main" id="{3f97227b-5928-43ff-a16e-d18cc46e3b2d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98" name="Rectangle 1397">
          <a:extLst>
            <a:ext uri="{FF2B5EF4-FFF2-40B4-BE49-F238E27FC236}">
              <a16:creationId xmlns:a16="http://schemas.microsoft.com/office/drawing/2014/main" id="{c9ab871a-e40c-4d9c-9f44-b5fc15e14205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399" name="Rectangle 11">
          <a:extLst>
            <a:ext uri="{FF2B5EF4-FFF2-40B4-BE49-F238E27FC236}">
              <a16:creationId xmlns:a16="http://schemas.microsoft.com/office/drawing/2014/main" id="{6f4ec385-a466-4a60-92c9-13cdc004ba31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00" name="Rectangle 1399">
          <a:extLst>
            <a:ext uri="{FF2B5EF4-FFF2-40B4-BE49-F238E27FC236}">
              <a16:creationId xmlns:a16="http://schemas.microsoft.com/office/drawing/2014/main" id="{d248dc9c-c378-4c3b-8b5e-42248d61eac5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01" name="Rectangle 1400">
          <a:extLst>
            <a:ext uri="{FF2B5EF4-FFF2-40B4-BE49-F238E27FC236}">
              <a16:creationId xmlns:a16="http://schemas.microsoft.com/office/drawing/2014/main" id="{d0a4d3c5-3007-4f1c-b518-3654b933569e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02" name="Rectangle 1401">
          <a:extLst>
            <a:ext uri="{FF2B5EF4-FFF2-40B4-BE49-F238E27FC236}">
              <a16:creationId xmlns:a16="http://schemas.microsoft.com/office/drawing/2014/main" id="{5ff8c86e-0130-40ab-a75a-61532a76c737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03" name="Rectangle 11">
          <a:extLst>
            <a:ext uri="{FF2B5EF4-FFF2-40B4-BE49-F238E27FC236}">
              <a16:creationId xmlns:a16="http://schemas.microsoft.com/office/drawing/2014/main" id="{7e2a5249-9730-42a7-91a7-d5da636c68f3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04" name="Rectangle 1403">
          <a:extLst>
            <a:ext uri="{FF2B5EF4-FFF2-40B4-BE49-F238E27FC236}">
              <a16:creationId xmlns:a16="http://schemas.microsoft.com/office/drawing/2014/main" id="{7c669440-76f3-4fec-9f02-ea23e79fb450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05" name="Rectangle 11">
          <a:extLst>
            <a:ext uri="{FF2B5EF4-FFF2-40B4-BE49-F238E27FC236}">
              <a16:creationId xmlns:a16="http://schemas.microsoft.com/office/drawing/2014/main" id="{7fa47969-db36-45c2-8189-eefe8ec5e89a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06" name="Rectangle 1405">
          <a:extLst>
            <a:ext uri="{FF2B5EF4-FFF2-40B4-BE49-F238E27FC236}">
              <a16:creationId xmlns:a16="http://schemas.microsoft.com/office/drawing/2014/main" id="{b46b68e8-1243-493a-917e-231ed9715d2f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07" name="Rectangle 11">
          <a:extLst>
            <a:ext uri="{FF2B5EF4-FFF2-40B4-BE49-F238E27FC236}">
              <a16:creationId xmlns:a16="http://schemas.microsoft.com/office/drawing/2014/main" id="{bd64de50-cdd3-4220-bea7-9ff8af288f54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08" name="Rectangle 1407">
          <a:extLst>
            <a:ext uri="{FF2B5EF4-FFF2-40B4-BE49-F238E27FC236}">
              <a16:creationId xmlns:a16="http://schemas.microsoft.com/office/drawing/2014/main" id="{f4c4778a-2e25-419c-a32a-8a3faf08a60a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09" name="Rectangle 11">
          <a:extLst>
            <a:ext uri="{FF2B5EF4-FFF2-40B4-BE49-F238E27FC236}">
              <a16:creationId xmlns:a16="http://schemas.microsoft.com/office/drawing/2014/main" id="{69b689c2-f5b2-4bef-8264-d0caa3d7300d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10" name="Rectangle 1409">
          <a:extLst>
            <a:ext uri="{FF2B5EF4-FFF2-40B4-BE49-F238E27FC236}">
              <a16:creationId xmlns:a16="http://schemas.microsoft.com/office/drawing/2014/main" id="{cede8a9a-10ac-4202-a51a-39dd90baaf4f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11" name="Rectangle 11">
          <a:extLst>
            <a:ext uri="{FF2B5EF4-FFF2-40B4-BE49-F238E27FC236}">
              <a16:creationId xmlns:a16="http://schemas.microsoft.com/office/drawing/2014/main" id="{fd5c2c66-8e81-469c-b47b-ce3540456dbe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12" name="Rectangle 1411">
          <a:extLst>
            <a:ext uri="{FF2B5EF4-FFF2-40B4-BE49-F238E27FC236}">
              <a16:creationId xmlns:a16="http://schemas.microsoft.com/office/drawing/2014/main" id="{8cd6af9e-a1a1-4e28-a864-714611b12767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13" name="Rectangle 1412">
          <a:extLst>
            <a:ext uri="{FF2B5EF4-FFF2-40B4-BE49-F238E27FC236}">
              <a16:creationId xmlns:a16="http://schemas.microsoft.com/office/drawing/2014/main" id="{f2e3576f-7db6-4762-abad-ac745eead6e3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14" name="Rectangle 1413">
          <a:extLst>
            <a:ext uri="{FF2B5EF4-FFF2-40B4-BE49-F238E27FC236}">
              <a16:creationId xmlns:a16="http://schemas.microsoft.com/office/drawing/2014/main" id="{29aa413c-149b-4289-9f98-9463525b633e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15" name="Rectangle 11">
          <a:extLst>
            <a:ext uri="{FF2B5EF4-FFF2-40B4-BE49-F238E27FC236}">
              <a16:creationId xmlns:a16="http://schemas.microsoft.com/office/drawing/2014/main" id="{9648bd98-a2d5-45be-9832-b248afa49260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16" name="Rectangle 1415">
          <a:extLst>
            <a:ext uri="{FF2B5EF4-FFF2-40B4-BE49-F238E27FC236}">
              <a16:creationId xmlns:a16="http://schemas.microsoft.com/office/drawing/2014/main" id="{df5d0df3-2c09-40d1-84ff-e4f168c4cb71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17" name="Rectangle 11">
          <a:extLst>
            <a:ext uri="{FF2B5EF4-FFF2-40B4-BE49-F238E27FC236}">
              <a16:creationId xmlns:a16="http://schemas.microsoft.com/office/drawing/2014/main" id="{b3338b2d-e111-45f1-93da-ba8c1542d6f9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18" name="Rectangle 1417">
          <a:extLst>
            <a:ext uri="{FF2B5EF4-FFF2-40B4-BE49-F238E27FC236}">
              <a16:creationId xmlns:a16="http://schemas.microsoft.com/office/drawing/2014/main" id="{1e04a2ea-6ab6-415e-b65b-4491ee0c804c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19" name="Rectangle 11">
          <a:extLst>
            <a:ext uri="{FF2B5EF4-FFF2-40B4-BE49-F238E27FC236}">
              <a16:creationId xmlns:a16="http://schemas.microsoft.com/office/drawing/2014/main" id="{7bc611d4-9b74-4363-af04-dc46f57eb02d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20" name="Rectangle 1419">
          <a:extLst>
            <a:ext uri="{FF2B5EF4-FFF2-40B4-BE49-F238E27FC236}">
              <a16:creationId xmlns:a16="http://schemas.microsoft.com/office/drawing/2014/main" id="{217fcb16-0812-4365-acf5-962ec702c302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21" name="Rectangle 11">
          <a:extLst>
            <a:ext uri="{FF2B5EF4-FFF2-40B4-BE49-F238E27FC236}">
              <a16:creationId xmlns:a16="http://schemas.microsoft.com/office/drawing/2014/main" id="{1c51fb24-e212-4233-8d64-4fa193ba747b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22" name="Rectangle 1421">
          <a:extLst>
            <a:ext uri="{FF2B5EF4-FFF2-40B4-BE49-F238E27FC236}">
              <a16:creationId xmlns:a16="http://schemas.microsoft.com/office/drawing/2014/main" id="{64fd1c29-b0c7-4d80-a139-8429d847e818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23" name="Rectangle 11">
          <a:extLst>
            <a:ext uri="{FF2B5EF4-FFF2-40B4-BE49-F238E27FC236}">
              <a16:creationId xmlns:a16="http://schemas.microsoft.com/office/drawing/2014/main" id="{6141d615-b3dd-4ea5-815f-b6672cf54dff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24" name="Rectangle 1423">
          <a:extLst>
            <a:ext uri="{FF2B5EF4-FFF2-40B4-BE49-F238E27FC236}">
              <a16:creationId xmlns:a16="http://schemas.microsoft.com/office/drawing/2014/main" id="{7295f5c0-2600-4271-9d7e-eba6005be74a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25" name="Rectangle 1424">
          <a:extLst>
            <a:ext uri="{FF2B5EF4-FFF2-40B4-BE49-F238E27FC236}">
              <a16:creationId xmlns:a16="http://schemas.microsoft.com/office/drawing/2014/main" id="{b57aa30e-4162-4252-bbdd-77955d5bbb65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26" name="Rectangle 1425">
          <a:extLst>
            <a:ext uri="{FF2B5EF4-FFF2-40B4-BE49-F238E27FC236}">
              <a16:creationId xmlns:a16="http://schemas.microsoft.com/office/drawing/2014/main" id="{44269cc9-bc6c-4779-9e28-f884f2986912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27" name="Rectangle 11">
          <a:extLst>
            <a:ext uri="{FF2B5EF4-FFF2-40B4-BE49-F238E27FC236}">
              <a16:creationId xmlns:a16="http://schemas.microsoft.com/office/drawing/2014/main" id="{36d7471b-37d0-4f52-bad2-2d6700d7e84f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28" name="Rectangle 1427">
          <a:extLst>
            <a:ext uri="{FF2B5EF4-FFF2-40B4-BE49-F238E27FC236}">
              <a16:creationId xmlns:a16="http://schemas.microsoft.com/office/drawing/2014/main" id="{53d937b0-4cbe-455f-9c48-69385887832e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29" name="Rectangle 11">
          <a:extLst>
            <a:ext uri="{FF2B5EF4-FFF2-40B4-BE49-F238E27FC236}">
              <a16:creationId xmlns:a16="http://schemas.microsoft.com/office/drawing/2014/main" id="{42ec1a59-175c-4ba4-929e-9fd6e25ad876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30" name="Rectangle 1429">
          <a:extLst>
            <a:ext uri="{FF2B5EF4-FFF2-40B4-BE49-F238E27FC236}">
              <a16:creationId xmlns:a16="http://schemas.microsoft.com/office/drawing/2014/main" id="{2e437d6b-7bc8-499b-8bfa-dca028a24429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31" name="Rectangle 11">
          <a:extLst>
            <a:ext uri="{FF2B5EF4-FFF2-40B4-BE49-F238E27FC236}">
              <a16:creationId xmlns:a16="http://schemas.microsoft.com/office/drawing/2014/main" id="{c91c5969-3616-4ce7-b81d-4f056b8c1b03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32" name="Rectangle 1431">
          <a:extLst>
            <a:ext uri="{FF2B5EF4-FFF2-40B4-BE49-F238E27FC236}">
              <a16:creationId xmlns:a16="http://schemas.microsoft.com/office/drawing/2014/main" id="{61907ea0-38c0-4cf2-a604-13bbf0ba0ccd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33" name="Rectangle 11">
          <a:extLst>
            <a:ext uri="{FF2B5EF4-FFF2-40B4-BE49-F238E27FC236}">
              <a16:creationId xmlns:a16="http://schemas.microsoft.com/office/drawing/2014/main" id="{1ef0def6-5d3c-48be-8520-438f571f7ac6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34" name="Rectangle 1433">
          <a:extLst>
            <a:ext uri="{FF2B5EF4-FFF2-40B4-BE49-F238E27FC236}">
              <a16:creationId xmlns:a16="http://schemas.microsoft.com/office/drawing/2014/main" id="{b7f26991-885e-4cd6-8b89-c212b1f5257e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35" name="Rectangle 11">
          <a:extLst>
            <a:ext uri="{FF2B5EF4-FFF2-40B4-BE49-F238E27FC236}">
              <a16:creationId xmlns:a16="http://schemas.microsoft.com/office/drawing/2014/main" id="{4b404c3e-e405-4611-a015-cdd20e032175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36" name="Rectangle 1435">
          <a:extLst>
            <a:ext uri="{FF2B5EF4-FFF2-40B4-BE49-F238E27FC236}">
              <a16:creationId xmlns:a16="http://schemas.microsoft.com/office/drawing/2014/main" id="{e975bc03-24a9-499c-b6fb-9afbac1c73fa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37" name="Rectangle 1436">
          <a:extLst>
            <a:ext uri="{FF2B5EF4-FFF2-40B4-BE49-F238E27FC236}">
              <a16:creationId xmlns:a16="http://schemas.microsoft.com/office/drawing/2014/main" id="{eede447b-4162-4f1d-a5f5-d6f0323626fb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38" name="Rectangle 1437">
          <a:extLst>
            <a:ext uri="{FF2B5EF4-FFF2-40B4-BE49-F238E27FC236}">
              <a16:creationId xmlns:a16="http://schemas.microsoft.com/office/drawing/2014/main" id="{c17c7c39-92c9-4c83-a0bd-452111540934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39" name="Rectangle 11">
          <a:extLst>
            <a:ext uri="{FF2B5EF4-FFF2-40B4-BE49-F238E27FC236}">
              <a16:creationId xmlns:a16="http://schemas.microsoft.com/office/drawing/2014/main" id="{78857539-0a49-4009-bfce-7fc35d40d6e5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40" name="Rectangle 1439">
          <a:extLst>
            <a:ext uri="{FF2B5EF4-FFF2-40B4-BE49-F238E27FC236}">
              <a16:creationId xmlns:a16="http://schemas.microsoft.com/office/drawing/2014/main" id="{bd79d83c-d044-4ff8-a853-20889f86e287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152</xdr:row>
      <xdr:rowOff>0</xdr:rowOff>
    </xdr:from>
    <xdr:ext cx="38100" cy="161925"/>
    <xdr:sp>
      <xdr:nvSpPr>
        <xdr:cNvPr id="1441" name="Rectangle 11">
          <a:extLst>
            <a:ext uri="{FF2B5EF4-FFF2-40B4-BE49-F238E27FC236}">
              <a16:creationId xmlns:a16="http://schemas.microsoft.com/office/drawing/2014/main" id="{3c68809e-8747-4a40-bdc2-486dc740eec7}"/>
            </a:ext>
          </a:extLst>
        </xdr:cNvPr>
        <xdr:cNvSpPr>
          <a:spLocks noChangeArrowheads="1"/>
        </xdr:cNvSpPr>
      </xdr:nvSpPr>
      <xdr:spPr bwMode="auto">
        <a:xfrm>
          <a:off x="3209925" y="27727275"/>
          <a:ext cx="38100" cy="161925"/>
        </a:xfrm>
        <a:prstGeom prst="rect"/>
        <a:noFill/>
        <a:ln w="9525">
          <a:noFill/>
          <a:miter lim="800000"/>
        </a:ln>
      </xdr:spPr>
      <xdr:txBody>
        <a:bodyPr lIns="0" tIns="0" rIns="0" bIns="0" wrap="none" anchor="t" upright="1">
          <a:spAutoFit/>
        </a:bodyPr>
        <a:lstStyle/>
        <a:p>
          <a:pPr algn="l" rtl="0"/>
          <a:r>
            <a:rPr lang="en-US" sz="1100" b="0" i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177800</xdr:colOff>
      <xdr:row>11</xdr:row>
      <xdr:rowOff>0</xdr:rowOff>
    </xdr:from>
    <xdr:to>
      <xdr:col>4</xdr:col>
      <xdr:colOff>184150</xdr:colOff>
      <xdr:row>11</xdr:row>
      <xdr:rowOff>107950</xdr:rowOff>
    </xdr:to>
    <xdr:sp>
      <xdr:nvSpPr>
        <xdr:cNvPr id="2" name="Freeform 10708">
          <a:extLst>
            <a:ext uri="{FF2B5EF4-FFF2-40B4-BE49-F238E27FC236}">
              <a16:creationId xmlns:a16="http://schemas.microsoft.com/office/drawing/2014/main" id="{3e4537d0-6b51-4f47-9fc9-fa9ea612f3d4}"/>
            </a:ext>
          </a:extLst>
        </xdr:cNvPr>
        <xdr:cNvSpPr/>
      </xdr:nvSpPr>
      <xdr:spPr bwMode="auto">
        <a:xfrm>
          <a:off x="781050" y="271462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406400</xdr:colOff>
      <xdr:row>12</xdr:row>
      <xdr:rowOff>171450</xdr:rowOff>
    </xdr:to>
    <xdr:sp>
      <xdr:nvSpPr>
        <xdr:cNvPr id="3" name="0/0">
          <a:extLst>
            <a:ext uri="{FF2B5EF4-FFF2-40B4-BE49-F238E27FC236}">
              <a16:creationId xmlns:a16="http://schemas.microsoft.com/office/drawing/2014/main" id="{eb45b6cf-9e89-4406-a937-e98d1f9fa7e0}"/>
            </a:ext>
          </a:extLst>
        </xdr:cNvPr>
        <xdr:cNvSpPr>
          <a:spLocks noChangeArrowheads="1"/>
        </xdr:cNvSpPr>
      </xdr:nvSpPr>
      <xdr:spPr bwMode="auto">
        <a:xfrm>
          <a:off x="60007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11</xdr:row>
      <xdr:rowOff>0</xdr:rowOff>
    </xdr:from>
    <xdr:to>
      <xdr:col>6</xdr:col>
      <xdr:colOff>311150</xdr:colOff>
      <xdr:row>11</xdr:row>
      <xdr:rowOff>107950</xdr:rowOff>
    </xdr:to>
    <xdr:sp>
      <xdr:nvSpPr>
        <xdr:cNvPr id="4" name="Freeform 10708">
          <a:extLst>
            <a:ext uri="{FF2B5EF4-FFF2-40B4-BE49-F238E27FC236}">
              <a16:creationId xmlns:a16="http://schemas.microsoft.com/office/drawing/2014/main" id="{30983667-6133-4e7d-9d5b-287e03d6affa}"/>
            </a:ext>
          </a:extLst>
        </xdr:cNvPr>
        <xdr:cNvSpPr/>
      </xdr:nvSpPr>
      <xdr:spPr bwMode="auto">
        <a:xfrm>
          <a:off x="1695450" y="27146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0</xdr:colOff>
      <xdr:row>11</xdr:row>
      <xdr:rowOff>0</xdr:rowOff>
    </xdr:from>
    <xdr:to>
      <xdr:col>4</xdr:col>
      <xdr:colOff>400050</xdr:colOff>
      <xdr:row>12</xdr:row>
      <xdr:rowOff>171450</xdr:rowOff>
    </xdr:to>
    <xdr:sp>
      <xdr:nvSpPr>
        <xdr:cNvPr id="5" name="0/0">
          <a:extLst>
            <a:ext uri="{FF2B5EF4-FFF2-40B4-BE49-F238E27FC236}">
              <a16:creationId xmlns:a16="http://schemas.microsoft.com/office/drawing/2014/main" id="{25597318-db25-4991-a439-c1dd65c2d6c2}"/>
            </a:ext>
          </a:extLst>
        </xdr:cNvPr>
        <xdr:cNvSpPr>
          <a:spLocks noChangeArrowheads="1"/>
        </xdr:cNvSpPr>
      </xdr:nvSpPr>
      <xdr:spPr bwMode="auto">
        <a:xfrm>
          <a:off x="1514475" y="27146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11</xdr:row>
      <xdr:rowOff>0</xdr:rowOff>
    </xdr:from>
    <xdr:to>
      <xdr:col>8</xdr:col>
      <xdr:colOff>222250</xdr:colOff>
      <xdr:row>11</xdr:row>
      <xdr:rowOff>107950</xdr:rowOff>
    </xdr:to>
    <xdr:sp>
      <xdr:nvSpPr>
        <xdr:cNvPr id="6" name="Freeform 10708">
          <a:extLst>
            <a:ext uri="{FF2B5EF4-FFF2-40B4-BE49-F238E27FC236}">
              <a16:creationId xmlns:a16="http://schemas.microsoft.com/office/drawing/2014/main" id="{f30d159a-ca01-4161-b034-cd6413475abf}"/>
            </a:ext>
          </a:extLst>
        </xdr:cNvPr>
        <xdr:cNvSpPr/>
      </xdr:nvSpPr>
      <xdr:spPr bwMode="auto">
        <a:xfrm>
          <a:off x="2514600" y="27146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400050</xdr:colOff>
      <xdr:row>12</xdr:row>
      <xdr:rowOff>171450</xdr:rowOff>
    </xdr:to>
    <xdr:sp>
      <xdr:nvSpPr>
        <xdr:cNvPr id="7" name="0/0">
          <a:extLst>
            <a:ext uri="{FF2B5EF4-FFF2-40B4-BE49-F238E27FC236}">
              <a16:creationId xmlns:a16="http://schemas.microsoft.com/office/drawing/2014/main" id="{fa34e630-a7ee-4a29-96bb-ef7160321718}"/>
            </a:ext>
          </a:extLst>
        </xdr:cNvPr>
        <xdr:cNvSpPr>
          <a:spLocks noChangeArrowheads="1"/>
        </xdr:cNvSpPr>
      </xdr:nvSpPr>
      <xdr:spPr bwMode="auto">
        <a:xfrm>
          <a:off x="233362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11</xdr:row>
      <xdr:rowOff>0</xdr:rowOff>
    </xdr:from>
    <xdr:to>
      <xdr:col>10</xdr:col>
      <xdr:colOff>222250</xdr:colOff>
      <xdr:row>11</xdr:row>
      <xdr:rowOff>107950</xdr:rowOff>
    </xdr:to>
    <xdr:sp>
      <xdr:nvSpPr>
        <xdr:cNvPr id="8" name="Freeform 10708">
          <a:extLst>
            <a:ext uri="{FF2B5EF4-FFF2-40B4-BE49-F238E27FC236}">
              <a16:creationId xmlns:a16="http://schemas.microsoft.com/office/drawing/2014/main" id="{443dcbd5-0298-4bb4-9899-25dbdebc129a}"/>
            </a:ext>
          </a:extLst>
        </xdr:cNvPr>
        <xdr:cNvSpPr/>
      </xdr:nvSpPr>
      <xdr:spPr bwMode="auto">
        <a:xfrm>
          <a:off x="3419475" y="271462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0</xdr:colOff>
      <xdr:row>11</xdr:row>
      <xdr:rowOff>0</xdr:rowOff>
    </xdr:from>
    <xdr:to>
      <xdr:col>9</xdr:col>
      <xdr:colOff>0</xdr:colOff>
      <xdr:row>12</xdr:row>
      <xdr:rowOff>171450</xdr:rowOff>
    </xdr:to>
    <xdr:sp>
      <xdr:nvSpPr>
        <xdr:cNvPr id="9" name="0/0">
          <a:extLst>
            <a:ext uri="{FF2B5EF4-FFF2-40B4-BE49-F238E27FC236}">
              <a16:creationId xmlns:a16="http://schemas.microsoft.com/office/drawing/2014/main" id="{35050584-a01c-4d8f-8f66-eb2e467500df}"/>
            </a:ext>
          </a:extLst>
        </xdr:cNvPr>
        <xdr:cNvSpPr>
          <a:spLocks noChangeArrowheads="1"/>
        </xdr:cNvSpPr>
      </xdr:nvSpPr>
      <xdr:spPr bwMode="auto">
        <a:xfrm>
          <a:off x="3238500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11</xdr:row>
      <xdr:rowOff>0</xdr:rowOff>
    </xdr:from>
    <xdr:to>
      <xdr:col>12</xdr:col>
      <xdr:colOff>222250</xdr:colOff>
      <xdr:row>11</xdr:row>
      <xdr:rowOff>107950</xdr:rowOff>
    </xdr:to>
    <xdr:sp>
      <xdr:nvSpPr>
        <xdr:cNvPr id="10" name="Freeform 10708">
          <a:extLst>
            <a:ext uri="{FF2B5EF4-FFF2-40B4-BE49-F238E27FC236}">
              <a16:creationId xmlns:a16="http://schemas.microsoft.com/office/drawing/2014/main" id="{c7ed2604-6622-4cf8-ba20-b0e3624d67ce}"/>
            </a:ext>
          </a:extLst>
        </xdr:cNvPr>
        <xdr:cNvSpPr/>
      </xdr:nvSpPr>
      <xdr:spPr bwMode="auto">
        <a:xfrm>
          <a:off x="4267200" y="271462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400050</xdr:colOff>
      <xdr:row>12</xdr:row>
      <xdr:rowOff>171450</xdr:rowOff>
    </xdr:to>
    <xdr:sp>
      <xdr:nvSpPr>
        <xdr:cNvPr id="11" name="0/0">
          <a:extLst>
            <a:ext uri="{FF2B5EF4-FFF2-40B4-BE49-F238E27FC236}">
              <a16:creationId xmlns:a16="http://schemas.microsoft.com/office/drawing/2014/main" id="{aa3a314b-6c2d-457a-addc-40b217218773}"/>
            </a:ext>
          </a:extLst>
        </xdr:cNvPr>
        <xdr:cNvSpPr>
          <a:spLocks noChangeArrowheads="1"/>
        </xdr:cNvSpPr>
      </xdr:nvSpPr>
      <xdr:spPr bwMode="auto">
        <a:xfrm>
          <a:off x="408622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11</xdr:row>
      <xdr:rowOff>0</xdr:rowOff>
    </xdr:from>
    <xdr:to>
      <xdr:col>14</xdr:col>
      <xdr:colOff>241300</xdr:colOff>
      <xdr:row>11</xdr:row>
      <xdr:rowOff>107950</xdr:rowOff>
    </xdr:to>
    <xdr:sp>
      <xdr:nvSpPr>
        <xdr:cNvPr id="12" name="Freeform 10708">
          <a:extLst>
            <a:ext uri="{FF2B5EF4-FFF2-40B4-BE49-F238E27FC236}">
              <a16:creationId xmlns:a16="http://schemas.microsoft.com/office/drawing/2014/main" id="{71fc347a-8ab1-40bf-929b-d19283399cc8}"/>
            </a:ext>
          </a:extLst>
        </xdr:cNvPr>
        <xdr:cNvSpPr/>
      </xdr:nvSpPr>
      <xdr:spPr bwMode="auto">
        <a:xfrm>
          <a:off x="5086350" y="27146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400050</xdr:colOff>
      <xdr:row>12</xdr:row>
      <xdr:rowOff>171450</xdr:rowOff>
    </xdr:to>
    <xdr:sp>
      <xdr:nvSpPr>
        <xdr:cNvPr id="13" name="0/0">
          <a:extLst>
            <a:ext uri="{FF2B5EF4-FFF2-40B4-BE49-F238E27FC236}">
              <a16:creationId xmlns:a16="http://schemas.microsoft.com/office/drawing/2014/main" id="{4bdb3ca8-d062-494a-8084-8ff01760c077}"/>
            </a:ext>
          </a:extLst>
        </xdr:cNvPr>
        <xdr:cNvSpPr>
          <a:spLocks noChangeArrowheads="1"/>
        </xdr:cNvSpPr>
      </xdr:nvSpPr>
      <xdr:spPr bwMode="auto">
        <a:xfrm>
          <a:off x="490537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11</xdr:row>
      <xdr:rowOff>0</xdr:rowOff>
    </xdr:from>
    <xdr:to>
      <xdr:col>16</xdr:col>
      <xdr:colOff>292100</xdr:colOff>
      <xdr:row>11</xdr:row>
      <xdr:rowOff>107950</xdr:rowOff>
    </xdr:to>
    <xdr:sp>
      <xdr:nvSpPr>
        <xdr:cNvPr id="14" name="Freeform 10708">
          <a:extLst>
            <a:ext uri="{FF2B5EF4-FFF2-40B4-BE49-F238E27FC236}">
              <a16:creationId xmlns:a16="http://schemas.microsoft.com/office/drawing/2014/main" id="{74c12d12-5554-4522-b394-5bab8732d4ab}"/>
            </a:ext>
          </a:extLst>
        </xdr:cNvPr>
        <xdr:cNvSpPr/>
      </xdr:nvSpPr>
      <xdr:spPr bwMode="auto">
        <a:xfrm>
          <a:off x="5991225" y="27146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406400</xdr:colOff>
      <xdr:row>12</xdr:row>
      <xdr:rowOff>171450</xdr:rowOff>
    </xdr:to>
    <xdr:sp>
      <xdr:nvSpPr>
        <xdr:cNvPr id="15" name="0/0">
          <a:extLst>
            <a:ext uri="{FF2B5EF4-FFF2-40B4-BE49-F238E27FC236}">
              <a16:creationId xmlns:a16="http://schemas.microsoft.com/office/drawing/2014/main" id="{487693bb-630f-4f85-b451-4a08de402563}"/>
            </a:ext>
          </a:extLst>
        </xdr:cNvPr>
        <xdr:cNvSpPr>
          <a:spLocks noChangeArrowheads="1"/>
        </xdr:cNvSpPr>
      </xdr:nvSpPr>
      <xdr:spPr bwMode="auto">
        <a:xfrm>
          <a:off x="5810250" y="27146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11</xdr:row>
      <xdr:rowOff>0</xdr:rowOff>
    </xdr:from>
    <xdr:to>
      <xdr:col>18</xdr:col>
      <xdr:colOff>311150</xdr:colOff>
      <xdr:row>11</xdr:row>
      <xdr:rowOff>107950</xdr:rowOff>
    </xdr:to>
    <xdr:sp>
      <xdr:nvSpPr>
        <xdr:cNvPr id="16" name="Freeform 10708">
          <a:extLst>
            <a:ext uri="{FF2B5EF4-FFF2-40B4-BE49-F238E27FC236}">
              <a16:creationId xmlns:a16="http://schemas.microsoft.com/office/drawing/2014/main" id="{fa4dfb43-e320-4709-91cc-75bbfb78b143}"/>
            </a:ext>
          </a:extLst>
        </xdr:cNvPr>
        <xdr:cNvSpPr/>
      </xdr:nvSpPr>
      <xdr:spPr bwMode="auto">
        <a:xfrm>
          <a:off x="6819900" y="27146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400050</xdr:colOff>
      <xdr:row>12</xdr:row>
      <xdr:rowOff>171450</xdr:rowOff>
    </xdr:to>
    <xdr:sp>
      <xdr:nvSpPr>
        <xdr:cNvPr id="17" name="0/0">
          <a:extLst>
            <a:ext uri="{FF2B5EF4-FFF2-40B4-BE49-F238E27FC236}">
              <a16:creationId xmlns:a16="http://schemas.microsoft.com/office/drawing/2014/main" id="{74d62dc7-8f75-4098-974e-93b9718670d6}"/>
            </a:ext>
          </a:extLst>
        </xdr:cNvPr>
        <xdr:cNvSpPr>
          <a:spLocks noChangeArrowheads="1"/>
        </xdr:cNvSpPr>
      </xdr:nvSpPr>
      <xdr:spPr bwMode="auto">
        <a:xfrm>
          <a:off x="663892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11</xdr:row>
      <xdr:rowOff>0</xdr:rowOff>
    </xdr:from>
    <xdr:to>
      <xdr:col>20</xdr:col>
      <xdr:colOff>241300</xdr:colOff>
      <xdr:row>11</xdr:row>
      <xdr:rowOff>107950</xdr:rowOff>
    </xdr:to>
    <xdr:sp>
      <xdr:nvSpPr>
        <xdr:cNvPr id="18" name="Freeform 10708">
          <a:extLst>
            <a:ext uri="{FF2B5EF4-FFF2-40B4-BE49-F238E27FC236}">
              <a16:creationId xmlns:a16="http://schemas.microsoft.com/office/drawing/2014/main" id="{8dd68140-0ac6-4ccd-a738-67a06a7d4f64}"/>
            </a:ext>
          </a:extLst>
        </xdr:cNvPr>
        <xdr:cNvSpPr/>
      </xdr:nvSpPr>
      <xdr:spPr bwMode="auto">
        <a:xfrm>
          <a:off x="7658100" y="271462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400050</xdr:colOff>
      <xdr:row>12</xdr:row>
      <xdr:rowOff>171450</xdr:rowOff>
    </xdr:to>
    <xdr:sp>
      <xdr:nvSpPr>
        <xdr:cNvPr id="19" name="0/0">
          <a:extLst>
            <a:ext uri="{FF2B5EF4-FFF2-40B4-BE49-F238E27FC236}">
              <a16:creationId xmlns:a16="http://schemas.microsoft.com/office/drawing/2014/main" id="{6bd77a15-ef43-4a0d-aa19-9b20c2211b50}"/>
            </a:ext>
          </a:extLst>
        </xdr:cNvPr>
        <xdr:cNvSpPr>
          <a:spLocks noChangeArrowheads="1"/>
        </xdr:cNvSpPr>
      </xdr:nvSpPr>
      <xdr:spPr bwMode="auto">
        <a:xfrm>
          <a:off x="747712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11</xdr:row>
      <xdr:rowOff>0</xdr:rowOff>
    </xdr:from>
    <xdr:to>
      <xdr:col>22</xdr:col>
      <xdr:colOff>298450</xdr:colOff>
      <xdr:row>11</xdr:row>
      <xdr:rowOff>107950</xdr:rowOff>
    </xdr:to>
    <xdr:sp>
      <xdr:nvSpPr>
        <xdr:cNvPr id="20" name="Freeform 10708">
          <a:extLst>
            <a:ext uri="{FF2B5EF4-FFF2-40B4-BE49-F238E27FC236}">
              <a16:creationId xmlns:a16="http://schemas.microsoft.com/office/drawing/2014/main" id="{19f3dd06-273a-4bc7-8e1b-8f7110db6214}"/>
            </a:ext>
          </a:extLst>
        </xdr:cNvPr>
        <xdr:cNvSpPr/>
      </xdr:nvSpPr>
      <xdr:spPr bwMode="auto">
        <a:xfrm>
          <a:off x="8515350" y="27146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400050</xdr:colOff>
      <xdr:row>12</xdr:row>
      <xdr:rowOff>171450</xdr:rowOff>
    </xdr:to>
    <xdr:sp>
      <xdr:nvSpPr>
        <xdr:cNvPr id="21" name="0/0">
          <a:extLst>
            <a:ext uri="{FF2B5EF4-FFF2-40B4-BE49-F238E27FC236}">
              <a16:creationId xmlns:a16="http://schemas.microsoft.com/office/drawing/2014/main" id="{bd62dff4-bf9a-4620-a573-f5a6701629b9}"/>
            </a:ext>
          </a:extLst>
        </xdr:cNvPr>
        <xdr:cNvSpPr>
          <a:spLocks noChangeArrowheads="1"/>
        </xdr:cNvSpPr>
      </xdr:nvSpPr>
      <xdr:spPr bwMode="auto">
        <a:xfrm>
          <a:off x="833437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11</xdr:row>
      <xdr:rowOff>0</xdr:rowOff>
    </xdr:from>
    <xdr:to>
      <xdr:col>24</xdr:col>
      <xdr:colOff>260350</xdr:colOff>
      <xdr:row>11</xdr:row>
      <xdr:rowOff>107950</xdr:rowOff>
    </xdr:to>
    <xdr:sp>
      <xdr:nvSpPr>
        <xdr:cNvPr id="22" name="Freeform 10708">
          <a:extLst>
            <a:ext uri="{FF2B5EF4-FFF2-40B4-BE49-F238E27FC236}">
              <a16:creationId xmlns:a16="http://schemas.microsoft.com/office/drawing/2014/main" id="{8ebf16ab-2ede-4bdc-bceb-c9b553a6d437}"/>
            </a:ext>
          </a:extLst>
        </xdr:cNvPr>
        <xdr:cNvSpPr/>
      </xdr:nvSpPr>
      <xdr:spPr bwMode="auto">
        <a:xfrm>
          <a:off x="9363075" y="271462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406400</xdr:colOff>
      <xdr:row>12</xdr:row>
      <xdr:rowOff>171450</xdr:rowOff>
    </xdr:to>
    <xdr:sp>
      <xdr:nvSpPr>
        <xdr:cNvPr id="23" name="0/0">
          <a:extLst>
            <a:ext uri="{FF2B5EF4-FFF2-40B4-BE49-F238E27FC236}">
              <a16:creationId xmlns:a16="http://schemas.microsoft.com/office/drawing/2014/main" id="{f400735a-0bd8-4a9d-a7ac-401b85c56a3a}"/>
            </a:ext>
          </a:extLst>
        </xdr:cNvPr>
        <xdr:cNvSpPr>
          <a:spLocks noChangeArrowheads="1"/>
        </xdr:cNvSpPr>
      </xdr:nvSpPr>
      <xdr:spPr bwMode="auto">
        <a:xfrm>
          <a:off x="9182100" y="27146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11</xdr:row>
      <xdr:rowOff>0</xdr:rowOff>
    </xdr:from>
    <xdr:to>
      <xdr:col>26</xdr:col>
      <xdr:colOff>260350</xdr:colOff>
      <xdr:row>11</xdr:row>
      <xdr:rowOff>107950</xdr:rowOff>
    </xdr:to>
    <xdr:sp>
      <xdr:nvSpPr>
        <xdr:cNvPr id="24" name="Freeform 10708">
          <a:extLst>
            <a:ext uri="{FF2B5EF4-FFF2-40B4-BE49-F238E27FC236}">
              <a16:creationId xmlns:a16="http://schemas.microsoft.com/office/drawing/2014/main" id="{7cc32d82-bfb4-4aa0-a9bb-d6cfbbf83a47}"/>
            </a:ext>
          </a:extLst>
        </xdr:cNvPr>
        <xdr:cNvSpPr/>
      </xdr:nvSpPr>
      <xdr:spPr bwMode="auto">
        <a:xfrm>
          <a:off x="10182225" y="27146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400050</xdr:colOff>
      <xdr:row>12</xdr:row>
      <xdr:rowOff>171450</xdr:rowOff>
    </xdr:to>
    <xdr:sp>
      <xdr:nvSpPr>
        <xdr:cNvPr id="25" name="0/0">
          <a:extLst>
            <a:ext uri="{FF2B5EF4-FFF2-40B4-BE49-F238E27FC236}">
              <a16:creationId xmlns:a16="http://schemas.microsoft.com/office/drawing/2014/main" id="{e8030c5e-5447-42aa-88d8-1847eb702f6b}"/>
            </a:ext>
          </a:extLst>
        </xdr:cNvPr>
        <xdr:cNvSpPr>
          <a:spLocks noChangeArrowheads="1"/>
        </xdr:cNvSpPr>
      </xdr:nvSpPr>
      <xdr:spPr bwMode="auto">
        <a:xfrm>
          <a:off x="10001250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11</xdr:row>
      <xdr:rowOff>0</xdr:rowOff>
    </xdr:from>
    <xdr:to>
      <xdr:col>28</xdr:col>
      <xdr:colOff>311150</xdr:colOff>
      <xdr:row>11</xdr:row>
      <xdr:rowOff>107950</xdr:rowOff>
    </xdr:to>
    <xdr:sp>
      <xdr:nvSpPr>
        <xdr:cNvPr id="26" name="Freeform 10708">
          <a:extLst>
            <a:ext uri="{FF2B5EF4-FFF2-40B4-BE49-F238E27FC236}">
              <a16:creationId xmlns:a16="http://schemas.microsoft.com/office/drawing/2014/main" id="{c1cc0987-c2c8-4861-91cc-e28fc3dc3f3e}"/>
            </a:ext>
          </a:extLst>
        </xdr:cNvPr>
        <xdr:cNvSpPr/>
      </xdr:nvSpPr>
      <xdr:spPr bwMode="auto">
        <a:xfrm>
          <a:off x="11039475" y="271462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400050</xdr:colOff>
      <xdr:row>12</xdr:row>
      <xdr:rowOff>171450</xdr:rowOff>
    </xdr:to>
    <xdr:sp>
      <xdr:nvSpPr>
        <xdr:cNvPr id="27" name="0/0">
          <a:extLst>
            <a:ext uri="{FF2B5EF4-FFF2-40B4-BE49-F238E27FC236}">
              <a16:creationId xmlns:a16="http://schemas.microsoft.com/office/drawing/2014/main" id="{7055a1a7-f38b-4245-b692-299cbb8dbfed}"/>
            </a:ext>
          </a:extLst>
        </xdr:cNvPr>
        <xdr:cNvSpPr>
          <a:spLocks noChangeArrowheads="1"/>
        </xdr:cNvSpPr>
      </xdr:nvSpPr>
      <xdr:spPr bwMode="auto">
        <a:xfrm>
          <a:off x="10858500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393700</xdr:colOff>
      <xdr:row>11</xdr:row>
      <xdr:rowOff>0</xdr:rowOff>
    </xdr:from>
    <xdr:to>
      <xdr:col>28</xdr:col>
      <xdr:colOff>393700</xdr:colOff>
      <xdr:row>12</xdr:row>
      <xdr:rowOff>171450</xdr:rowOff>
    </xdr:to>
    <xdr:sp>
      <xdr:nvSpPr>
        <xdr:cNvPr id="28" name="0/0">
          <a:extLst>
            <a:ext uri="{FF2B5EF4-FFF2-40B4-BE49-F238E27FC236}">
              <a16:creationId xmlns:a16="http://schemas.microsoft.com/office/drawing/2014/main" id="{045d66ab-98bd-4b5a-9854-787be68057ee}"/>
            </a:ext>
          </a:extLst>
        </xdr:cNvPr>
        <xdr:cNvSpPr>
          <a:spLocks noChangeArrowheads="1"/>
        </xdr:cNvSpPr>
      </xdr:nvSpPr>
      <xdr:spPr bwMode="auto">
        <a:xfrm>
          <a:off x="11715750" y="2714625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19</xdr:row>
      <xdr:rowOff>0</xdr:rowOff>
    </xdr:from>
    <xdr:to>
      <xdr:col>4</xdr:col>
      <xdr:colOff>184150</xdr:colOff>
      <xdr:row>19</xdr:row>
      <xdr:rowOff>107950</xdr:rowOff>
    </xdr:to>
    <xdr:sp>
      <xdr:nvSpPr>
        <xdr:cNvPr id="29" name="Freeform 10708">
          <a:extLst>
            <a:ext uri="{FF2B5EF4-FFF2-40B4-BE49-F238E27FC236}">
              <a16:creationId xmlns:a16="http://schemas.microsoft.com/office/drawing/2014/main" id="{7db78791-adc4-4d17-bee9-8022f48b0b67}"/>
            </a:ext>
          </a:extLst>
        </xdr:cNvPr>
        <xdr:cNvSpPr/>
      </xdr:nvSpPr>
      <xdr:spPr bwMode="auto">
        <a:xfrm>
          <a:off x="781050" y="44196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171450</xdr:rowOff>
    </xdr:to>
    <xdr:sp>
      <xdr:nvSpPr>
        <xdr:cNvPr id="30" name="0/0">
          <a:extLst>
            <a:ext uri="{FF2B5EF4-FFF2-40B4-BE49-F238E27FC236}">
              <a16:creationId xmlns:a16="http://schemas.microsoft.com/office/drawing/2014/main" id="{27205a1c-2d95-450e-85e7-d33f5c0f00f1}"/>
            </a:ext>
          </a:extLst>
        </xdr:cNvPr>
        <xdr:cNvSpPr>
          <a:spLocks noChangeArrowheads="1"/>
        </xdr:cNvSpPr>
      </xdr:nvSpPr>
      <xdr:spPr bwMode="auto">
        <a:xfrm>
          <a:off x="600075" y="44196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19</xdr:row>
      <xdr:rowOff>0</xdr:rowOff>
    </xdr:from>
    <xdr:to>
      <xdr:col>6</xdr:col>
      <xdr:colOff>311150</xdr:colOff>
      <xdr:row>19</xdr:row>
      <xdr:rowOff>107950</xdr:rowOff>
    </xdr:to>
    <xdr:sp>
      <xdr:nvSpPr>
        <xdr:cNvPr id="31" name="Freeform 10708">
          <a:extLst>
            <a:ext uri="{FF2B5EF4-FFF2-40B4-BE49-F238E27FC236}">
              <a16:creationId xmlns:a16="http://schemas.microsoft.com/office/drawing/2014/main" id="{f80a1ab1-a5a0-4e3a-9eb9-bac1039d5c42}"/>
            </a:ext>
          </a:extLst>
        </xdr:cNvPr>
        <xdr:cNvSpPr/>
      </xdr:nvSpPr>
      <xdr:spPr bwMode="auto">
        <a:xfrm>
          <a:off x="1695450" y="44196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0</xdr:colOff>
      <xdr:row>19</xdr:row>
      <xdr:rowOff>0</xdr:rowOff>
    </xdr:from>
    <xdr:to>
      <xdr:col>4</xdr:col>
      <xdr:colOff>400050</xdr:colOff>
      <xdr:row>20</xdr:row>
      <xdr:rowOff>171450</xdr:rowOff>
    </xdr:to>
    <xdr:sp>
      <xdr:nvSpPr>
        <xdr:cNvPr id="32" name="0/0">
          <a:extLst>
            <a:ext uri="{FF2B5EF4-FFF2-40B4-BE49-F238E27FC236}">
              <a16:creationId xmlns:a16="http://schemas.microsoft.com/office/drawing/2014/main" id="{6e8bd2d6-ee29-4dfe-a7c5-4b2a50f445aa}"/>
            </a:ext>
          </a:extLst>
        </xdr:cNvPr>
        <xdr:cNvSpPr>
          <a:spLocks noChangeArrowheads="1"/>
        </xdr:cNvSpPr>
      </xdr:nvSpPr>
      <xdr:spPr bwMode="auto">
        <a:xfrm>
          <a:off x="1514475" y="44196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19</xdr:row>
      <xdr:rowOff>0</xdr:rowOff>
    </xdr:from>
    <xdr:to>
      <xdr:col>8</xdr:col>
      <xdr:colOff>222250</xdr:colOff>
      <xdr:row>19</xdr:row>
      <xdr:rowOff>107950</xdr:rowOff>
    </xdr:to>
    <xdr:sp>
      <xdr:nvSpPr>
        <xdr:cNvPr id="33" name="Freeform 10708">
          <a:extLst>
            <a:ext uri="{FF2B5EF4-FFF2-40B4-BE49-F238E27FC236}">
              <a16:creationId xmlns:a16="http://schemas.microsoft.com/office/drawing/2014/main" id="{89b2f457-5d9c-4b6a-be5f-7cede3edd1cf}"/>
            </a:ext>
          </a:extLst>
        </xdr:cNvPr>
        <xdr:cNvSpPr/>
      </xdr:nvSpPr>
      <xdr:spPr bwMode="auto">
        <a:xfrm>
          <a:off x="2514600" y="44196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400050</xdr:colOff>
      <xdr:row>20</xdr:row>
      <xdr:rowOff>171450</xdr:rowOff>
    </xdr:to>
    <xdr:sp>
      <xdr:nvSpPr>
        <xdr:cNvPr id="34" name="0/0">
          <a:extLst>
            <a:ext uri="{FF2B5EF4-FFF2-40B4-BE49-F238E27FC236}">
              <a16:creationId xmlns:a16="http://schemas.microsoft.com/office/drawing/2014/main" id="{52e6d0c3-44e2-4c4c-84e0-b92db3a11fdb}"/>
            </a:ext>
          </a:extLst>
        </xdr:cNvPr>
        <xdr:cNvSpPr>
          <a:spLocks noChangeArrowheads="1"/>
        </xdr:cNvSpPr>
      </xdr:nvSpPr>
      <xdr:spPr bwMode="auto">
        <a:xfrm>
          <a:off x="2333625" y="44196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19</xdr:row>
      <xdr:rowOff>0</xdr:rowOff>
    </xdr:from>
    <xdr:to>
      <xdr:col>10</xdr:col>
      <xdr:colOff>222250</xdr:colOff>
      <xdr:row>19</xdr:row>
      <xdr:rowOff>107950</xdr:rowOff>
    </xdr:to>
    <xdr:sp>
      <xdr:nvSpPr>
        <xdr:cNvPr id="35" name="Freeform 10708">
          <a:extLst>
            <a:ext uri="{FF2B5EF4-FFF2-40B4-BE49-F238E27FC236}">
              <a16:creationId xmlns:a16="http://schemas.microsoft.com/office/drawing/2014/main" id="{2bbd7f84-d875-4775-af55-a9f5dd7c10ab}"/>
            </a:ext>
          </a:extLst>
        </xdr:cNvPr>
        <xdr:cNvSpPr/>
      </xdr:nvSpPr>
      <xdr:spPr bwMode="auto">
        <a:xfrm>
          <a:off x="3419475" y="44196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0</xdr:colOff>
      <xdr:row>19</xdr:row>
      <xdr:rowOff>0</xdr:rowOff>
    </xdr:from>
    <xdr:to>
      <xdr:col>9</xdr:col>
      <xdr:colOff>0</xdr:colOff>
      <xdr:row>20</xdr:row>
      <xdr:rowOff>171450</xdr:rowOff>
    </xdr:to>
    <xdr:sp>
      <xdr:nvSpPr>
        <xdr:cNvPr id="36" name="0/0">
          <a:extLst>
            <a:ext uri="{FF2B5EF4-FFF2-40B4-BE49-F238E27FC236}">
              <a16:creationId xmlns:a16="http://schemas.microsoft.com/office/drawing/2014/main" id="{8dfd6a20-2e7e-438f-8ee6-65d8593af296}"/>
            </a:ext>
          </a:extLst>
        </xdr:cNvPr>
        <xdr:cNvSpPr>
          <a:spLocks noChangeArrowheads="1"/>
        </xdr:cNvSpPr>
      </xdr:nvSpPr>
      <xdr:spPr bwMode="auto">
        <a:xfrm>
          <a:off x="3238500" y="441960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19</xdr:row>
      <xdr:rowOff>0</xdr:rowOff>
    </xdr:from>
    <xdr:to>
      <xdr:col>12</xdr:col>
      <xdr:colOff>222250</xdr:colOff>
      <xdr:row>19</xdr:row>
      <xdr:rowOff>107950</xdr:rowOff>
    </xdr:to>
    <xdr:sp>
      <xdr:nvSpPr>
        <xdr:cNvPr id="37" name="Freeform 10708">
          <a:extLst>
            <a:ext uri="{FF2B5EF4-FFF2-40B4-BE49-F238E27FC236}">
              <a16:creationId xmlns:a16="http://schemas.microsoft.com/office/drawing/2014/main" id="{3498b39e-975d-4725-a41f-da101f9c349a}"/>
            </a:ext>
          </a:extLst>
        </xdr:cNvPr>
        <xdr:cNvSpPr/>
      </xdr:nvSpPr>
      <xdr:spPr bwMode="auto">
        <a:xfrm>
          <a:off x="4267200" y="44196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19</xdr:row>
      <xdr:rowOff>0</xdr:rowOff>
    </xdr:from>
    <xdr:to>
      <xdr:col>10</xdr:col>
      <xdr:colOff>400050</xdr:colOff>
      <xdr:row>20</xdr:row>
      <xdr:rowOff>171450</xdr:rowOff>
    </xdr:to>
    <xdr:sp>
      <xdr:nvSpPr>
        <xdr:cNvPr id="38" name="0/0">
          <a:extLst>
            <a:ext uri="{FF2B5EF4-FFF2-40B4-BE49-F238E27FC236}">
              <a16:creationId xmlns:a16="http://schemas.microsoft.com/office/drawing/2014/main" id="{2c1008d4-5d30-4d5a-bc3b-98267255192d}"/>
            </a:ext>
          </a:extLst>
        </xdr:cNvPr>
        <xdr:cNvSpPr>
          <a:spLocks noChangeArrowheads="1"/>
        </xdr:cNvSpPr>
      </xdr:nvSpPr>
      <xdr:spPr bwMode="auto">
        <a:xfrm>
          <a:off x="4086225" y="44196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19</xdr:row>
      <xdr:rowOff>0</xdr:rowOff>
    </xdr:from>
    <xdr:to>
      <xdr:col>14</xdr:col>
      <xdr:colOff>241300</xdr:colOff>
      <xdr:row>19</xdr:row>
      <xdr:rowOff>107950</xdr:rowOff>
    </xdr:to>
    <xdr:sp>
      <xdr:nvSpPr>
        <xdr:cNvPr id="39" name="Freeform 10708">
          <a:extLst>
            <a:ext uri="{FF2B5EF4-FFF2-40B4-BE49-F238E27FC236}">
              <a16:creationId xmlns:a16="http://schemas.microsoft.com/office/drawing/2014/main" id="{54621acb-223b-4ae6-8e3e-25c7a45efab9}"/>
            </a:ext>
          </a:extLst>
        </xdr:cNvPr>
        <xdr:cNvSpPr/>
      </xdr:nvSpPr>
      <xdr:spPr bwMode="auto">
        <a:xfrm>
          <a:off x="5086350" y="44196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12</xdr:col>
      <xdr:colOff>400050</xdr:colOff>
      <xdr:row>20</xdr:row>
      <xdr:rowOff>171450</xdr:rowOff>
    </xdr:to>
    <xdr:sp>
      <xdr:nvSpPr>
        <xdr:cNvPr id="40" name="0/0">
          <a:extLst>
            <a:ext uri="{FF2B5EF4-FFF2-40B4-BE49-F238E27FC236}">
              <a16:creationId xmlns:a16="http://schemas.microsoft.com/office/drawing/2014/main" id="{4f047166-86c7-40a5-aff3-de26bc9e1b20}"/>
            </a:ext>
          </a:extLst>
        </xdr:cNvPr>
        <xdr:cNvSpPr>
          <a:spLocks noChangeArrowheads="1"/>
        </xdr:cNvSpPr>
      </xdr:nvSpPr>
      <xdr:spPr bwMode="auto">
        <a:xfrm>
          <a:off x="4905375" y="44196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19</xdr:row>
      <xdr:rowOff>0</xdr:rowOff>
    </xdr:from>
    <xdr:to>
      <xdr:col>16</xdr:col>
      <xdr:colOff>292100</xdr:colOff>
      <xdr:row>19</xdr:row>
      <xdr:rowOff>107950</xdr:rowOff>
    </xdr:to>
    <xdr:sp>
      <xdr:nvSpPr>
        <xdr:cNvPr id="41" name="Freeform 10708">
          <a:extLst>
            <a:ext uri="{FF2B5EF4-FFF2-40B4-BE49-F238E27FC236}">
              <a16:creationId xmlns:a16="http://schemas.microsoft.com/office/drawing/2014/main" id="{71ea0104-7aaa-4ca3-a1ec-61f34294d10f}"/>
            </a:ext>
          </a:extLst>
        </xdr:cNvPr>
        <xdr:cNvSpPr/>
      </xdr:nvSpPr>
      <xdr:spPr bwMode="auto">
        <a:xfrm>
          <a:off x="5991225" y="44196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177800</xdr:colOff>
      <xdr:row>19</xdr:row>
      <xdr:rowOff>0</xdr:rowOff>
    </xdr:from>
    <xdr:to>
      <xdr:col>18</xdr:col>
      <xdr:colOff>311150</xdr:colOff>
      <xdr:row>19</xdr:row>
      <xdr:rowOff>107950</xdr:rowOff>
    </xdr:to>
    <xdr:sp>
      <xdr:nvSpPr>
        <xdr:cNvPr id="42" name="Freeform 10708">
          <a:extLst>
            <a:ext uri="{FF2B5EF4-FFF2-40B4-BE49-F238E27FC236}">
              <a16:creationId xmlns:a16="http://schemas.microsoft.com/office/drawing/2014/main" id="{b33a4d3f-a356-4d3d-8175-1491acf2ec0e}"/>
            </a:ext>
          </a:extLst>
        </xdr:cNvPr>
        <xdr:cNvSpPr/>
      </xdr:nvSpPr>
      <xdr:spPr bwMode="auto">
        <a:xfrm>
          <a:off x="6819900" y="44196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19</xdr:row>
      <xdr:rowOff>0</xdr:rowOff>
    </xdr:from>
    <xdr:to>
      <xdr:col>16</xdr:col>
      <xdr:colOff>400050</xdr:colOff>
      <xdr:row>20</xdr:row>
      <xdr:rowOff>171450</xdr:rowOff>
    </xdr:to>
    <xdr:sp>
      <xdr:nvSpPr>
        <xdr:cNvPr id="43" name="0/0">
          <a:extLst>
            <a:ext uri="{FF2B5EF4-FFF2-40B4-BE49-F238E27FC236}">
              <a16:creationId xmlns:a16="http://schemas.microsoft.com/office/drawing/2014/main" id="{19dfde7c-597d-46bf-95f1-0f29d841212f}"/>
            </a:ext>
          </a:extLst>
        </xdr:cNvPr>
        <xdr:cNvSpPr>
          <a:spLocks noChangeArrowheads="1"/>
        </xdr:cNvSpPr>
      </xdr:nvSpPr>
      <xdr:spPr bwMode="auto">
        <a:xfrm>
          <a:off x="6638925" y="44196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19</xdr:row>
      <xdr:rowOff>0</xdr:rowOff>
    </xdr:from>
    <xdr:to>
      <xdr:col>20</xdr:col>
      <xdr:colOff>241300</xdr:colOff>
      <xdr:row>19</xdr:row>
      <xdr:rowOff>107950</xdr:rowOff>
    </xdr:to>
    <xdr:sp>
      <xdr:nvSpPr>
        <xdr:cNvPr id="44" name="Freeform 10708">
          <a:extLst>
            <a:ext uri="{FF2B5EF4-FFF2-40B4-BE49-F238E27FC236}">
              <a16:creationId xmlns:a16="http://schemas.microsoft.com/office/drawing/2014/main" id="{9d976b34-1f4b-40b1-bc33-75a9a7609ad0}"/>
            </a:ext>
          </a:extLst>
        </xdr:cNvPr>
        <xdr:cNvSpPr/>
      </xdr:nvSpPr>
      <xdr:spPr bwMode="auto">
        <a:xfrm>
          <a:off x="7658100" y="44196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19</xdr:row>
      <xdr:rowOff>0</xdr:rowOff>
    </xdr:from>
    <xdr:to>
      <xdr:col>22</xdr:col>
      <xdr:colOff>298450</xdr:colOff>
      <xdr:row>19</xdr:row>
      <xdr:rowOff>107950</xdr:rowOff>
    </xdr:to>
    <xdr:sp>
      <xdr:nvSpPr>
        <xdr:cNvPr id="45" name="Freeform 10708">
          <a:extLst>
            <a:ext uri="{FF2B5EF4-FFF2-40B4-BE49-F238E27FC236}">
              <a16:creationId xmlns:a16="http://schemas.microsoft.com/office/drawing/2014/main" id="{f2a84610-08e4-40a1-a7e5-1c197db03f9c}"/>
            </a:ext>
          </a:extLst>
        </xdr:cNvPr>
        <xdr:cNvSpPr/>
      </xdr:nvSpPr>
      <xdr:spPr bwMode="auto">
        <a:xfrm>
          <a:off x="8515350" y="44196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400050</xdr:colOff>
      <xdr:row>20</xdr:row>
      <xdr:rowOff>171450</xdr:rowOff>
    </xdr:to>
    <xdr:sp>
      <xdr:nvSpPr>
        <xdr:cNvPr id="46" name="0/0">
          <a:extLst>
            <a:ext uri="{FF2B5EF4-FFF2-40B4-BE49-F238E27FC236}">
              <a16:creationId xmlns:a16="http://schemas.microsoft.com/office/drawing/2014/main" id="{d183cd31-604f-46f3-b870-aa56d0221729}"/>
            </a:ext>
          </a:extLst>
        </xdr:cNvPr>
        <xdr:cNvSpPr>
          <a:spLocks noChangeArrowheads="1"/>
        </xdr:cNvSpPr>
      </xdr:nvSpPr>
      <xdr:spPr bwMode="auto">
        <a:xfrm>
          <a:off x="8334375" y="441960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19</xdr:row>
      <xdr:rowOff>0</xdr:rowOff>
    </xdr:from>
    <xdr:to>
      <xdr:col>24</xdr:col>
      <xdr:colOff>260350</xdr:colOff>
      <xdr:row>19</xdr:row>
      <xdr:rowOff>107950</xdr:rowOff>
    </xdr:to>
    <xdr:sp>
      <xdr:nvSpPr>
        <xdr:cNvPr id="47" name="Freeform 10708">
          <a:extLst>
            <a:ext uri="{FF2B5EF4-FFF2-40B4-BE49-F238E27FC236}">
              <a16:creationId xmlns:a16="http://schemas.microsoft.com/office/drawing/2014/main" id="{30e8cf07-791c-4a10-a0af-bb628b839a7b}"/>
            </a:ext>
          </a:extLst>
        </xdr:cNvPr>
        <xdr:cNvSpPr/>
      </xdr:nvSpPr>
      <xdr:spPr bwMode="auto">
        <a:xfrm>
          <a:off x="9363075" y="44196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6350</xdr:colOff>
      <xdr:row>20</xdr:row>
      <xdr:rowOff>171450</xdr:rowOff>
    </xdr:to>
    <xdr:sp>
      <xdr:nvSpPr>
        <xdr:cNvPr id="48" name="0/0">
          <a:extLst>
            <a:ext uri="{FF2B5EF4-FFF2-40B4-BE49-F238E27FC236}">
              <a16:creationId xmlns:a16="http://schemas.microsoft.com/office/drawing/2014/main" id="{3163cc2a-04f0-4c8e-9f84-1b303c2d9e1a}"/>
            </a:ext>
          </a:extLst>
        </xdr:cNvPr>
        <xdr:cNvSpPr>
          <a:spLocks noChangeArrowheads="1"/>
        </xdr:cNvSpPr>
      </xdr:nvSpPr>
      <xdr:spPr bwMode="auto">
        <a:xfrm>
          <a:off x="9182100" y="4419600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19</xdr:row>
      <xdr:rowOff>0</xdr:rowOff>
    </xdr:from>
    <xdr:to>
      <xdr:col>26</xdr:col>
      <xdr:colOff>260350</xdr:colOff>
      <xdr:row>19</xdr:row>
      <xdr:rowOff>107950</xdr:rowOff>
    </xdr:to>
    <xdr:sp>
      <xdr:nvSpPr>
        <xdr:cNvPr id="49" name="Freeform 10708">
          <a:extLst>
            <a:ext uri="{FF2B5EF4-FFF2-40B4-BE49-F238E27FC236}">
              <a16:creationId xmlns:a16="http://schemas.microsoft.com/office/drawing/2014/main" id="{045fb770-e9f2-41ad-8033-7a1da33468f4}"/>
            </a:ext>
          </a:extLst>
        </xdr:cNvPr>
        <xdr:cNvSpPr/>
      </xdr:nvSpPr>
      <xdr:spPr bwMode="auto">
        <a:xfrm>
          <a:off x="10182225" y="44196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26</xdr:col>
      <xdr:colOff>177800</xdr:colOff>
      <xdr:row>19</xdr:row>
      <xdr:rowOff>0</xdr:rowOff>
    </xdr:from>
    <xdr:to>
      <xdr:col>28</xdr:col>
      <xdr:colOff>311150</xdr:colOff>
      <xdr:row>19</xdr:row>
      <xdr:rowOff>107950</xdr:rowOff>
    </xdr:to>
    <xdr:sp>
      <xdr:nvSpPr>
        <xdr:cNvPr id="50" name="Freeform 10708">
          <a:extLst>
            <a:ext uri="{FF2B5EF4-FFF2-40B4-BE49-F238E27FC236}">
              <a16:creationId xmlns:a16="http://schemas.microsoft.com/office/drawing/2014/main" id="{e02c13ba-9d02-4707-9562-587d444fda68}"/>
            </a:ext>
          </a:extLst>
        </xdr:cNvPr>
        <xdr:cNvSpPr/>
      </xdr:nvSpPr>
      <xdr:spPr bwMode="auto">
        <a:xfrm>
          <a:off x="11039475" y="44196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400050</xdr:colOff>
      <xdr:row>20</xdr:row>
      <xdr:rowOff>171450</xdr:rowOff>
    </xdr:to>
    <xdr:sp>
      <xdr:nvSpPr>
        <xdr:cNvPr id="51" name="0/0">
          <a:extLst>
            <a:ext uri="{FF2B5EF4-FFF2-40B4-BE49-F238E27FC236}">
              <a16:creationId xmlns:a16="http://schemas.microsoft.com/office/drawing/2014/main" id="{f000edeb-7f3e-4b0b-b553-8f02d72f49f0}"/>
            </a:ext>
          </a:extLst>
        </xdr:cNvPr>
        <xdr:cNvSpPr>
          <a:spLocks noChangeArrowheads="1"/>
        </xdr:cNvSpPr>
      </xdr:nvSpPr>
      <xdr:spPr bwMode="auto">
        <a:xfrm>
          <a:off x="10858500" y="44196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0</xdr:colOff>
      <xdr:row>20</xdr:row>
      <xdr:rowOff>171450</xdr:rowOff>
    </xdr:to>
    <xdr:sp>
      <xdr:nvSpPr>
        <xdr:cNvPr id="52" name="0/0">
          <a:extLst>
            <a:ext uri="{FF2B5EF4-FFF2-40B4-BE49-F238E27FC236}">
              <a16:creationId xmlns:a16="http://schemas.microsoft.com/office/drawing/2014/main" id="{5c6fddb2-e5d1-4ca1-b463-9182c4f792a1}"/>
            </a:ext>
          </a:extLst>
        </xdr:cNvPr>
        <xdr:cNvSpPr>
          <a:spLocks noChangeArrowheads="1"/>
        </xdr:cNvSpPr>
      </xdr:nvSpPr>
      <xdr:spPr bwMode="auto">
        <a:xfrm>
          <a:off x="11715750" y="4419600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26</xdr:row>
      <xdr:rowOff>190500</xdr:rowOff>
    </xdr:from>
    <xdr:to>
      <xdr:col>4</xdr:col>
      <xdr:colOff>184150</xdr:colOff>
      <xdr:row>27</xdr:row>
      <xdr:rowOff>88900</xdr:rowOff>
    </xdr:to>
    <xdr:sp>
      <xdr:nvSpPr>
        <xdr:cNvPr id="53" name="Freeform 10708">
          <a:extLst>
            <a:ext uri="{FF2B5EF4-FFF2-40B4-BE49-F238E27FC236}">
              <a16:creationId xmlns:a16="http://schemas.microsoft.com/office/drawing/2014/main" id="{9562ee48-e419-4670-9152-9b6ac4ee97ff}"/>
            </a:ext>
          </a:extLst>
        </xdr:cNvPr>
        <xdr:cNvSpPr/>
      </xdr:nvSpPr>
      <xdr:spPr bwMode="auto">
        <a:xfrm>
          <a:off x="781050" y="5972175"/>
          <a:ext cx="923925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0</xdr:colOff>
      <xdr:row>26</xdr:row>
      <xdr:rowOff>190500</xdr:rowOff>
    </xdr:from>
    <xdr:to>
      <xdr:col>3</xdr:col>
      <xdr:colOff>0</xdr:colOff>
      <xdr:row>29</xdr:row>
      <xdr:rowOff>12700</xdr:rowOff>
    </xdr:to>
    <xdr:sp>
      <xdr:nvSpPr>
        <xdr:cNvPr id="54" name="0/0">
          <a:extLst>
            <a:ext uri="{FF2B5EF4-FFF2-40B4-BE49-F238E27FC236}">
              <a16:creationId xmlns:a16="http://schemas.microsoft.com/office/drawing/2014/main" id="{d322b9a5-5032-4370-8446-1f41e7a555ab}"/>
            </a:ext>
          </a:extLst>
        </xdr:cNvPr>
        <xdr:cNvSpPr>
          <a:spLocks noChangeArrowheads="1"/>
        </xdr:cNvSpPr>
      </xdr:nvSpPr>
      <xdr:spPr bwMode="auto">
        <a:xfrm>
          <a:off x="600075" y="5972175"/>
          <a:ext cx="4000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26</xdr:row>
      <xdr:rowOff>190500</xdr:rowOff>
    </xdr:from>
    <xdr:to>
      <xdr:col>6</xdr:col>
      <xdr:colOff>311150</xdr:colOff>
      <xdr:row>27</xdr:row>
      <xdr:rowOff>88900</xdr:rowOff>
    </xdr:to>
    <xdr:sp>
      <xdr:nvSpPr>
        <xdr:cNvPr id="55" name="Freeform 10708">
          <a:extLst>
            <a:ext uri="{FF2B5EF4-FFF2-40B4-BE49-F238E27FC236}">
              <a16:creationId xmlns:a16="http://schemas.microsoft.com/office/drawing/2014/main" id="{e25a85af-1817-4b1a-a2b8-5cba74c1d1f4}"/>
            </a:ext>
          </a:extLst>
        </xdr:cNvPr>
        <xdr:cNvSpPr/>
      </xdr:nvSpPr>
      <xdr:spPr bwMode="auto">
        <a:xfrm>
          <a:off x="1695450" y="5972175"/>
          <a:ext cx="952500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0</xdr:colOff>
      <xdr:row>26</xdr:row>
      <xdr:rowOff>190500</xdr:rowOff>
    </xdr:from>
    <xdr:to>
      <xdr:col>4</xdr:col>
      <xdr:colOff>400050</xdr:colOff>
      <xdr:row>29</xdr:row>
      <xdr:rowOff>12700</xdr:rowOff>
    </xdr:to>
    <xdr:sp>
      <xdr:nvSpPr>
        <xdr:cNvPr id="56" name="0/0">
          <a:extLst>
            <a:ext uri="{FF2B5EF4-FFF2-40B4-BE49-F238E27FC236}">
              <a16:creationId xmlns:a16="http://schemas.microsoft.com/office/drawing/2014/main" id="{dfdcabec-3ef2-41a8-8a87-9381ccfc591b}"/>
            </a:ext>
          </a:extLst>
        </xdr:cNvPr>
        <xdr:cNvSpPr>
          <a:spLocks noChangeArrowheads="1"/>
        </xdr:cNvSpPr>
      </xdr:nvSpPr>
      <xdr:spPr bwMode="auto">
        <a:xfrm>
          <a:off x="1514475" y="5972175"/>
          <a:ext cx="4000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26</xdr:row>
      <xdr:rowOff>190500</xdr:rowOff>
    </xdr:from>
    <xdr:to>
      <xdr:col>8</xdr:col>
      <xdr:colOff>222250</xdr:colOff>
      <xdr:row>27</xdr:row>
      <xdr:rowOff>88900</xdr:rowOff>
    </xdr:to>
    <xdr:sp>
      <xdr:nvSpPr>
        <xdr:cNvPr id="57" name="Freeform 10708">
          <a:extLst>
            <a:ext uri="{FF2B5EF4-FFF2-40B4-BE49-F238E27FC236}">
              <a16:creationId xmlns:a16="http://schemas.microsoft.com/office/drawing/2014/main" id="{e58e07d5-47d8-43b3-ab03-c151b7be10e7}"/>
            </a:ext>
          </a:extLst>
        </xdr:cNvPr>
        <xdr:cNvSpPr/>
      </xdr:nvSpPr>
      <xdr:spPr bwMode="auto">
        <a:xfrm>
          <a:off x="2514600" y="5972175"/>
          <a:ext cx="952500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0</xdr:colOff>
      <xdr:row>26</xdr:row>
      <xdr:rowOff>190500</xdr:rowOff>
    </xdr:from>
    <xdr:to>
      <xdr:col>6</xdr:col>
      <xdr:colOff>400050</xdr:colOff>
      <xdr:row>29</xdr:row>
      <xdr:rowOff>12700</xdr:rowOff>
    </xdr:to>
    <xdr:sp>
      <xdr:nvSpPr>
        <xdr:cNvPr id="58" name="0/0">
          <a:extLst>
            <a:ext uri="{FF2B5EF4-FFF2-40B4-BE49-F238E27FC236}">
              <a16:creationId xmlns:a16="http://schemas.microsoft.com/office/drawing/2014/main" id="{46b570ce-6aa1-4cba-9946-b8a9f68bde65}"/>
            </a:ext>
          </a:extLst>
        </xdr:cNvPr>
        <xdr:cNvSpPr>
          <a:spLocks noChangeArrowheads="1"/>
        </xdr:cNvSpPr>
      </xdr:nvSpPr>
      <xdr:spPr bwMode="auto">
        <a:xfrm>
          <a:off x="2333625" y="5972175"/>
          <a:ext cx="4000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26</xdr:row>
      <xdr:rowOff>190500</xdr:rowOff>
    </xdr:from>
    <xdr:to>
      <xdr:col>10</xdr:col>
      <xdr:colOff>222250</xdr:colOff>
      <xdr:row>27</xdr:row>
      <xdr:rowOff>88900</xdr:rowOff>
    </xdr:to>
    <xdr:sp>
      <xdr:nvSpPr>
        <xdr:cNvPr id="59" name="Freeform 10708">
          <a:extLst>
            <a:ext uri="{FF2B5EF4-FFF2-40B4-BE49-F238E27FC236}">
              <a16:creationId xmlns:a16="http://schemas.microsoft.com/office/drawing/2014/main" id="{a0f609ac-ae15-4f53-98d1-65dda69bdaa2}"/>
            </a:ext>
          </a:extLst>
        </xdr:cNvPr>
        <xdr:cNvSpPr/>
      </xdr:nvSpPr>
      <xdr:spPr bwMode="auto">
        <a:xfrm>
          <a:off x="3419475" y="5972175"/>
          <a:ext cx="895350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0</xdr:colOff>
      <xdr:row>26</xdr:row>
      <xdr:rowOff>190500</xdr:rowOff>
    </xdr:from>
    <xdr:to>
      <xdr:col>9</xdr:col>
      <xdr:colOff>0</xdr:colOff>
      <xdr:row>29</xdr:row>
      <xdr:rowOff>12700</xdr:rowOff>
    </xdr:to>
    <xdr:sp>
      <xdr:nvSpPr>
        <xdr:cNvPr id="60" name="0/0">
          <a:extLst>
            <a:ext uri="{FF2B5EF4-FFF2-40B4-BE49-F238E27FC236}">
              <a16:creationId xmlns:a16="http://schemas.microsoft.com/office/drawing/2014/main" id="{2adbcc80-a738-4a04-971e-87ca5d0144ab}"/>
            </a:ext>
          </a:extLst>
        </xdr:cNvPr>
        <xdr:cNvSpPr>
          <a:spLocks noChangeArrowheads="1"/>
        </xdr:cNvSpPr>
      </xdr:nvSpPr>
      <xdr:spPr bwMode="auto">
        <a:xfrm>
          <a:off x="3238500" y="5972175"/>
          <a:ext cx="4000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26</xdr:row>
      <xdr:rowOff>190500</xdr:rowOff>
    </xdr:from>
    <xdr:to>
      <xdr:col>12</xdr:col>
      <xdr:colOff>222250</xdr:colOff>
      <xdr:row>27</xdr:row>
      <xdr:rowOff>88900</xdr:rowOff>
    </xdr:to>
    <xdr:sp>
      <xdr:nvSpPr>
        <xdr:cNvPr id="61" name="Freeform 10708">
          <a:extLst>
            <a:ext uri="{FF2B5EF4-FFF2-40B4-BE49-F238E27FC236}">
              <a16:creationId xmlns:a16="http://schemas.microsoft.com/office/drawing/2014/main" id="{3e6285d2-b694-4ce4-a717-0494d70cc630}"/>
            </a:ext>
          </a:extLst>
        </xdr:cNvPr>
        <xdr:cNvSpPr/>
      </xdr:nvSpPr>
      <xdr:spPr bwMode="auto">
        <a:xfrm>
          <a:off x="4267200" y="5972175"/>
          <a:ext cx="866775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0</xdr:colOff>
      <xdr:row>26</xdr:row>
      <xdr:rowOff>190500</xdr:rowOff>
    </xdr:from>
    <xdr:to>
      <xdr:col>10</xdr:col>
      <xdr:colOff>400050</xdr:colOff>
      <xdr:row>29</xdr:row>
      <xdr:rowOff>12700</xdr:rowOff>
    </xdr:to>
    <xdr:sp>
      <xdr:nvSpPr>
        <xdr:cNvPr id="62" name="0/0">
          <a:extLst>
            <a:ext uri="{FF2B5EF4-FFF2-40B4-BE49-F238E27FC236}">
              <a16:creationId xmlns:a16="http://schemas.microsoft.com/office/drawing/2014/main" id="{466243e2-af1f-4f31-96a5-b94e2e00c1d7}"/>
            </a:ext>
          </a:extLst>
        </xdr:cNvPr>
        <xdr:cNvSpPr>
          <a:spLocks noChangeArrowheads="1"/>
        </xdr:cNvSpPr>
      </xdr:nvSpPr>
      <xdr:spPr bwMode="auto">
        <a:xfrm>
          <a:off x="4086225" y="5972175"/>
          <a:ext cx="4000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26</xdr:row>
      <xdr:rowOff>190500</xdr:rowOff>
    </xdr:from>
    <xdr:to>
      <xdr:col>14</xdr:col>
      <xdr:colOff>241300</xdr:colOff>
      <xdr:row>27</xdr:row>
      <xdr:rowOff>88900</xdr:rowOff>
    </xdr:to>
    <xdr:sp>
      <xdr:nvSpPr>
        <xdr:cNvPr id="63" name="Freeform 10708">
          <a:extLst>
            <a:ext uri="{FF2B5EF4-FFF2-40B4-BE49-F238E27FC236}">
              <a16:creationId xmlns:a16="http://schemas.microsoft.com/office/drawing/2014/main" id="{e95c160c-2829-4c73-ba89-2aaa160a4ffd}"/>
            </a:ext>
          </a:extLst>
        </xdr:cNvPr>
        <xdr:cNvSpPr/>
      </xdr:nvSpPr>
      <xdr:spPr bwMode="auto">
        <a:xfrm>
          <a:off x="5086350" y="5972175"/>
          <a:ext cx="971550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177800</xdr:colOff>
      <xdr:row>26</xdr:row>
      <xdr:rowOff>190500</xdr:rowOff>
    </xdr:from>
    <xdr:to>
      <xdr:col>16</xdr:col>
      <xdr:colOff>292100</xdr:colOff>
      <xdr:row>27</xdr:row>
      <xdr:rowOff>88900</xdr:rowOff>
    </xdr:to>
    <xdr:sp>
      <xdr:nvSpPr>
        <xdr:cNvPr id="64" name="Freeform 10708">
          <a:extLst>
            <a:ext uri="{FF2B5EF4-FFF2-40B4-BE49-F238E27FC236}">
              <a16:creationId xmlns:a16="http://schemas.microsoft.com/office/drawing/2014/main" id="{3efe3be4-f92b-489e-bef8-c889c7ad494e}"/>
            </a:ext>
          </a:extLst>
        </xdr:cNvPr>
        <xdr:cNvSpPr/>
      </xdr:nvSpPr>
      <xdr:spPr bwMode="auto">
        <a:xfrm>
          <a:off x="5991225" y="5972175"/>
          <a:ext cx="942975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0</xdr:colOff>
      <xdr:row>26</xdr:row>
      <xdr:rowOff>190500</xdr:rowOff>
    </xdr:from>
    <xdr:to>
      <xdr:col>14</xdr:col>
      <xdr:colOff>472722</xdr:colOff>
      <xdr:row>29</xdr:row>
      <xdr:rowOff>12700</xdr:rowOff>
    </xdr:to>
    <xdr:sp>
      <xdr:nvSpPr>
        <xdr:cNvPr id="65" name="0/0">
          <a:extLst>
            <a:ext uri="{FF2B5EF4-FFF2-40B4-BE49-F238E27FC236}">
              <a16:creationId xmlns:a16="http://schemas.microsoft.com/office/drawing/2014/main" id="{f6d44330-b2c2-4303-887d-357b8a9a76f6}"/>
            </a:ext>
          </a:extLst>
        </xdr:cNvPr>
        <xdr:cNvSpPr>
          <a:spLocks noChangeArrowheads="1"/>
        </xdr:cNvSpPr>
      </xdr:nvSpPr>
      <xdr:spPr bwMode="auto">
        <a:xfrm>
          <a:off x="5810250" y="5972175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26</xdr:row>
      <xdr:rowOff>190500</xdr:rowOff>
    </xdr:from>
    <xdr:to>
      <xdr:col>18</xdr:col>
      <xdr:colOff>311150</xdr:colOff>
      <xdr:row>27</xdr:row>
      <xdr:rowOff>88900</xdr:rowOff>
    </xdr:to>
    <xdr:sp>
      <xdr:nvSpPr>
        <xdr:cNvPr id="66" name="Freeform 10708">
          <a:extLst>
            <a:ext uri="{FF2B5EF4-FFF2-40B4-BE49-F238E27FC236}">
              <a16:creationId xmlns:a16="http://schemas.microsoft.com/office/drawing/2014/main" id="{4ffbe35a-0e14-4bdd-965d-e9b59baa5a8b}"/>
            </a:ext>
          </a:extLst>
        </xdr:cNvPr>
        <xdr:cNvSpPr/>
      </xdr:nvSpPr>
      <xdr:spPr bwMode="auto">
        <a:xfrm>
          <a:off x="6819900" y="5972175"/>
          <a:ext cx="971550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0</xdr:colOff>
      <xdr:row>26</xdr:row>
      <xdr:rowOff>190500</xdr:rowOff>
    </xdr:from>
    <xdr:to>
      <xdr:col>16</xdr:col>
      <xdr:colOff>400050</xdr:colOff>
      <xdr:row>29</xdr:row>
      <xdr:rowOff>12700</xdr:rowOff>
    </xdr:to>
    <xdr:sp>
      <xdr:nvSpPr>
        <xdr:cNvPr id="67" name="0/0">
          <a:extLst>
            <a:ext uri="{FF2B5EF4-FFF2-40B4-BE49-F238E27FC236}">
              <a16:creationId xmlns:a16="http://schemas.microsoft.com/office/drawing/2014/main" id="{06ee13f1-892c-46bc-837a-c1950de78c9a}"/>
            </a:ext>
          </a:extLst>
        </xdr:cNvPr>
        <xdr:cNvSpPr>
          <a:spLocks noChangeArrowheads="1"/>
        </xdr:cNvSpPr>
      </xdr:nvSpPr>
      <xdr:spPr bwMode="auto">
        <a:xfrm>
          <a:off x="6638925" y="5972175"/>
          <a:ext cx="4000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26</xdr:row>
      <xdr:rowOff>190500</xdr:rowOff>
    </xdr:from>
    <xdr:to>
      <xdr:col>20</xdr:col>
      <xdr:colOff>241300</xdr:colOff>
      <xdr:row>27</xdr:row>
      <xdr:rowOff>88900</xdr:rowOff>
    </xdr:to>
    <xdr:sp>
      <xdr:nvSpPr>
        <xdr:cNvPr id="68" name="Freeform 10708">
          <a:extLst>
            <a:ext uri="{FF2B5EF4-FFF2-40B4-BE49-F238E27FC236}">
              <a16:creationId xmlns:a16="http://schemas.microsoft.com/office/drawing/2014/main" id="{c658cc47-42cb-40bf-b2ee-8d7a7652af94}"/>
            </a:ext>
          </a:extLst>
        </xdr:cNvPr>
        <xdr:cNvSpPr/>
      </xdr:nvSpPr>
      <xdr:spPr bwMode="auto">
        <a:xfrm>
          <a:off x="7658100" y="5972175"/>
          <a:ext cx="923925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20</xdr:col>
      <xdr:colOff>177800</xdr:colOff>
      <xdr:row>26</xdr:row>
      <xdr:rowOff>190500</xdr:rowOff>
    </xdr:from>
    <xdr:to>
      <xdr:col>22</xdr:col>
      <xdr:colOff>298450</xdr:colOff>
      <xdr:row>27</xdr:row>
      <xdr:rowOff>88900</xdr:rowOff>
    </xdr:to>
    <xdr:sp>
      <xdr:nvSpPr>
        <xdr:cNvPr id="69" name="Freeform 10708">
          <a:extLst>
            <a:ext uri="{FF2B5EF4-FFF2-40B4-BE49-F238E27FC236}">
              <a16:creationId xmlns:a16="http://schemas.microsoft.com/office/drawing/2014/main" id="{d414b7ca-cabb-40cd-b68d-e7b2e4b36608}"/>
            </a:ext>
          </a:extLst>
        </xdr:cNvPr>
        <xdr:cNvSpPr/>
      </xdr:nvSpPr>
      <xdr:spPr bwMode="auto">
        <a:xfrm>
          <a:off x="8515350" y="5972175"/>
          <a:ext cx="971550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20</xdr:col>
      <xdr:colOff>0</xdr:colOff>
      <xdr:row>26</xdr:row>
      <xdr:rowOff>190500</xdr:rowOff>
    </xdr:from>
    <xdr:to>
      <xdr:col>20</xdr:col>
      <xdr:colOff>400050</xdr:colOff>
      <xdr:row>29</xdr:row>
      <xdr:rowOff>12700</xdr:rowOff>
    </xdr:to>
    <xdr:sp>
      <xdr:nvSpPr>
        <xdr:cNvPr id="70" name="0/0">
          <a:extLst>
            <a:ext uri="{FF2B5EF4-FFF2-40B4-BE49-F238E27FC236}">
              <a16:creationId xmlns:a16="http://schemas.microsoft.com/office/drawing/2014/main" id="{ae8e6972-0404-4983-b225-835ced1bbd48}"/>
            </a:ext>
          </a:extLst>
        </xdr:cNvPr>
        <xdr:cNvSpPr>
          <a:spLocks noChangeArrowheads="1"/>
        </xdr:cNvSpPr>
      </xdr:nvSpPr>
      <xdr:spPr bwMode="auto">
        <a:xfrm>
          <a:off x="8334375" y="5972175"/>
          <a:ext cx="40005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26</xdr:row>
      <xdr:rowOff>190500</xdr:rowOff>
    </xdr:from>
    <xdr:to>
      <xdr:col>24</xdr:col>
      <xdr:colOff>260350</xdr:colOff>
      <xdr:row>27</xdr:row>
      <xdr:rowOff>88900</xdr:rowOff>
    </xdr:to>
    <xdr:sp>
      <xdr:nvSpPr>
        <xdr:cNvPr id="71" name="Freeform 10708">
          <a:extLst>
            <a:ext uri="{FF2B5EF4-FFF2-40B4-BE49-F238E27FC236}">
              <a16:creationId xmlns:a16="http://schemas.microsoft.com/office/drawing/2014/main" id="{dbab1f3e-dec0-4613-b280-bf9ab02f8c49}"/>
            </a:ext>
          </a:extLst>
        </xdr:cNvPr>
        <xdr:cNvSpPr/>
      </xdr:nvSpPr>
      <xdr:spPr bwMode="auto">
        <a:xfrm>
          <a:off x="9363075" y="5972175"/>
          <a:ext cx="904875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26</xdr:row>
      <xdr:rowOff>190500</xdr:rowOff>
    </xdr:from>
    <xdr:to>
      <xdr:col>23</xdr:col>
      <xdr:colOff>6350</xdr:colOff>
      <xdr:row>29</xdr:row>
      <xdr:rowOff>12700</xdr:rowOff>
    </xdr:to>
    <xdr:sp>
      <xdr:nvSpPr>
        <xdr:cNvPr id="72" name="0/0">
          <a:extLst>
            <a:ext uri="{FF2B5EF4-FFF2-40B4-BE49-F238E27FC236}">
              <a16:creationId xmlns:a16="http://schemas.microsoft.com/office/drawing/2014/main" id="{52cb35c0-6020-41d7-b051-47f8d9390efa}"/>
            </a:ext>
          </a:extLst>
        </xdr:cNvPr>
        <xdr:cNvSpPr>
          <a:spLocks noChangeArrowheads="1"/>
        </xdr:cNvSpPr>
      </xdr:nvSpPr>
      <xdr:spPr bwMode="auto">
        <a:xfrm>
          <a:off x="9182100" y="5972175"/>
          <a:ext cx="39052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26</xdr:row>
      <xdr:rowOff>190500</xdr:rowOff>
    </xdr:from>
    <xdr:to>
      <xdr:col>26</xdr:col>
      <xdr:colOff>260350</xdr:colOff>
      <xdr:row>27</xdr:row>
      <xdr:rowOff>88900</xdr:rowOff>
    </xdr:to>
    <xdr:sp>
      <xdr:nvSpPr>
        <xdr:cNvPr id="73" name="Freeform 10708">
          <a:extLst>
            <a:ext uri="{FF2B5EF4-FFF2-40B4-BE49-F238E27FC236}">
              <a16:creationId xmlns:a16="http://schemas.microsoft.com/office/drawing/2014/main" id="{03a329b3-aa1e-45b2-ad96-a9c1ed4b269c}"/>
            </a:ext>
          </a:extLst>
        </xdr:cNvPr>
        <xdr:cNvSpPr/>
      </xdr:nvSpPr>
      <xdr:spPr bwMode="auto">
        <a:xfrm>
          <a:off x="10182225" y="5972175"/>
          <a:ext cx="942975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0</xdr:colOff>
      <xdr:row>26</xdr:row>
      <xdr:rowOff>190500</xdr:rowOff>
    </xdr:from>
    <xdr:to>
      <xdr:col>24</xdr:col>
      <xdr:colOff>400050</xdr:colOff>
      <xdr:row>29</xdr:row>
      <xdr:rowOff>12700</xdr:rowOff>
    </xdr:to>
    <xdr:sp>
      <xdr:nvSpPr>
        <xdr:cNvPr id="74" name="0/0">
          <a:extLst>
            <a:ext uri="{FF2B5EF4-FFF2-40B4-BE49-F238E27FC236}">
              <a16:creationId xmlns:a16="http://schemas.microsoft.com/office/drawing/2014/main" id="{ca7aea8c-f35a-4cd1-98ee-2e99e5d7887c}"/>
            </a:ext>
          </a:extLst>
        </xdr:cNvPr>
        <xdr:cNvSpPr>
          <a:spLocks noChangeArrowheads="1"/>
        </xdr:cNvSpPr>
      </xdr:nvSpPr>
      <xdr:spPr bwMode="auto">
        <a:xfrm>
          <a:off x="10001250" y="5972175"/>
          <a:ext cx="4000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26</xdr:row>
      <xdr:rowOff>190500</xdr:rowOff>
    </xdr:from>
    <xdr:to>
      <xdr:col>28</xdr:col>
      <xdr:colOff>311150</xdr:colOff>
      <xdr:row>27</xdr:row>
      <xdr:rowOff>88900</xdr:rowOff>
    </xdr:to>
    <xdr:sp>
      <xdr:nvSpPr>
        <xdr:cNvPr id="75" name="Freeform 10708">
          <a:extLst>
            <a:ext uri="{FF2B5EF4-FFF2-40B4-BE49-F238E27FC236}">
              <a16:creationId xmlns:a16="http://schemas.microsoft.com/office/drawing/2014/main" id="{12a52404-83d0-4cbe-82bf-6bef83941f90}"/>
            </a:ext>
          </a:extLst>
        </xdr:cNvPr>
        <xdr:cNvSpPr/>
      </xdr:nvSpPr>
      <xdr:spPr bwMode="auto">
        <a:xfrm>
          <a:off x="11039475" y="5972175"/>
          <a:ext cx="990600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28</xdr:col>
      <xdr:colOff>0</xdr:colOff>
      <xdr:row>26</xdr:row>
      <xdr:rowOff>190500</xdr:rowOff>
    </xdr:from>
    <xdr:to>
      <xdr:col>29</xdr:col>
      <xdr:colOff>0</xdr:colOff>
      <xdr:row>29</xdr:row>
      <xdr:rowOff>12700</xdr:rowOff>
    </xdr:to>
    <xdr:sp>
      <xdr:nvSpPr>
        <xdr:cNvPr id="76" name="0/0">
          <a:extLst>
            <a:ext uri="{FF2B5EF4-FFF2-40B4-BE49-F238E27FC236}">
              <a16:creationId xmlns:a16="http://schemas.microsoft.com/office/drawing/2014/main" id="{32a6cf6f-63c9-4dfe-bfa3-74b215841fd7}"/>
            </a:ext>
          </a:extLst>
        </xdr:cNvPr>
        <xdr:cNvSpPr>
          <a:spLocks noChangeArrowheads="1"/>
        </xdr:cNvSpPr>
      </xdr:nvSpPr>
      <xdr:spPr bwMode="auto">
        <a:xfrm>
          <a:off x="11715750" y="5972175"/>
          <a:ext cx="381000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35</xdr:row>
      <xdr:rowOff>0</xdr:rowOff>
    </xdr:from>
    <xdr:to>
      <xdr:col>4</xdr:col>
      <xdr:colOff>184150</xdr:colOff>
      <xdr:row>35</xdr:row>
      <xdr:rowOff>107950</xdr:rowOff>
    </xdr:to>
    <xdr:sp>
      <xdr:nvSpPr>
        <xdr:cNvPr id="77" name="Freeform 10708">
          <a:extLst>
            <a:ext uri="{FF2B5EF4-FFF2-40B4-BE49-F238E27FC236}">
              <a16:creationId xmlns:a16="http://schemas.microsoft.com/office/drawing/2014/main" id="{948c0cb0-a1de-4880-a182-c5121ae8aa10}"/>
            </a:ext>
          </a:extLst>
        </xdr:cNvPr>
        <xdr:cNvSpPr/>
      </xdr:nvSpPr>
      <xdr:spPr bwMode="auto">
        <a:xfrm>
          <a:off x="781050" y="73914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171450</xdr:rowOff>
    </xdr:to>
    <xdr:sp>
      <xdr:nvSpPr>
        <xdr:cNvPr id="78" name="0/0">
          <a:extLst>
            <a:ext uri="{FF2B5EF4-FFF2-40B4-BE49-F238E27FC236}">
              <a16:creationId xmlns:a16="http://schemas.microsoft.com/office/drawing/2014/main" id="{42acca1e-feea-467d-964f-8bb4e6f10ec5}"/>
            </a:ext>
          </a:extLst>
        </xdr:cNvPr>
        <xdr:cNvSpPr>
          <a:spLocks noChangeArrowheads="1"/>
        </xdr:cNvSpPr>
      </xdr:nvSpPr>
      <xdr:spPr bwMode="auto">
        <a:xfrm>
          <a:off x="600075" y="7391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35</xdr:row>
      <xdr:rowOff>0</xdr:rowOff>
    </xdr:from>
    <xdr:to>
      <xdr:col>6</xdr:col>
      <xdr:colOff>311150</xdr:colOff>
      <xdr:row>35</xdr:row>
      <xdr:rowOff>107950</xdr:rowOff>
    </xdr:to>
    <xdr:sp>
      <xdr:nvSpPr>
        <xdr:cNvPr id="79" name="Freeform 10708">
          <a:extLst>
            <a:ext uri="{FF2B5EF4-FFF2-40B4-BE49-F238E27FC236}">
              <a16:creationId xmlns:a16="http://schemas.microsoft.com/office/drawing/2014/main" id="{f729aebb-7177-49f1-9446-95ec7ac6bc73}"/>
            </a:ext>
          </a:extLst>
        </xdr:cNvPr>
        <xdr:cNvSpPr/>
      </xdr:nvSpPr>
      <xdr:spPr bwMode="auto">
        <a:xfrm>
          <a:off x="1695450" y="73914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400050</xdr:colOff>
      <xdr:row>36</xdr:row>
      <xdr:rowOff>171450</xdr:rowOff>
    </xdr:to>
    <xdr:sp>
      <xdr:nvSpPr>
        <xdr:cNvPr id="80" name="0/0">
          <a:extLst>
            <a:ext uri="{FF2B5EF4-FFF2-40B4-BE49-F238E27FC236}">
              <a16:creationId xmlns:a16="http://schemas.microsoft.com/office/drawing/2014/main" id="{b16971b8-c708-4374-b9d9-75a2a27e9a52}"/>
            </a:ext>
          </a:extLst>
        </xdr:cNvPr>
        <xdr:cNvSpPr>
          <a:spLocks noChangeArrowheads="1"/>
        </xdr:cNvSpPr>
      </xdr:nvSpPr>
      <xdr:spPr bwMode="auto">
        <a:xfrm>
          <a:off x="1514475" y="7391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35</xdr:row>
      <xdr:rowOff>0</xdr:rowOff>
    </xdr:from>
    <xdr:to>
      <xdr:col>8</xdr:col>
      <xdr:colOff>222250</xdr:colOff>
      <xdr:row>35</xdr:row>
      <xdr:rowOff>107950</xdr:rowOff>
    </xdr:to>
    <xdr:sp>
      <xdr:nvSpPr>
        <xdr:cNvPr id="81" name="Freeform 10708">
          <a:extLst>
            <a:ext uri="{FF2B5EF4-FFF2-40B4-BE49-F238E27FC236}">
              <a16:creationId xmlns:a16="http://schemas.microsoft.com/office/drawing/2014/main" id="{54b47b0c-dfda-4adc-8f85-cb1ecb4d7517}"/>
            </a:ext>
          </a:extLst>
        </xdr:cNvPr>
        <xdr:cNvSpPr/>
      </xdr:nvSpPr>
      <xdr:spPr bwMode="auto">
        <a:xfrm>
          <a:off x="2514600" y="73914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0</xdr:colOff>
      <xdr:row>35</xdr:row>
      <xdr:rowOff>0</xdr:rowOff>
    </xdr:from>
    <xdr:to>
      <xdr:col>6</xdr:col>
      <xdr:colOff>400050</xdr:colOff>
      <xdr:row>36</xdr:row>
      <xdr:rowOff>171450</xdr:rowOff>
    </xdr:to>
    <xdr:sp>
      <xdr:nvSpPr>
        <xdr:cNvPr id="82" name="0/0">
          <a:extLst>
            <a:ext uri="{FF2B5EF4-FFF2-40B4-BE49-F238E27FC236}">
              <a16:creationId xmlns:a16="http://schemas.microsoft.com/office/drawing/2014/main" id="{cfa2858a-9012-47fd-8709-2666cec51a43}"/>
            </a:ext>
          </a:extLst>
        </xdr:cNvPr>
        <xdr:cNvSpPr>
          <a:spLocks noChangeArrowheads="1"/>
        </xdr:cNvSpPr>
      </xdr:nvSpPr>
      <xdr:spPr bwMode="auto">
        <a:xfrm>
          <a:off x="2333625" y="7391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35</xdr:row>
      <xdr:rowOff>0</xdr:rowOff>
    </xdr:from>
    <xdr:to>
      <xdr:col>10</xdr:col>
      <xdr:colOff>222250</xdr:colOff>
      <xdr:row>35</xdr:row>
      <xdr:rowOff>107950</xdr:rowOff>
    </xdr:to>
    <xdr:sp>
      <xdr:nvSpPr>
        <xdr:cNvPr id="83" name="Freeform 10708">
          <a:extLst>
            <a:ext uri="{FF2B5EF4-FFF2-40B4-BE49-F238E27FC236}">
              <a16:creationId xmlns:a16="http://schemas.microsoft.com/office/drawing/2014/main" id="{e6542e2b-2a19-453b-b50c-37ca58fcef96}"/>
            </a:ext>
          </a:extLst>
        </xdr:cNvPr>
        <xdr:cNvSpPr/>
      </xdr:nvSpPr>
      <xdr:spPr bwMode="auto">
        <a:xfrm>
          <a:off x="3419475" y="73914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0</xdr:colOff>
      <xdr:row>35</xdr:row>
      <xdr:rowOff>0</xdr:rowOff>
    </xdr:from>
    <xdr:to>
      <xdr:col>9</xdr:col>
      <xdr:colOff>0</xdr:colOff>
      <xdr:row>36</xdr:row>
      <xdr:rowOff>171450</xdr:rowOff>
    </xdr:to>
    <xdr:sp>
      <xdr:nvSpPr>
        <xdr:cNvPr id="84" name="0/0">
          <a:extLst>
            <a:ext uri="{FF2B5EF4-FFF2-40B4-BE49-F238E27FC236}">
              <a16:creationId xmlns:a16="http://schemas.microsoft.com/office/drawing/2014/main" id="{0d60de7f-e232-4cf8-b466-391c5d3a1ae5}"/>
            </a:ext>
          </a:extLst>
        </xdr:cNvPr>
        <xdr:cNvSpPr>
          <a:spLocks noChangeArrowheads="1"/>
        </xdr:cNvSpPr>
      </xdr:nvSpPr>
      <xdr:spPr bwMode="auto">
        <a:xfrm>
          <a:off x="3238500" y="7391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35</xdr:row>
      <xdr:rowOff>0</xdr:rowOff>
    </xdr:from>
    <xdr:to>
      <xdr:col>12</xdr:col>
      <xdr:colOff>222250</xdr:colOff>
      <xdr:row>35</xdr:row>
      <xdr:rowOff>107950</xdr:rowOff>
    </xdr:to>
    <xdr:sp>
      <xdr:nvSpPr>
        <xdr:cNvPr id="85" name="Freeform 10708">
          <a:extLst>
            <a:ext uri="{FF2B5EF4-FFF2-40B4-BE49-F238E27FC236}">
              <a16:creationId xmlns:a16="http://schemas.microsoft.com/office/drawing/2014/main" id="{261d052e-88c8-4a99-8c10-eae290f67d43}"/>
            </a:ext>
          </a:extLst>
        </xdr:cNvPr>
        <xdr:cNvSpPr/>
      </xdr:nvSpPr>
      <xdr:spPr bwMode="auto">
        <a:xfrm>
          <a:off x="4267200" y="73914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0</xdr:colOff>
      <xdr:row>35</xdr:row>
      <xdr:rowOff>0</xdr:rowOff>
    </xdr:from>
    <xdr:to>
      <xdr:col>10</xdr:col>
      <xdr:colOff>400050</xdr:colOff>
      <xdr:row>36</xdr:row>
      <xdr:rowOff>171450</xdr:rowOff>
    </xdr:to>
    <xdr:sp>
      <xdr:nvSpPr>
        <xdr:cNvPr id="86" name="0/0">
          <a:extLst>
            <a:ext uri="{FF2B5EF4-FFF2-40B4-BE49-F238E27FC236}">
              <a16:creationId xmlns:a16="http://schemas.microsoft.com/office/drawing/2014/main" id="{adb03526-7a67-47a9-9b0e-951502bad037}"/>
            </a:ext>
          </a:extLst>
        </xdr:cNvPr>
        <xdr:cNvSpPr>
          <a:spLocks noChangeArrowheads="1"/>
        </xdr:cNvSpPr>
      </xdr:nvSpPr>
      <xdr:spPr bwMode="auto">
        <a:xfrm>
          <a:off x="4086225" y="7391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35</xdr:row>
      <xdr:rowOff>0</xdr:rowOff>
    </xdr:from>
    <xdr:to>
      <xdr:col>14</xdr:col>
      <xdr:colOff>241300</xdr:colOff>
      <xdr:row>35</xdr:row>
      <xdr:rowOff>107950</xdr:rowOff>
    </xdr:to>
    <xdr:sp>
      <xdr:nvSpPr>
        <xdr:cNvPr id="87" name="Freeform 10708">
          <a:extLst>
            <a:ext uri="{FF2B5EF4-FFF2-40B4-BE49-F238E27FC236}">
              <a16:creationId xmlns:a16="http://schemas.microsoft.com/office/drawing/2014/main" id="{d3875bf5-eb4d-4973-84e5-139133d04ccf}"/>
            </a:ext>
          </a:extLst>
        </xdr:cNvPr>
        <xdr:cNvSpPr/>
      </xdr:nvSpPr>
      <xdr:spPr bwMode="auto">
        <a:xfrm>
          <a:off x="5086350" y="7391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0</xdr:colOff>
      <xdr:row>35</xdr:row>
      <xdr:rowOff>0</xdr:rowOff>
    </xdr:from>
    <xdr:to>
      <xdr:col>12</xdr:col>
      <xdr:colOff>400050</xdr:colOff>
      <xdr:row>36</xdr:row>
      <xdr:rowOff>171450</xdr:rowOff>
    </xdr:to>
    <xdr:sp>
      <xdr:nvSpPr>
        <xdr:cNvPr id="88" name="0/0">
          <a:extLst>
            <a:ext uri="{FF2B5EF4-FFF2-40B4-BE49-F238E27FC236}">
              <a16:creationId xmlns:a16="http://schemas.microsoft.com/office/drawing/2014/main" id="{63fe1c8f-b4a1-4260-bbc6-15927578cc23}"/>
            </a:ext>
          </a:extLst>
        </xdr:cNvPr>
        <xdr:cNvSpPr>
          <a:spLocks noChangeArrowheads="1"/>
        </xdr:cNvSpPr>
      </xdr:nvSpPr>
      <xdr:spPr bwMode="auto">
        <a:xfrm>
          <a:off x="4905375" y="7391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35</xdr:row>
      <xdr:rowOff>0</xdr:rowOff>
    </xdr:from>
    <xdr:to>
      <xdr:col>16</xdr:col>
      <xdr:colOff>292100</xdr:colOff>
      <xdr:row>35</xdr:row>
      <xdr:rowOff>107950</xdr:rowOff>
    </xdr:to>
    <xdr:sp>
      <xdr:nvSpPr>
        <xdr:cNvPr id="89" name="Freeform 10708">
          <a:extLst>
            <a:ext uri="{FF2B5EF4-FFF2-40B4-BE49-F238E27FC236}">
              <a16:creationId xmlns:a16="http://schemas.microsoft.com/office/drawing/2014/main" id="{305c213d-9cd5-4684-9348-3cc35ca292fc}"/>
            </a:ext>
          </a:extLst>
        </xdr:cNvPr>
        <xdr:cNvSpPr/>
      </xdr:nvSpPr>
      <xdr:spPr bwMode="auto">
        <a:xfrm>
          <a:off x="5991225" y="73914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0</xdr:colOff>
      <xdr:row>35</xdr:row>
      <xdr:rowOff>0</xdr:rowOff>
    </xdr:from>
    <xdr:to>
      <xdr:col>14</xdr:col>
      <xdr:colOff>406400</xdr:colOff>
      <xdr:row>36</xdr:row>
      <xdr:rowOff>171450</xdr:rowOff>
    </xdr:to>
    <xdr:sp>
      <xdr:nvSpPr>
        <xdr:cNvPr id="90" name="0/0">
          <a:extLst>
            <a:ext uri="{FF2B5EF4-FFF2-40B4-BE49-F238E27FC236}">
              <a16:creationId xmlns:a16="http://schemas.microsoft.com/office/drawing/2014/main" id="{0ab99510-3ec8-4bfe-a8f6-5c3c9846acb6}"/>
            </a:ext>
          </a:extLst>
        </xdr:cNvPr>
        <xdr:cNvSpPr>
          <a:spLocks noChangeArrowheads="1"/>
        </xdr:cNvSpPr>
      </xdr:nvSpPr>
      <xdr:spPr bwMode="auto">
        <a:xfrm>
          <a:off x="5810250" y="7391400"/>
          <a:ext cx="40957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35</xdr:row>
      <xdr:rowOff>0</xdr:rowOff>
    </xdr:from>
    <xdr:to>
      <xdr:col>18</xdr:col>
      <xdr:colOff>311150</xdr:colOff>
      <xdr:row>35</xdr:row>
      <xdr:rowOff>107950</xdr:rowOff>
    </xdr:to>
    <xdr:sp>
      <xdr:nvSpPr>
        <xdr:cNvPr id="91" name="Freeform 10708">
          <a:extLst>
            <a:ext uri="{FF2B5EF4-FFF2-40B4-BE49-F238E27FC236}">
              <a16:creationId xmlns:a16="http://schemas.microsoft.com/office/drawing/2014/main" id="{08416563-a3d3-4589-b4a9-3a6cea565f61}"/>
            </a:ext>
          </a:extLst>
        </xdr:cNvPr>
        <xdr:cNvSpPr/>
      </xdr:nvSpPr>
      <xdr:spPr bwMode="auto">
        <a:xfrm>
          <a:off x="6819900" y="7391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0</xdr:colOff>
      <xdr:row>35</xdr:row>
      <xdr:rowOff>0</xdr:rowOff>
    </xdr:from>
    <xdr:to>
      <xdr:col>16</xdr:col>
      <xdr:colOff>400050</xdr:colOff>
      <xdr:row>36</xdr:row>
      <xdr:rowOff>171450</xdr:rowOff>
    </xdr:to>
    <xdr:sp>
      <xdr:nvSpPr>
        <xdr:cNvPr id="92" name="0/0">
          <a:extLst>
            <a:ext uri="{FF2B5EF4-FFF2-40B4-BE49-F238E27FC236}">
              <a16:creationId xmlns:a16="http://schemas.microsoft.com/office/drawing/2014/main" id="{5d2ff97d-8b1b-4e66-8f75-cbec2e36762b}"/>
            </a:ext>
          </a:extLst>
        </xdr:cNvPr>
        <xdr:cNvSpPr>
          <a:spLocks noChangeArrowheads="1"/>
        </xdr:cNvSpPr>
      </xdr:nvSpPr>
      <xdr:spPr bwMode="auto">
        <a:xfrm>
          <a:off x="6638925" y="7391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35</xdr:row>
      <xdr:rowOff>0</xdr:rowOff>
    </xdr:from>
    <xdr:to>
      <xdr:col>20</xdr:col>
      <xdr:colOff>241300</xdr:colOff>
      <xdr:row>35</xdr:row>
      <xdr:rowOff>107950</xdr:rowOff>
    </xdr:to>
    <xdr:sp>
      <xdr:nvSpPr>
        <xdr:cNvPr id="93" name="Freeform 10708">
          <a:extLst>
            <a:ext uri="{FF2B5EF4-FFF2-40B4-BE49-F238E27FC236}">
              <a16:creationId xmlns:a16="http://schemas.microsoft.com/office/drawing/2014/main" id="{1eece176-1655-43c4-a33d-8c14d95fd632}"/>
            </a:ext>
          </a:extLst>
        </xdr:cNvPr>
        <xdr:cNvSpPr/>
      </xdr:nvSpPr>
      <xdr:spPr bwMode="auto">
        <a:xfrm>
          <a:off x="7658100" y="73914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18</xdr:col>
      <xdr:colOff>400050</xdr:colOff>
      <xdr:row>36</xdr:row>
      <xdr:rowOff>171450</xdr:rowOff>
    </xdr:to>
    <xdr:sp>
      <xdr:nvSpPr>
        <xdr:cNvPr id="94" name="0/0">
          <a:extLst>
            <a:ext uri="{FF2B5EF4-FFF2-40B4-BE49-F238E27FC236}">
              <a16:creationId xmlns:a16="http://schemas.microsoft.com/office/drawing/2014/main" id="{c7df86a3-2570-472e-9d2a-732ed207a6c6}"/>
            </a:ext>
          </a:extLst>
        </xdr:cNvPr>
        <xdr:cNvSpPr>
          <a:spLocks noChangeArrowheads="1"/>
        </xdr:cNvSpPr>
      </xdr:nvSpPr>
      <xdr:spPr bwMode="auto">
        <a:xfrm>
          <a:off x="7477125" y="7391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177800</xdr:colOff>
      <xdr:row>35</xdr:row>
      <xdr:rowOff>0</xdr:rowOff>
    </xdr:from>
    <xdr:to>
      <xdr:col>22</xdr:col>
      <xdr:colOff>298450</xdr:colOff>
      <xdr:row>35</xdr:row>
      <xdr:rowOff>107950</xdr:rowOff>
    </xdr:to>
    <xdr:sp>
      <xdr:nvSpPr>
        <xdr:cNvPr id="95" name="Freeform 10708">
          <a:extLst>
            <a:ext uri="{FF2B5EF4-FFF2-40B4-BE49-F238E27FC236}">
              <a16:creationId xmlns:a16="http://schemas.microsoft.com/office/drawing/2014/main" id="{b26f1cae-e767-4c9f-8155-6c5d55276520}"/>
            </a:ext>
          </a:extLst>
        </xdr:cNvPr>
        <xdr:cNvSpPr/>
      </xdr:nvSpPr>
      <xdr:spPr bwMode="auto">
        <a:xfrm>
          <a:off x="8515350" y="7391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20</xdr:col>
      <xdr:colOff>0</xdr:colOff>
      <xdr:row>35</xdr:row>
      <xdr:rowOff>0</xdr:rowOff>
    </xdr:from>
    <xdr:to>
      <xdr:col>20</xdr:col>
      <xdr:colOff>400050</xdr:colOff>
      <xdr:row>36</xdr:row>
      <xdr:rowOff>171450</xdr:rowOff>
    </xdr:to>
    <xdr:sp>
      <xdr:nvSpPr>
        <xdr:cNvPr id="96" name="0/0">
          <a:extLst>
            <a:ext uri="{FF2B5EF4-FFF2-40B4-BE49-F238E27FC236}">
              <a16:creationId xmlns:a16="http://schemas.microsoft.com/office/drawing/2014/main" id="{0a97afe9-4f1f-4eb3-b9fd-a0622cb92747}"/>
            </a:ext>
          </a:extLst>
        </xdr:cNvPr>
        <xdr:cNvSpPr>
          <a:spLocks noChangeArrowheads="1"/>
        </xdr:cNvSpPr>
      </xdr:nvSpPr>
      <xdr:spPr bwMode="auto">
        <a:xfrm>
          <a:off x="8334375" y="7391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35</xdr:row>
      <xdr:rowOff>0</xdr:rowOff>
    </xdr:from>
    <xdr:to>
      <xdr:col>24</xdr:col>
      <xdr:colOff>260350</xdr:colOff>
      <xdr:row>35</xdr:row>
      <xdr:rowOff>107950</xdr:rowOff>
    </xdr:to>
    <xdr:sp>
      <xdr:nvSpPr>
        <xdr:cNvPr id="97" name="Freeform 10708">
          <a:extLst>
            <a:ext uri="{FF2B5EF4-FFF2-40B4-BE49-F238E27FC236}">
              <a16:creationId xmlns:a16="http://schemas.microsoft.com/office/drawing/2014/main" id="{ed1ad01d-a769-4a83-b902-6546275d33a3}"/>
            </a:ext>
          </a:extLst>
        </xdr:cNvPr>
        <xdr:cNvSpPr/>
      </xdr:nvSpPr>
      <xdr:spPr bwMode="auto">
        <a:xfrm>
          <a:off x="9363075" y="73914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35</xdr:row>
      <xdr:rowOff>0</xdr:rowOff>
    </xdr:from>
    <xdr:to>
      <xdr:col>23</xdr:col>
      <xdr:colOff>6350</xdr:colOff>
      <xdr:row>36</xdr:row>
      <xdr:rowOff>171450</xdr:rowOff>
    </xdr:to>
    <xdr:sp>
      <xdr:nvSpPr>
        <xdr:cNvPr id="98" name="0/0">
          <a:extLst>
            <a:ext uri="{FF2B5EF4-FFF2-40B4-BE49-F238E27FC236}">
              <a16:creationId xmlns:a16="http://schemas.microsoft.com/office/drawing/2014/main" id="{5d8af71f-d300-4218-9a9c-71e60a0a7656}"/>
            </a:ext>
          </a:extLst>
        </xdr:cNvPr>
        <xdr:cNvSpPr>
          <a:spLocks noChangeArrowheads="1"/>
        </xdr:cNvSpPr>
      </xdr:nvSpPr>
      <xdr:spPr bwMode="auto">
        <a:xfrm>
          <a:off x="9182100" y="7391400"/>
          <a:ext cx="39052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177800</xdr:colOff>
      <xdr:row>35</xdr:row>
      <xdr:rowOff>0</xdr:rowOff>
    </xdr:from>
    <xdr:to>
      <xdr:col>26</xdr:col>
      <xdr:colOff>260350</xdr:colOff>
      <xdr:row>35</xdr:row>
      <xdr:rowOff>107950</xdr:rowOff>
    </xdr:to>
    <xdr:sp>
      <xdr:nvSpPr>
        <xdr:cNvPr id="99" name="Freeform 10708">
          <a:extLst>
            <a:ext uri="{FF2B5EF4-FFF2-40B4-BE49-F238E27FC236}">
              <a16:creationId xmlns:a16="http://schemas.microsoft.com/office/drawing/2014/main" id="{2bc614f9-cd6f-494e-895f-9204fa594b8d}"/>
            </a:ext>
          </a:extLst>
        </xdr:cNvPr>
        <xdr:cNvSpPr/>
      </xdr:nvSpPr>
      <xdr:spPr bwMode="auto">
        <a:xfrm>
          <a:off x="10182225" y="73914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0</xdr:colOff>
      <xdr:row>35</xdr:row>
      <xdr:rowOff>0</xdr:rowOff>
    </xdr:from>
    <xdr:to>
      <xdr:col>24</xdr:col>
      <xdr:colOff>400050</xdr:colOff>
      <xdr:row>36</xdr:row>
      <xdr:rowOff>171450</xdr:rowOff>
    </xdr:to>
    <xdr:sp>
      <xdr:nvSpPr>
        <xdr:cNvPr id="100" name="0/0">
          <a:extLst>
            <a:ext uri="{FF2B5EF4-FFF2-40B4-BE49-F238E27FC236}">
              <a16:creationId xmlns:a16="http://schemas.microsoft.com/office/drawing/2014/main" id="{394e13f8-7003-49ab-ad03-64f65c0a42e7}"/>
            </a:ext>
          </a:extLst>
        </xdr:cNvPr>
        <xdr:cNvSpPr>
          <a:spLocks noChangeArrowheads="1"/>
        </xdr:cNvSpPr>
      </xdr:nvSpPr>
      <xdr:spPr bwMode="auto">
        <a:xfrm>
          <a:off x="10001250" y="7391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35</xdr:row>
      <xdr:rowOff>0</xdr:rowOff>
    </xdr:from>
    <xdr:to>
      <xdr:col>28</xdr:col>
      <xdr:colOff>311150</xdr:colOff>
      <xdr:row>35</xdr:row>
      <xdr:rowOff>107950</xdr:rowOff>
    </xdr:to>
    <xdr:sp>
      <xdr:nvSpPr>
        <xdr:cNvPr id="101" name="Freeform 10708">
          <a:extLst>
            <a:ext uri="{FF2B5EF4-FFF2-40B4-BE49-F238E27FC236}">
              <a16:creationId xmlns:a16="http://schemas.microsoft.com/office/drawing/2014/main" id="{d10833e1-2962-4cfc-8492-2eb9ac912471}"/>
            </a:ext>
          </a:extLst>
        </xdr:cNvPr>
        <xdr:cNvSpPr/>
      </xdr:nvSpPr>
      <xdr:spPr bwMode="auto">
        <a:xfrm>
          <a:off x="11039475" y="73914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26</xdr:col>
      <xdr:colOff>0</xdr:colOff>
      <xdr:row>35</xdr:row>
      <xdr:rowOff>0</xdr:rowOff>
    </xdr:from>
    <xdr:to>
      <xdr:col>26</xdr:col>
      <xdr:colOff>400050</xdr:colOff>
      <xdr:row>36</xdr:row>
      <xdr:rowOff>171450</xdr:rowOff>
    </xdr:to>
    <xdr:sp>
      <xdr:nvSpPr>
        <xdr:cNvPr id="102" name="0/0">
          <a:extLst>
            <a:ext uri="{FF2B5EF4-FFF2-40B4-BE49-F238E27FC236}">
              <a16:creationId xmlns:a16="http://schemas.microsoft.com/office/drawing/2014/main" id="{02979673-846d-43c0-b46a-dac6d23ad468}"/>
            </a:ext>
          </a:extLst>
        </xdr:cNvPr>
        <xdr:cNvSpPr>
          <a:spLocks noChangeArrowheads="1"/>
        </xdr:cNvSpPr>
      </xdr:nvSpPr>
      <xdr:spPr bwMode="auto">
        <a:xfrm>
          <a:off x="10858500" y="7391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35</xdr:row>
      <xdr:rowOff>0</xdr:rowOff>
    </xdr:from>
    <xdr:to>
      <xdr:col>29</xdr:col>
      <xdr:colOff>0</xdr:colOff>
      <xdr:row>36</xdr:row>
      <xdr:rowOff>171450</xdr:rowOff>
    </xdr:to>
    <xdr:sp>
      <xdr:nvSpPr>
        <xdr:cNvPr id="103" name="0/0">
          <a:extLst>
            <a:ext uri="{FF2B5EF4-FFF2-40B4-BE49-F238E27FC236}">
              <a16:creationId xmlns:a16="http://schemas.microsoft.com/office/drawing/2014/main" id="{ccaf4a77-ab8f-41a9-ab62-ba81aa3c975f}"/>
            </a:ext>
          </a:extLst>
        </xdr:cNvPr>
        <xdr:cNvSpPr>
          <a:spLocks noChangeArrowheads="1"/>
        </xdr:cNvSpPr>
      </xdr:nvSpPr>
      <xdr:spPr bwMode="auto">
        <a:xfrm>
          <a:off x="11715750" y="7391400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43</xdr:row>
      <xdr:rowOff>0</xdr:rowOff>
    </xdr:from>
    <xdr:to>
      <xdr:col>4</xdr:col>
      <xdr:colOff>184150</xdr:colOff>
      <xdr:row>43</xdr:row>
      <xdr:rowOff>107950</xdr:rowOff>
    </xdr:to>
    <xdr:sp>
      <xdr:nvSpPr>
        <xdr:cNvPr id="104" name="Freeform 10708">
          <a:extLst>
            <a:ext uri="{FF2B5EF4-FFF2-40B4-BE49-F238E27FC236}">
              <a16:creationId xmlns:a16="http://schemas.microsoft.com/office/drawing/2014/main" id="{d21d78ad-6c70-425f-baab-b8ed368976a7}"/>
            </a:ext>
          </a:extLst>
        </xdr:cNvPr>
        <xdr:cNvSpPr/>
      </xdr:nvSpPr>
      <xdr:spPr bwMode="auto">
        <a:xfrm>
          <a:off x="781050" y="89154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171450</xdr:rowOff>
    </xdr:to>
    <xdr:sp>
      <xdr:nvSpPr>
        <xdr:cNvPr id="105" name="0/0">
          <a:extLst>
            <a:ext uri="{FF2B5EF4-FFF2-40B4-BE49-F238E27FC236}">
              <a16:creationId xmlns:a16="http://schemas.microsoft.com/office/drawing/2014/main" id="{7381233c-6c4c-4dd0-ac9a-56af80694fa1}"/>
            </a:ext>
          </a:extLst>
        </xdr:cNvPr>
        <xdr:cNvSpPr>
          <a:spLocks noChangeArrowheads="1"/>
        </xdr:cNvSpPr>
      </xdr:nvSpPr>
      <xdr:spPr bwMode="auto">
        <a:xfrm>
          <a:off x="600075" y="8915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43</xdr:row>
      <xdr:rowOff>0</xdr:rowOff>
    </xdr:from>
    <xdr:to>
      <xdr:col>6</xdr:col>
      <xdr:colOff>311150</xdr:colOff>
      <xdr:row>43</xdr:row>
      <xdr:rowOff>107950</xdr:rowOff>
    </xdr:to>
    <xdr:sp>
      <xdr:nvSpPr>
        <xdr:cNvPr id="106" name="Freeform 10708">
          <a:extLst>
            <a:ext uri="{FF2B5EF4-FFF2-40B4-BE49-F238E27FC236}">
              <a16:creationId xmlns:a16="http://schemas.microsoft.com/office/drawing/2014/main" id="{cc408792-336b-4c6e-8448-28cc20db2f5b}"/>
            </a:ext>
          </a:extLst>
        </xdr:cNvPr>
        <xdr:cNvSpPr/>
      </xdr:nvSpPr>
      <xdr:spPr bwMode="auto">
        <a:xfrm>
          <a:off x="1695450" y="89154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0</xdr:colOff>
      <xdr:row>43</xdr:row>
      <xdr:rowOff>0</xdr:rowOff>
    </xdr:from>
    <xdr:to>
      <xdr:col>4</xdr:col>
      <xdr:colOff>400050</xdr:colOff>
      <xdr:row>44</xdr:row>
      <xdr:rowOff>171450</xdr:rowOff>
    </xdr:to>
    <xdr:sp>
      <xdr:nvSpPr>
        <xdr:cNvPr id="107" name="0/0">
          <a:extLst>
            <a:ext uri="{FF2B5EF4-FFF2-40B4-BE49-F238E27FC236}">
              <a16:creationId xmlns:a16="http://schemas.microsoft.com/office/drawing/2014/main" id="{a6418ecc-2724-4abb-8862-4bf070f96bf7}"/>
            </a:ext>
          </a:extLst>
        </xdr:cNvPr>
        <xdr:cNvSpPr>
          <a:spLocks noChangeArrowheads="1"/>
        </xdr:cNvSpPr>
      </xdr:nvSpPr>
      <xdr:spPr bwMode="auto">
        <a:xfrm>
          <a:off x="1514475" y="8915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43</xdr:row>
      <xdr:rowOff>0</xdr:rowOff>
    </xdr:from>
    <xdr:to>
      <xdr:col>8</xdr:col>
      <xdr:colOff>222250</xdr:colOff>
      <xdr:row>43</xdr:row>
      <xdr:rowOff>107950</xdr:rowOff>
    </xdr:to>
    <xdr:sp>
      <xdr:nvSpPr>
        <xdr:cNvPr id="108" name="Freeform 10708">
          <a:extLst>
            <a:ext uri="{FF2B5EF4-FFF2-40B4-BE49-F238E27FC236}">
              <a16:creationId xmlns:a16="http://schemas.microsoft.com/office/drawing/2014/main" id="{7aaca4d8-e934-446c-85a0-0e207bc13bca}"/>
            </a:ext>
          </a:extLst>
        </xdr:cNvPr>
        <xdr:cNvSpPr/>
      </xdr:nvSpPr>
      <xdr:spPr bwMode="auto">
        <a:xfrm>
          <a:off x="2514600" y="89154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0</xdr:colOff>
      <xdr:row>43</xdr:row>
      <xdr:rowOff>0</xdr:rowOff>
    </xdr:from>
    <xdr:to>
      <xdr:col>6</xdr:col>
      <xdr:colOff>400050</xdr:colOff>
      <xdr:row>44</xdr:row>
      <xdr:rowOff>171450</xdr:rowOff>
    </xdr:to>
    <xdr:sp>
      <xdr:nvSpPr>
        <xdr:cNvPr id="109" name="0/0">
          <a:extLst>
            <a:ext uri="{FF2B5EF4-FFF2-40B4-BE49-F238E27FC236}">
              <a16:creationId xmlns:a16="http://schemas.microsoft.com/office/drawing/2014/main" id="{32e2b76c-8f82-4610-9a36-49fc941fbd00}"/>
            </a:ext>
          </a:extLst>
        </xdr:cNvPr>
        <xdr:cNvSpPr>
          <a:spLocks noChangeArrowheads="1"/>
        </xdr:cNvSpPr>
      </xdr:nvSpPr>
      <xdr:spPr bwMode="auto">
        <a:xfrm>
          <a:off x="2333625" y="8915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43</xdr:row>
      <xdr:rowOff>0</xdr:rowOff>
    </xdr:from>
    <xdr:to>
      <xdr:col>10</xdr:col>
      <xdr:colOff>222250</xdr:colOff>
      <xdr:row>43</xdr:row>
      <xdr:rowOff>107950</xdr:rowOff>
    </xdr:to>
    <xdr:sp>
      <xdr:nvSpPr>
        <xdr:cNvPr id="110" name="Freeform 10708">
          <a:extLst>
            <a:ext uri="{FF2B5EF4-FFF2-40B4-BE49-F238E27FC236}">
              <a16:creationId xmlns:a16="http://schemas.microsoft.com/office/drawing/2014/main" id="{ab217470-3ec2-40cc-9165-0128de449bff}"/>
            </a:ext>
          </a:extLst>
        </xdr:cNvPr>
        <xdr:cNvSpPr/>
      </xdr:nvSpPr>
      <xdr:spPr bwMode="auto">
        <a:xfrm>
          <a:off x="3419475" y="89154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0</xdr:colOff>
      <xdr:row>43</xdr:row>
      <xdr:rowOff>0</xdr:rowOff>
    </xdr:from>
    <xdr:to>
      <xdr:col>9</xdr:col>
      <xdr:colOff>0</xdr:colOff>
      <xdr:row>44</xdr:row>
      <xdr:rowOff>171450</xdr:rowOff>
    </xdr:to>
    <xdr:sp>
      <xdr:nvSpPr>
        <xdr:cNvPr id="111" name="0/0">
          <a:extLst>
            <a:ext uri="{FF2B5EF4-FFF2-40B4-BE49-F238E27FC236}">
              <a16:creationId xmlns:a16="http://schemas.microsoft.com/office/drawing/2014/main" id="{29d04d4d-20d2-440a-95b8-924a0d8b9ec1}"/>
            </a:ext>
          </a:extLst>
        </xdr:cNvPr>
        <xdr:cNvSpPr>
          <a:spLocks noChangeArrowheads="1"/>
        </xdr:cNvSpPr>
      </xdr:nvSpPr>
      <xdr:spPr bwMode="auto">
        <a:xfrm>
          <a:off x="3238500" y="8915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206375</xdr:colOff>
      <xdr:row>42</xdr:row>
      <xdr:rowOff>190500</xdr:rowOff>
    </xdr:from>
    <xdr:to>
      <xdr:col>12</xdr:col>
      <xdr:colOff>250825</xdr:colOff>
      <xdr:row>43</xdr:row>
      <xdr:rowOff>98425</xdr:rowOff>
    </xdr:to>
    <xdr:sp>
      <xdr:nvSpPr>
        <xdr:cNvPr id="112" name="Freeform 10708">
          <a:extLst>
            <a:ext uri="{FF2B5EF4-FFF2-40B4-BE49-F238E27FC236}">
              <a16:creationId xmlns:a16="http://schemas.microsoft.com/office/drawing/2014/main" id="{241886e5-2213-417e-b8f6-8ecebff123e9}"/>
            </a:ext>
          </a:extLst>
        </xdr:cNvPr>
        <xdr:cNvSpPr/>
      </xdr:nvSpPr>
      <xdr:spPr bwMode="auto">
        <a:xfrm>
          <a:off x="4295775" y="8915400"/>
          <a:ext cx="866775" cy="952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400050</xdr:colOff>
      <xdr:row>44</xdr:row>
      <xdr:rowOff>171450</xdr:rowOff>
    </xdr:to>
    <xdr:sp>
      <xdr:nvSpPr>
        <xdr:cNvPr id="113" name="0/0">
          <a:extLst>
            <a:ext uri="{FF2B5EF4-FFF2-40B4-BE49-F238E27FC236}">
              <a16:creationId xmlns:a16="http://schemas.microsoft.com/office/drawing/2014/main" id="{f85057ef-cc29-4e92-893d-e548a4564c83}"/>
            </a:ext>
          </a:extLst>
        </xdr:cNvPr>
        <xdr:cNvSpPr>
          <a:spLocks noChangeArrowheads="1"/>
        </xdr:cNvSpPr>
      </xdr:nvSpPr>
      <xdr:spPr bwMode="auto">
        <a:xfrm>
          <a:off x="4086225" y="8915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43</xdr:row>
      <xdr:rowOff>0</xdr:rowOff>
    </xdr:from>
    <xdr:to>
      <xdr:col>14</xdr:col>
      <xdr:colOff>241300</xdr:colOff>
      <xdr:row>43</xdr:row>
      <xdr:rowOff>107950</xdr:rowOff>
    </xdr:to>
    <xdr:sp>
      <xdr:nvSpPr>
        <xdr:cNvPr id="114" name="Freeform 10708">
          <a:extLst>
            <a:ext uri="{FF2B5EF4-FFF2-40B4-BE49-F238E27FC236}">
              <a16:creationId xmlns:a16="http://schemas.microsoft.com/office/drawing/2014/main" id="{9dc4443d-a4fd-4946-83af-8bde325ccedc}"/>
            </a:ext>
          </a:extLst>
        </xdr:cNvPr>
        <xdr:cNvSpPr/>
      </xdr:nvSpPr>
      <xdr:spPr bwMode="auto">
        <a:xfrm>
          <a:off x="5086350" y="8915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0</xdr:colOff>
      <xdr:row>43</xdr:row>
      <xdr:rowOff>0</xdr:rowOff>
    </xdr:from>
    <xdr:to>
      <xdr:col>12</xdr:col>
      <xdr:colOff>400050</xdr:colOff>
      <xdr:row>44</xdr:row>
      <xdr:rowOff>171450</xdr:rowOff>
    </xdr:to>
    <xdr:sp>
      <xdr:nvSpPr>
        <xdr:cNvPr id="115" name="0/0">
          <a:extLst>
            <a:ext uri="{FF2B5EF4-FFF2-40B4-BE49-F238E27FC236}">
              <a16:creationId xmlns:a16="http://schemas.microsoft.com/office/drawing/2014/main" id="{0fe7a900-0bac-49cb-8208-bec8d478c946}"/>
            </a:ext>
          </a:extLst>
        </xdr:cNvPr>
        <xdr:cNvSpPr>
          <a:spLocks noChangeArrowheads="1"/>
        </xdr:cNvSpPr>
      </xdr:nvSpPr>
      <xdr:spPr bwMode="auto">
        <a:xfrm>
          <a:off x="4905375" y="8915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43</xdr:row>
      <xdr:rowOff>0</xdr:rowOff>
    </xdr:from>
    <xdr:to>
      <xdr:col>16</xdr:col>
      <xdr:colOff>292100</xdr:colOff>
      <xdr:row>43</xdr:row>
      <xdr:rowOff>107950</xdr:rowOff>
    </xdr:to>
    <xdr:sp>
      <xdr:nvSpPr>
        <xdr:cNvPr id="116" name="Freeform 10708">
          <a:extLst>
            <a:ext uri="{FF2B5EF4-FFF2-40B4-BE49-F238E27FC236}">
              <a16:creationId xmlns:a16="http://schemas.microsoft.com/office/drawing/2014/main" id="{9fd2be38-3f34-4936-83cf-4f8b99f97e7c}"/>
            </a:ext>
          </a:extLst>
        </xdr:cNvPr>
        <xdr:cNvSpPr/>
      </xdr:nvSpPr>
      <xdr:spPr bwMode="auto">
        <a:xfrm>
          <a:off x="5991225" y="89154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406400</xdr:colOff>
      <xdr:row>44</xdr:row>
      <xdr:rowOff>171450</xdr:rowOff>
    </xdr:to>
    <xdr:sp>
      <xdr:nvSpPr>
        <xdr:cNvPr id="117" name="0/0">
          <a:extLst>
            <a:ext uri="{FF2B5EF4-FFF2-40B4-BE49-F238E27FC236}">
              <a16:creationId xmlns:a16="http://schemas.microsoft.com/office/drawing/2014/main" id="{d496cd4b-3971-43c1-bf80-a14e49eda197}"/>
            </a:ext>
          </a:extLst>
        </xdr:cNvPr>
        <xdr:cNvSpPr>
          <a:spLocks noChangeArrowheads="1"/>
        </xdr:cNvSpPr>
      </xdr:nvSpPr>
      <xdr:spPr bwMode="auto">
        <a:xfrm>
          <a:off x="5810250" y="8915400"/>
          <a:ext cx="40957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43</xdr:row>
      <xdr:rowOff>0</xdr:rowOff>
    </xdr:from>
    <xdr:to>
      <xdr:col>18</xdr:col>
      <xdr:colOff>311150</xdr:colOff>
      <xdr:row>43</xdr:row>
      <xdr:rowOff>107950</xdr:rowOff>
    </xdr:to>
    <xdr:sp>
      <xdr:nvSpPr>
        <xdr:cNvPr id="118" name="Freeform 10708">
          <a:extLst>
            <a:ext uri="{FF2B5EF4-FFF2-40B4-BE49-F238E27FC236}">
              <a16:creationId xmlns:a16="http://schemas.microsoft.com/office/drawing/2014/main" id="{dd9c5e20-2275-48b8-89a7-dbbedb41212f}"/>
            </a:ext>
          </a:extLst>
        </xdr:cNvPr>
        <xdr:cNvSpPr/>
      </xdr:nvSpPr>
      <xdr:spPr bwMode="auto">
        <a:xfrm>
          <a:off x="6819900" y="8915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400050</xdr:colOff>
      <xdr:row>44</xdr:row>
      <xdr:rowOff>171450</xdr:rowOff>
    </xdr:to>
    <xdr:sp>
      <xdr:nvSpPr>
        <xdr:cNvPr id="119" name="0/0">
          <a:extLst>
            <a:ext uri="{FF2B5EF4-FFF2-40B4-BE49-F238E27FC236}">
              <a16:creationId xmlns:a16="http://schemas.microsoft.com/office/drawing/2014/main" id="{17184876-c94a-41f6-b6e6-f5ec1e7a3a35}"/>
            </a:ext>
          </a:extLst>
        </xdr:cNvPr>
        <xdr:cNvSpPr>
          <a:spLocks noChangeArrowheads="1"/>
        </xdr:cNvSpPr>
      </xdr:nvSpPr>
      <xdr:spPr bwMode="auto">
        <a:xfrm>
          <a:off x="6638925" y="8915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43</xdr:row>
      <xdr:rowOff>0</xdr:rowOff>
    </xdr:from>
    <xdr:to>
      <xdr:col>20</xdr:col>
      <xdr:colOff>241300</xdr:colOff>
      <xdr:row>43</xdr:row>
      <xdr:rowOff>107950</xdr:rowOff>
    </xdr:to>
    <xdr:sp>
      <xdr:nvSpPr>
        <xdr:cNvPr id="120" name="Freeform 10708">
          <a:extLst>
            <a:ext uri="{FF2B5EF4-FFF2-40B4-BE49-F238E27FC236}">
              <a16:creationId xmlns:a16="http://schemas.microsoft.com/office/drawing/2014/main" id="{08de93e0-2cd4-4e5f-aea5-7e50648ad34d}"/>
            </a:ext>
          </a:extLst>
        </xdr:cNvPr>
        <xdr:cNvSpPr/>
      </xdr:nvSpPr>
      <xdr:spPr bwMode="auto">
        <a:xfrm>
          <a:off x="7658100" y="89154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18</xdr:col>
      <xdr:colOff>0</xdr:colOff>
      <xdr:row>43</xdr:row>
      <xdr:rowOff>0</xdr:rowOff>
    </xdr:from>
    <xdr:to>
      <xdr:col>18</xdr:col>
      <xdr:colOff>400050</xdr:colOff>
      <xdr:row>44</xdr:row>
      <xdr:rowOff>171450</xdr:rowOff>
    </xdr:to>
    <xdr:sp>
      <xdr:nvSpPr>
        <xdr:cNvPr id="121" name="0/0">
          <a:extLst>
            <a:ext uri="{FF2B5EF4-FFF2-40B4-BE49-F238E27FC236}">
              <a16:creationId xmlns:a16="http://schemas.microsoft.com/office/drawing/2014/main" id="{2f51df8b-b40b-4266-9ff9-dc91c188edf9}"/>
            </a:ext>
          </a:extLst>
        </xdr:cNvPr>
        <xdr:cNvSpPr>
          <a:spLocks noChangeArrowheads="1"/>
        </xdr:cNvSpPr>
      </xdr:nvSpPr>
      <xdr:spPr bwMode="auto">
        <a:xfrm>
          <a:off x="7477125" y="8915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177800</xdr:colOff>
      <xdr:row>43</xdr:row>
      <xdr:rowOff>0</xdr:rowOff>
    </xdr:from>
    <xdr:to>
      <xdr:col>22</xdr:col>
      <xdr:colOff>298450</xdr:colOff>
      <xdr:row>43</xdr:row>
      <xdr:rowOff>107950</xdr:rowOff>
    </xdr:to>
    <xdr:sp>
      <xdr:nvSpPr>
        <xdr:cNvPr id="122" name="Freeform 10708">
          <a:extLst>
            <a:ext uri="{FF2B5EF4-FFF2-40B4-BE49-F238E27FC236}">
              <a16:creationId xmlns:a16="http://schemas.microsoft.com/office/drawing/2014/main" id="{29bf981a-2496-487d-9b49-8d544a8abef7}"/>
            </a:ext>
          </a:extLst>
        </xdr:cNvPr>
        <xdr:cNvSpPr/>
      </xdr:nvSpPr>
      <xdr:spPr bwMode="auto">
        <a:xfrm>
          <a:off x="8515350" y="8915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20</xdr:col>
      <xdr:colOff>0</xdr:colOff>
      <xdr:row>43</xdr:row>
      <xdr:rowOff>0</xdr:rowOff>
    </xdr:from>
    <xdr:to>
      <xdr:col>20</xdr:col>
      <xdr:colOff>400050</xdr:colOff>
      <xdr:row>44</xdr:row>
      <xdr:rowOff>171450</xdr:rowOff>
    </xdr:to>
    <xdr:sp>
      <xdr:nvSpPr>
        <xdr:cNvPr id="123" name="0/0">
          <a:extLst>
            <a:ext uri="{FF2B5EF4-FFF2-40B4-BE49-F238E27FC236}">
              <a16:creationId xmlns:a16="http://schemas.microsoft.com/office/drawing/2014/main" id="{b9e0723c-4f52-4722-beaa-82e4ff000290}"/>
            </a:ext>
          </a:extLst>
        </xdr:cNvPr>
        <xdr:cNvSpPr>
          <a:spLocks noChangeArrowheads="1"/>
        </xdr:cNvSpPr>
      </xdr:nvSpPr>
      <xdr:spPr bwMode="auto">
        <a:xfrm>
          <a:off x="8334375" y="8915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168275</xdr:colOff>
      <xdr:row>42</xdr:row>
      <xdr:rowOff>171450</xdr:rowOff>
    </xdr:from>
    <xdr:to>
      <xdr:col>24</xdr:col>
      <xdr:colOff>250825</xdr:colOff>
      <xdr:row>43</xdr:row>
      <xdr:rowOff>79375</xdr:rowOff>
    </xdr:to>
    <xdr:sp>
      <xdr:nvSpPr>
        <xdr:cNvPr id="124" name="Freeform 10708">
          <a:extLst>
            <a:ext uri="{FF2B5EF4-FFF2-40B4-BE49-F238E27FC236}">
              <a16:creationId xmlns:a16="http://schemas.microsoft.com/office/drawing/2014/main" id="{3eb17fe3-6498-417c-90de-da8c8aa133d2}"/>
            </a:ext>
          </a:extLst>
        </xdr:cNvPr>
        <xdr:cNvSpPr/>
      </xdr:nvSpPr>
      <xdr:spPr bwMode="auto">
        <a:xfrm>
          <a:off x="9353550" y="8896350"/>
          <a:ext cx="904875" cy="952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43</xdr:row>
      <xdr:rowOff>0</xdr:rowOff>
    </xdr:from>
    <xdr:to>
      <xdr:col>23</xdr:col>
      <xdr:colOff>6350</xdr:colOff>
      <xdr:row>44</xdr:row>
      <xdr:rowOff>171450</xdr:rowOff>
    </xdr:to>
    <xdr:sp>
      <xdr:nvSpPr>
        <xdr:cNvPr id="125" name="0/0">
          <a:extLst>
            <a:ext uri="{FF2B5EF4-FFF2-40B4-BE49-F238E27FC236}">
              <a16:creationId xmlns:a16="http://schemas.microsoft.com/office/drawing/2014/main" id="{87d09385-38df-4c8d-a02f-d7533d13090e}"/>
            </a:ext>
          </a:extLst>
        </xdr:cNvPr>
        <xdr:cNvSpPr>
          <a:spLocks noChangeArrowheads="1"/>
        </xdr:cNvSpPr>
      </xdr:nvSpPr>
      <xdr:spPr bwMode="auto">
        <a:xfrm>
          <a:off x="9182100" y="8915400"/>
          <a:ext cx="39052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168275</xdr:colOff>
      <xdr:row>42</xdr:row>
      <xdr:rowOff>171450</xdr:rowOff>
    </xdr:from>
    <xdr:to>
      <xdr:col>26</xdr:col>
      <xdr:colOff>250825</xdr:colOff>
      <xdr:row>43</xdr:row>
      <xdr:rowOff>79375</xdr:rowOff>
    </xdr:to>
    <xdr:sp>
      <xdr:nvSpPr>
        <xdr:cNvPr id="126" name="Freeform 10708">
          <a:extLst>
            <a:ext uri="{FF2B5EF4-FFF2-40B4-BE49-F238E27FC236}">
              <a16:creationId xmlns:a16="http://schemas.microsoft.com/office/drawing/2014/main" id="{390fc1f3-364d-4d8b-b199-3cc5a49da32f}"/>
            </a:ext>
          </a:extLst>
        </xdr:cNvPr>
        <xdr:cNvSpPr/>
      </xdr:nvSpPr>
      <xdr:spPr bwMode="auto">
        <a:xfrm>
          <a:off x="10172700" y="8896350"/>
          <a:ext cx="942975" cy="952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0</xdr:colOff>
      <xdr:row>43</xdr:row>
      <xdr:rowOff>0</xdr:rowOff>
    </xdr:from>
    <xdr:to>
      <xdr:col>24</xdr:col>
      <xdr:colOff>400050</xdr:colOff>
      <xdr:row>44</xdr:row>
      <xdr:rowOff>171450</xdr:rowOff>
    </xdr:to>
    <xdr:sp>
      <xdr:nvSpPr>
        <xdr:cNvPr id="127" name="0/0">
          <a:extLst>
            <a:ext uri="{FF2B5EF4-FFF2-40B4-BE49-F238E27FC236}">
              <a16:creationId xmlns:a16="http://schemas.microsoft.com/office/drawing/2014/main" id="{239c318d-0373-4302-bd39-1a8fbe640a71}"/>
            </a:ext>
          </a:extLst>
        </xdr:cNvPr>
        <xdr:cNvSpPr>
          <a:spLocks noChangeArrowheads="1"/>
        </xdr:cNvSpPr>
      </xdr:nvSpPr>
      <xdr:spPr bwMode="auto">
        <a:xfrm>
          <a:off x="10001250" y="8915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43</xdr:row>
      <xdr:rowOff>0</xdr:rowOff>
    </xdr:from>
    <xdr:to>
      <xdr:col>28</xdr:col>
      <xdr:colOff>311150</xdr:colOff>
      <xdr:row>43</xdr:row>
      <xdr:rowOff>107950</xdr:rowOff>
    </xdr:to>
    <xdr:sp>
      <xdr:nvSpPr>
        <xdr:cNvPr id="128" name="Freeform 10708">
          <a:extLst>
            <a:ext uri="{FF2B5EF4-FFF2-40B4-BE49-F238E27FC236}">
              <a16:creationId xmlns:a16="http://schemas.microsoft.com/office/drawing/2014/main" id="{9afa7cfd-d107-4432-ade6-cca5281b0d1e}"/>
            </a:ext>
          </a:extLst>
        </xdr:cNvPr>
        <xdr:cNvSpPr/>
      </xdr:nvSpPr>
      <xdr:spPr bwMode="auto">
        <a:xfrm>
          <a:off x="11039475" y="89154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26</xdr:col>
      <xdr:colOff>0</xdr:colOff>
      <xdr:row>43</xdr:row>
      <xdr:rowOff>0</xdr:rowOff>
    </xdr:from>
    <xdr:to>
      <xdr:col>26</xdr:col>
      <xdr:colOff>400050</xdr:colOff>
      <xdr:row>44</xdr:row>
      <xdr:rowOff>171450</xdr:rowOff>
    </xdr:to>
    <xdr:sp>
      <xdr:nvSpPr>
        <xdr:cNvPr id="129" name="0/0">
          <a:extLst>
            <a:ext uri="{FF2B5EF4-FFF2-40B4-BE49-F238E27FC236}">
              <a16:creationId xmlns:a16="http://schemas.microsoft.com/office/drawing/2014/main" id="{f83d0540-36a2-4ddf-a310-168ea494b7af}"/>
            </a:ext>
          </a:extLst>
        </xdr:cNvPr>
        <xdr:cNvSpPr>
          <a:spLocks noChangeArrowheads="1"/>
        </xdr:cNvSpPr>
      </xdr:nvSpPr>
      <xdr:spPr bwMode="auto">
        <a:xfrm>
          <a:off x="10858500" y="8915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43</xdr:row>
      <xdr:rowOff>0</xdr:rowOff>
    </xdr:from>
    <xdr:to>
      <xdr:col>29</xdr:col>
      <xdr:colOff>0</xdr:colOff>
      <xdr:row>44</xdr:row>
      <xdr:rowOff>171450</xdr:rowOff>
    </xdr:to>
    <xdr:sp>
      <xdr:nvSpPr>
        <xdr:cNvPr id="130" name="0/0">
          <a:extLst>
            <a:ext uri="{FF2B5EF4-FFF2-40B4-BE49-F238E27FC236}">
              <a16:creationId xmlns:a16="http://schemas.microsoft.com/office/drawing/2014/main" id="{a32729d0-f015-48f2-b26b-86b31f684e67}"/>
            </a:ext>
          </a:extLst>
        </xdr:cNvPr>
        <xdr:cNvSpPr>
          <a:spLocks noChangeArrowheads="1"/>
        </xdr:cNvSpPr>
      </xdr:nvSpPr>
      <xdr:spPr bwMode="auto">
        <a:xfrm>
          <a:off x="11715750" y="8915400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51</xdr:row>
      <xdr:rowOff>0</xdr:rowOff>
    </xdr:from>
    <xdr:to>
      <xdr:col>4</xdr:col>
      <xdr:colOff>184150</xdr:colOff>
      <xdr:row>51</xdr:row>
      <xdr:rowOff>107950</xdr:rowOff>
    </xdr:to>
    <xdr:sp>
      <xdr:nvSpPr>
        <xdr:cNvPr id="131" name="Freeform 10708">
          <a:extLst>
            <a:ext uri="{FF2B5EF4-FFF2-40B4-BE49-F238E27FC236}">
              <a16:creationId xmlns:a16="http://schemas.microsoft.com/office/drawing/2014/main" id="{ad3cc67e-dfca-4179-9573-bf2d77435197}"/>
            </a:ext>
          </a:extLst>
        </xdr:cNvPr>
        <xdr:cNvSpPr/>
      </xdr:nvSpPr>
      <xdr:spPr bwMode="auto">
        <a:xfrm>
          <a:off x="781050" y="104584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171450</xdr:rowOff>
    </xdr:to>
    <xdr:sp>
      <xdr:nvSpPr>
        <xdr:cNvPr id="132" name="0/0">
          <a:extLst>
            <a:ext uri="{FF2B5EF4-FFF2-40B4-BE49-F238E27FC236}">
              <a16:creationId xmlns:a16="http://schemas.microsoft.com/office/drawing/2014/main" id="{63372bbd-b299-4e04-bf3c-437410cc8435}"/>
            </a:ext>
          </a:extLst>
        </xdr:cNvPr>
        <xdr:cNvSpPr>
          <a:spLocks noChangeArrowheads="1"/>
        </xdr:cNvSpPr>
      </xdr:nvSpPr>
      <xdr:spPr bwMode="auto">
        <a:xfrm>
          <a:off x="600075" y="104584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51</xdr:row>
      <xdr:rowOff>0</xdr:rowOff>
    </xdr:from>
    <xdr:to>
      <xdr:col>6</xdr:col>
      <xdr:colOff>311150</xdr:colOff>
      <xdr:row>51</xdr:row>
      <xdr:rowOff>107950</xdr:rowOff>
    </xdr:to>
    <xdr:sp>
      <xdr:nvSpPr>
        <xdr:cNvPr id="133" name="Freeform 10708">
          <a:extLst>
            <a:ext uri="{FF2B5EF4-FFF2-40B4-BE49-F238E27FC236}">
              <a16:creationId xmlns:a16="http://schemas.microsoft.com/office/drawing/2014/main" id="{ec42db6f-8347-455b-8496-876a2c0c94c1}"/>
            </a:ext>
          </a:extLst>
        </xdr:cNvPr>
        <xdr:cNvSpPr/>
      </xdr:nvSpPr>
      <xdr:spPr bwMode="auto">
        <a:xfrm>
          <a:off x="1695450" y="104584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0</xdr:colOff>
      <xdr:row>51</xdr:row>
      <xdr:rowOff>0</xdr:rowOff>
    </xdr:from>
    <xdr:to>
      <xdr:col>4</xdr:col>
      <xdr:colOff>400050</xdr:colOff>
      <xdr:row>52</xdr:row>
      <xdr:rowOff>171450</xdr:rowOff>
    </xdr:to>
    <xdr:sp>
      <xdr:nvSpPr>
        <xdr:cNvPr id="134" name="0/0">
          <a:extLst>
            <a:ext uri="{FF2B5EF4-FFF2-40B4-BE49-F238E27FC236}">
              <a16:creationId xmlns:a16="http://schemas.microsoft.com/office/drawing/2014/main" id="{b243dc84-88ff-4f5f-9f3f-2d70551a8ddd}"/>
            </a:ext>
          </a:extLst>
        </xdr:cNvPr>
        <xdr:cNvSpPr>
          <a:spLocks noChangeArrowheads="1"/>
        </xdr:cNvSpPr>
      </xdr:nvSpPr>
      <xdr:spPr bwMode="auto">
        <a:xfrm>
          <a:off x="1514475" y="104584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51</xdr:row>
      <xdr:rowOff>0</xdr:rowOff>
    </xdr:from>
    <xdr:to>
      <xdr:col>8</xdr:col>
      <xdr:colOff>222250</xdr:colOff>
      <xdr:row>51</xdr:row>
      <xdr:rowOff>107950</xdr:rowOff>
    </xdr:to>
    <xdr:sp>
      <xdr:nvSpPr>
        <xdr:cNvPr id="135" name="Freeform 10708">
          <a:extLst>
            <a:ext uri="{FF2B5EF4-FFF2-40B4-BE49-F238E27FC236}">
              <a16:creationId xmlns:a16="http://schemas.microsoft.com/office/drawing/2014/main" id="{93515af8-b63f-4b6f-8fac-25739bc9669a}"/>
            </a:ext>
          </a:extLst>
        </xdr:cNvPr>
        <xdr:cNvSpPr/>
      </xdr:nvSpPr>
      <xdr:spPr bwMode="auto">
        <a:xfrm>
          <a:off x="2514600" y="104584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400050</xdr:colOff>
      <xdr:row>52</xdr:row>
      <xdr:rowOff>171450</xdr:rowOff>
    </xdr:to>
    <xdr:sp>
      <xdr:nvSpPr>
        <xdr:cNvPr id="136" name="0/0">
          <a:extLst>
            <a:ext uri="{FF2B5EF4-FFF2-40B4-BE49-F238E27FC236}">
              <a16:creationId xmlns:a16="http://schemas.microsoft.com/office/drawing/2014/main" id="{d5681c80-0d27-45cc-99b9-5f2392f512ee}"/>
            </a:ext>
          </a:extLst>
        </xdr:cNvPr>
        <xdr:cNvSpPr>
          <a:spLocks noChangeArrowheads="1"/>
        </xdr:cNvSpPr>
      </xdr:nvSpPr>
      <xdr:spPr bwMode="auto">
        <a:xfrm>
          <a:off x="2333625" y="104584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51</xdr:row>
      <xdr:rowOff>0</xdr:rowOff>
    </xdr:from>
    <xdr:to>
      <xdr:col>10</xdr:col>
      <xdr:colOff>222250</xdr:colOff>
      <xdr:row>51</xdr:row>
      <xdr:rowOff>107950</xdr:rowOff>
    </xdr:to>
    <xdr:sp>
      <xdr:nvSpPr>
        <xdr:cNvPr id="137" name="Freeform 10708">
          <a:extLst>
            <a:ext uri="{FF2B5EF4-FFF2-40B4-BE49-F238E27FC236}">
              <a16:creationId xmlns:a16="http://schemas.microsoft.com/office/drawing/2014/main" id="{02dae64a-b5b8-4de7-8be0-dd057f75ba01}"/>
            </a:ext>
          </a:extLst>
        </xdr:cNvPr>
        <xdr:cNvSpPr/>
      </xdr:nvSpPr>
      <xdr:spPr bwMode="auto">
        <a:xfrm>
          <a:off x="3419475" y="104584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0</xdr:colOff>
      <xdr:row>51</xdr:row>
      <xdr:rowOff>0</xdr:rowOff>
    </xdr:from>
    <xdr:to>
      <xdr:col>9</xdr:col>
      <xdr:colOff>0</xdr:colOff>
      <xdr:row>52</xdr:row>
      <xdr:rowOff>171450</xdr:rowOff>
    </xdr:to>
    <xdr:sp>
      <xdr:nvSpPr>
        <xdr:cNvPr id="138" name="0/0">
          <a:extLst>
            <a:ext uri="{FF2B5EF4-FFF2-40B4-BE49-F238E27FC236}">
              <a16:creationId xmlns:a16="http://schemas.microsoft.com/office/drawing/2014/main" id="{e81a45bb-2dd0-4247-a736-fe552ae97de8}"/>
            </a:ext>
          </a:extLst>
        </xdr:cNvPr>
        <xdr:cNvSpPr>
          <a:spLocks noChangeArrowheads="1"/>
        </xdr:cNvSpPr>
      </xdr:nvSpPr>
      <xdr:spPr bwMode="auto">
        <a:xfrm>
          <a:off x="3238500" y="104584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51</xdr:row>
      <xdr:rowOff>0</xdr:rowOff>
    </xdr:from>
    <xdr:to>
      <xdr:col>12</xdr:col>
      <xdr:colOff>222250</xdr:colOff>
      <xdr:row>51</xdr:row>
      <xdr:rowOff>107950</xdr:rowOff>
    </xdr:to>
    <xdr:sp>
      <xdr:nvSpPr>
        <xdr:cNvPr id="139" name="Freeform 10708">
          <a:extLst>
            <a:ext uri="{FF2B5EF4-FFF2-40B4-BE49-F238E27FC236}">
              <a16:creationId xmlns:a16="http://schemas.microsoft.com/office/drawing/2014/main" id="{307169a5-8937-43a1-8422-8b744c16396f}"/>
            </a:ext>
          </a:extLst>
        </xdr:cNvPr>
        <xdr:cNvSpPr/>
      </xdr:nvSpPr>
      <xdr:spPr bwMode="auto">
        <a:xfrm>
          <a:off x="4267200" y="104584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400050</xdr:colOff>
      <xdr:row>52</xdr:row>
      <xdr:rowOff>171450</xdr:rowOff>
    </xdr:to>
    <xdr:sp>
      <xdr:nvSpPr>
        <xdr:cNvPr id="140" name="0/0">
          <a:extLst>
            <a:ext uri="{FF2B5EF4-FFF2-40B4-BE49-F238E27FC236}">
              <a16:creationId xmlns:a16="http://schemas.microsoft.com/office/drawing/2014/main" id="{f6fe6782-ae90-4af4-8d40-df9c0716b912}"/>
            </a:ext>
          </a:extLst>
        </xdr:cNvPr>
        <xdr:cNvSpPr>
          <a:spLocks noChangeArrowheads="1"/>
        </xdr:cNvSpPr>
      </xdr:nvSpPr>
      <xdr:spPr bwMode="auto">
        <a:xfrm>
          <a:off x="4086225" y="104584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51</xdr:row>
      <xdr:rowOff>0</xdr:rowOff>
    </xdr:from>
    <xdr:to>
      <xdr:col>14</xdr:col>
      <xdr:colOff>241300</xdr:colOff>
      <xdr:row>51</xdr:row>
      <xdr:rowOff>107950</xdr:rowOff>
    </xdr:to>
    <xdr:sp>
      <xdr:nvSpPr>
        <xdr:cNvPr id="141" name="Freeform 10708">
          <a:extLst>
            <a:ext uri="{FF2B5EF4-FFF2-40B4-BE49-F238E27FC236}">
              <a16:creationId xmlns:a16="http://schemas.microsoft.com/office/drawing/2014/main" id="{f54898fc-45e3-4475-8bef-48529eedf855}"/>
            </a:ext>
          </a:extLst>
        </xdr:cNvPr>
        <xdr:cNvSpPr/>
      </xdr:nvSpPr>
      <xdr:spPr bwMode="auto">
        <a:xfrm>
          <a:off x="5086350" y="10458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0</xdr:colOff>
      <xdr:row>51</xdr:row>
      <xdr:rowOff>0</xdr:rowOff>
    </xdr:from>
    <xdr:to>
      <xdr:col>12</xdr:col>
      <xdr:colOff>400050</xdr:colOff>
      <xdr:row>52</xdr:row>
      <xdr:rowOff>171450</xdr:rowOff>
    </xdr:to>
    <xdr:sp>
      <xdr:nvSpPr>
        <xdr:cNvPr id="142" name="0/0">
          <a:extLst>
            <a:ext uri="{FF2B5EF4-FFF2-40B4-BE49-F238E27FC236}">
              <a16:creationId xmlns:a16="http://schemas.microsoft.com/office/drawing/2014/main" id="{e797cf7a-5b20-40b3-a942-3451bd3e33c3}"/>
            </a:ext>
          </a:extLst>
        </xdr:cNvPr>
        <xdr:cNvSpPr>
          <a:spLocks noChangeArrowheads="1"/>
        </xdr:cNvSpPr>
      </xdr:nvSpPr>
      <xdr:spPr bwMode="auto">
        <a:xfrm>
          <a:off x="4905375" y="104584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51</xdr:row>
      <xdr:rowOff>0</xdr:rowOff>
    </xdr:from>
    <xdr:to>
      <xdr:col>16</xdr:col>
      <xdr:colOff>292100</xdr:colOff>
      <xdr:row>51</xdr:row>
      <xdr:rowOff>107950</xdr:rowOff>
    </xdr:to>
    <xdr:sp>
      <xdr:nvSpPr>
        <xdr:cNvPr id="143" name="Freeform 10708">
          <a:extLst>
            <a:ext uri="{FF2B5EF4-FFF2-40B4-BE49-F238E27FC236}">
              <a16:creationId xmlns:a16="http://schemas.microsoft.com/office/drawing/2014/main" id="{31111fa0-a53a-4ca4-b773-4b4d6d66a046}"/>
            </a:ext>
          </a:extLst>
        </xdr:cNvPr>
        <xdr:cNvSpPr/>
      </xdr:nvSpPr>
      <xdr:spPr bwMode="auto">
        <a:xfrm>
          <a:off x="5991225" y="104584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0</xdr:colOff>
      <xdr:row>51</xdr:row>
      <xdr:rowOff>0</xdr:rowOff>
    </xdr:from>
    <xdr:to>
      <xdr:col>14</xdr:col>
      <xdr:colOff>406400</xdr:colOff>
      <xdr:row>52</xdr:row>
      <xdr:rowOff>171450</xdr:rowOff>
    </xdr:to>
    <xdr:sp>
      <xdr:nvSpPr>
        <xdr:cNvPr id="144" name="0/0">
          <a:extLst>
            <a:ext uri="{FF2B5EF4-FFF2-40B4-BE49-F238E27FC236}">
              <a16:creationId xmlns:a16="http://schemas.microsoft.com/office/drawing/2014/main" id="{14400344-094a-41ef-8ad0-4c41586e8776}"/>
            </a:ext>
          </a:extLst>
        </xdr:cNvPr>
        <xdr:cNvSpPr>
          <a:spLocks noChangeArrowheads="1"/>
        </xdr:cNvSpPr>
      </xdr:nvSpPr>
      <xdr:spPr bwMode="auto">
        <a:xfrm>
          <a:off x="5810250" y="10458450"/>
          <a:ext cx="40957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51</xdr:row>
      <xdr:rowOff>0</xdr:rowOff>
    </xdr:from>
    <xdr:to>
      <xdr:col>18</xdr:col>
      <xdr:colOff>311150</xdr:colOff>
      <xdr:row>51</xdr:row>
      <xdr:rowOff>107950</xdr:rowOff>
    </xdr:to>
    <xdr:sp>
      <xdr:nvSpPr>
        <xdr:cNvPr id="145" name="Freeform 10708">
          <a:extLst>
            <a:ext uri="{FF2B5EF4-FFF2-40B4-BE49-F238E27FC236}">
              <a16:creationId xmlns:a16="http://schemas.microsoft.com/office/drawing/2014/main" id="{f762e70b-7fc1-40f0-a7ec-419ab085376a}"/>
            </a:ext>
          </a:extLst>
        </xdr:cNvPr>
        <xdr:cNvSpPr/>
      </xdr:nvSpPr>
      <xdr:spPr bwMode="auto">
        <a:xfrm>
          <a:off x="6819900" y="10458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0</xdr:colOff>
      <xdr:row>51</xdr:row>
      <xdr:rowOff>0</xdr:rowOff>
    </xdr:from>
    <xdr:to>
      <xdr:col>16</xdr:col>
      <xdr:colOff>400050</xdr:colOff>
      <xdr:row>52</xdr:row>
      <xdr:rowOff>171450</xdr:rowOff>
    </xdr:to>
    <xdr:sp>
      <xdr:nvSpPr>
        <xdr:cNvPr id="146" name="0/0">
          <a:extLst>
            <a:ext uri="{FF2B5EF4-FFF2-40B4-BE49-F238E27FC236}">
              <a16:creationId xmlns:a16="http://schemas.microsoft.com/office/drawing/2014/main" id="{9e2bde06-b0b3-4337-8f8a-313cc3e2a97c}"/>
            </a:ext>
          </a:extLst>
        </xdr:cNvPr>
        <xdr:cNvSpPr>
          <a:spLocks noChangeArrowheads="1"/>
        </xdr:cNvSpPr>
      </xdr:nvSpPr>
      <xdr:spPr bwMode="auto">
        <a:xfrm>
          <a:off x="6638925" y="104584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51</xdr:row>
      <xdr:rowOff>0</xdr:rowOff>
    </xdr:from>
    <xdr:to>
      <xdr:col>20</xdr:col>
      <xdr:colOff>241300</xdr:colOff>
      <xdr:row>51</xdr:row>
      <xdr:rowOff>107950</xdr:rowOff>
    </xdr:to>
    <xdr:sp>
      <xdr:nvSpPr>
        <xdr:cNvPr id="147" name="Freeform 10708">
          <a:extLst>
            <a:ext uri="{FF2B5EF4-FFF2-40B4-BE49-F238E27FC236}">
              <a16:creationId xmlns:a16="http://schemas.microsoft.com/office/drawing/2014/main" id="{0af589c0-c033-4c48-82b7-022a79eb664f}"/>
            </a:ext>
          </a:extLst>
        </xdr:cNvPr>
        <xdr:cNvSpPr/>
      </xdr:nvSpPr>
      <xdr:spPr bwMode="auto">
        <a:xfrm>
          <a:off x="7658100" y="104584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400050</xdr:colOff>
      <xdr:row>52</xdr:row>
      <xdr:rowOff>171450</xdr:rowOff>
    </xdr:to>
    <xdr:sp>
      <xdr:nvSpPr>
        <xdr:cNvPr id="148" name="0/0">
          <a:extLst>
            <a:ext uri="{FF2B5EF4-FFF2-40B4-BE49-F238E27FC236}">
              <a16:creationId xmlns:a16="http://schemas.microsoft.com/office/drawing/2014/main" id="{d47188c7-d2df-425b-be27-8ea06d6034a8}"/>
            </a:ext>
          </a:extLst>
        </xdr:cNvPr>
        <xdr:cNvSpPr>
          <a:spLocks noChangeArrowheads="1"/>
        </xdr:cNvSpPr>
      </xdr:nvSpPr>
      <xdr:spPr bwMode="auto">
        <a:xfrm>
          <a:off x="7477125" y="104584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177800</xdr:colOff>
      <xdr:row>51</xdr:row>
      <xdr:rowOff>0</xdr:rowOff>
    </xdr:from>
    <xdr:to>
      <xdr:col>22</xdr:col>
      <xdr:colOff>298450</xdr:colOff>
      <xdr:row>51</xdr:row>
      <xdr:rowOff>107950</xdr:rowOff>
    </xdr:to>
    <xdr:sp>
      <xdr:nvSpPr>
        <xdr:cNvPr id="149" name="Freeform 10708">
          <a:extLst>
            <a:ext uri="{FF2B5EF4-FFF2-40B4-BE49-F238E27FC236}">
              <a16:creationId xmlns:a16="http://schemas.microsoft.com/office/drawing/2014/main" id="{5d8dfeb8-20b0-4480-b753-03858527da3c}"/>
            </a:ext>
          </a:extLst>
        </xdr:cNvPr>
        <xdr:cNvSpPr/>
      </xdr:nvSpPr>
      <xdr:spPr bwMode="auto">
        <a:xfrm>
          <a:off x="8515350" y="10458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20</xdr:col>
      <xdr:colOff>0</xdr:colOff>
      <xdr:row>51</xdr:row>
      <xdr:rowOff>0</xdr:rowOff>
    </xdr:from>
    <xdr:to>
      <xdr:col>20</xdr:col>
      <xdr:colOff>400050</xdr:colOff>
      <xdr:row>52</xdr:row>
      <xdr:rowOff>171450</xdr:rowOff>
    </xdr:to>
    <xdr:sp>
      <xdr:nvSpPr>
        <xdr:cNvPr id="150" name="0/0">
          <a:extLst>
            <a:ext uri="{FF2B5EF4-FFF2-40B4-BE49-F238E27FC236}">
              <a16:creationId xmlns:a16="http://schemas.microsoft.com/office/drawing/2014/main" id="{cfba96c5-d82e-4d15-9cd7-1262458e57df}"/>
            </a:ext>
          </a:extLst>
        </xdr:cNvPr>
        <xdr:cNvSpPr>
          <a:spLocks noChangeArrowheads="1"/>
        </xdr:cNvSpPr>
      </xdr:nvSpPr>
      <xdr:spPr bwMode="auto">
        <a:xfrm>
          <a:off x="8334375" y="104584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51</xdr:row>
      <xdr:rowOff>0</xdr:rowOff>
    </xdr:from>
    <xdr:to>
      <xdr:col>24</xdr:col>
      <xdr:colOff>260350</xdr:colOff>
      <xdr:row>51</xdr:row>
      <xdr:rowOff>107950</xdr:rowOff>
    </xdr:to>
    <xdr:sp>
      <xdr:nvSpPr>
        <xdr:cNvPr id="151" name="Freeform 10708">
          <a:extLst>
            <a:ext uri="{FF2B5EF4-FFF2-40B4-BE49-F238E27FC236}">
              <a16:creationId xmlns:a16="http://schemas.microsoft.com/office/drawing/2014/main" id="{5c62160f-b6e4-4d4c-a006-00e1b53390d4}"/>
            </a:ext>
          </a:extLst>
        </xdr:cNvPr>
        <xdr:cNvSpPr/>
      </xdr:nvSpPr>
      <xdr:spPr bwMode="auto">
        <a:xfrm>
          <a:off x="9363075" y="104584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51</xdr:row>
      <xdr:rowOff>0</xdr:rowOff>
    </xdr:from>
    <xdr:to>
      <xdr:col>23</xdr:col>
      <xdr:colOff>6350</xdr:colOff>
      <xdr:row>52</xdr:row>
      <xdr:rowOff>171450</xdr:rowOff>
    </xdr:to>
    <xdr:sp>
      <xdr:nvSpPr>
        <xdr:cNvPr id="152" name="0/0">
          <a:extLst>
            <a:ext uri="{FF2B5EF4-FFF2-40B4-BE49-F238E27FC236}">
              <a16:creationId xmlns:a16="http://schemas.microsoft.com/office/drawing/2014/main" id="{ef69a458-19bd-449c-8772-3c7371829835}"/>
            </a:ext>
          </a:extLst>
        </xdr:cNvPr>
        <xdr:cNvSpPr>
          <a:spLocks noChangeArrowheads="1"/>
        </xdr:cNvSpPr>
      </xdr:nvSpPr>
      <xdr:spPr bwMode="auto">
        <a:xfrm>
          <a:off x="9182100" y="10458450"/>
          <a:ext cx="39052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177800</xdr:colOff>
      <xdr:row>51</xdr:row>
      <xdr:rowOff>0</xdr:rowOff>
    </xdr:from>
    <xdr:to>
      <xdr:col>26</xdr:col>
      <xdr:colOff>260350</xdr:colOff>
      <xdr:row>51</xdr:row>
      <xdr:rowOff>107950</xdr:rowOff>
    </xdr:to>
    <xdr:sp>
      <xdr:nvSpPr>
        <xdr:cNvPr id="153" name="Freeform 10708">
          <a:extLst>
            <a:ext uri="{FF2B5EF4-FFF2-40B4-BE49-F238E27FC236}">
              <a16:creationId xmlns:a16="http://schemas.microsoft.com/office/drawing/2014/main" id="{bce22f8e-34a2-4d2d-9ea8-6e482e4f5ea8}"/>
            </a:ext>
          </a:extLst>
        </xdr:cNvPr>
        <xdr:cNvSpPr/>
      </xdr:nvSpPr>
      <xdr:spPr bwMode="auto">
        <a:xfrm>
          <a:off x="10182225" y="104584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400050</xdr:colOff>
      <xdr:row>52</xdr:row>
      <xdr:rowOff>171450</xdr:rowOff>
    </xdr:to>
    <xdr:sp>
      <xdr:nvSpPr>
        <xdr:cNvPr id="154" name="0/0">
          <a:extLst>
            <a:ext uri="{FF2B5EF4-FFF2-40B4-BE49-F238E27FC236}">
              <a16:creationId xmlns:a16="http://schemas.microsoft.com/office/drawing/2014/main" id="{3859ada7-c4aa-44a2-8675-b0d56aac95b1}"/>
            </a:ext>
          </a:extLst>
        </xdr:cNvPr>
        <xdr:cNvSpPr>
          <a:spLocks noChangeArrowheads="1"/>
        </xdr:cNvSpPr>
      </xdr:nvSpPr>
      <xdr:spPr bwMode="auto">
        <a:xfrm>
          <a:off x="10001250" y="104584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51</xdr:row>
      <xdr:rowOff>0</xdr:rowOff>
    </xdr:from>
    <xdr:to>
      <xdr:col>28</xdr:col>
      <xdr:colOff>311150</xdr:colOff>
      <xdr:row>51</xdr:row>
      <xdr:rowOff>107950</xdr:rowOff>
    </xdr:to>
    <xdr:sp>
      <xdr:nvSpPr>
        <xdr:cNvPr id="155" name="Freeform 10708">
          <a:extLst>
            <a:ext uri="{FF2B5EF4-FFF2-40B4-BE49-F238E27FC236}">
              <a16:creationId xmlns:a16="http://schemas.microsoft.com/office/drawing/2014/main" id="{e3dbff7e-3307-46f6-89ad-e2793e2d1ed1}"/>
            </a:ext>
          </a:extLst>
        </xdr:cNvPr>
        <xdr:cNvSpPr/>
      </xdr:nvSpPr>
      <xdr:spPr bwMode="auto">
        <a:xfrm>
          <a:off x="11039475" y="104584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400050</xdr:colOff>
      <xdr:row>52</xdr:row>
      <xdr:rowOff>171450</xdr:rowOff>
    </xdr:to>
    <xdr:sp>
      <xdr:nvSpPr>
        <xdr:cNvPr id="156" name="0/0">
          <a:extLst>
            <a:ext uri="{FF2B5EF4-FFF2-40B4-BE49-F238E27FC236}">
              <a16:creationId xmlns:a16="http://schemas.microsoft.com/office/drawing/2014/main" id="{6f1b80f8-0041-4170-9b01-d6e4a7f0de35}"/>
            </a:ext>
          </a:extLst>
        </xdr:cNvPr>
        <xdr:cNvSpPr>
          <a:spLocks noChangeArrowheads="1"/>
        </xdr:cNvSpPr>
      </xdr:nvSpPr>
      <xdr:spPr bwMode="auto">
        <a:xfrm>
          <a:off x="10858500" y="104584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51</xdr:row>
      <xdr:rowOff>0</xdr:rowOff>
    </xdr:from>
    <xdr:to>
      <xdr:col>29</xdr:col>
      <xdr:colOff>0</xdr:colOff>
      <xdr:row>52</xdr:row>
      <xdr:rowOff>171450</xdr:rowOff>
    </xdr:to>
    <xdr:sp>
      <xdr:nvSpPr>
        <xdr:cNvPr id="157" name="0/0">
          <a:extLst>
            <a:ext uri="{FF2B5EF4-FFF2-40B4-BE49-F238E27FC236}">
              <a16:creationId xmlns:a16="http://schemas.microsoft.com/office/drawing/2014/main" id="{5b2808bd-7ad6-445c-ad0b-fe5cc06a4622}"/>
            </a:ext>
          </a:extLst>
        </xdr:cNvPr>
        <xdr:cNvSpPr>
          <a:spLocks noChangeArrowheads="1"/>
        </xdr:cNvSpPr>
      </xdr:nvSpPr>
      <xdr:spPr bwMode="auto">
        <a:xfrm>
          <a:off x="11715750" y="10458450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59</xdr:row>
      <xdr:rowOff>0</xdr:rowOff>
    </xdr:from>
    <xdr:to>
      <xdr:col>4</xdr:col>
      <xdr:colOff>184150</xdr:colOff>
      <xdr:row>59</xdr:row>
      <xdr:rowOff>107950</xdr:rowOff>
    </xdr:to>
    <xdr:sp>
      <xdr:nvSpPr>
        <xdr:cNvPr id="158" name="Freeform 10708">
          <a:extLst>
            <a:ext uri="{FF2B5EF4-FFF2-40B4-BE49-F238E27FC236}">
              <a16:creationId xmlns:a16="http://schemas.microsoft.com/office/drawing/2014/main" id="{5b76eb3b-ef65-4749-83b8-ce0076960c0d}"/>
            </a:ext>
          </a:extLst>
        </xdr:cNvPr>
        <xdr:cNvSpPr/>
      </xdr:nvSpPr>
      <xdr:spPr bwMode="auto">
        <a:xfrm>
          <a:off x="781050" y="1203007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171450</xdr:rowOff>
    </xdr:to>
    <xdr:sp>
      <xdr:nvSpPr>
        <xdr:cNvPr id="159" name="0/0">
          <a:extLst>
            <a:ext uri="{FF2B5EF4-FFF2-40B4-BE49-F238E27FC236}">
              <a16:creationId xmlns:a16="http://schemas.microsoft.com/office/drawing/2014/main" id="{217f7b13-a82a-4bb5-8c01-1da34679365d}"/>
            </a:ext>
          </a:extLst>
        </xdr:cNvPr>
        <xdr:cNvSpPr>
          <a:spLocks noChangeArrowheads="1"/>
        </xdr:cNvSpPr>
      </xdr:nvSpPr>
      <xdr:spPr bwMode="auto">
        <a:xfrm>
          <a:off x="600075" y="120300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59</xdr:row>
      <xdr:rowOff>0</xdr:rowOff>
    </xdr:from>
    <xdr:to>
      <xdr:col>6</xdr:col>
      <xdr:colOff>311150</xdr:colOff>
      <xdr:row>59</xdr:row>
      <xdr:rowOff>107950</xdr:rowOff>
    </xdr:to>
    <xdr:sp>
      <xdr:nvSpPr>
        <xdr:cNvPr id="160" name="Freeform 10708">
          <a:extLst>
            <a:ext uri="{FF2B5EF4-FFF2-40B4-BE49-F238E27FC236}">
              <a16:creationId xmlns:a16="http://schemas.microsoft.com/office/drawing/2014/main" id="{b7caebcb-566b-46dd-8b85-b10c44dfdf7c}"/>
            </a:ext>
          </a:extLst>
        </xdr:cNvPr>
        <xdr:cNvSpPr/>
      </xdr:nvSpPr>
      <xdr:spPr bwMode="auto">
        <a:xfrm>
          <a:off x="1695450" y="1203007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0</xdr:colOff>
      <xdr:row>59</xdr:row>
      <xdr:rowOff>0</xdr:rowOff>
    </xdr:from>
    <xdr:to>
      <xdr:col>4</xdr:col>
      <xdr:colOff>400050</xdr:colOff>
      <xdr:row>60</xdr:row>
      <xdr:rowOff>171450</xdr:rowOff>
    </xdr:to>
    <xdr:sp>
      <xdr:nvSpPr>
        <xdr:cNvPr id="161" name="0/0">
          <a:extLst>
            <a:ext uri="{FF2B5EF4-FFF2-40B4-BE49-F238E27FC236}">
              <a16:creationId xmlns:a16="http://schemas.microsoft.com/office/drawing/2014/main" id="{163ee2df-56e3-41ee-a732-6bac7a2cab69}"/>
            </a:ext>
          </a:extLst>
        </xdr:cNvPr>
        <xdr:cNvSpPr>
          <a:spLocks noChangeArrowheads="1"/>
        </xdr:cNvSpPr>
      </xdr:nvSpPr>
      <xdr:spPr bwMode="auto">
        <a:xfrm>
          <a:off x="1514475" y="120300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59</xdr:row>
      <xdr:rowOff>0</xdr:rowOff>
    </xdr:from>
    <xdr:to>
      <xdr:col>8</xdr:col>
      <xdr:colOff>222250</xdr:colOff>
      <xdr:row>59</xdr:row>
      <xdr:rowOff>107950</xdr:rowOff>
    </xdr:to>
    <xdr:sp>
      <xdr:nvSpPr>
        <xdr:cNvPr id="162" name="Freeform 10708">
          <a:extLst>
            <a:ext uri="{FF2B5EF4-FFF2-40B4-BE49-F238E27FC236}">
              <a16:creationId xmlns:a16="http://schemas.microsoft.com/office/drawing/2014/main" id="{298104f6-e958-4524-afcf-43f6735df639}"/>
            </a:ext>
          </a:extLst>
        </xdr:cNvPr>
        <xdr:cNvSpPr/>
      </xdr:nvSpPr>
      <xdr:spPr bwMode="auto">
        <a:xfrm>
          <a:off x="2514600" y="1203007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0</xdr:colOff>
      <xdr:row>59</xdr:row>
      <xdr:rowOff>0</xdr:rowOff>
    </xdr:from>
    <xdr:to>
      <xdr:col>6</xdr:col>
      <xdr:colOff>400050</xdr:colOff>
      <xdr:row>60</xdr:row>
      <xdr:rowOff>171450</xdr:rowOff>
    </xdr:to>
    <xdr:sp>
      <xdr:nvSpPr>
        <xdr:cNvPr id="163" name="0/0">
          <a:extLst>
            <a:ext uri="{FF2B5EF4-FFF2-40B4-BE49-F238E27FC236}">
              <a16:creationId xmlns:a16="http://schemas.microsoft.com/office/drawing/2014/main" id="{c68a1f86-7f5e-4ab8-9d05-419786992106}"/>
            </a:ext>
          </a:extLst>
        </xdr:cNvPr>
        <xdr:cNvSpPr>
          <a:spLocks noChangeArrowheads="1"/>
        </xdr:cNvSpPr>
      </xdr:nvSpPr>
      <xdr:spPr bwMode="auto">
        <a:xfrm>
          <a:off x="2333625" y="120300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59</xdr:row>
      <xdr:rowOff>0</xdr:rowOff>
    </xdr:from>
    <xdr:to>
      <xdr:col>10</xdr:col>
      <xdr:colOff>222250</xdr:colOff>
      <xdr:row>59</xdr:row>
      <xdr:rowOff>107950</xdr:rowOff>
    </xdr:to>
    <xdr:sp>
      <xdr:nvSpPr>
        <xdr:cNvPr id="164" name="Freeform 10708">
          <a:extLst>
            <a:ext uri="{FF2B5EF4-FFF2-40B4-BE49-F238E27FC236}">
              <a16:creationId xmlns:a16="http://schemas.microsoft.com/office/drawing/2014/main" id="{cb32cc5b-2152-4c66-87ae-1253f4bbc736}"/>
            </a:ext>
          </a:extLst>
        </xdr:cNvPr>
        <xdr:cNvSpPr/>
      </xdr:nvSpPr>
      <xdr:spPr bwMode="auto">
        <a:xfrm>
          <a:off x="3419475" y="1203007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60</xdr:row>
      <xdr:rowOff>171450</xdr:rowOff>
    </xdr:to>
    <xdr:sp>
      <xdr:nvSpPr>
        <xdr:cNvPr id="165" name="0/0">
          <a:extLst>
            <a:ext uri="{FF2B5EF4-FFF2-40B4-BE49-F238E27FC236}">
              <a16:creationId xmlns:a16="http://schemas.microsoft.com/office/drawing/2014/main" id="{f79ae6a4-f498-4764-982b-0993fffedd69}"/>
            </a:ext>
          </a:extLst>
        </xdr:cNvPr>
        <xdr:cNvSpPr>
          <a:spLocks noChangeArrowheads="1"/>
        </xdr:cNvSpPr>
      </xdr:nvSpPr>
      <xdr:spPr bwMode="auto">
        <a:xfrm>
          <a:off x="3238500" y="120300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59</xdr:row>
      <xdr:rowOff>0</xdr:rowOff>
    </xdr:from>
    <xdr:to>
      <xdr:col>12</xdr:col>
      <xdr:colOff>222250</xdr:colOff>
      <xdr:row>59</xdr:row>
      <xdr:rowOff>107950</xdr:rowOff>
    </xdr:to>
    <xdr:sp>
      <xdr:nvSpPr>
        <xdr:cNvPr id="166" name="Freeform 10708">
          <a:extLst>
            <a:ext uri="{FF2B5EF4-FFF2-40B4-BE49-F238E27FC236}">
              <a16:creationId xmlns:a16="http://schemas.microsoft.com/office/drawing/2014/main" id="{3365542e-bff1-40bd-a590-3d799315404f}"/>
            </a:ext>
          </a:extLst>
        </xdr:cNvPr>
        <xdr:cNvSpPr/>
      </xdr:nvSpPr>
      <xdr:spPr bwMode="auto">
        <a:xfrm>
          <a:off x="4267200" y="1203007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0</xdr:colOff>
      <xdr:row>59</xdr:row>
      <xdr:rowOff>0</xdr:rowOff>
    </xdr:from>
    <xdr:to>
      <xdr:col>10</xdr:col>
      <xdr:colOff>400050</xdr:colOff>
      <xdr:row>60</xdr:row>
      <xdr:rowOff>171450</xdr:rowOff>
    </xdr:to>
    <xdr:sp>
      <xdr:nvSpPr>
        <xdr:cNvPr id="167" name="0/0">
          <a:extLst>
            <a:ext uri="{FF2B5EF4-FFF2-40B4-BE49-F238E27FC236}">
              <a16:creationId xmlns:a16="http://schemas.microsoft.com/office/drawing/2014/main" id="{e7096afe-7d8e-4a5a-9ffd-ae62b17a3f7f}"/>
            </a:ext>
          </a:extLst>
        </xdr:cNvPr>
        <xdr:cNvSpPr>
          <a:spLocks noChangeArrowheads="1"/>
        </xdr:cNvSpPr>
      </xdr:nvSpPr>
      <xdr:spPr bwMode="auto">
        <a:xfrm>
          <a:off x="4086225" y="120300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59</xdr:row>
      <xdr:rowOff>0</xdr:rowOff>
    </xdr:from>
    <xdr:to>
      <xdr:col>14</xdr:col>
      <xdr:colOff>241300</xdr:colOff>
      <xdr:row>59</xdr:row>
      <xdr:rowOff>107950</xdr:rowOff>
    </xdr:to>
    <xdr:sp>
      <xdr:nvSpPr>
        <xdr:cNvPr id="168" name="Freeform 10708">
          <a:extLst>
            <a:ext uri="{FF2B5EF4-FFF2-40B4-BE49-F238E27FC236}">
              <a16:creationId xmlns:a16="http://schemas.microsoft.com/office/drawing/2014/main" id="{14e79c3b-3376-4d18-a995-cefa80c0556e}"/>
            </a:ext>
          </a:extLst>
        </xdr:cNvPr>
        <xdr:cNvSpPr/>
      </xdr:nvSpPr>
      <xdr:spPr bwMode="auto">
        <a:xfrm>
          <a:off x="5086350" y="120300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0</xdr:colOff>
      <xdr:row>59</xdr:row>
      <xdr:rowOff>0</xdr:rowOff>
    </xdr:from>
    <xdr:to>
      <xdr:col>12</xdr:col>
      <xdr:colOff>400050</xdr:colOff>
      <xdr:row>60</xdr:row>
      <xdr:rowOff>171450</xdr:rowOff>
    </xdr:to>
    <xdr:sp>
      <xdr:nvSpPr>
        <xdr:cNvPr id="169" name="0/0">
          <a:extLst>
            <a:ext uri="{FF2B5EF4-FFF2-40B4-BE49-F238E27FC236}">
              <a16:creationId xmlns:a16="http://schemas.microsoft.com/office/drawing/2014/main" id="{377f54de-ccae-4c51-9d76-4b19f580c709}"/>
            </a:ext>
          </a:extLst>
        </xdr:cNvPr>
        <xdr:cNvSpPr>
          <a:spLocks noChangeArrowheads="1"/>
        </xdr:cNvSpPr>
      </xdr:nvSpPr>
      <xdr:spPr bwMode="auto">
        <a:xfrm>
          <a:off x="4905375" y="120300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59</xdr:row>
      <xdr:rowOff>0</xdr:rowOff>
    </xdr:from>
    <xdr:to>
      <xdr:col>16</xdr:col>
      <xdr:colOff>292100</xdr:colOff>
      <xdr:row>59</xdr:row>
      <xdr:rowOff>107950</xdr:rowOff>
    </xdr:to>
    <xdr:sp>
      <xdr:nvSpPr>
        <xdr:cNvPr id="170" name="Freeform 10708">
          <a:extLst>
            <a:ext uri="{FF2B5EF4-FFF2-40B4-BE49-F238E27FC236}">
              <a16:creationId xmlns:a16="http://schemas.microsoft.com/office/drawing/2014/main" id="{09aa4225-409b-4e53-8027-270cad99c11d}"/>
            </a:ext>
          </a:extLst>
        </xdr:cNvPr>
        <xdr:cNvSpPr/>
      </xdr:nvSpPr>
      <xdr:spPr bwMode="auto">
        <a:xfrm>
          <a:off x="5991225" y="1203007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0</xdr:colOff>
      <xdr:row>59</xdr:row>
      <xdr:rowOff>0</xdr:rowOff>
    </xdr:from>
    <xdr:to>
      <xdr:col>15</xdr:col>
      <xdr:colOff>7055</xdr:colOff>
      <xdr:row>60</xdr:row>
      <xdr:rowOff>171450</xdr:rowOff>
    </xdr:to>
    <xdr:sp>
      <xdr:nvSpPr>
        <xdr:cNvPr id="171" name="0/0">
          <a:extLst>
            <a:ext uri="{FF2B5EF4-FFF2-40B4-BE49-F238E27FC236}">
              <a16:creationId xmlns:a16="http://schemas.microsoft.com/office/drawing/2014/main" id="{b9075768-6d5c-40b8-a101-6378cc38c112}"/>
            </a:ext>
          </a:extLst>
        </xdr:cNvPr>
        <xdr:cNvSpPr>
          <a:spLocks noChangeArrowheads="1"/>
        </xdr:cNvSpPr>
      </xdr:nvSpPr>
      <xdr:spPr bwMode="auto">
        <a:xfrm>
          <a:off x="5810250" y="12030075"/>
          <a:ext cx="4572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59</xdr:row>
      <xdr:rowOff>0</xdr:rowOff>
    </xdr:from>
    <xdr:to>
      <xdr:col>18</xdr:col>
      <xdr:colOff>311150</xdr:colOff>
      <xdr:row>59</xdr:row>
      <xdr:rowOff>107950</xdr:rowOff>
    </xdr:to>
    <xdr:sp>
      <xdr:nvSpPr>
        <xdr:cNvPr id="172" name="Freeform 10708">
          <a:extLst>
            <a:ext uri="{FF2B5EF4-FFF2-40B4-BE49-F238E27FC236}">
              <a16:creationId xmlns:a16="http://schemas.microsoft.com/office/drawing/2014/main" id="{4554a872-dc63-4699-8272-1f316efcf1c6}"/>
            </a:ext>
          </a:extLst>
        </xdr:cNvPr>
        <xdr:cNvSpPr/>
      </xdr:nvSpPr>
      <xdr:spPr bwMode="auto">
        <a:xfrm>
          <a:off x="6819900" y="120300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0</xdr:colOff>
      <xdr:row>59</xdr:row>
      <xdr:rowOff>0</xdr:rowOff>
    </xdr:from>
    <xdr:to>
      <xdr:col>16</xdr:col>
      <xdr:colOff>400050</xdr:colOff>
      <xdr:row>60</xdr:row>
      <xdr:rowOff>171450</xdr:rowOff>
    </xdr:to>
    <xdr:sp>
      <xdr:nvSpPr>
        <xdr:cNvPr id="173" name="0/0">
          <a:extLst>
            <a:ext uri="{FF2B5EF4-FFF2-40B4-BE49-F238E27FC236}">
              <a16:creationId xmlns:a16="http://schemas.microsoft.com/office/drawing/2014/main" id="{ecdad7eb-af01-4c1b-a480-0f081771c4c8}"/>
            </a:ext>
          </a:extLst>
        </xdr:cNvPr>
        <xdr:cNvSpPr>
          <a:spLocks noChangeArrowheads="1"/>
        </xdr:cNvSpPr>
      </xdr:nvSpPr>
      <xdr:spPr bwMode="auto">
        <a:xfrm>
          <a:off x="6638925" y="120300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59</xdr:row>
      <xdr:rowOff>0</xdr:rowOff>
    </xdr:from>
    <xdr:to>
      <xdr:col>20</xdr:col>
      <xdr:colOff>241300</xdr:colOff>
      <xdr:row>59</xdr:row>
      <xdr:rowOff>107950</xdr:rowOff>
    </xdr:to>
    <xdr:sp>
      <xdr:nvSpPr>
        <xdr:cNvPr id="174" name="Freeform 10708">
          <a:extLst>
            <a:ext uri="{FF2B5EF4-FFF2-40B4-BE49-F238E27FC236}">
              <a16:creationId xmlns:a16="http://schemas.microsoft.com/office/drawing/2014/main" id="{185fdceb-20fd-44a7-bfac-e57eb5ce61eb}"/>
            </a:ext>
          </a:extLst>
        </xdr:cNvPr>
        <xdr:cNvSpPr/>
      </xdr:nvSpPr>
      <xdr:spPr bwMode="auto">
        <a:xfrm>
          <a:off x="7658100" y="1203007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18</xdr:col>
      <xdr:colOff>0</xdr:colOff>
      <xdr:row>59</xdr:row>
      <xdr:rowOff>0</xdr:rowOff>
    </xdr:from>
    <xdr:to>
      <xdr:col>18</xdr:col>
      <xdr:colOff>400050</xdr:colOff>
      <xdr:row>60</xdr:row>
      <xdr:rowOff>171450</xdr:rowOff>
    </xdr:to>
    <xdr:sp>
      <xdr:nvSpPr>
        <xdr:cNvPr id="175" name="0/0">
          <a:extLst>
            <a:ext uri="{FF2B5EF4-FFF2-40B4-BE49-F238E27FC236}">
              <a16:creationId xmlns:a16="http://schemas.microsoft.com/office/drawing/2014/main" id="{6f100840-029c-41f9-86b1-79b75fec3538}"/>
            </a:ext>
          </a:extLst>
        </xdr:cNvPr>
        <xdr:cNvSpPr>
          <a:spLocks noChangeArrowheads="1"/>
        </xdr:cNvSpPr>
      </xdr:nvSpPr>
      <xdr:spPr bwMode="auto">
        <a:xfrm>
          <a:off x="7477125" y="120300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177800</xdr:colOff>
      <xdr:row>59</xdr:row>
      <xdr:rowOff>0</xdr:rowOff>
    </xdr:from>
    <xdr:to>
      <xdr:col>22</xdr:col>
      <xdr:colOff>298450</xdr:colOff>
      <xdr:row>59</xdr:row>
      <xdr:rowOff>107950</xdr:rowOff>
    </xdr:to>
    <xdr:sp>
      <xdr:nvSpPr>
        <xdr:cNvPr id="176" name="Freeform 10708">
          <a:extLst>
            <a:ext uri="{FF2B5EF4-FFF2-40B4-BE49-F238E27FC236}">
              <a16:creationId xmlns:a16="http://schemas.microsoft.com/office/drawing/2014/main" id="{90a76177-e5e2-486c-b704-c7bc573fd47b}"/>
            </a:ext>
          </a:extLst>
        </xdr:cNvPr>
        <xdr:cNvSpPr/>
      </xdr:nvSpPr>
      <xdr:spPr bwMode="auto">
        <a:xfrm>
          <a:off x="8515350" y="120300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59</xdr:row>
      <xdr:rowOff>0</xdr:rowOff>
    </xdr:from>
    <xdr:to>
      <xdr:col>20</xdr:col>
      <xdr:colOff>400050</xdr:colOff>
      <xdr:row>60</xdr:row>
      <xdr:rowOff>171450</xdr:rowOff>
    </xdr:to>
    <xdr:sp>
      <xdr:nvSpPr>
        <xdr:cNvPr id="177" name="0/0">
          <a:extLst>
            <a:ext uri="{FF2B5EF4-FFF2-40B4-BE49-F238E27FC236}">
              <a16:creationId xmlns:a16="http://schemas.microsoft.com/office/drawing/2014/main" id="{6316d2ca-fb26-4e26-b462-fc6ffa971e3f}"/>
            </a:ext>
          </a:extLst>
        </xdr:cNvPr>
        <xdr:cNvSpPr>
          <a:spLocks noChangeArrowheads="1"/>
        </xdr:cNvSpPr>
      </xdr:nvSpPr>
      <xdr:spPr bwMode="auto">
        <a:xfrm>
          <a:off x="8334375" y="120300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59</xdr:row>
      <xdr:rowOff>0</xdr:rowOff>
    </xdr:from>
    <xdr:to>
      <xdr:col>24</xdr:col>
      <xdr:colOff>260350</xdr:colOff>
      <xdr:row>59</xdr:row>
      <xdr:rowOff>107950</xdr:rowOff>
    </xdr:to>
    <xdr:sp>
      <xdr:nvSpPr>
        <xdr:cNvPr id="178" name="Freeform 10708">
          <a:extLst>
            <a:ext uri="{FF2B5EF4-FFF2-40B4-BE49-F238E27FC236}">
              <a16:creationId xmlns:a16="http://schemas.microsoft.com/office/drawing/2014/main" id="{654a0c19-8803-48fa-b397-dad80a8f8d19}"/>
            </a:ext>
          </a:extLst>
        </xdr:cNvPr>
        <xdr:cNvSpPr/>
      </xdr:nvSpPr>
      <xdr:spPr bwMode="auto">
        <a:xfrm>
          <a:off x="9363075" y="1203007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59</xdr:row>
      <xdr:rowOff>0</xdr:rowOff>
    </xdr:from>
    <xdr:to>
      <xdr:col>23</xdr:col>
      <xdr:colOff>6350</xdr:colOff>
      <xdr:row>60</xdr:row>
      <xdr:rowOff>171450</xdr:rowOff>
    </xdr:to>
    <xdr:sp>
      <xdr:nvSpPr>
        <xdr:cNvPr id="179" name="0/0">
          <a:extLst>
            <a:ext uri="{FF2B5EF4-FFF2-40B4-BE49-F238E27FC236}">
              <a16:creationId xmlns:a16="http://schemas.microsoft.com/office/drawing/2014/main" id="{0f86d281-92e2-4aaa-a239-7df673a23c84}"/>
            </a:ext>
          </a:extLst>
        </xdr:cNvPr>
        <xdr:cNvSpPr>
          <a:spLocks noChangeArrowheads="1"/>
        </xdr:cNvSpPr>
      </xdr:nvSpPr>
      <xdr:spPr bwMode="auto">
        <a:xfrm>
          <a:off x="9182100" y="12030075"/>
          <a:ext cx="39052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177800</xdr:colOff>
      <xdr:row>59</xdr:row>
      <xdr:rowOff>0</xdr:rowOff>
    </xdr:from>
    <xdr:to>
      <xdr:col>26</xdr:col>
      <xdr:colOff>260350</xdr:colOff>
      <xdr:row>59</xdr:row>
      <xdr:rowOff>107950</xdr:rowOff>
    </xdr:to>
    <xdr:sp>
      <xdr:nvSpPr>
        <xdr:cNvPr id="180" name="Freeform 10708">
          <a:extLst>
            <a:ext uri="{FF2B5EF4-FFF2-40B4-BE49-F238E27FC236}">
              <a16:creationId xmlns:a16="http://schemas.microsoft.com/office/drawing/2014/main" id="{9a4729bc-ad7f-4c60-a153-bbdb9978e7c0}"/>
            </a:ext>
          </a:extLst>
        </xdr:cNvPr>
        <xdr:cNvSpPr/>
      </xdr:nvSpPr>
      <xdr:spPr bwMode="auto">
        <a:xfrm>
          <a:off x="10182225" y="1203007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59</xdr:row>
      <xdr:rowOff>0</xdr:rowOff>
    </xdr:from>
    <xdr:to>
      <xdr:col>24</xdr:col>
      <xdr:colOff>400050</xdr:colOff>
      <xdr:row>60</xdr:row>
      <xdr:rowOff>171450</xdr:rowOff>
    </xdr:to>
    <xdr:sp>
      <xdr:nvSpPr>
        <xdr:cNvPr id="181" name="0/0">
          <a:extLst>
            <a:ext uri="{FF2B5EF4-FFF2-40B4-BE49-F238E27FC236}">
              <a16:creationId xmlns:a16="http://schemas.microsoft.com/office/drawing/2014/main" id="{aab2561f-01f8-4b06-a93c-bfda1e1632c0}"/>
            </a:ext>
          </a:extLst>
        </xdr:cNvPr>
        <xdr:cNvSpPr>
          <a:spLocks noChangeArrowheads="1"/>
        </xdr:cNvSpPr>
      </xdr:nvSpPr>
      <xdr:spPr bwMode="auto">
        <a:xfrm>
          <a:off x="10001250" y="120300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59</xdr:row>
      <xdr:rowOff>0</xdr:rowOff>
    </xdr:from>
    <xdr:to>
      <xdr:col>28</xdr:col>
      <xdr:colOff>311150</xdr:colOff>
      <xdr:row>59</xdr:row>
      <xdr:rowOff>107950</xdr:rowOff>
    </xdr:to>
    <xdr:sp>
      <xdr:nvSpPr>
        <xdr:cNvPr id="182" name="Freeform 10708">
          <a:extLst>
            <a:ext uri="{FF2B5EF4-FFF2-40B4-BE49-F238E27FC236}">
              <a16:creationId xmlns:a16="http://schemas.microsoft.com/office/drawing/2014/main" id="{34cc85ff-1b22-4d5a-8971-8cd043c283de}"/>
            </a:ext>
          </a:extLst>
        </xdr:cNvPr>
        <xdr:cNvSpPr/>
      </xdr:nvSpPr>
      <xdr:spPr bwMode="auto">
        <a:xfrm>
          <a:off x="11039475" y="1203007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59</xdr:row>
      <xdr:rowOff>0</xdr:rowOff>
    </xdr:from>
    <xdr:to>
      <xdr:col>26</xdr:col>
      <xdr:colOff>400050</xdr:colOff>
      <xdr:row>60</xdr:row>
      <xdr:rowOff>171450</xdr:rowOff>
    </xdr:to>
    <xdr:sp>
      <xdr:nvSpPr>
        <xdr:cNvPr id="183" name="0/0">
          <a:extLst>
            <a:ext uri="{FF2B5EF4-FFF2-40B4-BE49-F238E27FC236}">
              <a16:creationId xmlns:a16="http://schemas.microsoft.com/office/drawing/2014/main" id="{68398f7a-0e71-431e-8fd0-6a02cccd0965}"/>
            </a:ext>
          </a:extLst>
        </xdr:cNvPr>
        <xdr:cNvSpPr>
          <a:spLocks noChangeArrowheads="1"/>
        </xdr:cNvSpPr>
      </xdr:nvSpPr>
      <xdr:spPr bwMode="auto">
        <a:xfrm>
          <a:off x="10858500" y="120300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59</xdr:row>
      <xdr:rowOff>0</xdr:rowOff>
    </xdr:from>
    <xdr:to>
      <xdr:col>29</xdr:col>
      <xdr:colOff>0</xdr:colOff>
      <xdr:row>60</xdr:row>
      <xdr:rowOff>171450</xdr:rowOff>
    </xdr:to>
    <xdr:sp>
      <xdr:nvSpPr>
        <xdr:cNvPr id="184" name="0/0">
          <a:extLst>
            <a:ext uri="{FF2B5EF4-FFF2-40B4-BE49-F238E27FC236}">
              <a16:creationId xmlns:a16="http://schemas.microsoft.com/office/drawing/2014/main" id="{fe1dc20c-b971-4a53-a717-0bef0c706144}"/>
            </a:ext>
          </a:extLst>
        </xdr:cNvPr>
        <xdr:cNvSpPr>
          <a:spLocks noChangeArrowheads="1"/>
        </xdr:cNvSpPr>
      </xdr:nvSpPr>
      <xdr:spPr bwMode="auto">
        <a:xfrm>
          <a:off x="11715750" y="12030075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67</xdr:row>
      <xdr:rowOff>0</xdr:rowOff>
    </xdr:from>
    <xdr:to>
      <xdr:col>4</xdr:col>
      <xdr:colOff>184150</xdr:colOff>
      <xdr:row>67</xdr:row>
      <xdr:rowOff>107950</xdr:rowOff>
    </xdr:to>
    <xdr:sp>
      <xdr:nvSpPr>
        <xdr:cNvPr id="185" name="Freeform 10708">
          <a:extLst>
            <a:ext uri="{FF2B5EF4-FFF2-40B4-BE49-F238E27FC236}">
              <a16:creationId xmlns:a16="http://schemas.microsoft.com/office/drawing/2014/main" id="{b473db5c-e709-4047-8438-99aa69f7e823}"/>
            </a:ext>
          </a:extLst>
        </xdr:cNvPr>
        <xdr:cNvSpPr/>
      </xdr:nvSpPr>
      <xdr:spPr bwMode="auto">
        <a:xfrm>
          <a:off x="781050" y="1355407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139700</xdr:rowOff>
    </xdr:to>
    <xdr:sp>
      <xdr:nvSpPr>
        <xdr:cNvPr id="186" name="0/0">
          <a:extLst>
            <a:ext uri="{FF2B5EF4-FFF2-40B4-BE49-F238E27FC236}">
              <a16:creationId xmlns:a16="http://schemas.microsoft.com/office/drawing/2014/main" id="{71b45843-2ae3-4aad-8c06-f933e9331896}"/>
            </a:ext>
          </a:extLst>
        </xdr:cNvPr>
        <xdr:cNvSpPr>
          <a:spLocks noChangeArrowheads="1"/>
        </xdr:cNvSpPr>
      </xdr:nvSpPr>
      <xdr:spPr bwMode="auto">
        <a:xfrm>
          <a:off x="600075" y="13554075"/>
          <a:ext cx="400050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67</xdr:row>
      <xdr:rowOff>0</xdr:rowOff>
    </xdr:from>
    <xdr:to>
      <xdr:col>6</xdr:col>
      <xdr:colOff>311150</xdr:colOff>
      <xdr:row>67</xdr:row>
      <xdr:rowOff>107950</xdr:rowOff>
    </xdr:to>
    <xdr:sp>
      <xdr:nvSpPr>
        <xdr:cNvPr id="187" name="Freeform 10708">
          <a:extLst>
            <a:ext uri="{FF2B5EF4-FFF2-40B4-BE49-F238E27FC236}">
              <a16:creationId xmlns:a16="http://schemas.microsoft.com/office/drawing/2014/main" id="{c11c3b5a-61f6-4617-8bb1-a3bc4aa64259}"/>
            </a:ext>
          </a:extLst>
        </xdr:cNvPr>
        <xdr:cNvSpPr/>
      </xdr:nvSpPr>
      <xdr:spPr bwMode="auto">
        <a:xfrm>
          <a:off x="1695450" y="1355407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67</xdr:row>
      <xdr:rowOff>0</xdr:rowOff>
    </xdr:from>
    <xdr:to>
      <xdr:col>4</xdr:col>
      <xdr:colOff>400050</xdr:colOff>
      <xdr:row>68</xdr:row>
      <xdr:rowOff>139700</xdr:rowOff>
    </xdr:to>
    <xdr:sp>
      <xdr:nvSpPr>
        <xdr:cNvPr id="188" name="0/0">
          <a:extLst>
            <a:ext uri="{FF2B5EF4-FFF2-40B4-BE49-F238E27FC236}">
              <a16:creationId xmlns:a16="http://schemas.microsoft.com/office/drawing/2014/main" id="{a54adea0-c7af-4976-80ed-0c70e6e16b66}"/>
            </a:ext>
          </a:extLst>
        </xdr:cNvPr>
        <xdr:cNvSpPr>
          <a:spLocks noChangeArrowheads="1"/>
        </xdr:cNvSpPr>
      </xdr:nvSpPr>
      <xdr:spPr bwMode="auto">
        <a:xfrm>
          <a:off x="1514475" y="13554075"/>
          <a:ext cx="400050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67</xdr:row>
      <xdr:rowOff>0</xdr:rowOff>
    </xdr:from>
    <xdr:to>
      <xdr:col>8</xdr:col>
      <xdr:colOff>222250</xdr:colOff>
      <xdr:row>67</xdr:row>
      <xdr:rowOff>107950</xdr:rowOff>
    </xdr:to>
    <xdr:sp>
      <xdr:nvSpPr>
        <xdr:cNvPr id="189" name="Freeform 10708">
          <a:extLst>
            <a:ext uri="{FF2B5EF4-FFF2-40B4-BE49-F238E27FC236}">
              <a16:creationId xmlns:a16="http://schemas.microsoft.com/office/drawing/2014/main" id="{a9aff2ab-baf5-4e35-9c8e-aba787330c9a}"/>
            </a:ext>
          </a:extLst>
        </xdr:cNvPr>
        <xdr:cNvSpPr/>
      </xdr:nvSpPr>
      <xdr:spPr bwMode="auto">
        <a:xfrm>
          <a:off x="2514600" y="1355407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67</xdr:row>
      <xdr:rowOff>0</xdr:rowOff>
    </xdr:from>
    <xdr:to>
      <xdr:col>6</xdr:col>
      <xdr:colOff>400050</xdr:colOff>
      <xdr:row>68</xdr:row>
      <xdr:rowOff>139700</xdr:rowOff>
    </xdr:to>
    <xdr:sp>
      <xdr:nvSpPr>
        <xdr:cNvPr id="190" name="0/0">
          <a:extLst>
            <a:ext uri="{FF2B5EF4-FFF2-40B4-BE49-F238E27FC236}">
              <a16:creationId xmlns:a16="http://schemas.microsoft.com/office/drawing/2014/main" id="{1ee9d40a-e793-4de1-8450-ab634e597b9c}"/>
            </a:ext>
          </a:extLst>
        </xdr:cNvPr>
        <xdr:cNvSpPr>
          <a:spLocks noChangeArrowheads="1"/>
        </xdr:cNvSpPr>
      </xdr:nvSpPr>
      <xdr:spPr bwMode="auto">
        <a:xfrm>
          <a:off x="2333625" y="13554075"/>
          <a:ext cx="400050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67</xdr:row>
      <xdr:rowOff>0</xdr:rowOff>
    </xdr:from>
    <xdr:to>
      <xdr:col>10</xdr:col>
      <xdr:colOff>222250</xdr:colOff>
      <xdr:row>67</xdr:row>
      <xdr:rowOff>107950</xdr:rowOff>
    </xdr:to>
    <xdr:sp>
      <xdr:nvSpPr>
        <xdr:cNvPr id="191" name="Freeform 10708">
          <a:extLst>
            <a:ext uri="{FF2B5EF4-FFF2-40B4-BE49-F238E27FC236}">
              <a16:creationId xmlns:a16="http://schemas.microsoft.com/office/drawing/2014/main" id="{85ad0511-3412-40b4-b663-1a7df76ecbf4}"/>
            </a:ext>
          </a:extLst>
        </xdr:cNvPr>
        <xdr:cNvSpPr/>
      </xdr:nvSpPr>
      <xdr:spPr bwMode="auto">
        <a:xfrm>
          <a:off x="3419475" y="1355407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67</xdr:row>
      <xdr:rowOff>0</xdr:rowOff>
    </xdr:from>
    <xdr:to>
      <xdr:col>9</xdr:col>
      <xdr:colOff>0</xdr:colOff>
      <xdr:row>68</xdr:row>
      <xdr:rowOff>139700</xdr:rowOff>
    </xdr:to>
    <xdr:sp>
      <xdr:nvSpPr>
        <xdr:cNvPr id="192" name="0/0">
          <a:extLst>
            <a:ext uri="{FF2B5EF4-FFF2-40B4-BE49-F238E27FC236}">
              <a16:creationId xmlns:a16="http://schemas.microsoft.com/office/drawing/2014/main" id="{2568acbd-aa25-4b27-bbb2-a279219ce051}"/>
            </a:ext>
          </a:extLst>
        </xdr:cNvPr>
        <xdr:cNvSpPr>
          <a:spLocks noChangeArrowheads="1"/>
        </xdr:cNvSpPr>
      </xdr:nvSpPr>
      <xdr:spPr bwMode="auto">
        <a:xfrm>
          <a:off x="3238500" y="13554075"/>
          <a:ext cx="400050" cy="3905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67</xdr:row>
      <xdr:rowOff>0</xdr:rowOff>
    </xdr:from>
    <xdr:to>
      <xdr:col>12</xdr:col>
      <xdr:colOff>222250</xdr:colOff>
      <xdr:row>67</xdr:row>
      <xdr:rowOff>107950</xdr:rowOff>
    </xdr:to>
    <xdr:sp>
      <xdr:nvSpPr>
        <xdr:cNvPr id="193" name="Freeform 10708">
          <a:extLst>
            <a:ext uri="{FF2B5EF4-FFF2-40B4-BE49-F238E27FC236}">
              <a16:creationId xmlns:a16="http://schemas.microsoft.com/office/drawing/2014/main" id="{c14bb869-8234-44b4-ad04-c478ef41ee02}"/>
            </a:ext>
          </a:extLst>
        </xdr:cNvPr>
        <xdr:cNvSpPr/>
      </xdr:nvSpPr>
      <xdr:spPr bwMode="auto">
        <a:xfrm>
          <a:off x="4267200" y="1355407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67</xdr:row>
      <xdr:rowOff>0</xdr:rowOff>
    </xdr:from>
    <xdr:to>
      <xdr:col>10</xdr:col>
      <xdr:colOff>400050</xdr:colOff>
      <xdr:row>68</xdr:row>
      <xdr:rowOff>139700</xdr:rowOff>
    </xdr:to>
    <xdr:sp>
      <xdr:nvSpPr>
        <xdr:cNvPr id="194" name="0/0">
          <a:extLst>
            <a:ext uri="{FF2B5EF4-FFF2-40B4-BE49-F238E27FC236}">
              <a16:creationId xmlns:a16="http://schemas.microsoft.com/office/drawing/2014/main" id="{b51ef4eb-97cc-43c5-bbfd-72ae7c7406db}"/>
            </a:ext>
          </a:extLst>
        </xdr:cNvPr>
        <xdr:cNvSpPr>
          <a:spLocks noChangeArrowheads="1"/>
        </xdr:cNvSpPr>
      </xdr:nvSpPr>
      <xdr:spPr bwMode="auto">
        <a:xfrm>
          <a:off x="4086225" y="13554075"/>
          <a:ext cx="400050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67</xdr:row>
      <xdr:rowOff>0</xdr:rowOff>
    </xdr:from>
    <xdr:to>
      <xdr:col>14</xdr:col>
      <xdr:colOff>241300</xdr:colOff>
      <xdr:row>67</xdr:row>
      <xdr:rowOff>107950</xdr:rowOff>
    </xdr:to>
    <xdr:sp>
      <xdr:nvSpPr>
        <xdr:cNvPr id="195" name="Freeform 10708">
          <a:extLst>
            <a:ext uri="{FF2B5EF4-FFF2-40B4-BE49-F238E27FC236}">
              <a16:creationId xmlns:a16="http://schemas.microsoft.com/office/drawing/2014/main" id="{7825241b-4be9-4d83-8f5e-a63efa27d320}"/>
            </a:ext>
          </a:extLst>
        </xdr:cNvPr>
        <xdr:cNvSpPr/>
      </xdr:nvSpPr>
      <xdr:spPr bwMode="auto">
        <a:xfrm>
          <a:off x="5086350" y="135540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67</xdr:row>
      <xdr:rowOff>0</xdr:rowOff>
    </xdr:from>
    <xdr:to>
      <xdr:col>12</xdr:col>
      <xdr:colOff>400050</xdr:colOff>
      <xdr:row>68</xdr:row>
      <xdr:rowOff>139700</xdr:rowOff>
    </xdr:to>
    <xdr:sp>
      <xdr:nvSpPr>
        <xdr:cNvPr id="196" name="0/0">
          <a:extLst>
            <a:ext uri="{FF2B5EF4-FFF2-40B4-BE49-F238E27FC236}">
              <a16:creationId xmlns:a16="http://schemas.microsoft.com/office/drawing/2014/main" id="{1c28a851-b8ba-44f4-afb9-ef01cf7461f5}"/>
            </a:ext>
          </a:extLst>
        </xdr:cNvPr>
        <xdr:cNvSpPr>
          <a:spLocks noChangeArrowheads="1"/>
        </xdr:cNvSpPr>
      </xdr:nvSpPr>
      <xdr:spPr bwMode="auto">
        <a:xfrm>
          <a:off x="4905375" y="13554075"/>
          <a:ext cx="400050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67</xdr:row>
      <xdr:rowOff>0</xdr:rowOff>
    </xdr:from>
    <xdr:to>
      <xdr:col>16</xdr:col>
      <xdr:colOff>292100</xdr:colOff>
      <xdr:row>67</xdr:row>
      <xdr:rowOff>107950</xdr:rowOff>
    </xdr:to>
    <xdr:sp>
      <xdr:nvSpPr>
        <xdr:cNvPr id="197" name="Freeform 10708">
          <a:extLst>
            <a:ext uri="{FF2B5EF4-FFF2-40B4-BE49-F238E27FC236}">
              <a16:creationId xmlns:a16="http://schemas.microsoft.com/office/drawing/2014/main" id="{65ce0e0e-afc3-4764-b71b-66ad2dcf2fef}"/>
            </a:ext>
          </a:extLst>
        </xdr:cNvPr>
        <xdr:cNvSpPr/>
      </xdr:nvSpPr>
      <xdr:spPr bwMode="auto">
        <a:xfrm>
          <a:off x="5991225" y="1355407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406400</xdr:colOff>
      <xdr:row>68</xdr:row>
      <xdr:rowOff>139700</xdr:rowOff>
    </xdr:to>
    <xdr:sp>
      <xdr:nvSpPr>
        <xdr:cNvPr id="198" name="0/0">
          <a:extLst>
            <a:ext uri="{FF2B5EF4-FFF2-40B4-BE49-F238E27FC236}">
              <a16:creationId xmlns:a16="http://schemas.microsoft.com/office/drawing/2014/main" id="{eb580771-dc37-43d9-a8d1-b52777d4e99d}"/>
            </a:ext>
          </a:extLst>
        </xdr:cNvPr>
        <xdr:cNvSpPr>
          <a:spLocks noChangeArrowheads="1"/>
        </xdr:cNvSpPr>
      </xdr:nvSpPr>
      <xdr:spPr bwMode="auto">
        <a:xfrm>
          <a:off x="5810250" y="13554075"/>
          <a:ext cx="409575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67</xdr:row>
      <xdr:rowOff>0</xdr:rowOff>
    </xdr:from>
    <xdr:to>
      <xdr:col>18</xdr:col>
      <xdr:colOff>311150</xdr:colOff>
      <xdr:row>67</xdr:row>
      <xdr:rowOff>107950</xdr:rowOff>
    </xdr:to>
    <xdr:sp>
      <xdr:nvSpPr>
        <xdr:cNvPr id="199" name="Freeform 10708">
          <a:extLst>
            <a:ext uri="{FF2B5EF4-FFF2-40B4-BE49-F238E27FC236}">
              <a16:creationId xmlns:a16="http://schemas.microsoft.com/office/drawing/2014/main" id="{84ff7a62-9d91-4f8b-9d74-cb306cff9c4a}"/>
            </a:ext>
          </a:extLst>
        </xdr:cNvPr>
        <xdr:cNvSpPr/>
      </xdr:nvSpPr>
      <xdr:spPr bwMode="auto">
        <a:xfrm>
          <a:off x="6819900" y="135540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67</xdr:row>
      <xdr:rowOff>0</xdr:rowOff>
    </xdr:from>
    <xdr:to>
      <xdr:col>16</xdr:col>
      <xdr:colOff>400050</xdr:colOff>
      <xdr:row>68</xdr:row>
      <xdr:rowOff>139700</xdr:rowOff>
    </xdr:to>
    <xdr:sp>
      <xdr:nvSpPr>
        <xdr:cNvPr id="200" name="0/0">
          <a:extLst>
            <a:ext uri="{FF2B5EF4-FFF2-40B4-BE49-F238E27FC236}">
              <a16:creationId xmlns:a16="http://schemas.microsoft.com/office/drawing/2014/main" id="{5c8c503e-fdb8-435f-80f3-0ca2cebfcbef}"/>
            </a:ext>
          </a:extLst>
        </xdr:cNvPr>
        <xdr:cNvSpPr>
          <a:spLocks noChangeArrowheads="1"/>
        </xdr:cNvSpPr>
      </xdr:nvSpPr>
      <xdr:spPr bwMode="auto">
        <a:xfrm>
          <a:off x="6638925" y="13554075"/>
          <a:ext cx="400050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67</xdr:row>
      <xdr:rowOff>0</xdr:rowOff>
    </xdr:from>
    <xdr:to>
      <xdr:col>20</xdr:col>
      <xdr:colOff>241300</xdr:colOff>
      <xdr:row>67</xdr:row>
      <xdr:rowOff>107950</xdr:rowOff>
    </xdr:to>
    <xdr:sp>
      <xdr:nvSpPr>
        <xdr:cNvPr id="201" name="Freeform 10708">
          <a:extLst>
            <a:ext uri="{FF2B5EF4-FFF2-40B4-BE49-F238E27FC236}">
              <a16:creationId xmlns:a16="http://schemas.microsoft.com/office/drawing/2014/main" id="{c78bfc83-11e4-4591-a020-20bf5107d82d}"/>
            </a:ext>
          </a:extLst>
        </xdr:cNvPr>
        <xdr:cNvSpPr/>
      </xdr:nvSpPr>
      <xdr:spPr bwMode="auto">
        <a:xfrm>
          <a:off x="7658100" y="1355407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67</xdr:row>
      <xdr:rowOff>0</xdr:rowOff>
    </xdr:from>
    <xdr:to>
      <xdr:col>18</xdr:col>
      <xdr:colOff>400050</xdr:colOff>
      <xdr:row>68</xdr:row>
      <xdr:rowOff>139700</xdr:rowOff>
    </xdr:to>
    <xdr:sp>
      <xdr:nvSpPr>
        <xdr:cNvPr id="202" name="0/0">
          <a:extLst>
            <a:ext uri="{FF2B5EF4-FFF2-40B4-BE49-F238E27FC236}">
              <a16:creationId xmlns:a16="http://schemas.microsoft.com/office/drawing/2014/main" id="{abf63287-8c28-468a-ba5e-acf4018e27b0}"/>
            </a:ext>
          </a:extLst>
        </xdr:cNvPr>
        <xdr:cNvSpPr>
          <a:spLocks noChangeArrowheads="1"/>
        </xdr:cNvSpPr>
      </xdr:nvSpPr>
      <xdr:spPr bwMode="auto">
        <a:xfrm>
          <a:off x="7477125" y="13554075"/>
          <a:ext cx="400050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67</xdr:row>
      <xdr:rowOff>0</xdr:rowOff>
    </xdr:from>
    <xdr:to>
      <xdr:col>22</xdr:col>
      <xdr:colOff>298450</xdr:colOff>
      <xdr:row>67</xdr:row>
      <xdr:rowOff>107950</xdr:rowOff>
    </xdr:to>
    <xdr:sp>
      <xdr:nvSpPr>
        <xdr:cNvPr id="203" name="Freeform 10708">
          <a:extLst>
            <a:ext uri="{FF2B5EF4-FFF2-40B4-BE49-F238E27FC236}">
              <a16:creationId xmlns:a16="http://schemas.microsoft.com/office/drawing/2014/main" id="{c06a8e71-2897-40c7-a65c-f1bb72f22ab9}"/>
            </a:ext>
          </a:extLst>
        </xdr:cNvPr>
        <xdr:cNvSpPr/>
      </xdr:nvSpPr>
      <xdr:spPr bwMode="auto">
        <a:xfrm>
          <a:off x="8515350" y="135540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20</xdr:col>
      <xdr:colOff>400050</xdr:colOff>
      <xdr:row>68</xdr:row>
      <xdr:rowOff>139700</xdr:rowOff>
    </xdr:to>
    <xdr:sp>
      <xdr:nvSpPr>
        <xdr:cNvPr id="204" name="0/0">
          <a:extLst>
            <a:ext uri="{FF2B5EF4-FFF2-40B4-BE49-F238E27FC236}">
              <a16:creationId xmlns:a16="http://schemas.microsoft.com/office/drawing/2014/main" id="{10be976b-245e-4465-b3c9-15f953e17ac5}"/>
            </a:ext>
          </a:extLst>
        </xdr:cNvPr>
        <xdr:cNvSpPr>
          <a:spLocks noChangeArrowheads="1"/>
        </xdr:cNvSpPr>
      </xdr:nvSpPr>
      <xdr:spPr bwMode="auto">
        <a:xfrm>
          <a:off x="8334375" y="13554075"/>
          <a:ext cx="400050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67</xdr:row>
      <xdr:rowOff>0</xdr:rowOff>
    </xdr:from>
    <xdr:to>
      <xdr:col>24</xdr:col>
      <xdr:colOff>260350</xdr:colOff>
      <xdr:row>67</xdr:row>
      <xdr:rowOff>107950</xdr:rowOff>
    </xdr:to>
    <xdr:sp>
      <xdr:nvSpPr>
        <xdr:cNvPr id="205" name="Freeform 10708">
          <a:extLst>
            <a:ext uri="{FF2B5EF4-FFF2-40B4-BE49-F238E27FC236}">
              <a16:creationId xmlns:a16="http://schemas.microsoft.com/office/drawing/2014/main" id="{df8d6765-dd05-4ed4-97e2-e4fe97b1f38a}"/>
            </a:ext>
          </a:extLst>
        </xdr:cNvPr>
        <xdr:cNvSpPr/>
      </xdr:nvSpPr>
      <xdr:spPr bwMode="auto">
        <a:xfrm>
          <a:off x="9363075" y="1355407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67</xdr:row>
      <xdr:rowOff>0</xdr:rowOff>
    </xdr:from>
    <xdr:to>
      <xdr:col>23</xdr:col>
      <xdr:colOff>6350</xdr:colOff>
      <xdr:row>68</xdr:row>
      <xdr:rowOff>139700</xdr:rowOff>
    </xdr:to>
    <xdr:sp>
      <xdr:nvSpPr>
        <xdr:cNvPr id="206" name="0/0">
          <a:extLst>
            <a:ext uri="{FF2B5EF4-FFF2-40B4-BE49-F238E27FC236}">
              <a16:creationId xmlns:a16="http://schemas.microsoft.com/office/drawing/2014/main" id="{45db49fe-5481-450f-b2c8-40b96d83b60b}"/>
            </a:ext>
          </a:extLst>
        </xdr:cNvPr>
        <xdr:cNvSpPr>
          <a:spLocks noChangeArrowheads="1"/>
        </xdr:cNvSpPr>
      </xdr:nvSpPr>
      <xdr:spPr bwMode="auto">
        <a:xfrm>
          <a:off x="9182100" y="13554075"/>
          <a:ext cx="390525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67</xdr:row>
      <xdr:rowOff>0</xdr:rowOff>
    </xdr:from>
    <xdr:to>
      <xdr:col>26</xdr:col>
      <xdr:colOff>260350</xdr:colOff>
      <xdr:row>67</xdr:row>
      <xdr:rowOff>107950</xdr:rowOff>
    </xdr:to>
    <xdr:sp>
      <xdr:nvSpPr>
        <xdr:cNvPr id="207" name="Freeform 10708">
          <a:extLst>
            <a:ext uri="{FF2B5EF4-FFF2-40B4-BE49-F238E27FC236}">
              <a16:creationId xmlns:a16="http://schemas.microsoft.com/office/drawing/2014/main" id="{1b3b84ef-31b6-485f-9550-d4ff3ba9dc5f}"/>
            </a:ext>
          </a:extLst>
        </xdr:cNvPr>
        <xdr:cNvSpPr/>
      </xdr:nvSpPr>
      <xdr:spPr bwMode="auto">
        <a:xfrm>
          <a:off x="10182225" y="1355407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67</xdr:row>
      <xdr:rowOff>0</xdr:rowOff>
    </xdr:from>
    <xdr:to>
      <xdr:col>24</xdr:col>
      <xdr:colOff>400050</xdr:colOff>
      <xdr:row>68</xdr:row>
      <xdr:rowOff>139700</xdr:rowOff>
    </xdr:to>
    <xdr:sp>
      <xdr:nvSpPr>
        <xdr:cNvPr id="208" name="0/0">
          <a:extLst>
            <a:ext uri="{FF2B5EF4-FFF2-40B4-BE49-F238E27FC236}">
              <a16:creationId xmlns:a16="http://schemas.microsoft.com/office/drawing/2014/main" id="{f20929c9-5b18-4d9c-a228-2bda57b2d45b}"/>
            </a:ext>
          </a:extLst>
        </xdr:cNvPr>
        <xdr:cNvSpPr>
          <a:spLocks noChangeArrowheads="1"/>
        </xdr:cNvSpPr>
      </xdr:nvSpPr>
      <xdr:spPr bwMode="auto">
        <a:xfrm>
          <a:off x="10001250" y="13554075"/>
          <a:ext cx="400050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67</xdr:row>
      <xdr:rowOff>0</xdr:rowOff>
    </xdr:from>
    <xdr:to>
      <xdr:col>28</xdr:col>
      <xdr:colOff>311150</xdr:colOff>
      <xdr:row>67</xdr:row>
      <xdr:rowOff>107950</xdr:rowOff>
    </xdr:to>
    <xdr:sp>
      <xdr:nvSpPr>
        <xdr:cNvPr id="209" name="Freeform 10708">
          <a:extLst>
            <a:ext uri="{FF2B5EF4-FFF2-40B4-BE49-F238E27FC236}">
              <a16:creationId xmlns:a16="http://schemas.microsoft.com/office/drawing/2014/main" id="{cc081182-242f-4803-8af4-7b730061afbc}"/>
            </a:ext>
          </a:extLst>
        </xdr:cNvPr>
        <xdr:cNvSpPr/>
      </xdr:nvSpPr>
      <xdr:spPr bwMode="auto">
        <a:xfrm>
          <a:off x="11039475" y="1355407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400050</xdr:colOff>
      <xdr:row>68</xdr:row>
      <xdr:rowOff>139700</xdr:rowOff>
    </xdr:to>
    <xdr:sp>
      <xdr:nvSpPr>
        <xdr:cNvPr id="210" name="0/0">
          <a:extLst>
            <a:ext uri="{FF2B5EF4-FFF2-40B4-BE49-F238E27FC236}">
              <a16:creationId xmlns:a16="http://schemas.microsoft.com/office/drawing/2014/main" id="{1cea45b6-2ed0-4615-878e-c2cc61ea6adc}"/>
            </a:ext>
          </a:extLst>
        </xdr:cNvPr>
        <xdr:cNvSpPr>
          <a:spLocks noChangeArrowheads="1"/>
        </xdr:cNvSpPr>
      </xdr:nvSpPr>
      <xdr:spPr bwMode="auto">
        <a:xfrm>
          <a:off x="10858500" y="13554075"/>
          <a:ext cx="400050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67</xdr:row>
      <xdr:rowOff>0</xdr:rowOff>
    </xdr:from>
    <xdr:to>
      <xdr:col>29</xdr:col>
      <xdr:colOff>0</xdr:colOff>
      <xdr:row>68</xdr:row>
      <xdr:rowOff>139700</xdr:rowOff>
    </xdr:to>
    <xdr:sp>
      <xdr:nvSpPr>
        <xdr:cNvPr id="211" name="0/0">
          <a:extLst>
            <a:ext uri="{FF2B5EF4-FFF2-40B4-BE49-F238E27FC236}">
              <a16:creationId xmlns:a16="http://schemas.microsoft.com/office/drawing/2014/main" id="{d9f34881-8981-4740-8468-7b6549a6cec6}"/>
            </a:ext>
          </a:extLst>
        </xdr:cNvPr>
        <xdr:cNvSpPr>
          <a:spLocks noChangeArrowheads="1"/>
        </xdr:cNvSpPr>
      </xdr:nvSpPr>
      <xdr:spPr bwMode="auto">
        <a:xfrm>
          <a:off x="11715750" y="13554075"/>
          <a:ext cx="381000" cy="390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75</xdr:row>
      <xdr:rowOff>0</xdr:rowOff>
    </xdr:from>
    <xdr:to>
      <xdr:col>4</xdr:col>
      <xdr:colOff>184150</xdr:colOff>
      <xdr:row>75</xdr:row>
      <xdr:rowOff>107950</xdr:rowOff>
    </xdr:to>
    <xdr:sp>
      <xdr:nvSpPr>
        <xdr:cNvPr id="212" name="Freeform 10708">
          <a:extLst>
            <a:ext uri="{FF2B5EF4-FFF2-40B4-BE49-F238E27FC236}">
              <a16:creationId xmlns:a16="http://schemas.microsoft.com/office/drawing/2014/main" id="{3a8f4a7a-a6bb-4f10-b65a-b4cad28f2de6}"/>
            </a:ext>
          </a:extLst>
        </xdr:cNvPr>
        <xdr:cNvSpPr/>
      </xdr:nvSpPr>
      <xdr:spPr bwMode="auto">
        <a:xfrm>
          <a:off x="781050" y="150685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171450</xdr:rowOff>
    </xdr:to>
    <xdr:sp>
      <xdr:nvSpPr>
        <xdr:cNvPr id="213" name="0/0">
          <a:extLst>
            <a:ext uri="{FF2B5EF4-FFF2-40B4-BE49-F238E27FC236}">
              <a16:creationId xmlns:a16="http://schemas.microsoft.com/office/drawing/2014/main" id="{ca4904ee-89b8-438d-b7fd-b0a06a98761c}"/>
            </a:ext>
          </a:extLst>
        </xdr:cNvPr>
        <xdr:cNvSpPr>
          <a:spLocks noChangeArrowheads="1"/>
        </xdr:cNvSpPr>
      </xdr:nvSpPr>
      <xdr:spPr bwMode="auto">
        <a:xfrm>
          <a:off x="600075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75</xdr:row>
      <xdr:rowOff>0</xdr:rowOff>
    </xdr:from>
    <xdr:to>
      <xdr:col>6</xdr:col>
      <xdr:colOff>311150</xdr:colOff>
      <xdr:row>75</xdr:row>
      <xdr:rowOff>107950</xdr:rowOff>
    </xdr:to>
    <xdr:sp>
      <xdr:nvSpPr>
        <xdr:cNvPr id="214" name="Freeform 10708">
          <a:extLst>
            <a:ext uri="{FF2B5EF4-FFF2-40B4-BE49-F238E27FC236}">
              <a16:creationId xmlns:a16="http://schemas.microsoft.com/office/drawing/2014/main" id="{ed880781-4f90-4828-8a4f-fcbbf4e037b1}"/>
            </a:ext>
          </a:extLst>
        </xdr:cNvPr>
        <xdr:cNvSpPr/>
      </xdr:nvSpPr>
      <xdr:spPr bwMode="auto">
        <a:xfrm>
          <a:off x="1695450" y="150685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400050</xdr:colOff>
      <xdr:row>76</xdr:row>
      <xdr:rowOff>171450</xdr:rowOff>
    </xdr:to>
    <xdr:sp>
      <xdr:nvSpPr>
        <xdr:cNvPr id="215" name="0/0">
          <a:extLst>
            <a:ext uri="{FF2B5EF4-FFF2-40B4-BE49-F238E27FC236}">
              <a16:creationId xmlns:a16="http://schemas.microsoft.com/office/drawing/2014/main" id="{43eccf0e-e0a3-47c8-8cef-5de6f6ce917f}"/>
            </a:ext>
          </a:extLst>
        </xdr:cNvPr>
        <xdr:cNvSpPr>
          <a:spLocks noChangeArrowheads="1"/>
        </xdr:cNvSpPr>
      </xdr:nvSpPr>
      <xdr:spPr bwMode="auto">
        <a:xfrm>
          <a:off x="1514475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75</xdr:row>
      <xdr:rowOff>0</xdr:rowOff>
    </xdr:from>
    <xdr:to>
      <xdr:col>8</xdr:col>
      <xdr:colOff>222250</xdr:colOff>
      <xdr:row>75</xdr:row>
      <xdr:rowOff>107950</xdr:rowOff>
    </xdr:to>
    <xdr:sp>
      <xdr:nvSpPr>
        <xdr:cNvPr id="216" name="Freeform 10708">
          <a:extLst>
            <a:ext uri="{FF2B5EF4-FFF2-40B4-BE49-F238E27FC236}">
              <a16:creationId xmlns:a16="http://schemas.microsoft.com/office/drawing/2014/main" id="{42e7504d-6539-4155-8c0f-01b862ef737c}"/>
            </a:ext>
          </a:extLst>
        </xdr:cNvPr>
        <xdr:cNvSpPr/>
      </xdr:nvSpPr>
      <xdr:spPr bwMode="auto">
        <a:xfrm>
          <a:off x="2514600" y="150685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400050</xdr:colOff>
      <xdr:row>76</xdr:row>
      <xdr:rowOff>171450</xdr:rowOff>
    </xdr:to>
    <xdr:sp>
      <xdr:nvSpPr>
        <xdr:cNvPr id="217" name="0/0">
          <a:extLst>
            <a:ext uri="{FF2B5EF4-FFF2-40B4-BE49-F238E27FC236}">
              <a16:creationId xmlns:a16="http://schemas.microsoft.com/office/drawing/2014/main" id="{c13157e4-31fe-495e-becb-baafd0b26e0d}"/>
            </a:ext>
          </a:extLst>
        </xdr:cNvPr>
        <xdr:cNvSpPr>
          <a:spLocks noChangeArrowheads="1"/>
        </xdr:cNvSpPr>
      </xdr:nvSpPr>
      <xdr:spPr bwMode="auto">
        <a:xfrm>
          <a:off x="2333625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75</xdr:row>
      <xdr:rowOff>0</xdr:rowOff>
    </xdr:from>
    <xdr:to>
      <xdr:col>10</xdr:col>
      <xdr:colOff>222250</xdr:colOff>
      <xdr:row>75</xdr:row>
      <xdr:rowOff>107950</xdr:rowOff>
    </xdr:to>
    <xdr:sp>
      <xdr:nvSpPr>
        <xdr:cNvPr id="218" name="Freeform 10708">
          <a:extLst>
            <a:ext uri="{FF2B5EF4-FFF2-40B4-BE49-F238E27FC236}">
              <a16:creationId xmlns:a16="http://schemas.microsoft.com/office/drawing/2014/main" id="{e59e8c1c-449e-4a81-ab46-286bda0e575e}"/>
            </a:ext>
          </a:extLst>
        </xdr:cNvPr>
        <xdr:cNvSpPr/>
      </xdr:nvSpPr>
      <xdr:spPr bwMode="auto">
        <a:xfrm>
          <a:off x="3419475" y="150685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75</xdr:row>
      <xdr:rowOff>0</xdr:rowOff>
    </xdr:from>
    <xdr:to>
      <xdr:col>9</xdr:col>
      <xdr:colOff>0</xdr:colOff>
      <xdr:row>76</xdr:row>
      <xdr:rowOff>171450</xdr:rowOff>
    </xdr:to>
    <xdr:sp>
      <xdr:nvSpPr>
        <xdr:cNvPr id="219" name="0/0">
          <a:extLst>
            <a:ext uri="{FF2B5EF4-FFF2-40B4-BE49-F238E27FC236}">
              <a16:creationId xmlns:a16="http://schemas.microsoft.com/office/drawing/2014/main" id="{7cfafed0-af70-40cf-8f56-9c75a57b4a2b}"/>
            </a:ext>
          </a:extLst>
        </xdr:cNvPr>
        <xdr:cNvSpPr>
          <a:spLocks noChangeArrowheads="1"/>
        </xdr:cNvSpPr>
      </xdr:nvSpPr>
      <xdr:spPr bwMode="auto">
        <a:xfrm>
          <a:off x="3238500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75</xdr:row>
      <xdr:rowOff>0</xdr:rowOff>
    </xdr:from>
    <xdr:to>
      <xdr:col>12</xdr:col>
      <xdr:colOff>222250</xdr:colOff>
      <xdr:row>75</xdr:row>
      <xdr:rowOff>107950</xdr:rowOff>
    </xdr:to>
    <xdr:sp>
      <xdr:nvSpPr>
        <xdr:cNvPr id="220" name="Freeform 10708">
          <a:extLst>
            <a:ext uri="{FF2B5EF4-FFF2-40B4-BE49-F238E27FC236}">
              <a16:creationId xmlns:a16="http://schemas.microsoft.com/office/drawing/2014/main" id="{07b35243-e8b5-4833-9d35-e8bcba3ff45e}"/>
            </a:ext>
          </a:extLst>
        </xdr:cNvPr>
        <xdr:cNvSpPr/>
      </xdr:nvSpPr>
      <xdr:spPr bwMode="auto">
        <a:xfrm>
          <a:off x="4267200" y="150685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400050</xdr:colOff>
      <xdr:row>76</xdr:row>
      <xdr:rowOff>171450</xdr:rowOff>
    </xdr:to>
    <xdr:sp>
      <xdr:nvSpPr>
        <xdr:cNvPr id="221" name="0/0">
          <a:extLst>
            <a:ext uri="{FF2B5EF4-FFF2-40B4-BE49-F238E27FC236}">
              <a16:creationId xmlns:a16="http://schemas.microsoft.com/office/drawing/2014/main" id="{56094ed0-c833-4c81-95d3-889bab7c013b}"/>
            </a:ext>
          </a:extLst>
        </xdr:cNvPr>
        <xdr:cNvSpPr>
          <a:spLocks noChangeArrowheads="1"/>
        </xdr:cNvSpPr>
      </xdr:nvSpPr>
      <xdr:spPr bwMode="auto">
        <a:xfrm>
          <a:off x="4086225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75</xdr:row>
      <xdr:rowOff>0</xdr:rowOff>
    </xdr:from>
    <xdr:to>
      <xdr:col>14</xdr:col>
      <xdr:colOff>241300</xdr:colOff>
      <xdr:row>75</xdr:row>
      <xdr:rowOff>107950</xdr:rowOff>
    </xdr:to>
    <xdr:sp>
      <xdr:nvSpPr>
        <xdr:cNvPr id="222" name="Freeform 10708">
          <a:extLst>
            <a:ext uri="{FF2B5EF4-FFF2-40B4-BE49-F238E27FC236}">
              <a16:creationId xmlns:a16="http://schemas.microsoft.com/office/drawing/2014/main" id="{46b8aa54-a9b7-435d-83ed-f28dc2629d81}"/>
            </a:ext>
          </a:extLst>
        </xdr:cNvPr>
        <xdr:cNvSpPr/>
      </xdr:nvSpPr>
      <xdr:spPr bwMode="auto">
        <a:xfrm>
          <a:off x="5086350" y="150685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75</xdr:row>
      <xdr:rowOff>0</xdr:rowOff>
    </xdr:from>
    <xdr:to>
      <xdr:col>12</xdr:col>
      <xdr:colOff>400050</xdr:colOff>
      <xdr:row>76</xdr:row>
      <xdr:rowOff>171450</xdr:rowOff>
    </xdr:to>
    <xdr:sp>
      <xdr:nvSpPr>
        <xdr:cNvPr id="223" name="0/0">
          <a:extLst>
            <a:ext uri="{FF2B5EF4-FFF2-40B4-BE49-F238E27FC236}">
              <a16:creationId xmlns:a16="http://schemas.microsoft.com/office/drawing/2014/main" id="{9be3fa1c-4d2b-469b-b269-6869d8bd0254}"/>
            </a:ext>
          </a:extLst>
        </xdr:cNvPr>
        <xdr:cNvSpPr>
          <a:spLocks noChangeArrowheads="1"/>
        </xdr:cNvSpPr>
      </xdr:nvSpPr>
      <xdr:spPr bwMode="auto">
        <a:xfrm>
          <a:off x="4905375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75</xdr:row>
      <xdr:rowOff>0</xdr:rowOff>
    </xdr:from>
    <xdr:to>
      <xdr:col>16</xdr:col>
      <xdr:colOff>292100</xdr:colOff>
      <xdr:row>75</xdr:row>
      <xdr:rowOff>107950</xdr:rowOff>
    </xdr:to>
    <xdr:sp>
      <xdr:nvSpPr>
        <xdr:cNvPr id="224" name="Freeform 10708">
          <a:extLst>
            <a:ext uri="{FF2B5EF4-FFF2-40B4-BE49-F238E27FC236}">
              <a16:creationId xmlns:a16="http://schemas.microsoft.com/office/drawing/2014/main" id="{e2ad0019-e211-482a-ac22-24c636565807}"/>
            </a:ext>
          </a:extLst>
        </xdr:cNvPr>
        <xdr:cNvSpPr/>
      </xdr:nvSpPr>
      <xdr:spPr bwMode="auto">
        <a:xfrm>
          <a:off x="5991225" y="150685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406400</xdr:colOff>
      <xdr:row>76</xdr:row>
      <xdr:rowOff>171450</xdr:rowOff>
    </xdr:to>
    <xdr:sp>
      <xdr:nvSpPr>
        <xdr:cNvPr id="225" name="0/0">
          <a:extLst>
            <a:ext uri="{FF2B5EF4-FFF2-40B4-BE49-F238E27FC236}">
              <a16:creationId xmlns:a16="http://schemas.microsoft.com/office/drawing/2014/main" id="{ab6d8043-c417-4d35-9543-95107e61eacb}"/>
            </a:ext>
          </a:extLst>
        </xdr:cNvPr>
        <xdr:cNvSpPr>
          <a:spLocks noChangeArrowheads="1"/>
        </xdr:cNvSpPr>
      </xdr:nvSpPr>
      <xdr:spPr bwMode="auto">
        <a:xfrm>
          <a:off x="5810250" y="15068550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75</xdr:row>
      <xdr:rowOff>0</xdr:rowOff>
    </xdr:from>
    <xdr:to>
      <xdr:col>18</xdr:col>
      <xdr:colOff>311150</xdr:colOff>
      <xdr:row>75</xdr:row>
      <xdr:rowOff>107950</xdr:rowOff>
    </xdr:to>
    <xdr:sp>
      <xdr:nvSpPr>
        <xdr:cNvPr id="226" name="Freeform 10708">
          <a:extLst>
            <a:ext uri="{FF2B5EF4-FFF2-40B4-BE49-F238E27FC236}">
              <a16:creationId xmlns:a16="http://schemas.microsoft.com/office/drawing/2014/main" id="{e151be84-b355-4847-8b6a-0bd77eed05c8}"/>
            </a:ext>
          </a:extLst>
        </xdr:cNvPr>
        <xdr:cNvSpPr/>
      </xdr:nvSpPr>
      <xdr:spPr bwMode="auto">
        <a:xfrm>
          <a:off x="6819900" y="150685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400050</xdr:colOff>
      <xdr:row>76</xdr:row>
      <xdr:rowOff>171450</xdr:rowOff>
    </xdr:to>
    <xdr:sp>
      <xdr:nvSpPr>
        <xdr:cNvPr id="227" name="0/0">
          <a:extLst>
            <a:ext uri="{FF2B5EF4-FFF2-40B4-BE49-F238E27FC236}">
              <a16:creationId xmlns:a16="http://schemas.microsoft.com/office/drawing/2014/main" id="{962b08f3-c68d-4377-a2e9-27443eefbfde}"/>
            </a:ext>
          </a:extLst>
        </xdr:cNvPr>
        <xdr:cNvSpPr>
          <a:spLocks noChangeArrowheads="1"/>
        </xdr:cNvSpPr>
      </xdr:nvSpPr>
      <xdr:spPr bwMode="auto">
        <a:xfrm>
          <a:off x="6638925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75</xdr:row>
      <xdr:rowOff>0</xdr:rowOff>
    </xdr:from>
    <xdr:to>
      <xdr:col>20</xdr:col>
      <xdr:colOff>241300</xdr:colOff>
      <xdr:row>75</xdr:row>
      <xdr:rowOff>107950</xdr:rowOff>
    </xdr:to>
    <xdr:sp>
      <xdr:nvSpPr>
        <xdr:cNvPr id="228" name="Freeform 10708">
          <a:extLst>
            <a:ext uri="{FF2B5EF4-FFF2-40B4-BE49-F238E27FC236}">
              <a16:creationId xmlns:a16="http://schemas.microsoft.com/office/drawing/2014/main" id="{bcfd0ec4-b3df-49dc-9ee2-09312cb3d9fe}"/>
            </a:ext>
          </a:extLst>
        </xdr:cNvPr>
        <xdr:cNvSpPr/>
      </xdr:nvSpPr>
      <xdr:spPr bwMode="auto">
        <a:xfrm>
          <a:off x="7658100" y="150685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400050</xdr:colOff>
      <xdr:row>76</xdr:row>
      <xdr:rowOff>171450</xdr:rowOff>
    </xdr:to>
    <xdr:sp>
      <xdr:nvSpPr>
        <xdr:cNvPr id="229" name="0/0">
          <a:extLst>
            <a:ext uri="{FF2B5EF4-FFF2-40B4-BE49-F238E27FC236}">
              <a16:creationId xmlns:a16="http://schemas.microsoft.com/office/drawing/2014/main" id="{5e51cf33-805d-467d-a0d4-13bea5f56524}"/>
            </a:ext>
          </a:extLst>
        </xdr:cNvPr>
        <xdr:cNvSpPr>
          <a:spLocks noChangeArrowheads="1"/>
        </xdr:cNvSpPr>
      </xdr:nvSpPr>
      <xdr:spPr bwMode="auto">
        <a:xfrm>
          <a:off x="7477125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75</xdr:row>
      <xdr:rowOff>0</xdr:rowOff>
    </xdr:from>
    <xdr:to>
      <xdr:col>22</xdr:col>
      <xdr:colOff>298450</xdr:colOff>
      <xdr:row>75</xdr:row>
      <xdr:rowOff>107950</xdr:rowOff>
    </xdr:to>
    <xdr:sp>
      <xdr:nvSpPr>
        <xdr:cNvPr id="230" name="Freeform 10708">
          <a:extLst>
            <a:ext uri="{FF2B5EF4-FFF2-40B4-BE49-F238E27FC236}">
              <a16:creationId xmlns:a16="http://schemas.microsoft.com/office/drawing/2014/main" id="{ea163115-7b4c-4d82-8fd6-97ca56c5ccea}"/>
            </a:ext>
          </a:extLst>
        </xdr:cNvPr>
        <xdr:cNvSpPr/>
      </xdr:nvSpPr>
      <xdr:spPr bwMode="auto">
        <a:xfrm>
          <a:off x="8515350" y="150685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400050</xdr:colOff>
      <xdr:row>76</xdr:row>
      <xdr:rowOff>171450</xdr:rowOff>
    </xdr:to>
    <xdr:sp>
      <xdr:nvSpPr>
        <xdr:cNvPr id="231" name="0/0">
          <a:extLst>
            <a:ext uri="{FF2B5EF4-FFF2-40B4-BE49-F238E27FC236}">
              <a16:creationId xmlns:a16="http://schemas.microsoft.com/office/drawing/2014/main" id="{1d1fcfbb-9b4e-4054-9d25-46323b44c823}"/>
            </a:ext>
          </a:extLst>
        </xdr:cNvPr>
        <xdr:cNvSpPr>
          <a:spLocks noChangeArrowheads="1"/>
        </xdr:cNvSpPr>
      </xdr:nvSpPr>
      <xdr:spPr bwMode="auto">
        <a:xfrm>
          <a:off x="8334375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75</xdr:row>
      <xdr:rowOff>0</xdr:rowOff>
    </xdr:from>
    <xdr:to>
      <xdr:col>24</xdr:col>
      <xdr:colOff>260350</xdr:colOff>
      <xdr:row>75</xdr:row>
      <xdr:rowOff>107950</xdr:rowOff>
    </xdr:to>
    <xdr:sp>
      <xdr:nvSpPr>
        <xdr:cNvPr id="232" name="Freeform 10708">
          <a:extLst>
            <a:ext uri="{FF2B5EF4-FFF2-40B4-BE49-F238E27FC236}">
              <a16:creationId xmlns:a16="http://schemas.microsoft.com/office/drawing/2014/main" id="{7cae3699-c9a9-4f86-b6dc-a19f6a9fcc5d}"/>
            </a:ext>
          </a:extLst>
        </xdr:cNvPr>
        <xdr:cNvSpPr/>
      </xdr:nvSpPr>
      <xdr:spPr bwMode="auto">
        <a:xfrm>
          <a:off x="9363075" y="150685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75</xdr:row>
      <xdr:rowOff>0</xdr:rowOff>
    </xdr:from>
    <xdr:to>
      <xdr:col>23</xdr:col>
      <xdr:colOff>6350</xdr:colOff>
      <xdr:row>76</xdr:row>
      <xdr:rowOff>171450</xdr:rowOff>
    </xdr:to>
    <xdr:sp>
      <xdr:nvSpPr>
        <xdr:cNvPr id="233" name="0/0">
          <a:extLst>
            <a:ext uri="{FF2B5EF4-FFF2-40B4-BE49-F238E27FC236}">
              <a16:creationId xmlns:a16="http://schemas.microsoft.com/office/drawing/2014/main" id="{646dc914-ca16-4f2c-ac0b-8d0a6bf2a9dc}"/>
            </a:ext>
          </a:extLst>
        </xdr:cNvPr>
        <xdr:cNvSpPr>
          <a:spLocks noChangeArrowheads="1"/>
        </xdr:cNvSpPr>
      </xdr:nvSpPr>
      <xdr:spPr bwMode="auto">
        <a:xfrm>
          <a:off x="9182100" y="15068550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75</xdr:row>
      <xdr:rowOff>0</xdr:rowOff>
    </xdr:from>
    <xdr:to>
      <xdr:col>26</xdr:col>
      <xdr:colOff>260350</xdr:colOff>
      <xdr:row>75</xdr:row>
      <xdr:rowOff>107950</xdr:rowOff>
    </xdr:to>
    <xdr:sp>
      <xdr:nvSpPr>
        <xdr:cNvPr id="234" name="Freeform 10708">
          <a:extLst>
            <a:ext uri="{FF2B5EF4-FFF2-40B4-BE49-F238E27FC236}">
              <a16:creationId xmlns:a16="http://schemas.microsoft.com/office/drawing/2014/main" id="{976c38eb-a922-45b4-90dc-44d50dcfb867}"/>
            </a:ext>
          </a:extLst>
        </xdr:cNvPr>
        <xdr:cNvSpPr/>
      </xdr:nvSpPr>
      <xdr:spPr bwMode="auto">
        <a:xfrm>
          <a:off x="10182225" y="150685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400050</xdr:colOff>
      <xdr:row>76</xdr:row>
      <xdr:rowOff>171450</xdr:rowOff>
    </xdr:to>
    <xdr:sp>
      <xdr:nvSpPr>
        <xdr:cNvPr id="235" name="0/0">
          <a:extLst>
            <a:ext uri="{FF2B5EF4-FFF2-40B4-BE49-F238E27FC236}">
              <a16:creationId xmlns:a16="http://schemas.microsoft.com/office/drawing/2014/main" id="{aa442013-1667-42db-b6e9-6ece7954e2c0}"/>
            </a:ext>
          </a:extLst>
        </xdr:cNvPr>
        <xdr:cNvSpPr>
          <a:spLocks noChangeArrowheads="1"/>
        </xdr:cNvSpPr>
      </xdr:nvSpPr>
      <xdr:spPr bwMode="auto">
        <a:xfrm>
          <a:off x="10001250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75</xdr:row>
      <xdr:rowOff>0</xdr:rowOff>
    </xdr:from>
    <xdr:to>
      <xdr:col>28</xdr:col>
      <xdr:colOff>311150</xdr:colOff>
      <xdr:row>75</xdr:row>
      <xdr:rowOff>107950</xdr:rowOff>
    </xdr:to>
    <xdr:sp>
      <xdr:nvSpPr>
        <xdr:cNvPr id="236" name="Freeform 10708">
          <a:extLst>
            <a:ext uri="{FF2B5EF4-FFF2-40B4-BE49-F238E27FC236}">
              <a16:creationId xmlns:a16="http://schemas.microsoft.com/office/drawing/2014/main" id="{b0351ef3-f865-457e-9558-3035b47db51d}"/>
            </a:ext>
          </a:extLst>
        </xdr:cNvPr>
        <xdr:cNvSpPr/>
      </xdr:nvSpPr>
      <xdr:spPr bwMode="auto">
        <a:xfrm>
          <a:off x="11039475" y="150685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75</xdr:row>
      <xdr:rowOff>0</xdr:rowOff>
    </xdr:from>
    <xdr:to>
      <xdr:col>26</xdr:col>
      <xdr:colOff>400050</xdr:colOff>
      <xdr:row>76</xdr:row>
      <xdr:rowOff>171450</xdr:rowOff>
    </xdr:to>
    <xdr:sp>
      <xdr:nvSpPr>
        <xdr:cNvPr id="237" name="0/0">
          <a:extLst>
            <a:ext uri="{FF2B5EF4-FFF2-40B4-BE49-F238E27FC236}">
              <a16:creationId xmlns:a16="http://schemas.microsoft.com/office/drawing/2014/main" id="{68eaa161-1084-4f78-a3c7-2445ffcd4dab}"/>
            </a:ext>
          </a:extLst>
        </xdr:cNvPr>
        <xdr:cNvSpPr>
          <a:spLocks noChangeArrowheads="1"/>
        </xdr:cNvSpPr>
      </xdr:nvSpPr>
      <xdr:spPr bwMode="auto">
        <a:xfrm>
          <a:off x="10858500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29</xdr:col>
      <xdr:colOff>0</xdr:colOff>
      <xdr:row>76</xdr:row>
      <xdr:rowOff>171450</xdr:rowOff>
    </xdr:to>
    <xdr:sp>
      <xdr:nvSpPr>
        <xdr:cNvPr id="238" name="0/0">
          <a:extLst>
            <a:ext uri="{FF2B5EF4-FFF2-40B4-BE49-F238E27FC236}">
              <a16:creationId xmlns:a16="http://schemas.microsoft.com/office/drawing/2014/main" id="{34b0ab9c-3840-4d95-9abc-c3a859b40a7c}"/>
            </a:ext>
          </a:extLst>
        </xdr:cNvPr>
        <xdr:cNvSpPr>
          <a:spLocks noChangeArrowheads="1"/>
        </xdr:cNvSpPr>
      </xdr:nvSpPr>
      <xdr:spPr bwMode="auto">
        <a:xfrm>
          <a:off x="11715750" y="15068550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83</xdr:row>
      <xdr:rowOff>0</xdr:rowOff>
    </xdr:from>
    <xdr:to>
      <xdr:col>4</xdr:col>
      <xdr:colOff>184150</xdr:colOff>
      <xdr:row>83</xdr:row>
      <xdr:rowOff>107950</xdr:rowOff>
    </xdr:to>
    <xdr:sp>
      <xdr:nvSpPr>
        <xdr:cNvPr id="239" name="Freeform 10708">
          <a:extLst>
            <a:ext uri="{FF2B5EF4-FFF2-40B4-BE49-F238E27FC236}">
              <a16:creationId xmlns:a16="http://schemas.microsoft.com/office/drawing/2014/main" id="{ddb9b90e-e4f2-4f2f-9c98-bf92cf9628c6}"/>
            </a:ext>
          </a:extLst>
        </xdr:cNvPr>
        <xdr:cNvSpPr/>
      </xdr:nvSpPr>
      <xdr:spPr bwMode="auto">
        <a:xfrm>
          <a:off x="781050" y="166306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84</xdr:row>
      <xdr:rowOff>171450</xdr:rowOff>
    </xdr:to>
    <xdr:sp>
      <xdr:nvSpPr>
        <xdr:cNvPr id="240" name="0/0">
          <a:extLst>
            <a:ext uri="{FF2B5EF4-FFF2-40B4-BE49-F238E27FC236}">
              <a16:creationId xmlns:a16="http://schemas.microsoft.com/office/drawing/2014/main" id="{f14f8b21-8921-448f-a158-3a5930d2a1fc}"/>
            </a:ext>
          </a:extLst>
        </xdr:cNvPr>
        <xdr:cNvSpPr>
          <a:spLocks noChangeArrowheads="1"/>
        </xdr:cNvSpPr>
      </xdr:nvSpPr>
      <xdr:spPr bwMode="auto">
        <a:xfrm>
          <a:off x="600075" y="166306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83</xdr:row>
      <xdr:rowOff>0</xdr:rowOff>
    </xdr:from>
    <xdr:to>
      <xdr:col>6</xdr:col>
      <xdr:colOff>311150</xdr:colOff>
      <xdr:row>83</xdr:row>
      <xdr:rowOff>107950</xdr:rowOff>
    </xdr:to>
    <xdr:sp>
      <xdr:nvSpPr>
        <xdr:cNvPr id="241" name="Freeform 10708">
          <a:extLst>
            <a:ext uri="{FF2B5EF4-FFF2-40B4-BE49-F238E27FC236}">
              <a16:creationId xmlns:a16="http://schemas.microsoft.com/office/drawing/2014/main" id="{a757231f-df7f-4f5d-b9f4-86bcce3863db}"/>
            </a:ext>
          </a:extLst>
        </xdr:cNvPr>
        <xdr:cNvSpPr/>
      </xdr:nvSpPr>
      <xdr:spPr bwMode="auto">
        <a:xfrm>
          <a:off x="1695450" y="166306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83</xdr:row>
      <xdr:rowOff>0</xdr:rowOff>
    </xdr:from>
    <xdr:to>
      <xdr:col>4</xdr:col>
      <xdr:colOff>400050</xdr:colOff>
      <xdr:row>84</xdr:row>
      <xdr:rowOff>171450</xdr:rowOff>
    </xdr:to>
    <xdr:sp>
      <xdr:nvSpPr>
        <xdr:cNvPr id="242" name="0/0">
          <a:extLst>
            <a:ext uri="{FF2B5EF4-FFF2-40B4-BE49-F238E27FC236}">
              <a16:creationId xmlns:a16="http://schemas.microsoft.com/office/drawing/2014/main" id="{11a54397-80fe-4426-93aa-eca607da2476}"/>
            </a:ext>
          </a:extLst>
        </xdr:cNvPr>
        <xdr:cNvSpPr>
          <a:spLocks noChangeArrowheads="1"/>
        </xdr:cNvSpPr>
      </xdr:nvSpPr>
      <xdr:spPr bwMode="auto">
        <a:xfrm>
          <a:off x="1514475" y="166306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83</xdr:row>
      <xdr:rowOff>0</xdr:rowOff>
    </xdr:from>
    <xdr:to>
      <xdr:col>8</xdr:col>
      <xdr:colOff>222250</xdr:colOff>
      <xdr:row>83</xdr:row>
      <xdr:rowOff>107950</xdr:rowOff>
    </xdr:to>
    <xdr:sp>
      <xdr:nvSpPr>
        <xdr:cNvPr id="243" name="Freeform 10708">
          <a:extLst>
            <a:ext uri="{FF2B5EF4-FFF2-40B4-BE49-F238E27FC236}">
              <a16:creationId xmlns:a16="http://schemas.microsoft.com/office/drawing/2014/main" id="{18bcfdbb-10d7-4395-8c74-9008e2f0d432}"/>
            </a:ext>
          </a:extLst>
        </xdr:cNvPr>
        <xdr:cNvSpPr/>
      </xdr:nvSpPr>
      <xdr:spPr bwMode="auto">
        <a:xfrm>
          <a:off x="2514600" y="166306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83</xdr:row>
      <xdr:rowOff>0</xdr:rowOff>
    </xdr:from>
    <xdr:to>
      <xdr:col>6</xdr:col>
      <xdr:colOff>400050</xdr:colOff>
      <xdr:row>84</xdr:row>
      <xdr:rowOff>171450</xdr:rowOff>
    </xdr:to>
    <xdr:sp>
      <xdr:nvSpPr>
        <xdr:cNvPr id="244" name="0/0">
          <a:extLst>
            <a:ext uri="{FF2B5EF4-FFF2-40B4-BE49-F238E27FC236}">
              <a16:creationId xmlns:a16="http://schemas.microsoft.com/office/drawing/2014/main" id="{d4dc80f7-b955-44e7-b7a2-0fd561c41381}"/>
            </a:ext>
          </a:extLst>
        </xdr:cNvPr>
        <xdr:cNvSpPr>
          <a:spLocks noChangeArrowheads="1"/>
        </xdr:cNvSpPr>
      </xdr:nvSpPr>
      <xdr:spPr bwMode="auto">
        <a:xfrm>
          <a:off x="2333625" y="166306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83</xdr:row>
      <xdr:rowOff>0</xdr:rowOff>
    </xdr:from>
    <xdr:to>
      <xdr:col>10</xdr:col>
      <xdr:colOff>222250</xdr:colOff>
      <xdr:row>83</xdr:row>
      <xdr:rowOff>107950</xdr:rowOff>
    </xdr:to>
    <xdr:sp>
      <xdr:nvSpPr>
        <xdr:cNvPr id="245" name="Freeform 10708">
          <a:extLst>
            <a:ext uri="{FF2B5EF4-FFF2-40B4-BE49-F238E27FC236}">
              <a16:creationId xmlns:a16="http://schemas.microsoft.com/office/drawing/2014/main" id="{58b4b76b-7d24-44fa-8d18-69b4476b4043}"/>
            </a:ext>
          </a:extLst>
        </xdr:cNvPr>
        <xdr:cNvSpPr/>
      </xdr:nvSpPr>
      <xdr:spPr bwMode="auto">
        <a:xfrm>
          <a:off x="3419475" y="166306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83</xdr:row>
      <xdr:rowOff>0</xdr:rowOff>
    </xdr:from>
    <xdr:to>
      <xdr:col>9</xdr:col>
      <xdr:colOff>0</xdr:colOff>
      <xdr:row>84</xdr:row>
      <xdr:rowOff>171450</xdr:rowOff>
    </xdr:to>
    <xdr:sp>
      <xdr:nvSpPr>
        <xdr:cNvPr id="246" name="0/0">
          <a:extLst>
            <a:ext uri="{FF2B5EF4-FFF2-40B4-BE49-F238E27FC236}">
              <a16:creationId xmlns:a16="http://schemas.microsoft.com/office/drawing/2014/main" id="{8ac804f6-b065-45e4-956d-989809f2cc35}"/>
            </a:ext>
          </a:extLst>
        </xdr:cNvPr>
        <xdr:cNvSpPr>
          <a:spLocks noChangeArrowheads="1"/>
        </xdr:cNvSpPr>
      </xdr:nvSpPr>
      <xdr:spPr bwMode="auto">
        <a:xfrm>
          <a:off x="3238500" y="166306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83</xdr:row>
      <xdr:rowOff>0</xdr:rowOff>
    </xdr:from>
    <xdr:to>
      <xdr:col>12</xdr:col>
      <xdr:colOff>222250</xdr:colOff>
      <xdr:row>83</xdr:row>
      <xdr:rowOff>107950</xdr:rowOff>
    </xdr:to>
    <xdr:sp>
      <xdr:nvSpPr>
        <xdr:cNvPr id="247" name="Freeform 10708">
          <a:extLst>
            <a:ext uri="{FF2B5EF4-FFF2-40B4-BE49-F238E27FC236}">
              <a16:creationId xmlns:a16="http://schemas.microsoft.com/office/drawing/2014/main" id="{1e312ff0-e88a-43cf-bb00-1eec615c8789}"/>
            </a:ext>
          </a:extLst>
        </xdr:cNvPr>
        <xdr:cNvSpPr/>
      </xdr:nvSpPr>
      <xdr:spPr bwMode="auto">
        <a:xfrm>
          <a:off x="4267200" y="166306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83</xdr:row>
      <xdr:rowOff>0</xdr:rowOff>
    </xdr:from>
    <xdr:to>
      <xdr:col>10</xdr:col>
      <xdr:colOff>400050</xdr:colOff>
      <xdr:row>84</xdr:row>
      <xdr:rowOff>171450</xdr:rowOff>
    </xdr:to>
    <xdr:sp>
      <xdr:nvSpPr>
        <xdr:cNvPr id="248" name="0/0">
          <a:extLst>
            <a:ext uri="{FF2B5EF4-FFF2-40B4-BE49-F238E27FC236}">
              <a16:creationId xmlns:a16="http://schemas.microsoft.com/office/drawing/2014/main" id="{e3a21304-e641-4e19-a31e-551c49b7e5cd}"/>
            </a:ext>
          </a:extLst>
        </xdr:cNvPr>
        <xdr:cNvSpPr>
          <a:spLocks noChangeArrowheads="1"/>
        </xdr:cNvSpPr>
      </xdr:nvSpPr>
      <xdr:spPr bwMode="auto">
        <a:xfrm>
          <a:off x="4086225" y="166306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83</xdr:row>
      <xdr:rowOff>0</xdr:rowOff>
    </xdr:from>
    <xdr:to>
      <xdr:col>14</xdr:col>
      <xdr:colOff>241300</xdr:colOff>
      <xdr:row>83</xdr:row>
      <xdr:rowOff>107950</xdr:rowOff>
    </xdr:to>
    <xdr:sp>
      <xdr:nvSpPr>
        <xdr:cNvPr id="249" name="Freeform 10708">
          <a:extLst>
            <a:ext uri="{FF2B5EF4-FFF2-40B4-BE49-F238E27FC236}">
              <a16:creationId xmlns:a16="http://schemas.microsoft.com/office/drawing/2014/main" id="{7f179cce-d4ff-42f0-916a-9bf76d139a28}"/>
            </a:ext>
          </a:extLst>
        </xdr:cNvPr>
        <xdr:cNvSpPr/>
      </xdr:nvSpPr>
      <xdr:spPr bwMode="auto">
        <a:xfrm>
          <a:off x="5086350" y="16630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83</xdr:row>
      <xdr:rowOff>0</xdr:rowOff>
    </xdr:from>
    <xdr:to>
      <xdr:col>12</xdr:col>
      <xdr:colOff>400050</xdr:colOff>
      <xdr:row>84</xdr:row>
      <xdr:rowOff>171450</xdr:rowOff>
    </xdr:to>
    <xdr:sp>
      <xdr:nvSpPr>
        <xdr:cNvPr id="250" name="0/0">
          <a:extLst>
            <a:ext uri="{FF2B5EF4-FFF2-40B4-BE49-F238E27FC236}">
              <a16:creationId xmlns:a16="http://schemas.microsoft.com/office/drawing/2014/main" id="{51c3c71e-9832-428b-9c85-c497691fcd81}"/>
            </a:ext>
          </a:extLst>
        </xdr:cNvPr>
        <xdr:cNvSpPr>
          <a:spLocks noChangeArrowheads="1"/>
        </xdr:cNvSpPr>
      </xdr:nvSpPr>
      <xdr:spPr bwMode="auto">
        <a:xfrm>
          <a:off x="4905375" y="166306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83</xdr:row>
      <xdr:rowOff>0</xdr:rowOff>
    </xdr:from>
    <xdr:to>
      <xdr:col>16</xdr:col>
      <xdr:colOff>292100</xdr:colOff>
      <xdr:row>83</xdr:row>
      <xdr:rowOff>107950</xdr:rowOff>
    </xdr:to>
    <xdr:sp>
      <xdr:nvSpPr>
        <xdr:cNvPr id="251" name="Freeform 10708">
          <a:extLst>
            <a:ext uri="{FF2B5EF4-FFF2-40B4-BE49-F238E27FC236}">
              <a16:creationId xmlns:a16="http://schemas.microsoft.com/office/drawing/2014/main" id="{05615e81-47f5-4371-81db-6396d83b8147}"/>
            </a:ext>
          </a:extLst>
        </xdr:cNvPr>
        <xdr:cNvSpPr/>
      </xdr:nvSpPr>
      <xdr:spPr bwMode="auto">
        <a:xfrm>
          <a:off x="5991225" y="166306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406400</xdr:colOff>
      <xdr:row>84</xdr:row>
      <xdr:rowOff>171450</xdr:rowOff>
    </xdr:to>
    <xdr:sp>
      <xdr:nvSpPr>
        <xdr:cNvPr id="252" name="0/0">
          <a:extLst>
            <a:ext uri="{FF2B5EF4-FFF2-40B4-BE49-F238E27FC236}">
              <a16:creationId xmlns:a16="http://schemas.microsoft.com/office/drawing/2014/main" id="{6542e6c3-e3f9-483c-aa56-401df525ac00}"/>
            </a:ext>
          </a:extLst>
        </xdr:cNvPr>
        <xdr:cNvSpPr>
          <a:spLocks noChangeArrowheads="1"/>
        </xdr:cNvSpPr>
      </xdr:nvSpPr>
      <xdr:spPr bwMode="auto">
        <a:xfrm>
          <a:off x="5810250" y="16630650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83</xdr:row>
      <xdr:rowOff>0</xdr:rowOff>
    </xdr:from>
    <xdr:to>
      <xdr:col>18</xdr:col>
      <xdr:colOff>311150</xdr:colOff>
      <xdr:row>83</xdr:row>
      <xdr:rowOff>107950</xdr:rowOff>
    </xdr:to>
    <xdr:sp>
      <xdr:nvSpPr>
        <xdr:cNvPr id="253" name="Freeform 10708">
          <a:extLst>
            <a:ext uri="{FF2B5EF4-FFF2-40B4-BE49-F238E27FC236}">
              <a16:creationId xmlns:a16="http://schemas.microsoft.com/office/drawing/2014/main" id="{cdc3824b-d92a-461e-8ddd-0b0acbd98022}"/>
            </a:ext>
          </a:extLst>
        </xdr:cNvPr>
        <xdr:cNvSpPr/>
      </xdr:nvSpPr>
      <xdr:spPr bwMode="auto">
        <a:xfrm>
          <a:off x="6819900" y="16630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83</xdr:row>
      <xdr:rowOff>0</xdr:rowOff>
    </xdr:from>
    <xdr:to>
      <xdr:col>16</xdr:col>
      <xdr:colOff>400050</xdr:colOff>
      <xdr:row>84</xdr:row>
      <xdr:rowOff>171450</xdr:rowOff>
    </xdr:to>
    <xdr:sp>
      <xdr:nvSpPr>
        <xdr:cNvPr id="254" name="0/0">
          <a:extLst>
            <a:ext uri="{FF2B5EF4-FFF2-40B4-BE49-F238E27FC236}">
              <a16:creationId xmlns:a16="http://schemas.microsoft.com/office/drawing/2014/main" id="{4fb6bb2c-7fb7-4bfc-b28b-5a7c6117180c}"/>
            </a:ext>
          </a:extLst>
        </xdr:cNvPr>
        <xdr:cNvSpPr>
          <a:spLocks noChangeArrowheads="1"/>
        </xdr:cNvSpPr>
      </xdr:nvSpPr>
      <xdr:spPr bwMode="auto">
        <a:xfrm>
          <a:off x="6638925" y="166306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83</xdr:row>
      <xdr:rowOff>0</xdr:rowOff>
    </xdr:from>
    <xdr:to>
      <xdr:col>20</xdr:col>
      <xdr:colOff>241300</xdr:colOff>
      <xdr:row>83</xdr:row>
      <xdr:rowOff>107950</xdr:rowOff>
    </xdr:to>
    <xdr:sp>
      <xdr:nvSpPr>
        <xdr:cNvPr id="255" name="Freeform 10708">
          <a:extLst>
            <a:ext uri="{FF2B5EF4-FFF2-40B4-BE49-F238E27FC236}">
              <a16:creationId xmlns:a16="http://schemas.microsoft.com/office/drawing/2014/main" id="{dfd609de-0692-4413-b5b6-6208820e6111}"/>
            </a:ext>
          </a:extLst>
        </xdr:cNvPr>
        <xdr:cNvSpPr/>
      </xdr:nvSpPr>
      <xdr:spPr bwMode="auto">
        <a:xfrm>
          <a:off x="7658100" y="166306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83</xdr:row>
      <xdr:rowOff>0</xdr:rowOff>
    </xdr:from>
    <xdr:to>
      <xdr:col>18</xdr:col>
      <xdr:colOff>400050</xdr:colOff>
      <xdr:row>84</xdr:row>
      <xdr:rowOff>171450</xdr:rowOff>
    </xdr:to>
    <xdr:sp>
      <xdr:nvSpPr>
        <xdr:cNvPr id="256" name="0/0">
          <a:extLst>
            <a:ext uri="{FF2B5EF4-FFF2-40B4-BE49-F238E27FC236}">
              <a16:creationId xmlns:a16="http://schemas.microsoft.com/office/drawing/2014/main" id="{6051f712-009c-4523-8b1f-afdd3b71d1cd}"/>
            </a:ext>
          </a:extLst>
        </xdr:cNvPr>
        <xdr:cNvSpPr>
          <a:spLocks noChangeArrowheads="1"/>
        </xdr:cNvSpPr>
      </xdr:nvSpPr>
      <xdr:spPr bwMode="auto">
        <a:xfrm>
          <a:off x="7477125" y="166306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83</xdr:row>
      <xdr:rowOff>0</xdr:rowOff>
    </xdr:from>
    <xdr:to>
      <xdr:col>22</xdr:col>
      <xdr:colOff>298450</xdr:colOff>
      <xdr:row>83</xdr:row>
      <xdr:rowOff>107950</xdr:rowOff>
    </xdr:to>
    <xdr:sp>
      <xdr:nvSpPr>
        <xdr:cNvPr id="257" name="Freeform 10708">
          <a:extLst>
            <a:ext uri="{FF2B5EF4-FFF2-40B4-BE49-F238E27FC236}">
              <a16:creationId xmlns:a16="http://schemas.microsoft.com/office/drawing/2014/main" id="{1600c38a-a38e-4e2c-aab1-7e2f3cc60b8b}"/>
            </a:ext>
          </a:extLst>
        </xdr:cNvPr>
        <xdr:cNvSpPr/>
      </xdr:nvSpPr>
      <xdr:spPr bwMode="auto">
        <a:xfrm>
          <a:off x="8515350" y="16630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83</xdr:row>
      <xdr:rowOff>0</xdr:rowOff>
    </xdr:from>
    <xdr:to>
      <xdr:col>20</xdr:col>
      <xdr:colOff>400050</xdr:colOff>
      <xdr:row>84</xdr:row>
      <xdr:rowOff>171450</xdr:rowOff>
    </xdr:to>
    <xdr:sp>
      <xdr:nvSpPr>
        <xdr:cNvPr id="258" name="0/0">
          <a:extLst>
            <a:ext uri="{FF2B5EF4-FFF2-40B4-BE49-F238E27FC236}">
              <a16:creationId xmlns:a16="http://schemas.microsoft.com/office/drawing/2014/main" id="{541c34b0-45d7-48f2-bc64-f4f3dbf8ce2a}"/>
            </a:ext>
          </a:extLst>
        </xdr:cNvPr>
        <xdr:cNvSpPr>
          <a:spLocks noChangeArrowheads="1"/>
        </xdr:cNvSpPr>
      </xdr:nvSpPr>
      <xdr:spPr bwMode="auto">
        <a:xfrm>
          <a:off x="8334375" y="166306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83</xdr:row>
      <xdr:rowOff>0</xdr:rowOff>
    </xdr:from>
    <xdr:to>
      <xdr:col>24</xdr:col>
      <xdr:colOff>260350</xdr:colOff>
      <xdr:row>83</xdr:row>
      <xdr:rowOff>107950</xdr:rowOff>
    </xdr:to>
    <xdr:sp>
      <xdr:nvSpPr>
        <xdr:cNvPr id="259" name="Freeform 10708">
          <a:extLst>
            <a:ext uri="{FF2B5EF4-FFF2-40B4-BE49-F238E27FC236}">
              <a16:creationId xmlns:a16="http://schemas.microsoft.com/office/drawing/2014/main" id="{db0361a2-f032-4e63-af5a-21b3ffbca1e7}"/>
            </a:ext>
          </a:extLst>
        </xdr:cNvPr>
        <xdr:cNvSpPr/>
      </xdr:nvSpPr>
      <xdr:spPr bwMode="auto">
        <a:xfrm>
          <a:off x="9363075" y="166306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6350</xdr:colOff>
      <xdr:row>84</xdr:row>
      <xdr:rowOff>171450</xdr:rowOff>
    </xdr:to>
    <xdr:sp>
      <xdr:nvSpPr>
        <xdr:cNvPr id="260" name="0/0">
          <a:extLst>
            <a:ext uri="{FF2B5EF4-FFF2-40B4-BE49-F238E27FC236}">
              <a16:creationId xmlns:a16="http://schemas.microsoft.com/office/drawing/2014/main" id="{1d49611c-7a00-4fbe-822e-54a84520aba1}"/>
            </a:ext>
          </a:extLst>
        </xdr:cNvPr>
        <xdr:cNvSpPr>
          <a:spLocks noChangeArrowheads="1"/>
        </xdr:cNvSpPr>
      </xdr:nvSpPr>
      <xdr:spPr bwMode="auto">
        <a:xfrm>
          <a:off x="9182100" y="16630650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83</xdr:row>
      <xdr:rowOff>0</xdr:rowOff>
    </xdr:from>
    <xdr:to>
      <xdr:col>26</xdr:col>
      <xdr:colOff>260350</xdr:colOff>
      <xdr:row>83</xdr:row>
      <xdr:rowOff>107950</xdr:rowOff>
    </xdr:to>
    <xdr:sp>
      <xdr:nvSpPr>
        <xdr:cNvPr id="261" name="Freeform 10708">
          <a:extLst>
            <a:ext uri="{FF2B5EF4-FFF2-40B4-BE49-F238E27FC236}">
              <a16:creationId xmlns:a16="http://schemas.microsoft.com/office/drawing/2014/main" id="{7f2faed2-0db5-49da-89db-aa3b5395dfca}"/>
            </a:ext>
          </a:extLst>
        </xdr:cNvPr>
        <xdr:cNvSpPr/>
      </xdr:nvSpPr>
      <xdr:spPr bwMode="auto">
        <a:xfrm>
          <a:off x="10182225" y="166306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83</xdr:row>
      <xdr:rowOff>0</xdr:rowOff>
    </xdr:from>
    <xdr:to>
      <xdr:col>24</xdr:col>
      <xdr:colOff>400050</xdr:colOff>
      <xdr:row>84</xdr:row>
      <xdr:rowOff>171450</xdr:rowOff>
    </xdr:to>
    <xdr:sp>
      <xdr:nvSpPr>
        <xdr:cNvPr id="262" name="0/0">
          <a:extLst>
            <a:ext uri="{FF2B5EF4-FFF2-40B4-BE49-F238E27FC236}">
              <a16:creationId xmlns:a16="http://schemas.microsoft.com/office/drawing/2014/main" id="{387ba509-793e-457c-8069-d6e084db7fdd}"/>
            </a:ext>
          </a:extLst>
        </xdr:cNvPr>
        <xdr:cNvSpPr>
          <a:spLocks noChangeArrowheads="1"/>
        </xdr:cNvSpPr>
      </xdr:nvSpPr>
      <xdr:spPr bwMode="auto">
        <a:xfrm>
          <a:off x="10001250" y="166306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83</xdr:row>
      <xdr:rowOff>0</xdr:rowOff>
    </xdr:from>
    <xdr:to>
      <xdr:col>28</xdr:col>
      <xdr:colOff>311150</xdr:colOff>
      <xdr:row>83</xdr:row>
      <xdr:rowOff>107950</xdr:rowOff>
    </xdr:to>
    <xdr:sp>
      <xdr:nvSpPr>
        <xdr:cNvPr id="263" name="Freeform 10708">
          <a:extLst>
            <a:ext uri="{FF2B5EF4-FFF2-40B4-BE49-F238E27FC236}">
              <a16:creationId xmlns:a16="http://schemas.microsoft.com/office/drawing/2014/main" id="{3fc529d5-12de-4717-8d7f-f3c5676c5200}"/>
            </a:ext>
          </a:extLst>
        </xdr:cNvPr>
        <xdr:cNvSpPr/>
      </xdr:nvSpPr>
      <xdr:spPr bwMode="auto">
        <a:xfrm>
          <a:off x="11039475" y="166306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83</xdr:row>
      <xdr:rowOff>0</xdr:rowOff>
    </xdr:from>
    <xdr:to>
      <xdr:col>26</xdr:col>
      <xdr:colOff>400050</xdr:colOff>
      <xdr:row>84</xdr:row>
      <xdr:rowOff>171450</xdr:rowOff>
    </xdr:to>
    <xdr:sp>
      <xdr:nvSpPr>
        <xdr:cNvPr id="264" name="0/0">
          <a:extLst>
            <a:ext uri="{FF2B5EF4-FFF2-40B4-BE49-F238E27FC236}">
              <a16:creationId xmlns:a16="http://schemas.microsoft.com/office/drawing/2014/main" id="{199d53da-acb8-44c8-acbf-e3dbd5eb3bbf}"/>
            </a:ext>
          </a:extLst>
        </xdr:cNvPr>
        <xdr:cNvSpPr>
          <a:spLocks noChangeArrowheads="1"/>
        </xdr:cNvSpPr>
      </xdr:nvSpPr>
      <xdr:spPr bwMode="auto">
        <a:xfrm>
          <a:off x="10858500" y="166306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0</xdr:colOff>
      <xdr:row>84</xdr:row>
      <xdr:rowOff>171450</xdr:rowOff>
    </xdr:to>
    <xdr:sp>
      <xdr:nvSpPr>
        <xdr:cNvPr id="265" name="0/0">
          <a:extLst>
            <a:ext uri="{FF2B5EF4-FFF2-40B4-BE49-F238E27FC236}">
              <a16:creationId xmlns:a16="http://schemas.microsoft.com/office/drawing/2014/main" id="{ce1248f3-9867-4a1a-a0a9-9c6c03ad87fe}"/>
            </a:ext>
          </a:extLst>
        </xdr:cNvPr>
        <xdr:cNvSpPr>
          <a:spLocks noChangeArrowheads="1"/>
        </xdr:cNvSpPr>
      </xdr:nvSpPr>
      <xdr:spPr bwMode="auto">
        <a:xfrm>
          <a:off x="11715750" y="16630650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91</xdr:row>
      <xdr:rowOff>0</xdr:rowOff>
    </xdr:from>
    <xdr:to>
      <xdr:col>4</xdr:col>
      <xdr:colOff>184150</xdr:colOff>
      <xdr:row>91</xdr:row>
      <xdr:rowOff>107950</xdr:rowOff>
    </xdr:to>
    <xdr:sp>
      <xdr:nvSpPr>
        <xdr:cNvPr id="266" name="Freeform 10708">
          <a:extLst>
            <a:ext uri="{FF2B5EF4-FFF2-40B4-BE49-F238E27FC236}">
              <a16:creationId xmlns:a16="http://schemas.microsoft.com/office/drawing/2014/main" id="{9f94aa73-aab3-461f-b1bd-c4494f6814f6}"/>
            </a:ext>
          </a:extLst>
        </xdr:cNvPr>
        <xdr:cNvSpPr/>
      </xdr:nvSpPr>
      <xdr:spPr bwMode="auto">
        <a:xfrm>
          <a:off x="781050" y="1825942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91</xdr:row>
      <xdr:rowOff>0</xdr:rowOff>
    </xdr:from>
    <xdr:to>
      <xdr:col>3</xdr:col>
      <xdr:colOff>0</xdr:colOff>
      <xdr:row>92</xdr:row>
      <xdr:rowOff>171450</xdr:rowOff>
    </xdr:to>
    <xdr:sp>
      <xdr:nvSpPr>
        <xdr:cNvPr id="267" name="0/0">
          <a:extLst>
            <a:ext uri="{FF2B5EF4-FFF2-40B4-BE49-F238E27FC236}">
              <a16:creationId xmlns:a16="http://schemas.microsoft.com/office/drawing/2014/main" id="{5427382c-e15c-4572-9a8d-819418cf326e}"/>
            </a:ext>
          </a:extLst>
        </xdr:cNvPr>
        <xdr:cNvSpPr>
          <a:spLocks noChangeArrowheads="1"/>
        </xdr:cNvSpPr>
      </xdr:nvSpPr>
      <xdr:spPr bwMode="auto">
        <a:xfrm>
          <a:off x="600075" y="182594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91</xdr:row>
      <xdr:rowOff>0</xdr:rowOff>
    </xdr:from>
    <xdr:to>
      <xdr:col>6</xdr:col>
      <xdr:colOff>311150</xdr:colOff>
      <xdr:row>91</xdr:row>
      <xdr:rowOff>107950</xdr:rowOff>
    </xdr:to>
    <xdr:sp>
      <xdr:nvSpPr>
        <xdr:cNvPr id="268" name="Freeform 10708">
          <a:extLst>
            <a:ext uri="{FF2B5EF4-FFF2-40B4-BE49-F238E27FC236}">
              <a16:creationId xmlns:a16="http://schemas.microsoft.com/office/drawing/2014/main" id="{ec48132c-e964-45e5-980e-a68e01d5a2ae}"/>
            </a:ext>
          </a:extLst>
        </xdr:cNvPr>
        <xdr:cNvSpPr/>
      </xdr:nvSpPr>
      <xdr:spPr bwMode="auto">
        <a:xfrm>
          <a:off x="1695450" y="182594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91</xdr:row>
      <xdr:rowOff>0</xdr:rowOff>
    </xdr:from>
    <xdr:to>
      <xdr:col>4</xdr:col>
      <xdr:colOff>400050</xdr:colOff>
      <xdr:row>92</xdr:row>
      <xdr:rowOff>171450</xdr:rowOff>
    </xdr:to>
    <xdr:sp>
      <xdr:nvSpPr>
        <xdr:cNvPr id="269" name="0/0">
          <a:extLst>
            <a:ext uri="{FF2B5EF4-FFF2-40B4-BE49-F238E27FC236}">
              <a16:creationId xmlns:a16="http://schemas.microsoft.com/office/drawing/2014/main" id="{f03ac58a-b728-4176-af51-f713c7598161}"/>
            </a:ext>
          </a:extLst>
        </xdr:cNvPr>
        <xdr:cNvSpPr>
          <a:spLocks noChangeArrowheads="1"/>
        </xdr:cNvSpPr>
      </xdr:nvSpPr>
      <xdr:spPr bwMode="auto">
        <a:xfrm>
          <a:off x="1514475" y="182594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91</xdr:row>
      <xdr:rowOff>0</xdr:rowOff>
    </xdr:from>
    <xdr:to>
      <xdr:col>8</xdr:col>
      <xdr:colOff>222250</xdr:colOff>
      <xdr:row>91</xdr:row>
      <xdr:rowOff>107950</xdr:rowOff>
    </xdr:to>
    <xdr:sp>
      <xdr:nvSpPr>
        <xdr:cNvPr id="270" name="Freeform 10708">
          <a:extLst>
            <a:ext uri="{FF2B5EF4-FFF2-40B4-BE49-F238E27FC236}">
              <a16:creationId xmlns:a16="http://schemas.microsoft.com/office/drawing/2014/main" id="{cbf00bc3-861c-4ba4-8ff7-7f61482f2cb6}"/>
            </a:ext>
          </a:extLst>
        </xdr:cNvPr>
        <xdr:cNvSpPr/>
      </xdr:nvSpPr>
      <xdr:spPr bwMode="auto">
        <a:xfrm>
          <a:off x="2514600" y="182594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91</xdr:row>
      <xdr:rowOff>0</xdr:rowOff>
    </xdr:from>
    <xdr:to>
      <xdr:col>6</xdr:col>
      <xdr:colOff>400050</xdr:colOff>
      <xdr:row>92</xdr:row>
      <xdr:rowOff>171450</xdr:rowOff>
    </xdr:to>
    <xdr:sp>
      <xdr:nvSpPr>
        <xdr:cNvPr id="271" name="0/0">
          <a:extLst>
            <a:ext uri="{FF2B5EF4-FFF2-40B4-BE49-F238E27FC236}">
              <a16:creationId xmlns:a16="http://schemas.microsoft.com/office/drawing/2014/main" id="{aae46925-a094-45ee-8ad2-26e1677ed796}"/>
            </a:ext>
          </a:extLst>
        </xdr:cNvPr>
        <xdr:cNvSpPr>
          <a:spLocks noChangeArrowheads="1"/>
        </xdr:cNvSpPr>
      </xdr:nvSpPr>
      <xdr:spPr bwMode="auto">
        <a:xfrm>
          <a:off x="2333625" y="182594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91</xdr:row>
      <xdr:rowOff>0</xdr:rowOff>
    </xdr:from>
    <xdr:to>
      <xdr:col>10</xdr:col>
      <xdr:colOff>222250</xdr:colOff>
      <xdr:row>91</xdr:row>
      <xdr:rowOff>107950</xdr:rowOff>
    </xdr:to>
    <xdr:sp>
      <xdr:nvSpPr>
        <xdr:cNvPr id="272" name="Freeform 10708">
          <a:extLst>
            <a:ext uri="{FF2B5EF4-FFF2-40B4-BE49-F238E27FC236}">
              <a16:creationId xmlns:a16="http://schemas.microsoft.com/office/drawing/2014/main" id="{7a652769-b21e-48a3-b568-143887006ee5}"/>
            </a:ext>
          </a:extLst>
        </xdr:cNvPr>
        <xdr:cNvSpPr/>
      </xdr:nvSpPr>
      <xdr:spPr bwMode="auto">
        <a:xfrm>
          <a:off x="3419475" y="1825942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91</xdr:row>
      <xdr:rowOff>0</xdr:rowOff>
    </xdr:from>
    <xdr:to>
      <xdr:col>9</xdr:col>
      <xdr:colOff>0</xdr:colOff>
      <xdr:row>92</xdr:row>
      <xdr:rowOff>171450</xdr:rowOff>
    </xdr:to>
    <xdr:sp>
      <xdr:nvSpPr>
        <xdr:cNvPr id="273" name="0/0">
          <a:extLst>
            <a:ext uri="{FF2B5EF4-FFF2-40B4-BE49-F238E27FC236}">
              <a16:creationId xmlns:a16="http://schemas.microsoft.com/office/drawing/2014/main" id="{58347717-9509-43a4-9566-d48f55c39831}"/>
            </a:ext>
          </a:extLst>
        </xdr:cNvPr>
        <xdr:cNvSpPr>
          <a:spLocks noChangeArrowheads="1"/>
        </xdr:cNvSpPr>
      </xdr:nvSpPr>
      <xdr:spPr bwMode="auto">
        <a:xfrm>
          <a:off x="3238500" y="182594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91</xdr:row>
      <xdr:rowOff>0</xdr:rowOff>
    </xdr:from>
    <xdr:to>
      <xdr:col>12</xdr:col>
      <xdr:colOff>222250</xdr:colOff>
      <xdr:row>91</xdr:row>
      <xdr:rowOff>107950</xdr:rowOff>
    </xdr:to>
    <xdr:sp>
      <xdr:nvSpPr>
        <xdr:cNvPr id="274" name="Freeform 10708">
          <a:extLst>
            <a:ext uri="{FF2B5EF4-FFF2-40B4-BE49-F238E27FC236}">
              <a16:creationId xmlns:a16="http://schemas.microsoft.com/office/drawing/2014/main" id="{e6fdca3d-250e-498c-bdf7-c4f0332431fa}"/>
            </a:ext>
          </a:extLst>
        </xdr:cNvPr>
        <xdr:cNvSpPr/>
      </xdr:nvSpPr>
      <xdr:spPr bwMode="auto">
        <a:xfrm>
          <a:off x="4267200" y="1825942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91</xdr:row>
      <xdr:rowOff>0</xdr:rowOff>
    </xdr:from>
    <xdr:to>
      <xdr:col>10</xdr:col>
      <xdr:colOff>400050</xdr:colOff>
      <xdr:row>92</xdr:row>
      <xdr:rowOff>171450</xdr:rowOff>
    </xdr:to>
    <xdr:sp>
      <xdr:nvSpPr>
        <xdr:cNvPr id="275" name="0/0">
          <a:extLst>
            <a:ext uri="{FF2B5EF4-FFF2-40B4-BE49-F238E27FC236}">
              <a16:creationId xmlns:a16="http://schemas.microsoft.com/office/drawing/2014/main" id="{5c7d4da0-df72-4fc4-99ae-22722a3dc5c5}"/>
            </a:ext>
          </a:extLst>
        </xdr:cNvPr>
        <xdr:cNvSpPr>
          <a:spLocks noChangeArrowheads="1"/>
        </xdr:cNvSpPr>
      </xdr:nvSpPr>
      <xdr:spPr bwMode="auto">
        <a:xfrm>
          <a:off x="4086225" y="182594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91</xdr:row>
      <xdr:rowOff>0</xdr:rowOff>
    </xdr:from>
    <xdr:to>
      <xdr:col>14</xdr:col>
      <xdr:colOff>241300</xdr:colOff>
      <xdr:row>91</xdr:row>
      <xdr:rowOff>107950</xdr:rowOff>
    </xdr:to>
    <xdr:sp>
      <xdr:nvSpPr>
        <xdr:cNvPr id="276" name="Freeform 10708">
          <a:extLst>
            <a:ext uri="{FF2B5EF4-FFF2-40B4-BE49-F238E27FC236}">
              <a16:creationId xmlns:a16="http://schemas.microsoft.com/office/drawing/2014/main" id="{fe959ac3-ff8b-49fd-8995-79b0f9cb3d7e}"/>
            </a:ext>
          </a:extLst>
        </xdr:cNvPr>
        <xdr:cNvSpPr/>
      </xdr:nvSpPr>
      <xdr:spPr bwMode="auto">
        <a:xfrm>
          <a:off x="5086350" y="182594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91</xdr:row>
      <xdr:rowOff>0</xdr:rowOff>
    </xdr:from>
    <xdr:to>
      <xdr:col>12</xdr:col>
      <xdr:colOff>400050</xdr:colOff>
      <xdr:row>92</xdr:row>
      <xdr:rowOff>171450</xdr:rowOff>
    </xdr:to>
    <xdr:sp>
      <xdr:nvSpPr>
        <xdr:cNvPr id="277" name="0/0">
          <a:extLst>
            <a:ext uri="{FF2B5EF4-FFF2-40B4-BE49-F238E27FC236}">
              <a16:creationId xmlns:a16="http://schemas.microsoft.com/office/drawing/2014/main" id="{aac7f867-84b2-4a77-b900-7c448fd32273}"/>
            </a:ext>
          </a:extLst>
        </xdr:cNvPr>
        <xdr:cNvSpPr>
          <a:spLocks noChangeArrowheads="1"/>
        </xdr:cNvSpPr>
      </xdr:nvSpPr>
      <xdr:spPr bwMode="auto">
        <a:xfrm>
          <a:off x="4905375" y="182594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91</xdr:row>
      <xdr:rowOff>0</xdr:rowOff>
    </xdr:from>
    <xdr:to>
      <xdr:col>16</xdr:col>
      <xdr:colOff>292100</xdr:colOff>
      <xdr:row>91</xdr:row>
      <xdr:rowOff>107950</xdr:rowOff>
    </xdr:to>
    <xdr:sp>
      <xdr:nvSpPr>
        <xdr:cNvPr id="278" name="Freeform 10708">
          <a:extLst>
            <a:ext uri="{FF2B5EF4-FFF2-40B4-BE49-F238E27FC236}">
              <a16:creationId xmlns:a16="http://schemas.microsoft.com/office/drawing/2014/main" id="{f5b64ce1-f4ed-4c07-866e-461555ae2a35}"/>
            </a:ext>
          </a:extLst>
        </xdr:cNvPr>
        <xdr:cNvSpPr/>
      </xdr:nvSpPr>
      <xdr:spPr bwMode="auto">
        <a:xfrm>
          <a:off x="5991225" y="182594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91</xdr:row>
      <xdr:rowOff>0</xdr:rowOff>
    </xdr:from>
    <xdr:to>
      <xdr:col>14</xdr:col>
      <xdr:colOff>406400</xdr:colOff>
      <xdr:row>92</xdr:row>
      <xdr:rowOff>171450</xdr:rowOff>
    </xdr:to>
    <xdr:sp>
      <xdr:nvSpPr>
        <xdr:cNvPr id="279" name="0/0">
          <a:extLst>
            <a:ext uri="{FF2B5EF4-FFF2-40B4-BE49-F238E27FC236}">
              <a16:creationId xmlns:a16="http://schemas.microsoft.com/office/drawing/2014/main" id="{01fda2e1-ed18-4e3e-8302-b36d73400bae}"/>
            </a:ext>
          </a:extLst>
        </xdr:cNvPr>
        <xdr:cNvSpPr>
          <a:spLocks noChangeArrowheads="1"/>
        </xdr:cNvSpPr>
      </xdr:nvSpPr>
      <xdr:spPr bwMode="auto">
        <a:xfrm>
          <a:off x="5810250" y="182594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91</xdr:row>
      <xdr:rowOff>0</xdr:rowOff>
    </xdr:from>
    <xdr:to>
      <xdr:col>18</xdr:col>
      <xdr:colOff>311150</xdr:colOff>
      <xdr:row>91</xdr:row>
      <xdr:rowOff>107950</xdr:rowOff>
    </xdr:to>
    <xdr:sp>
      <xdr:nvSpPr>
        <xdr:cNvPr id="280" name="Freeform 10708">
          <a:extLst>
            <a:ext uri="{FF2B5EF4-FFF2-40B4-BE49-F238E27FC236}">
              <a16:creationId xmlns:a16="http://schemas.microsoft.com/office/drawing/2014/main" id="{221453b0-8952-499f-ab91-785b0639e30e}"/>
            </a:ext>
          </a:extLst>
        </xdr:cNvPr>
        <xdr:cNvSpPr/>
      </xdr:nvSpPr>
      <xdr:spPr bwMode="auto">
        <a:xfrm>
          <a:off x="6819900" y="182594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91</xdr:row>
      <xdr:rowOff>0</xdr:rowOff>
    </xdr:from>
    <xdr:to>
      <xdr:col>16</xdr:col>
      <xdr:colOff>400050</xdr:colOff>
      <xdr:row>92</xdr:row>
      <xdr:rowOff>171450</xdr:rowOff>
    </xdr:to>
    <xdr:sp>
      <xdr:nvSpPr>
        <xdr:cNvPr id="281" name="0/0">
          <a:extLst>
            <a:ext uri="{FF2B5EF4-FFF2-40B4-BE49-F238E27FC236}">
              <a16:creationId xmlns:a16="http://schemas.microsoft.com/office/drawing/2014/main" id="{d16ae9c7-607b-4ebd-bdcb-8db911a079e0}"/>
            </a:ext>
          </a:extLst>
        </xdr:cNvPr>
        <xdr:cNvSpPr>
          <a:spLocks noChangeArrowheads="1"/>
        </xdr:cNvSpPr>
      </xdr:nvSpPr>
      <xdr:spPr bwMode="auto">
        <a:xfrm>
          <a:off x="6638925" y="182594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91</xdr:row>
      <xdr:rowOff>0</xdr:rowOff>
    </xdr:from>
    <xdr:to>
      <xdr:col>20</xdr:col>
      <xdr:colOff>241300</xdr:colOff>
      <xdr:row>91</xdr:row>
      <xdr:rowOff>107950</xdr:rowOff>
    </xdr:to>
    <xdr:sp>
      <xdr:nvSpPr>
        <xdr:cNvPr id="282" name="Freeform 10708">
          <a:extLst>
            <a:ext uri="{FF2B5EF4-FFF2-40B4-BE49-F238E27FC236}">
              <a16:creationId xmlns:a16="http://schemas.microsoft.com/office/drawing/2014/main" id="{3ae1e44f-bc1b-4ba9-81fe-bda7ab9dcafc}"/>
            </a:ext>
          </a:extLst>
        </xdr:cNvPr>
        <xdr:cNvSpPr/>
      </xdr:nvSpPr>
      <xdr:spPr bwMode="auto">
        <a:xfrm>
          <a:off x="7658100" y="1825942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91</xdr:row>
      <xdr:rowOff>0</xdr:rowOff>
    </xdr:from>
    <xdr:to>
      <xdr:col>18</xdr:col>
      <xdr:colOff>400050</xdr:colOff>
      <xdr:row>92</xdr:row>
      <xdr:rowOff>171450</xdr:rowOff>
    </xdr:to>
    <xdr:sp>
      <xdr:nvSpPr>
        <xdr:cNvPr id="283" name="0/0">
          <a:extLst>
            <a:ext uri="{FF2B5EF4-FFF2-40B4-BE49-F238E27FC236}">
              <a16:creationId xmlns:a16="http://schemas.microsoft.com/office/drawing/2014/main" id="{cc5daeb7-216d-416a-85a2-b0eecfed0eb8}"/>
            </a:ext>
          </a:extLst>
        </xdr:cNvPr>
        <xdr:cNvSpPr>
          <a:spLocks noChangeArrowheads="1"/>
        </xdr:cNvSpPr>
      </xdr:nvSpPr>
      <xdr:spPr bwMode="auto">
        <a:xfrm>
          <a:off x="7477125" y="182594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91</xdr:row>
      <xdr:rowOff>0</xdr:rowOff>
    </xdr:from>
    <xdr:to>
      <xdr:col>22</xdr:col>
      <xdr:colOff>298450</xdr:colOff>
      <xdr:row>91</xdr:row>
      <xdr:rowOff>107950</xdr:rowOff>
    </xdr:to>
    <xdr:sp>
      <xdr:nvSpPr>
        <xdr:cNvPr id="284" name="Freeform 10708">
          <a:extLst>
            <a:ext uri="{FF2B5EF4-FFF2-40B4-BE49-F238E27FC236}">
              <a16:creationId xmlns:a16="http://schemas.microsoft.com/office/drawing/2014/main" id="{aa05d59b-a519-4755-b04d-d134bc1f701b}"/>
            </a:ext>
          </a:extLst>
        </xdr:cNvPr>
        <xdr:cNvSpPr/>
      </xdr:nvSpPr>
      <xdr:spPr bwMode="auto">
        <a:xfrm>
          <a:off x="8515350" y="182594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91</xdr:row>
      <xdr:rowOff>0</xdr:rowOff>
    </xdr:from>
    <xdr:to>
      <xdr:col>20</xdr:col>
      <xdr:colOff>400050</xdr:colOff>
      <xdr:row>92</xdr:row>
      <xdr:rowOff>171450</xdr:rowOff>
    </xdr:to>
    <xdr:sp>
      <xdr:nvSpPr>
        <xdr:cNvPr id="285" name="0/0">
          <a:extLst>
            <a:ext uri="{FF2B5EF4-FFF2-40B4-BE49-F238E27FC236}">
              <a16:creationId xmlns:a16="http://schemas.microsoft.com/office/drawing/2014/main" id="{7a204120-6d4e-4ed3-9a89-7db24324a57c}"/>
            </a:ext>
          </a:extLst>
        </xdr:cNvPr>
        <xdr:cNvSpPr>
          <a:spLocks noChangeArrowheads="1"/>
        </xdr:cNvSpPr>
      </xdr:nvSpPr>
      <xdr:spPr bwMode="auto">
        <a:xfrm>
          <a:off x="8334375" y="182594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91</xdr:row>
      <xdr:rowOff>0</xdr:rowOff>
    </xdr:from>
    <xdr:to>
      <xdr:col>24</xdr:col>
      <xdr:colOff>260350</xdr:colOff>
      <xdr:row>91</xdr:row>
      <xdr:rowOff>107950</xdr:rowOff>
    </xdr:to>
    <xdr:sp>
      <xdr:nvSpPr>
        <xdr:cNvPr id="286" name="Freeform 10708">
          <a:extLst>
            <a:ext uri="{FF2B5EF4-FFF2-40B4-BE49-F238E27FC236}">
              <a16:creationId xmlns:a16="http://schemas.microsoft.com/office/drawing/2014/main" id="{8e696c96-84e6-4c32-9c4d-cfc93daa1f3b}"/>
            </a:ext>
          </a:extLst>
        </xdr:cNvPr>
        <xdr:cNvSpPr/>
      </xdr:nvSpPr>
      <xdr:spPr bwMode="auto">
        <a:xfrm>
          <a:off x="9363075" y="1825942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91</xdr:row>
      <xdr:rowOff>0</xdr:rowOff>
    </xdr:from>
    <xdr:to>
      <xdr:col>23</xdr:col>
      <xdr:colOff>6350</xdr:colOff>
      <xdr:row>92</xdr:row>
      <xdr:rowOff>171450</xdr:rowOff>
    </xdr:to>
    <xdr:sp>
      <xdr:nvSpPr>
        <xdr:cNvPr id="287" name="0/0">
          <a:extLst>
            <a:ext uri="{FF2B5EF4-FFF2-40B4-BE49-F238E27FC236}">
              <a16:creationId xmlns:a16="http://schemas.microsoft.com/office/drawing/2014/main" id="{463b6a52-8442-4391-a149-8119f0ad3341}"/>
            </a:ext>
          </a:extLst>
        </xdr:cNvPr>
        <xdr:cNvSpPr>
          <a:spLocks noChangeArrowheads="1"/>
        </xdr:cNvSpPr>
      </xdr:nvSpPr>
      <xdr:spPr bwMode="auto">
        <a:xfrm>
          <a:off x="9182100" y="18259425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91</xdr:row>
      <xdr:rowOff>0</xdr:rowOff>
    </xdr:from>
    <xdr:to>
      <xdr:col>26</xdr:col>
      <xdr:colOff>260350</xdr:colOff>
      <xdr:row>91</xdr:row>
      <xdr:rowOff>107950</xdr:rowOff>
    </xdr:to>
    <xdr:sp>
      <xdr:nvSpPr>
        <xdr:cNvPr id="288" name="Freeform 10708">
          <a:extLst>
            <a:ext uri="{FF2B5EF4-FFF2-40B4-BE49-F238E27FC236}">
              <a16:creationId xmlns:a16="http://schemas.microsoft.com/office/drawing/2014/main" id="{fca77c5f-975a-4b74-82d9-a9dcb304c38a}"/>
            </a:ext>
          </a:extLst>
        </xdr:cNvPr>
        <xdr:cNvSpPr/>
      </xdr:nvSpPr>
      <xdr:spPr bwMode="auto">
        <a:xfrm>
          <a:off x="10182225" y="182594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91</xdr:row>
      <xdr:rowOff>0</xdr:rowOff>
    </xdr:from>
    <xdr:to>
      <xdr:col>24</xdr:col>
      <xdr:colOff>400050</xdr:colOff>
      <xdr:row>92</xdr:row>
      <xdr:rowOff>171450</xdr:rowOff>
    </xdr:to>
    <xdr:sp>
      <xdr:nvSpPr>
        <xdr:cNvPr id="289" name="0/0">
          <a:extLst>
            <a:ext uri="{FF2B5EF4-FFF2-40B4-BE49-F238E27FC236}">
              <a16:creationId xmlns:a16="http://schemas.microsoft.com/office/drawing/2014/main" id="{3789c578-3994-4b68-bc77-b3f2237cc51b}"/>
            </a:ext>
          </a:extLst>
        </xdr:cNvPr>
        <xdr:cNvSpPr>
          <a:spLocks noChangeArrowheads="1"/>
        </xdr:cNvSpPr>
      </xdr:nvSpPr>
      <xdr:spPr bwMode="auto">
        <a:xfrm>
          <a:off x="10001250" y="182594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91</xdr:row>
      <xdr:rowOff>0</xdr:rowOff>
    </xdr:from>
    <xdr:to>
      <xdr:col>28</xdr:col>
      <xdr:colOff>311150</xdr:colOff>
      <xdr:row>91</xdr:row>
      <xdr:rowOff>107950</xdr:rowOff>
    </xdr:to>
    <xdr:sp>
      <xdr:nvSpPr>
        <xdr:cNvPr id="290" name="Freeform 10708">
          <a:extLst>
            <a:ext uri="{FF2B5EF4-FFF2-40B4-BE49-F238E27FC236}">
              <a16:creationId xmlns:a16="http://schemas.microsoft.com/office/drawing/2014/main" id="{d3d97494-8515-4c3c-973c-81fbaa25cf2e}"/>
            </a:ext>
          </a:extLst>
        </xdr:cNvPr>
        <xdr:cNvSpPr/>
      </xdr:nvSpPr>
      <xdr:spPr bwMode="auto">
        <a:xfrm>
          <a:off x="11039475" y="1825942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91</xdr:row>
      <xdr:rowOff>0</xdr:rowOff>
    </xdr:from>
    <xdr:to>
      <xdr:col>26</xdr:col>
      <xdr:colOff>400050</xdr:colOff>
      <xdr:row>92</xdr:row>
      <xdr:rowOff>171450</xdr:rowOff>
    </xdr:to>
    <xdr:sp>
      <xdr:nvSpPr>
        <xdr:cNvPr id="291" name="0/0">
          <a:extLst>
            <a:ext uri="{FF2B5EF4-FFF2-40B4-BE49-F238E27FC236}">
              <a16:creationId xmlns:a16="http://schemas.microsoft.com/office/drawing/2014/main" id="{755a030d-45ea-430d-9f7d-ec9af151d7c4}"/>
            </a:ext>
          </a:extLst>
        </xdr:cNvPr>
        <xdr:cNvSpPr>
          <a:spLocks noChangeArrowheads="1"/>
        </xdr:cNvSpPr>
      </xdr:nvSpPr>
      <xdr:spPr bwMode="auto">
        <a:xfrm>
          <a:off x="10858500" y="182594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91</xdr:row>
      <xdr:rowOff>0</xdr:rowOff>
    </xdr:from>
    <xdr:to>
      <xdr:col>29</xdr:col>
      <xdr:colOff>0</xdr:colOff>
      <xdr:row>92</xdr:row>
      <xdr:rowOff>171450</xdr:rowOff>
    </xdr:to>
    <xdr:sp>
      <xdr:nvSpPr>
        <xdr:cNvPr id="292" name="0/0">
          <a:extLst>
            <a:ext uri="{FF2B5EF4-FFF2-40B4-BE49-F238E27FC236}">
              <a16:creationId xmlns:a16="http://schemas.microsoft.com/office/drawing/2014/main" id="{bde6a2c8-5338-4a16-84c5-67c145a14b5a}"/>
            </a:ext>
          </a:extLst>
        </xdr:cNvPr>
        <xdr:cNvSpPr>
          <a:spLocks noChangeArrowheads="1"/>
        </xdr:cNvSpPr>
      </xdr:nvSpPr>
      <xdr:spPr bwMode="auto">
        <a:xfrm>
          <a:off x="11715750" y="18259425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99</xdr:row>
      <xdr:rowOff>228600</xdr:rowOff>
    </xdr:from>
    <xdr:to>
      <xdr:col>4</xdr:col>
      <xdr:colOff>184150</xdr:colOff>
      <xdr:row>99</xdr:row>
      <xdr:rowOff>336550</xdr:rowOff>
    </xdr:to>
    <xdr:sp>
      <xdr:nvSpPr>
        <xdr:cNvPr id="293" name="Freeform 10708">
          <a:extLst>
            <a:ext uri="{FF2B5EF4-FFF2-40B4-BE49-F238E27FC236}">
              <a16:creationId xmlns:a16="http://schemas.microsoft.com/office/drawing/2014/main" id="{a794ac57-2136-486f-b3ef-367817ad3336}"/>
            </a:ext>
          </a:extLst>
        </xdr:cNvPr>
        <xdr:cNvSpPr/>
      </xdr:nvSpPr>
      <xdr:spPr bwMode="auto">
        <a:xfrm>
          <a:off x="781050" y="1999297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99</xdr:row>
      <xdr:rowOff>228600</xdr:rowOff>
    </xdr:from>
    <xdr:to>
      <xdr:col>3</xdr:col>
      <xdr:colOff>0</xdr:colOff>
      <xdr:row>100</xdr:row>
      <xdr:rowOff>241300</xdr:rowOff>
    </xdr:to>
    <xdr:sp>
      <xdr:nvSpPr>
        <xdr:cNvPr id="294" name="0/0">
          <a:extLst>
            <a:ext uri="{FF2B5EF4-FFF2-40B4-BE49-F238E27FC236}">
              <a16:creationId xmlns:a16="http://schemas.microsoft.com/office/drawing/2014/main" id="{373ddad4-7c01-4ef1-86cb-0bf521bc8c72}"/>
            </a:ext>
          </a:extLst>
        </xdr:cNvPr>
        <xdr:cNvSpPr>
          <a:spLocks noChangeArrowheads="1"/>
        </xdr:cNvSpPr>
      </xdr:nvSpPr>
      <xdr:spPr bwMode="auto">
        <a:xfrm>
          <a:off x="600075" y="19992975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99</xdr:row>
      <xdr:rowOff>228600</xdr:rowOff>
    </xdr:from>
    <xdr:to>
      <xdr:col>6</xdr:col>
      <xdr:colOff>311150</xdr:colOff>
      <xdr:row>99</xdr:row>
      <xdr:rowOff>336550</xdr:rowOff>
    </xdr:to>
    <xdr:sp>
      <xdr:nvSpPr>
        <xdr:cNvPr id="295" name="Freeform 10708">
          <a:extLst>
            <a:ext uri="{FF2B5EF4-FFF2-40B4-BE49-F238E27FC236}">
              <a16:creationId xmlns:a16="http://schemas.microsoft.com/office/drawing/2014/main" id="{59726c14-e895-4608-b3c4-8ca0ee9cc30b}"/>
            </a:ext>
          </a:extLst>
        </xdr:cNvPr>
        <xdr:cNvSpPr/>
      </xdr:nvSpPr>
      <xdr:spPr bwMode="auto">
        <a:xfrm>
          <a:off x="1695450" y="1999297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99</xdr:row>
      <xdr:rowOff>228600</xdr:rowOff>
    </xdr:from>
    <xdr:to>
      <xdr:col>4</xdr:col>
      <xdr:colOff>400050</xdr:colOff>
      <xdr:row>100</xdr:row>
      <xdr:rowOff>241300</xdr:rowOff>
    </xdr:to>
    <xdr:sp>
      <xdr:nvSpPr>
        <xdr:cNvPr id="296" name="0/0">
          <a:extLst>
            <a:ext uri="{FF2B5EF4-FFF2-40B4-BE49-F238E27FC236}">
              <a16:creationId xmlns:a16="http://schemas.microsoft.com/office/drawing/2014/main" id="{fbade520-0f57-4897-a8ed-6cadf4888101}"/>
            </a:ext>
          </a:extLst>
        </xdr:cNvPr>
        <xdr:cNvSpPr>
          <a:spLocks noChangeArrowheads="1"/>
        </xdr:cNvSpPr>
      </xdr:nvSpPr>
      <xdr:spPr bwMode="auto">
        <a:xfrm>
          <a:off x="1514475" y="19992975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99</xdr:row>
      <xdr:rowOff>228600</xdr:rowOff>
    </xdr:from>
    <xdr:to>
      <xdr:col>8</xdr:col>
      <xdr:colOff>222250</xdr:colOff>
      <xdr:row>99</xdr:row>
      <xdr:rowOff>336550</xdr:rowOff>
    </xdr:to>
    <xdr:sp>
      <xdr:nvSpPr>
        <xdr:cNvPr id="297" name="Freeform 10708">
          <a:extLst>
            <a:ext uri="{FF2B5EF4-FFF2-40B4-BE49-F238E27FC236}">
              <a16:creationId xmlns:a16="http://schemas.microsoft.com/office/drawing/2014/main" id="{815d2eec-ee43-4c5d-9779-b6bbfe2d7714}"/>
            </a:ext>
          </a:extLst>
        </xdr:cNvPr>
        <xdr:cNvSpPr/>
      </xdr:nvSpPr>
      <xdr:spPr bwMode="auto">
        <a:xfrm>
          <a:off x="2514600" y="1999297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99</xdr:row>
      <xdr:rowOff>228600</xdr:rowOff>
    </xdr:from>
    <xdr:to>
      <xdr:col>6</xdr:col>
      <xdr:colOff>400050</xdr:colOff>
      <xdr:row>100</xdr:row>
      <xdr:rowOff>241300</xdr:rowOff>
    </xdr:to>
    <xdr:sp>
      <xdr:nvSpPr>
        <xdr:cNvPr id="298" name="0/0">
          <a:extLst>
            <a:ext uri="{FF2B5EF4-FFF2-40B4-BE49-F238E27FC236}">
              <a16:creationId xmlns:a16="http://schemas.microsoft.com/office/drawing/2014/main" id="{7e704dd1-ed3d-4f99-b2c6-bcebeb20c552}"/>
            </a:ext>
          </a:extLst>
        </xdr:cNvPr>
        <xdr:cNvSpPr>
          <a:spLocks noChangeArrowheads="1"/>
        </xdr:cNvSpPr>
      </xdr:nvSpPr>
      <xdr:spPr bwMode="auto">
        <a:xfrm>
          <a:off x="2333625" y="19992975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99</xdr:row>
      <xdr:rowOff>228600</xdr:rowOff>
    </xdr:from>
    <xdr:to>
      <xdr:col>10</xdr:col>
      <xdr:colOff>222250</xdr:colOff>
      <xdr:row>99</xdr:row>
      <xdr:rowOff>336550</xdr:rowOff>
    </xdr:to>
    <xdr:sp>
      <xdr:nvSpPr>
        <xdr:cNvPr id="299" name="Freeform 10708">
          <a:extLst>
            <a:ext uri="{FF2B5EF4-FFF2-40B4-BE49-F238E27FC236}">
              <a16:creationId xmlns:a16="http://schemas.microsoft.com/office/drawing/2014/main" id="{097e6e2b-85ca-4dc8-97e4-356d18de2489}"/>
            </a:ext>
          </a:extLst>
        </xdr:cNvPr>
        <xdr:cNvSpPr/>
      </xdr:nvSpPr>
      <xdr:spPr bwMode="auto">
        <a:xfrm>
          <a:off x="3419475" y="1999297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99</xdr:row>
      <xdr:rowOff>228600</xdr:rowOff>
    </xdr:from>
    <xdr:to>
      <xdr:col>9</xdr:col>
      <xdr:colOff>0</xdr:colOff>
      <xdr:row>100</xdr:row>
      <xdr:rowOff>241300</xdr:rowOff>
    </xdr:to>
    <xdr:sp>
      <xdr:nvSpPr>
        <xdr:cNvPr id="300" name="0/0">
          <a:extLst>
            <a:ext uri="{FF2B5EF4-FFF2-40B4-BE49-F238E27FC236}">
              <a16:creationId xmlns:a16="http://schemas.microsoft.com/office/drawing/2014/main" id="{32ae44d0-60d0-4a22-87c0-6342fa5409d7}"/>
            </a:ext>
          </a:extLst>
        </xdr:cNvPr>
        <xdr:cNvSpPr>
          <a:spLocks noChangeArrowheads="1"/>
        </xdr:cNvSpPr>
      </xdr:nvSpPr>
      <xdr:spPr bwMode="auto">
        <a:xfrm>
          <a:off x="3238500" y="19992975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99</xdr:row>
      <xdr:rowOff>228600</xdr:rowOff>
    </xdr:from>
    <xdr:to>
      <xdr:col>12</xdr:col>
      <xdr:colOff>222250</xdr:colOff>
      <xdr:row>99</xdr:row>
      <xdr:rowOff>336550</xdr:rowOff>
    </xdr:to>
    <xdr:sp>
      <xdr:nvSpPr>
        <xdr:cNvPr id="301" name="Freeform 10708">
          <a:extLst>
            <a:ext uri="{FF2B5EF4-FFF2-40B4-BE49-F238E27FC236}">
              <a16:creationId xmlns:a16="http://schemas.microsoft.com/office/drawing/2014/main" id="{9c6b8cd4-cf01-4bab-aade-df42a34b48c4}"/>
            </a:ext>
          </a:extLst>
        </xdr:cNvPr>
        <xdr:cNvSpPr/>
      </xdr:nvSpPr>
      <xdr:spPr bwMode="auto">
        <a:xfrm>
          <a:off x="4267200" y="1999297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99</xdr:row>
      <xdr:rowOff>228600</xdr:rowOff>
    </xdr:from>
    <xdr:to>
      <xdr:col>10</xdr:col>
      <xdr:colOff>400050</xdr:colOff>
      <xdr:row>100</xdr:row>
      <xdr:rowOff>241300</xdr:rowOff>
    </xdr:to>
    <xdr:sp>
      <xdr:nvSpPr>
        <xdr:cNvPr id="302" name="0/0">
          <a:extLst>
            <a:ext uri="{FF2B5EF4-FFF2-40B4-BE49-F238E27FC236}">
              <a16:creationId xmlns:a16="http://schemas.microsoft.com/office/drawing/2014/main" id="{4c16cdc8-46d6-49a7-9931-4a42aaf44921}"/>
            </a:ext>
          </a:extLst>
        </xdr:cNvPr>
        <xdr:cNvSpPr>
          <a:spLocks noChangeArrowheads="1"/>
        </xdr:cNvSpPr>
      </xdr:nvSpPr>
      <xdr:spPr bwMode="auto">
        <a:xfrm>
          <a:off x="4086225" y="19992975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99</xdr:row>
      <xdr:rowOff>228600</xdr:rowOff>
    </xdr:from>
    <xdr:to>
      <xdr:col>14</xdr:col>
      <xdr:colOff>241300</xdr:colOff>
      <xdr:row>99</xdr:row>
      <xdr:rowOff>336550</xdr:rowOff>
    </xdr:to>
    <xdr:sp>
      <xdr:nvSpPr>
        <xdr:cNvPr id="303" name="Freeform 10708">
          <a:extLst>
            <a:ext uri="{FF2B5EF4-FFF2-40B4-BE49-F238E27FC236}">
              <a16:creationId xmlns:a16="http://schemas.microsoft.com/office/drawing/2014/main" id="{6b5ca872-beb3-4bd4-b257-a6018c41a606}"/>
            </a:ext>
          </a:extLst>
        </xdr:cNvPr>
        <xdr:cNvSpPr/>
      </xdr:nvSpPr>
      <xdr:spPr bwMode="auto">
        <a:xfrm>
          <a:off x="5086350" y="199929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99</xdr:row>
      <xdr:rowOff>228600</xdr:rowOff>
    </xdr:from>
    <xdr:to>
      <xdr:col>12</xdr:col>
      <xdr:colOff>400050</xdr:colOff>
      <xdr:row>100</xdr:row>
      <xdr:rowOff>241300</xdr:rowOff>
    </xdr:to>
    <xdr:sp>
      <xdr:nvSpPr>
        <xdr:cNvPr id="304" name="0/0">
          <a:extLst>
            <a:ext uri="{FF2B5EF4-FFF2-40B4-BE49-F238E27FC236}">
              <a16:creationId xmlns:a16="http://schemas.microsoft.com/office/drawing/2014/main" id="{cb859db1-59c5-4d4b-a3d7-0a2d57fa8ea6}"/>
            </a:ext>
          </a:extLst>
        </xdr:cNvPr>
        <xdr:cNvSpPr>
          <a:spLocks noChangeArrowheads="1"/>
        </xdr:cNvSpPr>
      </xdr:nvSpPr>
      <xdr:spPr bwMode="auto">
        <a:xfrm>
          <a:off x="4905375" y="19992975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99</xdr:row>
      <xdr:rowOff>228600</xdr:rowOff>
    </xdr:from>
    <xdr:to>
      <xdr:col>16</xdr:col>
      <xdr:colOff>292100</xdr:colOff>
      <xdr:row>99</xdr:row>
      <xdr:rowOff>336550</xdr:rowOff>
    </xdr:to>
    <xdr:sp>
      <xdr:nvSpPr>
        <xdr:cNvPr id="305" name="Freeform 10708">
          <a:extLst>
            <a:ext uri="{FF2B5EF4-FFF2-40B4-BE49-F238E27FC236}">
              <a16:creationId xmlns:a16="http://schemas.microsoft.com/office/drawing/2014/main" id="{e8da2cbc-2dec-4a2c-919b-46a8e03b3dcb}"/>
            </a:ext>
          </a:extLst>
        </xdr:cNvPr>
        <xdr:cNvSpPr/>
      </xdr:nvSpPr>
      <xdr:spPr bwMode="auto">
        <a:xfrm>
          <a:off x="5991225" y="1999297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99</xdr:row>
      <xdr:rowOff>228600</xdr:rowOff>
    </xdr:from>
    <xdr:to>
      <xdr:col>14</xdr:col>
      <xdr:colOff>406400</xdr:colOff>
      <xdr:row>100</xdr:row>
      <xdr:rowOff>241300</xdr:rowOff>
    </xdr:to>
    <xdr:sp>
      <xdr:nvSpPr>
        <xdr:cNvPr id="306" name="0/0">
          <a:extLst>
            <a:ext uri="{FF2B5EF4-FFF2-40B4-BE49-F238E27FC236}">
              <a16:creationId xmlns:a16="http://schemas.microsoft.com/office/drawing/2014/main" id="{808ff15f-904c-47d9-9c95-f19f2d6e506b}"/>
            </a:ext>
          </a:extLst>
        </xdr:cNvPr>
        <xdr:cNvSpPr>
          <a:spLocks noChangeArrowheads="1"/>
        </xdr:cNvSpPr>
      </xdr:nvSpPr>
      <xdr:spPr bwMode="auto">
        <a:xfrm>
          <a:off x="5810250" y="19992975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99</xdr:row>
      <xdr:rowOff>228600</xdr:rowOff>
    </xdr:from>
    <xdr:to>
      <xdr:col>18</xdr:col>
      <xdr:colOff>311150</xdr:colOff>
      <xdr:row>99</xdr:row>
      <xdr:rowOff>336550</xdr:rowOff>
    </xdr:to>
    <xdr:sp>
      <xdr:nvSpPr>
        <xdr:cNvPr id="307" name="Freeform 10708">
          <a:extLst>
            <a:ext uri="{FF2B5EF4-FFF2-40B4-BE49-F238E27FC236}">
              <a16:creationId xmlns:a16="http://schemas.microsoft.com/office/drawing/2014/main" id="{170c25a7-5e65-46cd-b023-2a178ee5c09c}"/>
            </a:ext>
          </a:extLst>
        </xdr:cNvPr>
        <xdr:cNvSpPr/>
      </xdr:nvSpPr>
      <xdr:spPr bwMode="auto">
        <a:xfrm>
          <a:off x="6819900" y="199929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0</xdr:colOff>
      <xdr:row>99</xdr:row>
      <xdr:rowOff>228600</xdr:rowOff>
    </xdr:from>
    <xdr:to>
      <xdr:col>16</xdr:col>
      <xdr:colOff>400050</xdr:colOff>
      <xdr:row>100</xdr:row>
      <xdr:rowOff>241300</xdr:rowOff>
    </xdr:to>
    <xdr:sp>
      <xdr:nvSpPr>
        <xdr:cNvPr id="308" name="0/0">
          <a:extLst>
            <a:ext uri="{FF2B5EF4-FFF2-40B4-BE49-F238E27FC236}">
              <a16:creationId xmlns:a16="http://schemas.microsoft.com/office/drawing/2014/main" id="{2ebf4420-a7db-4e81-bce0-e260221c1604}"/>
            </a:ext>
          </a:extLst>
        </xdr:cNvPr>
        <xdr:cNvSpPr>
          <a:spLocks noChangeArrowheads="1"/>
        </xdr:cNvSpPr>
      </xdr:nvSpPr>
      <xdr:spPr bwMode="auto">
        <a:xfrm>
          <a:off x="6638925" y="19992975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99</xdr:row>
      <xdr:rowOff>228600</xdr:rowOff>
    </xdr:from>
    <xdr:to>
      <xdr:col>20</xdr:col>
      <xdr:colOff>241300</xdr:colOff>
      <xdr:row>99</xdr:row>
      <xdr:rowOff>336550</xdr:rowOff>
    </xdr:to>
    <xdr:sp>
      <xdr:nvSpPr>
        <xdr:cNvPr id="309" name="Freeform 10708">
          <a:extLst>
            <a:ext uri="{FF2B5EF4-FFF2-40B4-BE49-F238E27FC236}">
              <a16:creationId xmlns:a16="http://schemas.microsoft.com/office/drawing/2014/main" id="{f6bb5cf1-83ee-4f38-8900-9a980c91d622}"/>
            </a:ext>
          </a:extLst>
        </xdr:cNvPr>
        <xdr:cNvSpPr/>
      </xdr:nvSpPr>
      <xdr:spPr bwMode="auto">
        <a:xfrm>
          <a:off x="7658100" y="1999297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18</xdr:col>
      <xdr:colOff>0</xdr:colOff>
      <xdr:row>99</xdr:row>
      <xdr:rowOff>228600</xdr:rowOff>
    </xdr:from>
    <xdr:to>
      <xdr:col>18</xdr:col>
      <xdr:colOff>400050</xdr:colOff>
      <xdr:row>100</xdr:row>
      <xdr:rowOff>241300</xdr:rowOff>
    </xdr:to>
    <xdr:sp>
      <xdr:nvSpPr>
        <xdr:cNvPr id="310" name="0/0">
          <a:extLst>
            <a:ext uri="{FF2B5EF4-FFF2-40B4-BE49-F238E27FC236}">
              <a16:creationId xmlns:a16="http://schemas.microsoft.com/office/drawing/2014/main" id="{ed767c58-8e84-4867-bccb-50cef32c941f}"/>
            </a:ext>
          </a:extLst>
        </xdr:cNvPr>
        <xdr:cNvSpPr>
          <a:spLocks noChangeArrowheads="1"/>
        </xdr:cNvSpPr>
      </xdr:nvSpPr>
      <xdr:spPr bwMode="auto">
        <a:xfrm>
          <a:off x="7477125" y="19992975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177800</xdr:colOff>
      <xdr:row>99</xdr:row>
      <xdr:rowOff>228600</xdr:rowOff>
    </xdr:from>
    <xdr:to>
      <xdr:col>22</xdr:col>
      <xdr:colOff>298450</xdr:colOff>
      <xdr:row>99</xdr:row>
      <xdr:rowOff>336550</xdr:rowOff>
    </xdr:to>
    <xdr:sp>
      <xdr:nvSpPr>
        <xdr:cNvPr id="311" name="Freeform 10708">
          <a:extLst>
            <a:ext uri="{FF2B5EF4-FFF2-40B4-BE49-F238E27FC236}">
              <a16:creationId xmlns:a16="http://schemas.microsoft.com/office/drawing/2014/main" id="{aa27524c-8da2-4a0c-9d4f-65ef4700faa6}"/>
            </a:ext>
          </a:extLst>
        </xdr:cNvPr>
        <xdr:cNvSpPr/>
      </xdr:nvSpPr>
      <xdr:spPr bwMode="auto">
        <a:xfrm>
          <a:off x="8515350" y="199929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20</xdr:col>
      <xdr:colOff>0</xdr:colOff>
      <xdr:row>99</xdr:row>
      <xdr:rowOff>228600</xdr:rowOff>
    </xdr:from>
    <xdr:to>
      <xdr:col>20</xdr:col>
      <xdr:colOff>400050</xdr:colOff>
      <xdr:row>100</xdr:row>
      <xdr:rowOff>241300</xdr:rowOff>
    </xdr:to>
    <xdr:sp>
      <xdr:nvSpPr>
        <xdr:cNvPr id="312" name="0/0">
          <a:extLst>
            <a:ext uri="{FF2B5EF4-FFF2-40B4-BE49-F238E27FC236}">
              <a16:creationId xmlns:a16="http://schemas.microsoft.com/office/drawing/2014/main" id="{869fde1a-75d2-4acf-b44a-92d3881618af}"/>
            </a:ext>
          </a:extLst>
        </xdr:cNvPr>
        <xdr:cNvSpPr>
          <a:spLocks noChangeArrowheads="1"/>
        </xdr:cNvSpPr>
      </xdr:nvSpPr>
      <xdr:spPr bwMode="auto">
        <a:xfrm>
          <a:off x="8334375" y="19992975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99</xdr:row>
      <xdr:rowOff>228600</xdr:rowOff>
    </xdr:from>
    <xdr:to>
      <xdr:col>24</xdr:col>
      <xdr:colOff>260350</xdr:colOff>
      <xdr:row>99</xdr:row>
      <xdr:rowOff>336550</xdr:rowOff>
    </xdr:to>
    <xdr:sp>
      <xdr:nvSpPr>
        <xdr:cNvPr id="313" name="Freeform 10708">
          <a:extLst>
            <a:ext uri="{FF2B5EF4-FFF2-40B4-BE49-F238E27FC236}">
              <a16:creationId xmlns:a16="http://schemas.microsoft.com/office/drawing/2014/main" id="{794db711-8bc8-450b-9aa4-9ba305f8177b}"/>
            </a:ext>
          </a:extLst>
        </xdr:cNvPr>
        <xdr:cNvSpPr/>
      </xdr:nvSpPr>
      <xdr:spPr bwMode="auto">
        <a:xfrm>
          <a:off x="9363075" y="1999297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99</xdr:row>
      <xdr:rowOff>228600</xdr:rowOff>
    </xdr:from>
    <xdr:to>
      <xdr:col>23</xdr:col>
      <xdr:colOff>6350</xdr:colOff>
      <xdr:row>100</xdr:row>
      <xdr:rowOff>241300</xdr:rowOff>
    </xdr:to>
    <xdr:sp>
      <xdr:nvSpPr>
        <xdr:cNvPr id="314" name="0/0">
          <a:extLst>
            <a:ext uri="{FF2B5EF4-FFF2-40B4-BE49-F238E27FC236}">
              <a16:creationId xmlns:a16="http://schemas.microsoft.com/office/drawing/2014/main" id="{61a22eec-5c0a-4cec-92cb-ac1811360727}"/>
            </a:ext>
          </a:extLst>
        </xdr:cNvPr>
        <xdr:cNvSpPr>
          <a:spLocks noChangeArrowheads="1"/>
        </xdr:cNvSpPr>
      </xdr:nvSpPr>
      <xdr:spPr bwMode="auto">
        <a:xfrm>
          <a:off x="9182100" y="19992975"/>
          <a:ext cx="390525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177800</xdr:colOff>
      <xdr:row>99</xdr:row>
      <xdr:rowOff>228600</xdr:rowOff>
    </xdr:from>
    <xdr:to>
      <xdr:col>26</xdr:col>
      <xdr:colOff>260350</xdr:colOff>
      <xdr:row>99</xdr:row>
      <xdr:rowOff>336550</xdr:rowOff>
    </xdr:to>
    <xdr:sp>
      <xdr:nvSpPr>
        <xdr:cNvPr id="315" name="Freeform 10708">
          <a:extLst>
            <a:ext uri="{FF2B5EF4-FFF2-40B4-BE49-F238E27FC236}">
              <a16:creationId xmlns:a16="http://schemas.microsoft.com/office/drawing/2014/main" id="{90944744-d6fe-47d4-a2aa-f4ae7d203354}"/>
            </a:ext>
          </a:extLst>
        </xdr:cNvPr>
        <xdr:cNvSpPr/>
      </xdr:nvSpPr>
      <xdr:spPr bwMode="auto">
        <a:xfrm>
          <a:off x="10182225" y="1999297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0</xdr:colOff>
      <xdr:row>99</xdr:row>
      <xdr:rowOff>228600</xdr:rowOff>
    </xdr:from>
    <xdr:to>
      <xdr:col>24</xdr:col>
      <xdr:colOff>400050</xdr:colOff>
      <xdr:row>100</xdr:row>
      <xdr:rowOff>241300</xdr:rowOff>
    </xdr:to>
    <xdr:sp>
      <xdr:nvSpPr>
        <xdr:cNvPr id="316" name="0/0">
          <a:extLst>
            <a:ext uri="{FF2B5EF4-FFF2-40B4-BE49-F238E27FC236}">
              <a16:creationId xmlns:a16="http://schemas.microsoft.com/office/drawing/2014/main" id="{5af3a335-1147-4082-88ab-c109ef80fa91}"/>
            </a:ext>
          </a:extLst>
        </xdr:cNvPr>
        <xdr:cNvSpPr>
          <a:spLocks noChangeArrowheads="1"/>
        </xdr:cNvSpPr>
      </xdr:nvSpPr>
      <xdr:spPr bwMode="auto">
        <a:xfrm>
          <a:off x="10001250" y="19992975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99</xdr:row>
      <xdr:rowOff>228600</xdr:rowOff>
    </xdr:from>
    <xdr:to>
      <xdr:col>28</xdr:col>
      <xdr:colOff>311150</xdr:colOff>
      <xdr:row>99</xdr:row>
      <xdr:rowOff>336550</xdr:rowOff>
    </xdr:to>
    <xdr:sp>
      <xdr:nvSpPr>
        <xdr:cNvPr id="317" name="Freeform 10708">
          <a:extLst>
            <a:ext uri="{FF2B5EF4-FFF2-40B4-BE49-F238E27FC236}">
              <a16:creationId xmlns:a16="http://schemas.microsoft.com/office/drawing/2014/main" id="{35af7a41-06fb-4489-af82-9daf96e2205e}"/>
            </a:ext>
          </a:extLst>
        </xdr:cNvPr>
        <xdr:cNvSpPr/>
      </xdr:nvSpPr>
      <xdr:spPr bwMode="auto">
        <a:xfrm>
          <a:off x="11039475" y="1999297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26</xdr:col>
      <xdr:colOff>0</xdr:colOff>
      <xdr:row>99</xdr:row>
      <xdr:rowOff>228600</xdr:rowOff>
    </xdr:from>
    <xdr:to>
      <xdr:col>26</xdr:col>
      <xdr:colOff>400050</xdr:colOff>
      <xdr:row>100</xdr:row>
      <xdr:rowOff>241300</xdr:rowOff>
    </xdr:to>
    <xdr:sp>
      <xdr:nvSpPr>
        <xdr:cNvPr id="318" name="0/0">
          <a:extLst>
            <a:ext uri="{FF2B5EF4-FFF2-40B4-BE49-F238E27FC236}">
              <a16:creationId xmlns:a16="http://schemas.microsoft.com/office/drawing/2014/main" id="{d6d0bb84-7529-490b-8330-f95cf5eb9213}"/>
            </a:ext>
          </a:extLst>
        </xdr:cNvPr>
        <xdr:cNvSpPr>
          <a:spLocks noChangeArrowheads="1"/>
        </xdr:cNvSpPr>
      </xdr:nvSpPr>
      <xdr:spPr bwMode="auto">
        <a:xfrm>
          <a:off x="10858500" y="19992975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99</xdr:row>
      <xdr:rowOff>228600</xdr:rowOff>
    </xdr:from>
    <xdr:to>
      <xdr:col>29</xdr:col>
      <xdr:colOff>0</xdr:colOff>
      <xdr:row>100</xdr:row>
      <xdr:rowOff>241300</xdr:rowOff>
    </xdr:to>
    <xdr:sp>
      <xdr:nvSpPr>
        <xdr:cNvPr id="319" name="0/0">
          <a:extLst>
            <a:ext uri="{FF2B5EF4-FFF2-40B4-BE49-F238E27FC236}">
              <a16:creationId xmlns:a16="http://schemas.microsoft.com/office/drawing/2014/main" id="{7a0cda67-99d6-4650-8fd1-82b3aba1bef5}"/>
            </a:ext>
          </a:extLst>
        </xdr:cNvPr>
        <xdr:cNvSpPr>
          <a:spLocks noChangeArrowheads="1"/>
        </xdr:cNvSpPr>
      </xdr:nvSpPr>
      <xdr:spPr bwMode="auto">
        <a:xfrm>
          <a:off x="11715750" y="19992975"/>
          <a:ext cx="38100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107</xdr:row>
      <xdr:rowOff>0</xdr:rowOff>
    </xdr:from>
    <xdr:to>
      <xdr:col>4</xdr:col>
      <xdr:colOff>184150</xdr:colOff>
      <xdr:row>107</xdr:row>
      <xdr:rowOff>107950</xdr:rowOff>
    </xdr:to>
    <xdr:sp>
      <xdr:nvSpPr>
        <xdr:cNvPr id="320" name="Freeform 10708">
          <a:extLst>
            <a:ext uri="{FF2B5EF4-FFF2-40B4-BE49-F238E27FC236}">
              <a16:creationId xmlns:a16="http://schemas.microsoft.com/office/drawing/2014/main" id="{89cb092a-abb6-4c56-8bfd-ae3704054754}"/>
            </a:ext>
          </a:extLst>
        </xdr:cNvPr>
        <xdr:cNvSpPr/>
      </xdr:nvSpPr>
      <xdr:spPr bwMode="auto">
        <a:xfrm>
          <a:off x="781050" y="214884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0</xdr:colOff>
      <xdr:row>108</xdr:row>
      <xdr:rowOff>171450</xdr:rowOff>
    </xdr:to>
    <xdr:sp>
      <xdr:nvSpPr>
        <xdr:cNvPr id="321" name="0/0">
          <a:extLst>
            <a:ext uri="{FF2B5EF4-FFF2-40B4-BE49-F238E27FC236}">
              <a16:creationId xmlns:a16="http://schemas.microsoft.com/office/drawing/2014/main" id="{093b0ca9-d643-4ca4-af46-6faff96240c0}"/>
            </a:ext>
          </a:extLst>
        </xdr:cNvPr>
        <xdr:cNvSpPr>
          <a:spLocks noChangeArrowheads="1"/>
        </xdr:cNvSpPr>
      </xdr:nvSpPr>
      <xdr:spPr bwMode="auto">
        <a:xfrm>
          <a:off x="600075" y="21488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107</xdr:row>
      <xdr:rowOff>0</xdr:rowOff>
    </xdr:from>
    <xdr:to>
      <xdr:col>6</xdr:col>
      <xdr:colOff>311150</xdr:colOff>
      <xdr:row>107</xdr:row>
      <xdr:rowOff>107950</xdr:rowOff>
    </xdr:to>
    <xdr:sp>
      <xdr:nvSpPr>
        <xdr:cNvPr id="322" name="Freeform 10708">
          <a:extLst>
            <a:ext uri="{FF2B5EF4-FFF2-40B4-BE49-F238E27FC236}">
              <a16:creationId xmlns:a16="http://schemas.microsoft.com/office/drawing/2014/main" id="{1c22e78b-79c9-468c-9104-494d857c1dbd}"/>
            </a:ext>
          </a:extLst>
        </xdr:cNvPr>
        <xdr:cNvSpPr/>
      </xdr:nvSpPr>
      <xdr:spPr bwMode="auto">
        <a:xfrm>
          <a:off x="1695450" y="214884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0</xdr:colOff>
      <xdr:row>107</xdr:row>
      <xdr:rowOff>0</xdr:rowOff>
    </xdr:from>
    <xdr:to>
      <xdr:col>4</xdr:col>
      <xdr:colOff>400050</xdr:colOff>
      <xdr:row>108</xdr:row>
      <xdr:rowOff>171450</xdr:rowOff>
    </xdr:to>
    <xdr:sp>
      <xdr:nvSpPr>
        <xdr:cNvPr id="323" name="0/0">
          <a:extLst>
            <a:ext uri="{FF2B5EF4-FFF2-40B4-BE49-F238E27FC236}">
              <a16:creationId xmlns:a16="http://schemas.microsoft.com/office/drawing/2014/main" id="{072e05a4-dc86-4162-be0a-54358403c351}"/>
            </a:ext>
          </a:extLst>
        </xdr:cNvPr>
        <xdr:cNvSpPr>
          <a:spLocks noChangeArrowheads="1"/>
        </xdr:cNvSpPr>
      </xdr:nvSpPr>
      <xdr:spPr bwMode="auto">
        <a:xfrm>
          <a:off x="1514475" y="21488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107</xdr:row>
      <xdr:rowOff>0</xdr:rowOff>
    </xdr:from>
    <xdr:to>
      <xdr:col>8</xdr:col>
      <xdr:colOff>222250</xdr:colOff>
      <xdr:row>107</xdr:row>
      <xdr:rowOff>107950</xdr:rowOff>
    </xdr:to>
    <xdr:sp>
      <xdr:nvSpPr>
        <xdr:cNvPr id="324" name="Freeform 10708">
          <a:extLst>
            <a:ext uri="{FF2B5EF4-FFF2-40B4-BE49-F238E27FC236}">
              <a16:creationId xmlns:a16="http://schemas.microsoft.com/office/drawing/2014/main" id="{28ab8fe9-90f8-4863-806f-b0df7c9c0a96}"/>
            </a:ext>
          </a:extLst>
        </xdr:cNvPr>
        <xdr:cNvSpPr/>
      </xdr:nvSpPr>
      <xdr:spPr bwMode="auto">
        <a:xfrm>
          <a:off x="2514600" y="214884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400050</xdr:colOff>
      <xdr:row>108</xdr:row>
      <xdr:rowOff>171450</xdr:rowOff>
    </xdr:to>
    <xdr:sp>
      <xdr:nvSpPr>
        <xdr:cNvPr id="325" name="0/0">
          <a:extLst>
            <a:ext uri="{FF2B5EF4-FFF2-40B4-BE49-F238E27FC236}">
              <a16:creationId xmlns:a16="http://schemas.microsoft.com/office/drawing/2014/main" id="{f04fc0f7-2f61-410f-b8b3-5ef813871b9d}"/>
            </a:ext>
          </a:extLst>
        </xdr:cNvPr>
        <xdr:cNvSpPr>
          <a:spLocks noChangeArrowheads="1"/>
        </xdr:cNvSpPr>
      </xdr:nvSpPr>
      <xdr:spPr bwMode="auto">
        <a:xfrm>
          <a:off x="2333625" y="21488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107</xdr:row>
      <xdr:rowOff>0</xdr:rowOff>
    </xdr:from>
    <xdr:to>
      <xdr:col>10</xdr:col>
      <xdr:colOff>222250</xdr:colOff>
      <xdr:row>107</xdr:row>
      <xdr:rowOff>107950</xdr:rowOff>
    </xdr:to>
    <xdr:sp>
      <xdr:nvSpPr>
        <xdr:cNvPr id="326" name="Freeform 10708">
          <a:extLst>
            <a:ext uri="{FF2B5EF4-FFF2-40B4-BE49-F238E27FC236}">
              <a16:creationId xmlns:a16="http://schemas.microsoft.com/office/drawing/2014/main" id="{c6ddfdf9-0fce-472d-8c32-970175f656d7}"/>
            </a:ext>
          </a:extLst>
        </xdr:cNvPr>
        <xdr:cNvSpPr/>
      </xdr:nvSpPr>
      <xdr:spPr bwMode="auto">
        <a:xfrm>
          <a:off x="3419475" y="214884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0</xdr:colOff>
      <xdr:row>108</xdr:row>
      <xdr:rowOff>171450</xdr:rowOff>
    </xdr:to>
    <xdr:sp>
      <xdr:nvSpPr>
        <xdr:cNvPr id="327" name="0/0">
          <a:extLst>
            <a:ext uri="{FF2B5EF4-FFF2-40B4-BE49-F238E27FC236}">
              <a16:creationId xmlns:a16="http://schemas.microsoft.com/office/drawing/2014/main" id="{331872a1-a442-4fee-878b-773177735204}"/>
            </a:ext>
          </a:extLst>
        </xdr:cNvPr>
        <xdr:cNvSpPr>
          <a:spLocks noChangeArrowheads="1"/>
        </xdr:cNvSpPr>
      </xdr:nvSpPr>
      <xdr:spPr bwMode="auto">
        <a:xfrm>
          <a:off x="3238500" y="21488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107</xdr:row>
      <xdr:rowOff>0</xdr:rowOff>
    </xdr:from>
    <xdr:to>
      <xdr:col>12</xdr:col>
      <xdr:colOff>222250</xdr:colOff>
      <xdr:row>107</xdr:row>
      <xdr:rowOff>107950</xdr:rowOff>
    </xdr:to>
    <xdr:sp>
      <xdr:nvSpPr>
        <xdr:cNvPr id="328" name="Freeform 10708">
          <a:extLst>
            <a:ext uri="{FF2B5EF4-FFF2-40B4-BE49-F238E27FC236}">
              <a16:creationId xmlns:a16="http://schemas.microsoft.com/office/drawing/2014/main" id="{b00e71ca-47f2-4320-944d-b7404f2c7ada}"/>
            </a:ext>
          </a:extLst>
        </xdr:cNvPr>
        <xdr:cNvSpPr/>
      </xdr:nvSpPr>
      <xdr:spPr bwMode="auto">
        <a:xfrm>
          <a:off x="4267200" y="214884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0</xdr:colOff>
      <xdr:row>107</xdr:row>
      <xdr:rowOff>0</xdr:rowOff>
    </xdr:from>
    <xdr:to>
      <xdr:col>10</xdr:col>
      <xdr:colOff>400050</xdr:colOff>
      <xdr:row>108</xdr:row>
      <xdr:rowOff>171450</xdr:rowOff>
    </xdr:to>
    <xdr:sp>
      <xdr:nvSpPr>
        <xdr:cNvPr id="329" name="0/0">
          <a:extLst>
            <a:ext uri="{FF2B5EF4-FFF2-40B4-BE49-F238E27FC236}">
              <a16:creationId xmlns:a16="http://schemas.microsoft.com/office/drawing/2014/main" id="{b3667245-66e8-45c5-b16f-96122d1f23ab}"/>
            </a:ext>
          </a:extLst>
        </xdr:cNvPr>
        <xdr:cNvSpPr>
          <a:spLocks noChangeArrowheads="1"/>
        </xdr:cNvSpPr>
      </xdr:nvSpPr>
      <xdr:spPr bwMode="auto">
        <a:xfrm>
          <a:off x="4086225" y="21488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107</xdr:row>
      <xdr:rowOff>0</xdr:rowOff>
    </xdr:from>
    <xdr:to>
      <xdr:col>14</xdr:col>
      <xdr:colOff>241300</xdr:colOff>
      <xdr:row>107</xdr:row>
      <xdr:rowOff>107950</xdr:rowOff>
    </xdr:to>
    <xdr:sp>
      <xdr:nvSpPr>
        <xdr:cNvPr id="330" name="Freeform 10708">
          <a:extLst>
            <a:ext uri="{FF2B5EF4-FFF2-40B4-BE49-F238E27FC236}">
              <a16:creationId xmlns:a16="http://schemas.microsoft.com/office/drawing/2014/main" id="{123ea239-b83a-40c9-8bf5-2f61523f792c}"/>
            </a:ext>
          </a:extLst>
        </xdr:cNvPr>
        <xdr:cNvSpPr/>
      </xdr:nvSpPr>
      <xdr:spPr bwMode="auto">
        <a:xfrm>
          <a:off x="5086350" y="21488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0</xdr:colOff>
      <xdr:row>107</xdr:row>
      <xdr:rowOff>0</xdr:rowOff>
    </xdr:from>
    <xdr:to>
      <xdr:col>12</xdr:col>
      <xdr:colOff>400050</xdr:colOff>
      <xdr:row>108</xdr:row>
      <xdr:rowOff>171450</xdr:rowOff>
    </xdr:to>
    <xdr:sp>
      <xdr:nvSpPr>
        <xdr:cNvPr id="331" name="0/0">
          <a:extLst>
            <a:ext uri="{FF2B5EF4-FFF2-40B4-BE49-F238E27FC236}">
              <a16:creationId xmlns:a16="http://schemas.microsoft.com/office/drawing/2014/main" id="{c46fa959-45f0-40e0-b1da-ac38a21a23c5}"/>
            </a:ext>
          </a:extLst>
        </xdr:cNvPr>
        <xdr:cNvSpPr>
          <a:spLocks noChangeArrowheads="1"/>
        </xdr:cNvSpPr>
      </xdr:nvSpPr>
      <xdr:spPr bwMode="auto">
        <a:xfrm>
          <a:off x="4905375" y="21488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107</xdr:row>
      <xdr:rowOff>0</xdr:rowOff>
    </xdr:from>
    <xdr:to>
      <xdr:col>16</xdr:col>
      <xdr:colOff>292100</xdr:colOff>
      <xdr:row>107</xdr:row>
      <xdr:rowOff>107950</xdr:rowOff>
    </xdr:to>
    <xdr:sp>
      <xdr:nvSpPr>
        <xdr:cNvPr id="332" name="Freeform 10708">
          <a:extLst>
            <a:ext uri="{FF2B5EF4-FFF2-40B4-BE49-F238E27FC236}">
              <a16:creationId xmlns:a16="http://schemas.microsoft.com/office/drawing/2014/main" id="{7aa21106-3708-43ba-9ac2-286fce795eba}"/>
            </a:ext>
          </a:extLst>
        </xdr:cNvPr>
        <xdr:cNvSpPr/>
      </xdr:nvSpPr>
      <xdr:spPr bwMode="auto">
        <a:xfrm>
          <a:off x="5991225" y="214884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0</xdr:colOff>
      <xdr:row>107</xdr:row>
      <xdr:rowOff>0</xdr:rowOff>
    </xdr:from>
    <xdr:to>
      <xdr:col>14</xdr:col>
      <xdr:colOff>406400</xdr:colOff>
      <xdr:row>108</xdr:row>
      <xdr:rowOff>171450</xdr:rowOff>
    </xdr:to>
    <xdr:sp>
      <xdr:nvSpPr>
        <xdr:cNvPr id="333" name="0/0">
          <a:extLst>
            <a:ext uri="{FF2B5EF4-FFF2-40B4-BE49-F238E27FC236}">
              <a16:creationId xmlns:a16="http://schemas.microsoft.com/office/drawing/2014/main" id="{f5ffdc58-eab3-4b30-a70c-4505bf5aced3}"/>
            </a:ext>
          </a:extLst>
        </xdr:cNvPr>
        <xdr:cNvSpPr>
          <a:spLocks noChangeArrowheads="1"/>
        </xdr:cNvSpPr>
      </xdr:nvSpPr>
      <xdr:spPr bwMode="auto">
        <a:xfrm>
          <a:off x="5810250" y="21488400"/>
          <a:ext cx="40957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107</xdr:row>
      <xdr:rowOff>0</xdr:rowOff>
    </xdr:from>
    <xdr:to>
      <xdr:col>18</xdr:col>
      <xdr:colOff>311150</xdr:colOff>
      <xdr:row>107</xdr:row>
      <xdr:rowOff>107950</xdr:rowOff>
    </xdr:to>
    <xdr:sp>
      <xdr:nvSpPr>
        <xdr:cNvPr id="334" name="Freeform 10708">
          <a:extLst>
            <a:ext uri="{FF2B5EF4-FFF2-40B4-BE49-F238E27FC236}">
              <a16:creationId xmlns:a16="http://schemas.microsoft.com/office/drawing/2014/main" id="{a8efdcd4-a476-4d6d-94dd-6913ede0be87}"/>
            </a:ext>
          </a:extLst>
        </xdr:cNvPr>
        <xdr:cNvSpPr/>
      </xdr:nvSpPr>
      <xdr:spPr bwMode="auto">
        <a:xfrm>
          <a:off x="6819900" y="21488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0</xdr:colOff>
      <xdr:row>107</xdr:row>
      <xdr:rowOff>0</xdr:rowOff>
    </xdr:from>
    <xdr:to>
      <xdr:col>16</xdr:col>
      <xdr:colOff>400050</xdr:colOff>
      <xdr:row>108</xdr:row>
      <xdr:rowOff>171450</xdr:rowOff>
    </xdr:to>
    <xdr:sp>
      <xdr:nvSpPr>
        <xdr:cNvPr id="335" name="0/0">
          <a:extLst>
            <a:ext uri="{FF2B5EF4-FFF2-40B4-BE49-F238E27FC236}">
              <a16:creationId xmlns:a16="http://schemas.microsoft.com/office/drawing/2014/main" id="{ec9970e8-16a1-4202-a289-33552b5a63d5}"/>
            </a:ext>
          </a:extLst>
        </xdr:cNvPr>
        <xdr:cNvSpPr>
          <a:spLocks noChangeArrowheads="1"/>
        </xdr:cNvSpPr>
      </xdr:nvSpPr>
      <xdr:spPr bwMode="auto">
        <a:xfrm>
          <a:off x="6638925" y="21488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107</xdr:row>
      <xdr:rowOff>0</xdr:rowOff>
    </xdr:from>
    <xdr:to>
      <xdr:col>20</xdr:col>
      <xdr:colOff>241300</xdr:colOff>
      <xdr:row>107</xdr:row>
      <xdr:rowOff>107950</xdr:rowOff>
    </xdr:to>
    <xdr:sp>
      <xdr:nvSpPr>
        <xdr:cNvPr id="336" name="Freeform 10708">
          <a:extLst>
            <a:ext uri="{FF2B5EF4-FFF2-40B4-BE49-F238E27FC236}">
              <a16:creationId xmlns:a16="http://schemas.microsoft.com/office/drawing/2014/main" id="{7367838c-a184-41a3-ac1e-ec46356c4ec6}"/>
            </a:ext>
          </a:extLst>
        </xdr:cNvPr>
        <xdr:cNvSpPr/>
      </xdr:nvSpPr>
      <xdr:spPr bwMode="auto">
        <a:xfrm>
          <a:off x="7658100" y="214884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18</xdr:col>
      <xdr:colOff>0</xdr:colOff>
      <xdr:row>107</xdr:row>
      <xdr:rowOff>0</xdr:rowOff>
    </xdr:from>
    <xdr:to>
      <xdr:col>18</xdr:col>
      <xdr:colOff>400050</xdr:colOff>
      <xdr:row>108</xdr:row>
      <xdr:rowOff>171450</xdr:rowOff>
    </xdr:to>
    <xdr:sp>
      <xdr:nvSpPr>
        <xdr:cNvPr id="337" name="0/0">
          <a:extLst>
            <a:ext uri="{FF2B5EF4-FFF2-40B4-BE49-F238E27FC236}">
              <a16:creationId xmlns:a16="http://schemas.microsoft.com/office/drawing/2014/main" id="{46389fe5-4dd0-4490-a0b9-68a360414bfc}"/>
            </a:ext>
          </a:extLst>
        </xdr:cNvPr>
        <xdr:cNvSpPr>
          <a:spLocks noChangeArrowheads="1"/>
        </xdr:cNvSpPr>
      </xdr:nvSpPr>
      <xdr:spPr bwMode="auto">
        <a:xfrm>
          <a:off x="7477125" y="21488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177800</xdr:colOff>
      <xdr:row>107</xdr:row>
      <xdr:rowOff>0</xdr:rowOff>
    </xdr:from>
    <xdr:to>
      <xdr:col>22</xdr:col>
      <xdr:colOff>298450</xdr:colOff>
      <xdr:row>107</xdr:row>
      <xdr:rowOff>107950</xdr:rowOff>
    </xdr:to>
    <xdr:sp>
      <xdr:nvSpPr>
        <xdr:cNvPr id="338" name="Freeform 10708">
          <a:extLst>
            <a:ext uri="{FF2B5EF4-FFF2-40B4-BE49-F238E27FC236}">
              <a16:creationId xmlns:a16="http://schemas.microsoft.com/office/drawing/2014/main" id="{3f2110ee-fe9f-4b0d-9f3d-762e69fb9fa9}"/>
            </a:ext>
          </a:extLst>
        </xdr:cNvPr>
        <xdr:cNvSpPr/>
      </xdr:nvSpPr>
      <xdr:spPr bwMode="auto">
        <a:xfrm>
          <a:off x="8515350" y="21488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20</xdr:col>
      <xdr:colOff>0</xdr:colOff>
      <xdr:row>107</xdr:row>
      <xdr:rowOff>0</xdr:rowOff>
    </xdr:from>
    <xdr:to>
      <xdr:col>20</xdr:col>
      <xdr:colOff>400050</xdr:colOff>
      <xdr:row>108</xdr:row>
      <xdr:rowOff>171450</xdr:rowOff>
    </xdr:to>
    <xdr:sp>
      <xdr:nvSpPr>
        <xdr:cNvPr id="339" name="0/0">
          <a:extLst>
            <a:ext uri="{FF2B5EF4-FFF2-40B4-BE49-F238E27FC236}">
              <a16:creationId xmlns:a16="http://schemas.microsoft.com/office/drawing/2014/main" id="{32946514-3aef-4753-8525-2698d42d850c}"/>
            </a:ext>
          </a:extLst>
        </xdr:cNvPr>
        <xdr:cNvSpPr>
          <a:spLocks noChangeArrowheads="1"/>
        </xdr:cNvSpPr>
      </xdr:nvSpPr>
      <xdr:spPr bwMode="auto">
        <a:xfrm>
          <a:off x="8334375" y="21488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107</xdr:row>
      <xdr:rowOff>0</xdr:rowOff>
    </xdr:from>
    <xdr:to>
      <xdr:col>24</xdr:col>
      <xdr:colOff>260350</xdr:colOff>
      <xdr:row>107</xdr:row>
      <xdr:rowOff>107950</xdr:rowOff>
    </xdr:to>
    <xdr:sp>
      <xdr:nvSpPr>
        <xdr:cNvPr id="340" name="Freeform 10708">
          <a:extLst>
            <a:ext uri="{FF2B5EF4-FFF2-40B4-BE49-F238E27FC236}">
              <a16:creationId xmlns:a16="http://schemas.microsoft.com/office/drawing/2014/main" id="{aaefd602-97ec-4cdb-8995-2eb2829a9995}"/>
            </a:ext>
          </a:extLst>
        </xdr:cNvPr>
        <xdr:cNvSpPr/>
      </xdr:nvSpPr>
      <xdr:spPr bwMode="auto">
        <a:xfrm>
          <a:off x="9363075" y="214884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107</xdr:row>
      <xdr:rowOff>0</xdr:rowOff>
    </xdr:from>
    <xdr:to>
      <xdr:col>23</xdr:col>
      <xdr:colOff>6350</xdr:colOff>
      <xdr:row>108</xdr:row>
      <xdr:rowOff>171450</xdr:rowOff>
    </xdr:to>
    <xdr:sp>
      <xdr:nvSpPr>
        <xdr:cNvPr id="341" name="0/0">
          <a:extLst>
            <a:ext uri="{FF2B5EF4-FFF2-40B4-BE49-F238E27FC236}">
              <a16:creationId xmlns:a16="http://schemas.microsoft.com/office/drawing/2014/main" id="{634846a3-7b6e-4b3c-ae6d-09c60fd045ed}"/>
            </a:ext>
          </a:extLst>
        </xdr:cNvPr>
        <xdr:cNvSpPr>
          <a:spLocks noChangeArrowheads="1"/>
        </xdr:cNvSpPr>
      </xdr:nvSpPr>
      <xdr:spPr bwMode="auto">
        <a:xfrm>
          <a:off x="9182100" y="21488400"/>
          <a:ext cx="39052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177800</xdr:colOff>
      <xdr:row>107</xdr:row>
      <xdr:rowOff>0</xdr:rowOff>
    </xdr:from>
    <xdr:to>
      <xdr:col>26</xdr:col>
      <xdr:colOff>260350</xdr:colOff>
      <xdr:row>107</xdr:row>
      <xdr:rowOff>107950</xdr:rowOff>
    </xdr:to>
    <xdr:sp>
      <xdr:nvSpPr>
        <xdr:cNvPr id="342" name="Freeform 10708">
          <a:extLst>
            <a:ext uri="{FF2B5EF4-FFF2-40B4-BE49-F238E27FC236}">
              <a16:creationId xmlns:a16="http://schemas.microsoft.com/office/drawing/2014/main" id="{e49dbbdf-184a-4cef-9cd8-569fe2e3119f}"/>
            </a:ext>
          </a:extLst>
        </xdr:cNvPr>
        <xdr:cNvSpPr/>
      </xdr:nvSpPr>
      <xdr:spPr bwMode="auto">
        <a:xfrm>
          <a:off x="10182225" y="214884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0</xdr:colOff>
      <xdr:row>107</xdr:row>
      <xdr:rowOff>0</xdr:rowOff>
    </xdr:from>
    <xdr:to>
      <xdr:col>24</xdr:col>
      <xdr:colOff>400050</xdr:colOff>
      <xdr:row>108</xdr:row>
      <xdr:rowOff>171450</xdr:rowOff>
    </xdr:to>
    <xdr:sp>
      <xdr:nvSpPr>
        <xdr:cNvPr id="343" name="0/0">
          <a:extLst>
            <a:ext uri="{FF2B5EF4-FFF2-40B4-BE49-F238E27FC236}">
              <a16:creationId xmlns:a16="http://schemas.microsoft.com/office/drawing/2014/main" id="{28b99abe-a8de-442a-a5a6-4270c0d7d748}"/>
            </a:ext>
          </a:extLst>
        </xdr:cNvPr>
        <xdr:cNvSpPr>
          <a:spLocks noChangeArrowheads="1"/>
        </xdr:cNvSpPr>
      </xdr:nvSpPr>
      <xdr:spPr bwMode="auto">
        <a:xfrm>
          <a:off x="10001250" y="21488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107</xdr:row>
      <xdr:rowOff>0</xdr:rowOff>
    </xdr:from>
    <xdr:to>
      <xdr:col>28</xdr:col>
      <xdr:colOff>311150</xdr:colOff>
      <xdr:row>107</xdr:row>
      <xdr:rowOff>107950</xdr:rowOff>
    </xdr:to>
    <xdr:sp>
      <xdr:nvSpPr>
        <xdr:cNvPr id="344" name="Freeform 10708">
          <a:extLst>
            <a:ext uri="{FF2B5EF4-FFF2-40B4-BE49-F238E27FC236}">
              <a16:creationId xmlns:a16="http://schemas.microsoft.com/office/drawing/2014/main" id="{a1166f3d-1f41-4fd1-a69d-51eb752f53d7}"/>
            </a:ext>
          </a:extLst>
        </xdr:cNvPr>
        <xdr:cNvSpPr/>
      </xdr:nvSpPr>
      <xdr:spPr bwMode="auto">
        <a:xfrm>
          <a:off x="11039475" y="214884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26</xdr:col>
      <xdr:colOff>0</xdr:colOff>
      <xdr:row>107</xdr:row>
      <xdr:rowOff>0</xdr:rowOff>
    </xdr:from>
    <xdr:to>
      <xdr:col>26</xdr:col>
      <xdr:colOff>400050</xdr:colOff>
      <xdr:row>108</xdr:row>
      <xdr:rowOff>171450</xdr:rowOff>
    </xdr:to>
    <xdr:sp>
      <xdr:nvSpPr>
        <xdr:cNvPr id="345" name="0/0">
          <a:extLst>
            <a:ext uri="{FF2B5EF4-FFF2-40B4-BE49-F238E27FC236}">
              <a16:creationId xmlns:a16="http://schemas.microsoft.com/office/drawing/2014/main" id="{7530ca02-676f-40d1-8f39-aaad52f56414}"/>
            </a:ext>
          </a:extLst>
        </xdr:cNvPr>
        <xdr:cNvSpPr>
          <a:spLocks noChangeArrowheads="1"/>
        </xdr:cNvSpPr>
      </xdr:nvSpPr>
      <xdr:spPr bwMode="auto">
        <a:xfrm>
          <a:off x="10858500" y="214884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107</xdr:row>
      <xdr:rowOff>0</xdr:rowOff>
    </xdr:from>
    <xdr:to>
      <xdr:col>29</xdr:col>
      <xdr:colOff>0</xdr:colOff>
      <xdr:row>108</xdr:row>
      <xdr:rowOff>171450</xdr:rowOff>
    </xdr:to>
    <xdr:sp>
      <xdr:nvSpPr>
        <xdr:cNvPr id="346" name="0/0">
          <a:extLst>
            <a:ext uri="{FF2B5EF4-FFF2-40B4-BE49-F238E27FC236}">
              <a16:creationId xmlns:a16="http://schemas.microsoft.com/office/drawing/2014/main" id="{5df48ed7-70ef-4a8e-8906-a80b844d7b7d}"/>
            </a:ext>
          </a:extLst>
        </xdr:cNvPr>
        <xdr:cNvSpPr>
          <a:spLocks noChangeArrowheads="1"/>
        </xdr:cNvSpPr>
      </xdr:nvSpPr>
      <xdr:spPr bwMode="auto">
        <a:xfrm>
          <a:off x="11715750" y="21488400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115</xdr:row>
      <xdr:rowOff>0</xdr:rowOff>
    </xdr:from>
    <xdr:to>
      <xdr:col>4</xdr:col>
      <xdr:colOff>184150</xdr:colOff>
      <xdr:row>115</xdr:row>
      <xdr:rowOff>107950</xdr:rowOff>
    </xdr:to>
    <xdr:sp>
      <xdr:nvSpPr>
        <xdr:cNvPr id="347" name="Freeform 10708">
          <a:extLst>
            <a:ext uri="{FF2B5EF4-FFF2-40B4-BE49-F238E27FC236}">
              <a16:creationId xmlns:a16="http://schemas.microsoft.com/office/drawing/2014/main" id="{77c65f80-d736-497f-a8cf-9462dce20f7d}"/>
            </a:ext>
          </a:extLst>
        </xdr:cNvPr>
        <xdr:cNvSpPr/>
      </xdr:nvSpPr>
      <xdr:spPr bwMode="auto">
        <a:xfrm>
          <a:off x="781050" y="2302192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0</xdr:colOff>
      <xdr:row>116</xdr:row>
      <xdr:rowOff>171450</xdr:rowOff>
    </xdr:to>
    <xdr:sp>
      <xdr:nvSpPr>
        <xdr:cNvPr id="348" name="0/0">
          <a:extLst>
            <a:ext uri="{FF2B5EF4-FFF2-40B4-BE49-F238E27FC236}">
              <a16:creationId xmlns:a16="http://schemas.microsoft.com/office/drawing/2014/main" id="{ed6d99fc-d363-49bc-9745-b49fb9336d17}"/>
            </a:ext>
          </a:extLst>
        </xdr:cNvPr>
        <xdr:cNvSpPr>
          <a:spLocks noChangeArrowheads="1"/>
        </xdr:cNvSpPr>
      </xdr:nvSpPr>
      <xdr:spPr bwMode="auto">
        <a:xfrm>
          <a:off x="600075" y="230219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115</xdr:row>
      <xdr:rowOff>0</xdr:rowOff>
    </xdr:from>
    <xdr:to>
      <xdr:col>6</xdr:col>
      <xdr:colOff>311150</xdr:colOff>
      <xdr:row>115</xdr:row>
      <xdr:rowOff>107950</xdr:rowOff>
    </xdr:to>
    <xdr:sp>
      <xdr:nvSpPr>
        <xdr:cNvPr id="349" name="Freeform 10708">
          <a:extLst>
            <a:ext uri="{FF2B5EF4-FFF2-40B4-BE49-F238E27FC236}">
              <a16:creationId xmlns:a16="http://schemas.microsoft.com/office/drawing/2014/main" id="{5acaa2fa-7e72-4e61-8eef-ce77ce667526}"/>
            </a:ext>
          </a:extLst>
        </xdr:cNvPr>
        <xdr:cNvSpPr/>
      </xdr:nvSpPr>
      <xdr:spPr bwMode="auto">
        <a:xfrm>
          <a:off x="1695450" y="230219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115</xdr:row>
      <xdr:rowOff>0</xdr:rowOff>
    </xdr:from>
    <xdr:to>
      <xdr:col>4</xdr:col>
      <xdr:colOff>400050</xdr:colOff>
      <xdr:row>116</xdr:row>
      <xdr:rowOff>171450</xdr:rowOff>
    </xdr:to>
    <xdr:sp>
      <xdr:nvSpPr>
        <xdr:cNvPr id="350" name="0/0">
          <a:extLst>
            <a:ext uri="{FF2B5EF4-FFF2-40B4-BE49-F238E27FC236}">
              <a16:creationId xmlns:a16="http://schemas.microsoft.com/office/drawing/2014/main" id="{98be7e2c-8869-46b8-8272-d4b14ed560d0}"/>
            </a:ext>
          </a:extLst>
        </xdr:cNvPr>
        <xdr:cNvSpPr>
          <a:spLocks noChangeArrowheads="1"/>
        </xdr:cNvSpPr>
      </xdr:nvSpPr>
      <xdr:spPr bwMode="auto">
        <a:xfrm>
          <a:off x="1514475" y="230219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115</xdr:row>
      <xdr:rowOff>0</xdr:rowOff>
    </xdr:from>
    <xdr:to>
      <xdr:col>8</xdr:col>
      <xdr:colOff>222250</xdr:colOff>
      <xdr:row>115</xdr:row>
      <xdr:rowOff>107950</xdr:rowOff>
    </xdr:to>
    <xdr:sp>
      <xdr:nvSpPr>
        <xdr:cNvPr id="351" name="Freeform 10708">
          <a:extLst>
            <a:ext uri="{FF2B5EF4-FFF2-40B4-BE49-F238E27FC236}">
              <a16:creationId xmlns:a16="http://schemas.microsoft.com/office/drawing/2014/main" id="{2a2bcdcd-b8fb-42b8-a409-04a5fc17f95b}"/>
            </a:ext>
          </a:extLst>
        </xdr:cNvPr>
        <xdr:cNvSpPr/>
      </xdr:nvSpPr>
      <xdr:spPr bwMode="auto">
        <a:xfrm>
          <a:off x="2514600" y="230219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400050</xdr:colOff>
      <xdr:row>116</xdr:row>
      <xdr:rowOff>171450</xdr:rowOff>
    </xdr:to>
    <xdr:sp>
      <xdr:nvSpPr>
        <xdr:cNvPr id="352" name="0/0">
          <a:extLst>
            <a:ext uri="{FF2B5EF4-FFF2-40B4-BE49-F238E27FC236}">
              <a16:creationId xmlns:a16="http://schemas.microsoft.com/office/drawing/2014/main" id="{191b3c1d-305d-4ce4-94de-00877d187f6f}"/>
            </a:ext>
          </a:extLst>
        </xdr:cNvPr>
        <xdr:cNvSpPr>
          <a:spLocks noChangeArrowheads="1"/>
        </xdr:cNvSpPr>
      </xdr:nvSpPr>
      <xdr:spPr bwMode="auto">
        <a:xfrm>
          <a:off x="2333625" y="230219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115</xdr:row>
      <xdr:rowOff>0</xdr:rowOff>
    </xdr:from>
    <xdr:to>
      <xdr:col>10</xdr:col>
      <xdr:colOff>222250</xdr:colOff>
      <xdr:row>115</xdr:row>
      <xdr:rowOff>107950</xdr:rowOff>
    </xdr:to>
    <xdr:sp>
      <xdr:nvSpPr>
        <xdr:cNvPr id="353" name="Freeform 10708">
          <a:extLst>
            <a:ext uri="{FF2B5EF4-FFF2-40B4-BE49-F238E27FC236}">
              <a16:creationId xmlns:a16="http://schemas.microsoft.com/office/drawing/2014/main" id="{ad9ad309-a7f7-440c-8467-c66fd76416c2}"/>
            </a:ext>
          </a:extLst>
        </xdr:cNvPr>
        <xdr:cNvSpPr/>
      </xdr:nvSpPr>
      <xdr:spPr bwMode="auto">
        <a:xfrm>
          <a:off x="3419475" y="2302192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115</xdr:row>
      <xdr:rowOff>0</xdr:rowOff>
    </xdr:from>
    <xdr:to>
      <xdr:col>9</xdr:col>
      <xdr:colOff>0</xdr:colOff>
      <xdr:row>116</xdr:row>
      <xdr:rowOff>171450</xdr:rowOff>
    </xdr:to>
    <xdr:sp>
      <xdr:nvSpPr>
        <xdr:cNvPr id="354" name="0/0">
          <a:extLst>
            <a:ext uri="{FF2B5EF4-FFF2-40B4-BE49-F238E27FC236}">
              <a16:creationId xmlns:a16="http://schemas.microsoft.com/office/drawing/2014/main" id="{1a14177c-24d4-4615-850d-b696fa2cdb6b}"/>
            </a:ext>
          </a:extLst>
        </xdr:cNvPr>
        <xdr:cNvSpPr>
          <a:spLocks noChangeArrowheads="1"/>
        </xdr:cNvSpPr>
      </xdr:nvSpPr>
      <xdr:spPr bwMode="auto">
        <a:xfrm>
          <a:off x="3238500" y="230219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115</xdr:row>
      <xdr:rowOff>0</xdr:rowOff>
    </xdr:from>
    <xdr:to>
      <xdr:col>12</xdr:col>
      <xdr:colOff>222250</xdr:colOff>
      <xdr:row>115</xdr:row>
      <xdr:rowOff>107950</xdr:rowOff>
    </xdr:to>
    <xdr:sp>
      <xdr:nvSpPr>
        <xdr:cNvPr id="355" name="Freeform 10708">
          <a:extLst>
            <a:ext uri="{FF2B5EF4-FFF2-40B4-BE49-F238E27FC236}">
              <a16:creationId xmlns:a16="http://schemas.microsoft.com/office/drawing/2014/main" id="{19d44863-7e5e-4404-8844-5da354db0f59}"/>
            </a:ext>
          </a:extLst>
        </xdr:cNvPr>
        <xdr:cNvSpPr/>
      </xdr:nvSpPr>
      <xdr:spPr bwMode="auto">
        <a:xfrm>
          <a:off x="4267200" y="2302192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115</xdr:row>
      <xdr:rowOff>0</xdr:rowOff>
    </xdr:from>
    <xdr:to>
      <xdr:col>10</xdr:col>
      <xdr:colOff>400050</xdr:colOff>
      <xdr:row>116</xdr:row>
      <xdr:rowOff>171450</xdr:rowOff>
    </xdr:to>
    <xdr:sp>
      <xdr:nvSpPr>
        <xdr:cNvPr id="356" name="0/0">
          <a:extLst>
            <a:ext uri="{FF2B5EF4-FFF2-40B4-BE49-F238E27FC236}">
              <a16:creationId xmlns:a16="http://schemas.microsoft.com/office/drawing/2014/main" id="{c62fcf59-13fc-4f25-8607-909b41cb2c59}"/>
            </a:ext>
          </a:extLst>
        </xdr:cNvPr>
        <xdr:cNvSpPr>
          <a:spLocks noChangeArrowheads="1"/>
        </xdr:cNvSpPr>
      </xdr:nvSpPr>
      <xdr:spPr bwMode="auto">
        <a:xfrm>
          <a:off x="4086225" y="230219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115</xdr:row>
      <xdr:rowOff>0</xdr:rowOff>
    </xdr:from>
    <xdr:to>
      <xdr:col>14</xdr:col>
      <xdr:colOff>241300</xdr:colOff>
      <xdr:row>115</xdr:row>
      <xdr:rowOff>107950</xdr:rowOff>
    </xdr:to>
    <xdr:sp>
      <xdr:nvSpPr>
        <xdr:cNvPr id="357" name="Freeform 10708">
          <a:extLst>
            <a:ext uri="{FF2B5EF4-FFF2-40B4-BE49-F238E27FC236}">
              <a16:creationId xmlns:a16="http://schemas.microsoft.com/office/drawing/2014/main" id="{25818fb8-85bd-4962-9c26-b6750cfb992e}"/>
            </a:ext>
          </a:extLst>
        </xdr:cNvPr>
        <xdr:cNvSpPr/>
      </xdr:nvSpPr>
      <xdr:spPr bwMode="auto">
        <a:xfrm>
          <a:off x="5086350" y="230219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115</xdr:row>
      <xdr:rowOff>0</xdr:rowOff>
    </xdr:from>
    <xdr:to>
      <xdr:col>12</xdr:col>
      <xdr:colOff>400050</xdr:colOff>
      <xdr:row>116</xdr:row>
      <xdr:rowOff>171450</xdr:rowOff>
    </xdr:to>
    <xdr:sp>
      <xdr:nvSpPr>
        <xdr:cNvPr id="358" name="0/0">
          <a:extLst>
            <a:ext uri="{FF2B5EF4-FFF2-40B4-BE49-F238E27FC236}">
              <a16:creationId xmlns:a16="http://schemas.microsoft.com/office/drawing/2014/main" id="{4002257a-7cc0-4884-8254-f954033edb88}"/>
            </a:ext>
          </a:extLst>
        </xdr:cNvPr>
        <xdr:cNvSpPr>
          <a:spLocks noChangeArrowheads="1"/>
        </xdr:cNvSpPr>
      </xdr:nvSpPr>
      <xdr:spPr bwMode="auto">
        <a:xfrm>
          <a:off x="4905375" y="230219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115</xdr:row>
      <xdr:rowOff>0</xdr:rowOff>
    </xdr:from>
    <xdr:to>
      <xdr:col>16</xdr:col>
      <xdr:colOff>292100</xdr:colOff>
      <xdr:row>115</xdr:row>
      <xdr:rowOff>107950</xdr:rowOff>
    </xdr:to>
    <xdr:sp>
      <xdr:nvSpPr>
        <xdr:cNvPr id="359" name="Freeform 10708">
          <a:extLst>
            <a:ext uri="{FF2B5EF4-FFF2-40B4-BE49-F238E27FC236}">
              <a16:creationId xmlns:a16="http://schemas.microsoft.com/office/drawing/2014/main" id="{ccbaa432-584f-4c80-81b9-e678fae3ff1c}"/>
            </a:ext>
          </a:extLst>
        </xdr:cNvPr>
        <xdr:cNvSpPr/>
      </xdr:nvSpPr>
      <xdr:spPr bwMode="auto">
        <a:xfrm>
          <a:off x="5991225" y="230219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115</xdr:row>
      <xdr:rowOff>0</xdr:rowOff>
    </xdr:from>
    <xdr:to>
      <xdr:col>14</xdr:col>
      <xdr:colOff>406400</xdr:colOff>
      <xdr:row>116</xdr:row>
      <xdr:rowOff>171450</xdr:rowOff>
    </xdr:to>
    <xdr:sp>
      <xdr:nvSpPr>
        <xdr:cNvPr id="360" name="0/0">
          <a:extLst>
            <a:ext uri="{FF2B5EF4-FFF2-40B4-BE49-F238E27FC236}">
              <a16:creationId xmlns:a16="http://schemas.microsoft.com/office/drawing/2014/main" id="{d5a7fe14-5c4f-476b-8131-f59fd429b947}"/>
            </a:ext>
          </a:extLst>
        </xdr:cNvPr>
        <xdr:cNvSpPr>
          <a:spLocks noChangeArrowheads="1"/>
        </xdr:cNvSpPr>
      </xdr:nvSpPr>
      <xdr:spPr bwMode="auto">
        <a:xfrm>
          <a:off x="5810250" y="230219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115</xdr:row>
      <xdr:rowOff>0</xdr:rowOff>
    </xdr:from>
    <xdr:to>
      <xdr:col>18</xdr:col>
      <xdr:colOff>311150</xdr:colOff>
      <xdr:row>115</xdr:row>
      <xdr:rowOff>107950</xdr:rowOff>
    </xdr:to>
    <xdr:sp>
      <xdr:nvSpPr>
        <xdr:cNvPr id="361" name="Freeform 10708">
          <a:extLst>
            <a:ext uri="{FF2B5EF4-FFF2-40B4-BE49-F238E27FC236}">
              <a16:creationId xmlns:a16="http://schemas.microsoft.com/office/drawing/2014/main" id="{cd7a7d5d-465e-4319-9930-078264be9b29}"/>
            </a:ext>
          </a:extLst>
        </xdr:cNvPr>
        <xdr:cNvSpPr/>
      </xdr:nvSpPr>
      <xdr:spPr bwMode="auto">
        <a:xfrm>
          <a:off x="6819900" y="230219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115</xdr:row>
      <xdr:rowOff>0</xdr:rowOff>
    </xdr:from>
    <xdr:to>
      <xdr:col>16</xdr:col>
      <xdr:colOff>400050</xdr:colOff>
      <xdr:row>116</xdr:row>
      <xdr:rowOff>171450</xdr:rowOff>
    </xdr:to>
    <xdr:sp>
      <xdr:nvSpPr>
        <xdr:cNvPr id="362" name="0/0">
          <a:extLst>
            <a:ext uri="{FF2B5EF4-FFF2-40B4-BE49-F238E27FC236}">
              <a16:creationId xmlns:a16="http://schemas.microsoft.com/office/drawing/2014/main" id="{6e9876a9-a585-4412-9c75-40ceb26af14d}"/>
            </a:ext>
          </a:extLst>
        </xdr:cNvPr>
        <xdr:cNvSpPr>
          <a:spLocks noChangeArrowheads="1"/>
        </xdr:cNvSpPr>
      </xdr:nvSpPr>
      <xdr:spPr bwMode="auto">
        <a:xfrm>
          <a:off x="6638925" y="230219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115</xdr:row>
      <xdr:rowOff>0</xdr:rowOff>
    </xdr:from>
    <xdr:to>
      <xdr:col>20</xdr:col>
      <xdr:colOff>241300</xdr:colOff>
      <xdr:row>115</xdr:row>
      <xdr:rowOff>107950</xdr:rowOff>
    </xdr:to>
    <xdr:sp>
      <xdr:nvSpPr>
        <xdr:cNvPr id="363" name="Freeform 10708">
          <a:extLst>
            <a:ext uri="{FF2B5EF4-FFF2-40B4-BE49-F238E27FC236}">
              <a16:creationId xmlns:a16="http://schemas.microsoft.com/office/drawing/2014/main" id="{697007a5-3427-47e0-a0d5-9e64f48d7720}"/>
            </a:ext>
          </a:extLst>
        </xdr:cNvPr>
        <xdr:cNvSpPr/>
      </xdr:nvSpPr>
      <xdr:spPr bwMode="auto">
        <a:xfrm>
          <a:off x="7658100" y="2302192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115</xdr:row>
      <xdr:rowOff>0</xdr:rowOff>
    </xdr:from>
    <xdr:to>
      <xdr:col>18</xdr:col>
      <xdr:colOff>400050</xdr:colOff>
      <xdr:row>116</xdr:row>
      <xdr:rowOff>171450</xdr:rowOff>
    </xdr:to>
    <xdr:sp>
      <xdr:nvSpPr>
        <xdr:cNvPr id="364" name="0/0">
          <a:extLst>
            <a:ext uri="{FF2B5EF4-FFF2-40B4-BE49-F238E27FC236}">
              <a16:creationId xmlns:a16="http://schemas.microsoft.com/office/drawing/2014/main" id="{7feb8831-c34b-4ab1-90e9-eb4364442f10}"/>
            </a:ext>
          </a:extLst>
        </xdr:cNvPr>
        <xdr:cNvSpPr>
          <a:spLocks noChangeArrowheads="1"/>
        </xdr:cNvSpPr>
      </xdr:nvSpPr>
      <xdr:spPr bwMode="auto">
        <a:xfrm>
          <a:off x="7477125" y="230219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115</xdr:row>
      <xdr:rowOff>0</xdr:rowOff>
    </xdr:from>
    <xdr:to>
      <xdr:col>22</xdr:col>
      <xdr:colOff>298450</xdr:colOff>
      <xdr:row>115</xdr:row>
      <xdr:rowOff>107950</xdr:rowOff>
    </xdr:to>
    <xdr:sp>
      <xdr:nvSpPr>
        <xdr:cNvPr id="365" name="Freeform 10708">
          <a:extLst>
            <a:ext uri="{FF2B5EF4-FFF2-40B4-BE49-F238E27FC236}">
              <a16:creationId xmlns:a16="http://schemas.microsoft.com/office/drawing/2014/main" id="{8850a55c-e390-4a27-8de1-07b44db6329c}"/>
            </a:ext>
          </a:extLst>
        </xdr:cNvPr>
        <xdr:cNvSpPr/>
      </xdr:nvSpPr>
      <xdr:spPr bwMode="auto">
        <a:xfrm>
          <a:off x="8515350" y="230219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115</xdr:row>
      <xdr:rowOff>0</xdr:rowOff>
    </xdr:from>
    <xdr:to>
      <xdr:col>20</xdr:col>
      <xdr:colOff>400050</xdr:colOff>
      <xdr:row>116</xdr:row>
      <xdr:rowOff>171450</xdr:rowOff>
    </xdr:to>
    <xdr:sp>
      <xdr:nvSpPr>
        <xdr:cNvPr id="366" name="0/0">
          <a:extLst>
            <a:ext uri="{FF2B5EF4-FFF2-40B4-BE49-F238E27FC236}">
              <a16:creationId xmlns:a16="http://schemas.microsoft.com/office/drawing/2014/main" id="{310ee190-264e-4851-9892-d74516ed8f1f}"/>
            </a:ext>
          </a:extLst>
        </xdr:cNvPr>
        <xdr:cNvSpPr>
          <a:spLocks noChangeArrowheads="1"/>
        </xdr:cNvSpPr>
      </xdr:nvSpPr>
      <xdr:spPr bwMode="auto">
        <a:xfrm>
          <a:off x="8334375" y="230219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115</xdr:row>
      <xdr:rowOff>0</xdr:rowOff>
    </xdr:from>
    <xdr:to>
      <xdr:col>24</xdr:col>
      <xdr:colOff>260350</xdr:colOff>
      <xdr:row>115</xdr:row>
      <xdr:rowOff>107950</xdr:rowOff>
    </xdr:to>
    <xdr:sp>
      <xdr:nvSpPr>
        <xdr:cNvPr id="367" name="Freeform 10708">
          <a:extLst>
            <a:ext uri="{FF2B5EF4-FFF2-40B4-BE49-F238E27FC236}">
              <a16:creationId xmlns:a16="http://schemas.microsoft.com/office/drawing/2014/main" id="{4bf8cada-7d80-4573-a893-d20e01a22b9a}"/>
            </a:ext>
          </a:extLst>
        </xdr:cNvPr>
        <xdr:cNvSpPr/>
      </xdr:nvSpPr>
      <xdr:spPr bwMode="auto">
        <a:xfrm>
          <a:off x="9363075" y="2302192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115</xdr:row>
      <xdr:rowOff>0</xdr:rowOff>
    </xdr:from>
    <xdr:to>
      <xdr:col>23</xdr:col>
      <xdr:colOff>6350</xdr:colOff>
      <xdr:row>116</xdr:row>
      <xdr:rowOff>171450</xdr:rowOff>
    </xdr:to>
    <xdr:sp>
      <xdr:nvSpPr>
        <xdr:cNvPr id="368" name="0/0">
          <a:extLst>
            <a:ext uri="{FF2B5EF4-FFF2-40B4-BE49-F238E27FC236}">
              <a16:creationId xmlns:a16="http://schemas.microsoft.com/office/drawing/2014/main" id="{819f6297-3596-4524-b650-a376606e320d}"/>
            </a:ext>
          </a:extLst>
        </xdr:cNvPr>
        <xdr:cNvSpPr>
          <a:spLocks noChangeArrowheads="1"/>
        </xdr:cNvSpPr>
      </xdr:nvSpPr>
      <xdr:spPr bwMode="auto">
        <a:xfrm>
          <a:off x="9182100" y="23021925"/>
          <a:ext cx="39052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177800</xdr:colOff>
      <xdr:row>115</xdr:row>
      <xdr:rowOff>0</xdr:rowOff>
    </xdr:from>
    <xdr:to>
      <xdr:col>26</xdr:col>
      <xdr:colOff>260350</xdr:colOff>
      <xdr:row>115</xdr:row>
      <xdr:rowOff>107950</xdr:rowOff>
    </xdr:to>
    <xdr:sp>
      <xdr:nvSpPr>
        <xdr:cNvPr id="369" name="Freeform 10708">
          <a:extLst>
            <a:ext uri="{FF2B5EF4-FFF2-40B4-BE49-F238E27FC236}">
              <a16:creationId xmlns:a16="http://schemas.microsoft.com/office/drawing/2014/main" id="{8332ed87-8d47-4e76-b377-d907cbf423cd}"/>
            </a:ext>
          </a:extLst>
        </xdr:cNvPr>
        <xdr:cNvSpPr/>
      </xdr:nvSpPr>
      <xdr:spPr bwMode="auto">
        <a:xfrm>
          <a:off x="10182225" y="230219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115</xdr:row>
      <xdr:rowOff>0</xdr:rowOff>
    </xdr:from>
    <xdr:to>
      <xdr:col>24</xdr:col>
      <xdr:colOff>400050</xdr:colOff>
      <xdr:row>116</xdr:row>
      <xdr:rowOff>171450</xdr:rowOff>
    </xdr:to>
    <xdr:sp>
      <xdr:nvSpPr>
        <xdr:cNvPr id="370" name="0/0">
          <a:extLst>
            <a:ext uri="{FF2B5EF4-FFF2-40B4-BE49-F238E27FC236}">
              <a16:creationId xmlns:a16="http://schemas.microsoft.com/office/drawing/2014/main" id="{5d358ec3-39a1-4ae1-96bf-deb34fc78fe1}"/>
            </a:ext>
          </a:extLst>
        </xdr:cNvPr>
        <xdr:cNvSpPr>
          <a:spLocks noChangeArrowheads="1"/>
        </xdr:cNvSpPr>
      </xdr:nvSpPr>
      <xdr:spPr bwMode="auto">
        <a:xfrm>
          <a:off x="10001250" y="230219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115</xdr:row>
      <xdr:rowOff>0</xdr:rowOff>
    </xdr:from>
    <xdr:to>
      <xdr:col>28</xdr:col>
      <xdr:colOff>311150</xdr:colOff>
      <xdr:row>115</xdr:row>
      <xdr:rowOff>107950</xdr:rowOff>
    </xdr:to>
    <xdr:sp>
      <xdr:nvSpPr>
        <xdr:cNvPr id="371" name="Freeform 10708">
          <a:extLst>
            <a:ext uri="{FF2B5EF4-FFF2-40B4-BE49-F238E27FC236}">
              <a16:creationId xmlns:a16="http://schemas.microsoft.com/office/drawing/2014/main" id="{47b60e66-3c26-4f34-b6c3-5e61a86e39fd}"/>
            </a:ext>
          </a:extLst>
        </xdr:cNvPr>
        <xdr:cNvSpPr/>
      </xdr:nvSpPr>
      <xdr:spPr bwMode="auto">
        <a:xfrm>
          <a:off x="11039475" y="2302192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115</xdr:row>
      <xdr:rowOff>0</xdr:rowOff>
    </xdr:from>
    <xdr:to>
      <xdr:col>26</xdr:col>
      <xdr:colOff>400050</xdr:colOff>
      <xdr:row>116</xdr:row>
      <xdr:rowOff>171450</xdr:rowOff>
    </xdr:to>
    <xdr:sp>
      <xdr:nvSpPr>
        <xdr:cNvPr id="372" name="0/0">
          <a:extLst>
            <a:ext uri="{FF2B5EF4-FFF2-40B4-BE49-F238E27FC236}">
              <a16:creationId xmlns:a16="http://schemas.microsoft.com/office/drawing/2014/main" id="{e8c994de-e17c-40d7-91fc-4ad7aa5800e6}"/>
            </a:ext>
          </a:extLst>
        </xdr:cNvPr>
        <xdr:cNvSpPr>
          <a:spLocks noChangeArrowheads="1"/>
        </xdr:cNvSpPr>
      </xdr:nvSpPr>
      <xdr:spPr bwMode="auto">
        <a:xfrm>
          <a:off x="10858500" y="230219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115</xdr:row>
      <xdr:rowOff>0</xdr:rowOff>
    </xdr:from>
    <xdr:to>
      <xdr:col>29</xdr:col>
      <xdr:colOff>0</xdr:colOff>
      <xdr:row>116</xdr:row>
      <xdr:rowOff>171450</xdr:rowOff>
    </xdr:to>
    <xdr:sp>
      <xdr:nvSpPr>
        <xdr:cNvPr id="373" name="0/0">
          <a:extLst>
            <a:ext uri="{FF2B5EF4-FFF2-40B4-BE49-F238E27FC236}">
              <a16:creationId xmlns:a16="http://schemas.microsoft.com/office/drawing/2014/main" id="{79e7ee63-f704-43ad-b7b5-dccb008acec0}"/>
            </a:ext>
          </a:extLst>
        </xdr:cNvPr>
        <xdr:cNvSpPr>
          <a:spLocks noChangeArrowheads="1"/>
        </xdr:cNvSpPr>
      </xdr:nvSpPr>
      <xdr:spPr bwMode="auto">
        <a:xfrm>
          <a:off x="11715750" y="23021925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123</xdr:row>
      <xdr:rowOff>0</xdr:rowOff>
    </xdr:from>
    <xdr:to>
      <xdr:col>4</xdr:col>
      <xdr:colOff>184150</xdr:colOff>
      <xdr:row>123</xdr:row>
      <xdr:rowOff>107950</xdr:rowOff>
    </xdr:to>
    <xdr:sp>
      <xdr:nvSpPr>
        <xdr:cNvPr id="374" name="Freeform 10708">
          <a:extLst>
            <a:ext uri="{FF2B5EF4-FFF2-40B4-BE49-F238E27FC236}">
              <a16:creationId xmlns:a16="http://schemas.microsoft.com/office/drawing/2014/main" id="{f39d7db0-2648-4c49-81a2-d68f49ad26f6}"/>
            </a:ext>
          </a:extLst>
        </xdr:cNvPr>
        <xdr:cNvSpPr/>
      </xdr:nvSpPr>
      <xdr:spPr bwMode="auto">
        <a:xfrm>
          <a:off x="781050" y="2448877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0</xdr:colOff>
      <xdr:row>124</xdr:row>
      <xdr:rowOff>171450</xdr:rowOff>
    </xdr:to>
    <xdr:sp>
      <xdr:nvSpPr>
        <xdr:cNvPr id="375" name="0/0">
          <a:extLst>
            <a:ext uri="{FF2B5EF4-FFF2-40B4-BE49-F238E27FC236}">
              <a16:creationId xmlns:a16="http://schemas.microsoft.com/office/drawing/2014/main" id="{dc37608e-a2e6-4114-ad52-69b1df0a9b8e}"/>
            </a:ext>
          </a:extLst>
        </xdr:cNvPr>
        <xdr:cNvSpPr>
          <a:spLocks noChangeArrowheads="1"/>
        </xdr:cNvSpPr>
      </xdr:nvSpPr>
      <xdr:spPr bwMode="auto">
        <a:xfrm>
          <a:off x="600075" y="244887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123</xdr:row>
      <xdr:rowOff>0</xdr:rowOff>
    </xdr:from>
    <xdr:to>
      <xdr:col>6</xdr:col>
      <xdr:colOff>311150</xdr:colOff>
      <xdr:row>123</xdr:row>
      <xdr:rowOff>107950</xdr:rowOff>
    </xdr:to>
    <xdr:sp>
      <xdr:nvSpPr>
        <xdr:cNvPr id="376" name="Freeform 10708">
          <a:extLst>
            <a:ext uri="{FF2B5EF4-FFF2-40B4-BE49-F238E27FC236}">
              <a16:creationId xmlns:a16="http://schemas.microsoft.com/office/drawing/2014/main" id="{393e10bf-37cf-47a6-822d-95537dd8fa07}"/>
            </a:ext>
          </a:extLst>
        </xdr:cNvPr>
        <xdr:cNvSpPr/>
      </xdr:nvSpPr>
      <xdr:spPr bwMode="auto">
        <a:xfrm>
          <a:off x="1695450" y="2448877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123</xdr:row>
      <xdr:rowOff>0</xdr:rowOff>
    </xdr:from>
    <xdr:to>
      <xdr:col>4</xdr:col>
      <xdr:colOff>400050</xdr:colOff>
      <xdr:row>124</xdr:row>
      <xdr:rowOff>171450</xdr:rowOff>
    </xdr:to>
    <xdr:sp>
      <xdr:nvSpPr>
        <xdr:cNvPr id="377" name="0/0">
          <a:extLst>
            <a:ext uri="{FF2B5EF4-FFF2-40B4-BE49-F238E27FC236}">
              <a16:creationId xmlns:a16="http://schemas.microsoft.com/office/drawing/2014/main" id="{e16a5c9c-e4df-4202-881a-8e8d8de9094a}"/>
            </a:ext>
          </a:extLst>
        </xdr:cNvPr>
        <xdr:cNvSpPr>
          <a:spLocks noChangeArrowheads="1"/>
        </xdr:cNvSpPr>
      </xdr:nvSpPr>
      <xdr:spPr bwMode="auto">
        <a:xfrm>
          <a:off x="1514475" y="244887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123</xdr:row>
      <xdr:rowOff>0</xdr:rowOff>
    </xdr:from>
    <xdr:to>
      <xdr:col>8</xdr:col>
      <xdr:colOff>222250</xdr:colOff>
      <xdr:row>123</xdr:row>
      <xdr:rowOff>107950</xdr:rowOff>
    </xdr:to>
    <xdr:sp>
      <xdr:nvSpPr>
        <xdr:cNvPr id="378" name="Freeform 10708">
          <a:extLst>
            <a:ext uri="{FF2B5EF4-FFF2-40B4-BE49-F238E27FC236}">
              <a16:creationId xmlns:a16="http://schemas.microsoft.com/office/drawing/2014/main" id="{d97245f0-a50b-4530-bf28-38abe8ccded3}"/>
            </a:ext>
          </a:extLst>
        </xdr:cNvPr>
        <xdr:cNvSpPr/>
      </xdr:nvSpPr>
      <xdr:spPr bwMode="auto">
        <a:xfrm>
          <a:off x="2514600" y="2448877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400050</xdr:colOff>
      <xdr:row>124</xdr:row>
      <xdr:rowOff>171450</xdr:rowOff>
    </xdr:to>
    <xdr:sp>
      <xdr:nvSpPr>
        <xdr:cNvPr id="379" name="0/0">
          <a:extLst>
            <a:ext uri="{FF2B5EF4-FFF2-40B4-BE49-F238E27FC236}">
              <a16:creationId xmlns:a16="http://schemas.microsoft.com/office/drawing/2014/main" id="{b8caf59a-80a5-4ebb-988d-b07285dc9e2d}"/>
            </a:ext>
          </a:extLst>
        </xdr:cNvPr>
        <xdr:cNvSpPr>
          <a:spLocks noChangeArrowheads="1"/>
        </xdr:cNvSpPr>
      </xdr:nvSpPr>
      <xdr:spPr bwMode="auto">
        <a:xfrm>
          <a:off x="2333625" y="244887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123</xdr:row>
      <xdr:rowOff>0</xdr:rowOff>
    </xdr:from>
    <xdr:to>
      <xdr:col>10</xdr:col>
      <xdr:colOff>222250</xdr:colOff>
      <xdr:row>123</xdr:row>
      <xdr:rowOff>107950</xdr:rowOff>
    </xdr:to>
    <xdr:sp>
      <xdr:nvSpPr>
        <xdr:cNvPr id="380" name="Freeform 10708">
          <a:extLst>
            <a:ext uri="{FF2B5EF4-FFF2-40B4-BE49-F238E27FC236}">
              <a16:creationId xmlns:a16="http://schemas.microsoft.com/office/drawing/2014/main" id="{382d3e04-32f7-406d-b65c-fe27f158e87b}"/>
            </a:ext>
          </a:extLst>
        </xdr:cNvPr>
        <xdr:cNvSpPr/>
      </xdr:nvSpPr>
      <xdr:spPr bwMode="auto">
        <a:xfrm>
          <a:off x="3419475" y="2448877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0</xdr:colOff>
      <xdr:row>123</xdr:row>
      <xdr:rowOff>0</xdr:rowOff>
    </xdr:from>
    <xdr:to>
      <xdr:col>9</xdr:col>
      <xdr:colOff>0</xdr:colOff>
      <xdr:row>124</xdr:row>
      <xdr:rowOff>171450</xdr:rowOff>
    </xdr:to>
    <xdr:sp>
      <xdr:nvSpPr>
        <xdr:cNvPr id="381" name="0/0">
          <a:extLst>
            <a:ext uri="{FF2B5EF4-FFF2-40B4-BE49-F238E27FC236}">
              <a16:creationId xmlns:a16="http://schemas.microsoft.com/office/drawing/2014/main" id="{5d90bb61-3440-4738-8767-b99fc5c6379d}"/>
            </a:ext>
          </a:extLst>
        </xdr:cNvPr>
        <xdr:cNvSpPr>
          <a:spLocks noChangeArrowheads="1"/>
        </xdr:cNvSpPr>
      </xdr:nvSpPr>
      <xdr:spPr bwMode="auto">
        <a:xfrm>
          <a:off x="3238500" y="244887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123</xdr:row>
      <xdr:rowOff>0</xdr:rowOff>
    </xdr:from>
    <xdr:to>
      <xdr:col>12</xdr:col>
      <xdr:colOff>222250</xdr:colOff>
      <xdr:row>123</xdr:row>
      <xdr:rowOff>107950</xdr:rowOff>
    </xdr:to>
    <xdr:sp>
      <xdr:nvSpPr>
        <xdr:cNvPr id="382" name="Freeform 10708">
          <a:extLst>
            <a:ext uri="{FF2B5EF4-FFF2-40B4-BE49-F238E27FC236}">
              <a16:creationId xmlns:a16="http://schemas.microsoft.com/office/drawing/2014/main" id="{84cd1823-de08-4fc1-9a25-8b213ec1d726}"/>
            </a:ext>
          </a:extLst>
        </xdr:cNvPr>
        <xdr:cNvSpPr/>
      </xdr:nvSpPr>
      <xdr:spPr bwMode="auto">
        <a:xfrm>
          <a:off x="4267200" y="2448877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0</xdr:colOff>
      <xdr:row>123</xdr:row>
      <xdr:rowOff>0</xdr:rowOff>
    </xdr:from>
    <xdr:to>
      <xdr:col>10</xdr:col>
      <xdr:colOff>400050</xdr:colOff>
      <xdr:row>124</xdr:row>
      <xdr:rowOff>171450</xdr:rowOff>
    </xdr:to>
    <xdr:sp>
      <xdr:nvSpPr>
        <xdr:cNvPr id="383" name="0/0">
          <a:extLst>
            <a:ext uri="{FF2B5EF4-FFF2-40B4-BE49-F238E27FC236}">
              <a16:creationId xmlns:a16="http://schemas.microsoft.com/office/drawing/2014/main" id="{e829f9de-f6d1-4185-8c82-8b11e062a492}"/>
            </a:ext>
          </a:extLst>
        </xdr:cNvPr>
        <xdr:cNvSpPr>
          <a:spLocks noChangeArrowheads="1"/>
        </xdr:cNvSpPr>
      </xdr:nvSpPr>
      <xdr:spPr bwMode="auto">
        <a:xfrm>
          <a:off x="4086225" y="244887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123</xdr:row>
      <xdr:rowOff>0</xdr:rowOff>
    </xdr:from>
    <xdr:to>
      <xdr:col>14</xdr:col>
      <xdr:colOff>241300</xdr:colOff>
      <xdr:row>123</xdr:row>
      <xdr:rowOff>107950</xdr:rowOff>
    </xdr:to>
    <xdr:sp>
      <xdr:nvSpPr>
        <xdr:cNvPr id="384" name="Freeform 10708">
          <a:extLst>
            <a:ext uri="{FF2B5EF4-FFF2-40B4-BE49-F238E27FC236}">
              <a16:creationId xmlns:a16="http://schemas.microsoft.com/office/drawing/2014/main" id="{3a36bdb6-156d-43d0-a429-448d4ac82c1c}"/>
            </a:ext>
          </a:extLst>
        </xdr:cNvPr>
        <xdr:cNvSpPr/>
      </xdr:nvSpPr>
      <xdr:spPr bwMode="auto">
        <a:xfrm>
          <a:off x="5086350" y="244887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0</xdr:colOff>
      <xdr:row>123</xdr:row>
      <xdr:rowOff>0</xdr:rowOff>
    </xdr:from>
    <xdr:to>
      <xdr:col>12</xdr:col>
      <xdr:colOff>400050</xdr:colOff>
      <xdr:row>124</xdr:row>
      <xdr:rowOff>171450</xdr:rowOff>
    </xdr:to>
    <xdr:sp>
      <xdr:nvSpPr>
        <xdr:cNvPr id="385" name="0/0">
          <a:extLst>
            <a:ext uri="{FF2B5EF4-FFF2-40B4-BE49-F238E27FC236}">
              <a16:creationId xmlns:a16="http://schemas.microsoft.com/office/drawing/2014/main" id="{67494da7-fd6d-4be3-ac34-35c2aa4ac2c0}"/>
            </a:ext>
          </a:extLst>
        </xdr:cNvPr>
        <xdr:cNvSpPr>
          <a:spLocks noChangeArrowheads="1"/>
        </xdr:cNvSpPr>
      </xdr:nvSpPr>
      <xdr:spPr bwMode="auto">
        <a:xfrm>
          <a:off x="4905375" y="244887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123</xdr:row>
      <xdr:rowOff>0</xdr:rowOff>
    </xdr:from>
    <xdr:to>
      <xdr:col>16</xdr:col>
      <xdr:colOff>292100</xdr:colOff>
      <xdr:row>123</xdr:row>
      <xdr:rowOff>107950</xdr:rowOff>
    </xdr:to>
    <xdr:sp>
      <xdr:nvSpPr>
        <xdr:cNvPr id="386" name="Freeform 10708">
          <a:extLst>
            <a:ext uri="{FF2B5EF4-FFF2-40B4-BE49-F238E27FC236}">
              <a16:creationId xmlns:a16="http://schemas.microsoft.com/office/drawing/2014/main" id="{8291354b-1402-4016-96d7-c774f41a4629}"/>
            </a:ext>
          </a:extLst>
        </xdr:cNvPr>
        <xdr:cNvSpPr/>
      </xdr:nvSpPr>
      <xdr:spPr bwMode="auto">
        <a:xfrm>
          <a:off x="5991225" y="2448877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0</xdr:colOff>
      <xdr:row>123</xdr:row>
      <xdr:rowOff>0</xdr:rowOff>
    </xdr:from>
    <xdr:to>
      <xdr:col>14</xdr:col>
      <xdr:colOff>406400</xdr:colOff>
      <xdr:row>124</xdr:row>
      <xdr:rowOff>171450</xdr:rowOff>
    </xdr:to>
    <xdr:sp>
      <xdr:nvSpPr>
        <xdr:cNvPr id="387" name="0/0">
          <a:extLst>
            <a:ext uri="{FF2B5EF4-FFF2-40B4-BE49-F238E27FC236}">
              <a16:creationId xmlns:a16="http://schemas.microsoft.com/office/drawing/2014/main" id="{5854698e-fc71-49d7-a599-fe2051197f5b}"/>
            </a:ext>
          </a:extLst>
        </xdr:cNvPr>
        <xdr:cNvSpPr>
          <a:spLocks noChangeArrowheads="1"/>
        </xdr:cNvSpPr>
      </xdr:nvSpPr>
      <xdr:spPr bwMode="auto">
        <a:xfrm>
          <a:off x="5810250" y="24488775"/>
          <a:ext cx="40957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123</xdr:row>
      <xdr:rowOff>0</xdr:rowOff>
    </xdr:from>
    <xdr:to>
      <xdr:col>18</xdr:col>
      <xdr:colOff>311150</xdr:colOff>
      <xdr:row>123</xdr:row>
      <xdr:rowOff>107950</xdr:rowOff>
    </xdr:to>
    <xdr:sp>
      <xdr:nvSpPr>
        <xdr:cNvPr id="388" name="Freeform 10708">
          <a:extLst>
            <a:ext uri="{FF2B5EF4-FFF2-40B4-BE49-F238E27FC236}">
              <a16:creationId xmlns:a16="http://schemas.microsoft.com/office/drawing/2014/main" id="{84322bc4-1c9f-4ca8-9daf-3286d3117431}"/>
            </a:ext>
          </a:extLst>
        </xdr:cNvPr>
        <xdr:cNvSpPr/>
      </xdr:nvSpPr>
      <xdr:spPr bwMode="auto">
        <a:xfrm>
          <a:off x="6819900" y="244887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0</xdr:colOff>
      <xdr:row>123</xdr:row>
      <xdr:rowOff>0</xdr:rowOff>
    </xdr:from>
    <xdr:to>
      <xdr:col>16</xdr:col>
      <xdr:colOff>400050</xdr:colOff>
      <xdr:row>124</xdr:row>
      <xdr:rowOff>171450</xdr:rowOff>
    </xdr:to>
    <xdr:sp>
      <xdr:nvSpPr>
        <xdr:cNvPr id="389" name="0/0">
          <a:extLst>
            <a:ext uri="{FF2B5EF4-FFF2-40B4-BE49-F238E27FC236}">
              <a16:creationId xmlns:a16="http://schemas.microsoft.com/office/drawing/2014/main" id="{a9c34b98-2fd9-4baf-8940-c9cf5639fc12}"/>
            </a:ext>
          </a:extLst>
        </xdr:cNvPr>
        <xdr:cNvSpPr>
          <a:spLocks noChangeArrowheads="1"/>
        </xdr:cNvSpPr>
      </xdr:nvSpPr>
      <xdr:spPr bwMode="auto">
        <a:xfrm>
          <a:off x="6638925" y="244887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123</xdr:row>
      <xdr:rowOff>0</xdr:rowOff>
    </xdr:from>
    <xdr:to>
      <xdr:col>20</xdr:col>
      <xdr:colOff>241300</xdr:colOff>
      <xdr:row>123</xdr:row>
      <xdr:rowOff>107950</xdr:rowOff>
    </xdr:to>
    <xdr:sp>
      <xdr:nvSpPr>
        <xdr:cNvPr id="390" name="Freeform 10708">
          <a:extLst>
            <a:ext uri="{FF2B5EF4-FFF2-40B4-BE49-F238E27FC236}">
              <a16:creationId xmlns:a16="http://schemas.microsoft.com/office/drawing/2014/main" id="{e24035ec-40c0-4ad8-8760-b20c60b98a5f}"/>
            </a:ext>
          </a:extLst>
        </xdr:cNvPr>
        <xdr:cNvSpPr/>
      </xdr:nvSpPr>
      <xdr:spPr bwMode="auto">
        <a:xfrm>
          <a:off x="7658100" y="2448877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18</xdr:col>
      <xdr:colOff>0</xdr:colOff>
      <xdr:row>123</xdr:row>
      <xdr:rowOff>0</xdr:rowOff>
    </xdr:from>
    <xdr:to>
      <xdr:col>18</xdr:col>
      <xdr:colOff>400050</xdr:colOff>
      <xdr:row>124</xdr:row>
      <xdr:rowOff>171450</xdr:rowOff>
    </xdr:to>
    <xdr:sp>
      <xdr:nvSpPr>
        <xdr:cNvPr id="391" name="0/0">
          <a:extLst>
            <a:ext uri="{FF2B5EF4-FFF2-40B4-BE49-F238E27FC236}">
              <a16:creationId xmlns:a16="http://schemas.microsoft.com/office/drawing/2014/main" id="{26bda1b6-7023-428b-b4d5-e51b37b451e3}"/>
            </a:ext>
          </a:extLst>
        </xdr:cNvPr>
        <xdr:cNvSpPr>
          <a:spLocks noChangeArrowheads="1"/>
        </xdr:cNvSpPr>
      </xdr:nvSpPr>
      <xdr:spPr bwMode="auto">
        <a:xfrm>
          <a:off x="7477125" y="244887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177800</xdr:colOff>
      <xdr:row>123</xdr:row>
      <xdr:rowOff>0</xdr:rowOff>
    </xdr:from>
    <xdr:to>
      <xdr:col>22</xdr:col>
      <xdr:colOff>298450</xdr:colOff>
      <xdr:row>123</xdr:row>
      <xdr:rowOff>107950</xdr:rowOff>
    </xdr:to>
    <xdr:sp>
      <xdr:nvSpPr>
        <xdr:cNvPr id="392" name="Freeform 10708">
          <a:extLst>
            <a:ext uri="{FF2B5EF4-FFF2-40B4-BE49-F238E27FC236}">
              <a16:creationId xmlns:a16="http://schemas.microsoft.com/office/drawing/2014/main" id="{a8611b40-dc0c-4a7b-b1eb-a63117d24b78}"/>
            </a:ext>
          </a:extLst>
        </xdr:cNvPr>
        <xdr:cNvSpPr/>
      </xdr:nvSpPr>
      <xdr:spPr bwMode="auto">
        <a:xfrm>
          <a:off x="8515350" y="244887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20</xdr:col>
      <xdr:colOff>0</xdr:colOff>
      <xdr:row>123</xdr:row>
      <xdr:rowOff>0</xdr:rowOff>
    </xdr:from>
    <xdr:to>
      <xdr:col>20</xdr:col>
      <xdr:colOff>400050</xdr:colOff>
      <xdr:row>124</xdr:row>
      <xdr:rowOff>171450</xdr:rowOff>
    </xdr:to>
    <xdr:sp>
      <xdr:nvSpPr>
        <xdr:cNvPr id="393" name="0/0">
          <a:extLst>
            <a:ext uri="{FF2B5EF4-FFF2-40B4-BE49-F238E27FC236}">
              <a16:creationId xmlns:a16="http://schemas.microsoft.com/office/drawing/2014/main" id="{c8b3c450-a265-428f-b394-a13bc60b2562}"/>
            </a:ext>
          </a:extLst>
        </xdr:cNvPr>
        <xdr:cNvSpPr>
          <a:spLocks noChangeArrowheads="1"/>
        </xdr:cNvSpPr>
      </xdr:nvSpPr>
      <xdr:spPr bwMode="auto">
        <a:xfrm>
          <a:off x="8334375" y="244887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123</xdr:row>
      <xdr:rowOff>0</xdr:rowOff>
    </xdr:from>
    <xdr:to>
      <xdr:col>24</xdr:col>
      <xdr:colOff>260350</xdr:colOff>
      <xdr:row>123</xdr:row>
      <xdr:rowOff>107950</xdr:rowOff>
    </xdr:to>
    <xdr:sp>
      <xdr:nvSpPr>
        <xdr:cNvPr id="394" name="Freeform 10708">
          <a:extLst>
            <a:ext uri="{FF2B5EF4-FFF2-40B4-BE49-F238E27FC236}">
              <a16:creationId xmlns:a16="http://schemas.microsoft.com/office/drawing/2014/main" id="{e9643131-4ffc-4ec5-acf8-0f31c7d83d48}"/>
            </a:ext>
          </a:extLst>
        </xdr:cNvPr>
        <xdr:cNvSpPr/>
      </xdr:nvSpPr>
      <xdr:spPr bwMode="auto">
        <a:xfrm>
          <a:off x="9363075" y="2448877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123</xdr:row>
      <xdr:rowOff>0</xdr:rowOff>
    </xdr:from>
    <xdr:to>
      <xdr:col>23</xdr:col>
      <xdr:colOff>6350</xdr:colOff>
      <xdr:row>124</xdr:row>
      <xdr:rowOff>171450</xdr:rowOff>
    </xdr:to>
    <xdr:sp>
      <xdr:nvSpPr>
        <xdr:cNvPr id="395" name="0/0">
          <a:extLst>
            <a:ext uri="{FF2B5EF4-FFF2-40B4-BE49-F238E27FC236}">
              <a16:creationId xmlns:a16="http://schemas.microsoft.com/office/drawing/2014/main" id="{73c6c8ac-5b20-4c9a-a5a3-5dc398bd5eca}"/>
            </a:ext>
          </a:extLst>
        </xdr:cNvPr>
        <xdr:cNvSpPr>
          <a:spLocks noChangeArrowheads="1"/>
        </xdr:cNvSpPr>
      </xdr:nvSpPr>
      <xdr:spPr bwMode="auto">
        <a:xfrm>
          <a:off x="9182100" y="24488775"/>
          <a:ext cx="39052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177800</xdr:colOff>
      <xdr:row>123</xdr:row>
      <xdr:rowOff>0</xdr:rowOff>
    </xdr:from>
    <xdr:to>
      <xdr:col>26</xdr:col>
      <xdr:colOff>260350</xdr:colOff>
      <xdr:row>123</xdr:row>
      <xdr:rowOff>107950</xdr:rowOff>
    </xdr:to>
    <xdr:sp>
      <xdr:nvSpPr>
        <xdr:cNvPr id="396" name="Freeform 10708">
          <a:extLst>
            <a:ext uri="{FF2B5EF4-FFF2-40B4-BE49-F238E27FC236}">
              <a16:creationId xmlns:a16="http://schemas.microsoft.com/office/drawing/2014/main" id="{618f7b1e-b8f2-4aac-936b-049694f767e3}"/>
            </a:ext>
          </a:extLst>
        </xdr:cNvPr>
        <xdr:cNvSpPr/>
      </xdr:nvSpPr>
      <xdr:spPr bwMode="auto">
        <a:xfrm>
          <a:off x="10182225" y="2448877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0</xdr:colOff>
      <xdr:row>123</xdr:row>
      <xdr:rowOff>0</xdr:rowOff>
    </xdr:from>
    <xdr:to>
      <xdr:col>24</xdr:col>
      <xdr:colOff>400050</xdr:colOff>
      <xdr:row>124</xdr:row>
      <xdr:rowOff>171450</xdr:rowOff>
    </xdr:to>
    <xdr:sp>
      <xdr:nvSpPr>
        <xdr:cNvPr id="397" name="0/0">
          <a:extLst>
            <a:ext uri="{FF2B5EF4-FFF2-40B4-BE49-F238E27FC236}">
              <a16:creationId xmlns:a16="http://schemas.microsoft.com/office/drawing/2014/main" id="{3b080a09-95e2-4b79-b67a-fd0104ad49bc}"/>
            </a:ext>
          </a:extLst>
        </xdr:cNvPr>
        <xdr:cNvSpPr>
          <a:spLocks noChangeArrowheads="1"/>
        </xdr:cNvSpPr>
      </xdr:nvSpPr>
      <xdr:spPr bwMode="auto">
        <a:xfrm>
          <a:off x="10001250" y="244887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123</xdr:row>
      <xdr:rowOff>0</xdr:rowOff>
    </xdr:from>
    <xdr:to>
      <xdr:col>28</xdr:col>
      <xdr:colOff>311150</xdr:colOff>
      <xdr:row>123</xdr:row>
      <xdr:rowOff>107950</xdr:rowOff>
    </xdr:to>
    <xdr:sp>
      <xdr:nvSpPr>
        <xdr:cNvPr id="398" name="Freeform 10708">
          <a:extLst>
            <a:ext uri="{FF2B5EF4-FFF2-40B4-BE49-F238E27FC236}">
              <a16:creationId xmlns:a16="http://schemas.microsoft.com/office/drawing/2014/main" id="{4d88780c-a45a-4ee2-acee-d48f3abf11e0}"/>
            </a:ext>
          </a:extLst>
        </xdr:cNvPr>
        <xdr:cNvSpPr/>
      </xdr:nvSpPr>
      <xdr:spPr bwMode="auto">
        <a:xfrm>
          <a:off x="11039475" y="2448877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26</xdr:col>
      <xdr:colOff>0</xdr:colOff>
      <xdr:row>123</xdr:row>
      <xdr:rowOff>0</xdr:rowOff>
    </xdr:from>
    <xdr:to>
      <xdr:col>26</xdr:col>
      <xdr:colOff>400050</xdr:colOff>
      <xdr:row>124</xdr:row>
      <xdr:rowOff>171450</xdr:rowOff>
    </xdr:to>
    <xdr:sp>
      <xdr:nvSpPr>
        <xdr:cNvPr id="399" name="0/0">
          <a:extLst>
            <a:ext uri="{FF2B5EF4-FFF2-40B4-BE49-F238E27FC236}">
              <a16:creationId xmlns:a16="http://schemas.microsoft.com/office/drawing/2014/main" id="{e368f7ee-77a0-43d4-890e-9dd4cafc822d}"/>
            </a:ext>
          </a:extLst>
        </xdr:cNvPr>
        <xdr:cNvSpPr>
          <a:spLocks noChangeArrowheads="1"/>
        </xdr:cNvSpPr>
      </xdr:nvSpPr>
      <xdr:spPr bwMode="auto">
        <a:xfrm>
          <a:off x="10858500" y="244887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123</xdr:row>
      <xdr:rowOff>0</xdr:rowOff>
    </xdr:from>
    <xdr:to>
      <xdr:col>29</xdr:col>
      <xdr:colOff>0</xdr:colOff>
      <xdr:row>124</xdr:row>
      <xdr:rowOff>171450</xdr:rowOff>
    </xdr:to>
    <xdr:sp>
      <xdr:nvSpPr>
        <xdr:cNvPr id="400" name="0/0">
          <a:extLst>
            <a:ext uri="{FF2B5EF4-FFF2-40B4-BE49-F238E27FC236}">
              <a16:creationId xmlns:a16="http://schemas.microsoft.com/office/drawing/2014/main" id="{91abfce4-9502-451d-80a4-7cdc2bfe5d4c}"/>
            </a:ext>
          </a:extLst>
        </xdr:cNvPr>
        <xdr:cNvSpPr>
          <a:spLocks noChangeArrowheads="1"/>
        </xdr:cNvSpPr>
      </xdr:nvSpPr>
      <xdr:spPr bwMode="auto">
        <a:xfrm>
          <a:off x="11715750" y="24488775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131</xdr:row>
      <xdr:rowOff>0</xdr:rowOff>
    </xdr:from>
    <xdr:to>
      <xdr:col>4</xdr:col>
      <xdr:colOff>184150</xdr:colOff>
      <xdr:row>131</xdr:row>
      <xdr:rowOff>107950</xdr:rowOff>
    </xdr:to>
    <xdr:sp>
      <xdr:nvSpPr>
        <xdr:cNvPr id="401" name="Freeform 10708">
          <a:extLst>
            <a:ext uri="{FF2B5EF4-FFF2-40B4-BE49-F238E27FC236}">
              <a16:creationId xmlns:a16="http://schemas.microsoft.com/office/drawing/2014/main" id="{033d4a1e-f931-49e3-b6f3-29b4b241506e}"/>
            </a:ext>
          </a:extLst>
        </xdr:cNvPr>
        <xdr:cNvSpPr/>
      </xdr:nvSpPr>
      <xdr:spPr bwMode="auto">
        <a:xfrm>
          <a:off x="781050" y="260223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0</xdr:colOff>
      <xdr:row>132</xdr:row>
      <xdr:rowOff>171450</xdr:rowOff>
    </xdr:to>
    <xdr:sp>
      <xdr:nvSpPr>
        <xdr:cNvPr id="402" name="0/0">
          <a:extLst>
            <a:ext uri="{FF2B5EF4-FFF2-40B4-BE49-F238E27FC236}">
              <a16:creationId xmlns:a16="http://schemas.microsoft.com/office/drawing/2014/main" id="{522de617-5331-4395-846c-12f95757a509}"/>
            </a:ext>
          </a:extLst>
        </xdr:cNvPr>
        <xdr:cNvSpPr>
          <a:spLocks noChangeArrowheads="1"/>
        </xdr:cNvSpPr>
      </xdr:nvSpPr>
      <xdr:spPr bwMode="auto">
        <a:xfrm>
          <a:off x="600075" y="260223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131</xdr:row>
      <xdr:rowOff>0</xdr:rowOff>
    </xdr:from>
    <xdr:to>
      <xdr:col>6</xdr:col>
      <xdr:colOff>311150</xdr:colOff>
      <xdr:row>131</xdr:row>
      <xdr:rowOff>107950</xdr:rowOff>
    </xdr:to>
    <xdr:sp>
      <xdr:nvSpPr>
        <xdr:cNvPr id="403" name="Freeform 10708">
          <a:extLst>
            <a:ext uri="{FF2B5EF4-FFF2-40B4-BE49-F238E27FC236}">
              <a16:creationId xmlns:a16="http://schemas.microsoft.com/office/drawing/2014/main" id="{ffdf72b9-367f-4391-904f-f275a525bb2c}"/>
            </a:ext>
          </a:extLst>
        </xdr:cNvPr>
        <xdr:cNvSpPr/>
      </xdr:nvSpPr>
      <xdr:spPr bwMode="auto">
        <a:xfrm>
          <a:off x="1695450" y="260223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0</xdr:colOff>
      <xdr:row>131</xdr:row>
      <xdr:rowOff>0</xdr:rowOff>
    </xdr:from>
    <xdr:to>
      <xdr:col>4</xdr:col>
      <xdr:colOff>400050</xdr:colOff>
      <xdr:row>132</xdr:row>
      <xdr:rowOff>171450</xdr:rowOff>
    </xdr:to>
    <xdr:sp>
      <xdr:nvSpPr>
        <xdr:cNvPr id="404" name="0/0">
          <a:extLst>
            <a:ext uri="{FF2B5EF4-FFF2-40B4-BE49-F238E27FC236}">
              <a16:creationId xmlns:a16="http://schemas.microsoft.com/office/drawing/2014/main" id="{9b75fe06-6a1d-4e3a-8159-45d92edcc3d5}"/>
            </a:ext>
          </a:extLst>
        </xdr:cNvPr>
        <xdr:cNvSpPr>
          <a:spLocks noChangeArrowheads="1"/>
        </xdr:cNvSpPr>
      </xdr:nvSpPr>
      <xdr:spPr bwMode="auto">
        <a:xfrm>
          <a:off x="1514475" y="260223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131</xdr:row>
      <xdr:rowOff>0</xdr:rowOff>
    </xdr:from>
    <xdr:to>
      <xdr:col>8</xdr:col>
      <xdr:colOff>222250</xdr:colOff>
      <xdr:row>131</xdr:row>
      <xdr:rowOff>107950</xdr:rowOff>
    </xdr:to>
    <xdr:sp>
      <xdr:nvSpPr>
        <xdr:cNvPr id="405" name="Freeform 10708">
          <a:extLst>
            <a:ext uri="{FF2B5EF4-FFF2-40B4-BE49-F238E27FC236}">
              <a16:creationId xmlns:a16="http://schemas.microsoft.com/office/drawing/2014/main" id="{a4b86f6e-660f-4069-8393-a3b33fd470df}"/>
            </a:ext>
          </a:extLst>
        </xdr:cNvPr>
        <xdr:cNvSpPr/>
      </xdr:nvSpPr>
      <xdr:spPr bwMode="auto">
        <a:xfrm>
          <a:off x="2514600" y="260223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400050</xdr:colOff>
      <xdr:row>132</xdr:row>
      <xdr:rowOff>171450</xdr:rowOff>
    </xdr:to>
    <xdr:sp>
      <xdr:nvSpPr>
        <xdr:cNvPr id="406" name="0/0">
          <a:extLst>
            <a:ext uri="{FF2B5EF4-FFF2-40B4-BE49-F238E27FC236}">
              <a16:creationId xmlns:a16="http://schemas.microsoft.com/office/drawing/2014/main" id="{d5d37d77-77ab-448a-b572-d7910a3b1e5f}"/>
            </a:ext>
          </a:extLst>
        </xdr:cNvPr>
        <xdr:cNvSpPr>
          <a:spLocks noChangeArrowheads="1"/>
        </xdr:cNvSpPr>
      </xdr:nvSpPr>
      <xdr:spPr bwMode="auto">
        <a:xfrm>
          <a:off x="2333625" y="260223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131</xdr:row>
      <xdr:rowOff>0</xdr:rowOff>
    </xdr:from>
    <xdr:to>
      <xdr:col>10</xdr:col>
      <xdr:colOff>222250</xdr:colOff>
      <xdr:row>131</xdr:row>
      <xdr:rowOff>107950</xdr:rowOff>
    </xdr:to>
    <xdr:sp>
      <xdr:nvSpPr>
        <xdr:cNvPr id="407" name="Freeform 10708">
          <a:extLst>
            <a:ext uri="{FF2B5EF4-FFF2-40B4-BE49-F238E27FC236}">
              <a16:creationId xmlns:a16="http://schemas.microsoft.com/office/drawing/2014/main" id="{929cea43-95c2-4f64-861d-a1a3b5542a32}"/>
            </a:ext>
          </a:extLst>
        </xdr:cNvPr>
        <xdr:cNvSpPr/>
      </xdr:nvSpPr>
      <xdr:spPr bwMode="auto">
        <a:xfrm>
          <a:off x="3419475" y="260223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0</xdr:colOff>
      <xdr:row>131</xdr:row>
      <xdr:rowOff>0</xdr:rowOff>
    </xdr:from>
    <xdr:to>
      <xdr:col>9</xdr:col>
      <xdr:colOff>0</xdr:colOff>
      <xdr:row>132</xdr:row>
      <xdr:rowOff>171450</xdr:rowOff>
    </xdr:to>
    <xdr:sp>
      <xdr:nvSpPr>
        <xdr:cNvPr id="408" name="0/0">
          <a:extLst>
            <a:ext uri="{FF2B5EF4-FFF2-40B4-BE49-F238E27FC236}">
              <a16:creationId xmlns:a16="http://schemas.microsoft.com/office/drawing/2014/main" id="{3929fe3b-000e-4f26-b626-1e0ed4ed76be}"/>
            </a:ext>
          </a:extLst>
        </xdr:cNvPr>
        <xdr:cNvSpPr>
          <a:spLocks noChangeArrowheads="1"/>
        </xdr:cNvSpPr>
      </xdr:nvSpPr>
      <xdr:spPr bwMode="auto">
        <a:xfrm>
          <a:off x="3238500" y="260223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131</xdr:row>
      <xdr:rowOff>0</xdr:rowOff>
    </xdr:from>
    <xdr:to>
      <xdr:col>12</xdr:col>
      <xdr:colOff>222250</xdr:colOff>
      <xdr:row>131</xdr:row>
      <xdr:rowOff>107950</xdr:rowOff>
    </xdr:to>
    <xdr:sp>
      <xdr:nvSpPr>
        <xdr:cNvPr id="409" name="Freeform 10708">
          <a:extLst>
            <a:ext uri="{FF2B5EF4-FFF2-40B4-BE49-F238E27FC236}">
              <a16:creationId xmlns:a16="http://schemas.microsoft.com/office/drawing/2014/main" id="{1df740f0-cbbd-4e0c-b09a-1df743f6cdcd}"/>
            </a:ext>
          </a:extLst>
        </xdr:cNvPr>
        <xdr:cNvSpPr/>
      </xdr:nvSpPr>
      <xdr:spPr bwMode="auto">
        <a:xfrm>
          <a:off x="4267200" y="260223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0</xdr:colOff>
      <xdr:row>131</xdr:row>
      <xdr:rowOff>0</xdr:rowOff>
    </xdr:from>
    <xdr:to>
      <xdr:col>10</xdr:col>
      <xdr:colOff>400050</xdr:colOff>
      <xdr:row>132</xdr:row>
      <xdr:rowOff>171450</xdr:rowOff>
    </xdr:to>
    <xdr:sp>
      <xdr:nvSpPr>
        <xdr:cNvPr id="410" name="0/0">
          <a:extLst>
            <a:ext uri="{FF2B5EF4-FFF2-40B4-BE49-F238E27FC236}">
              <a16:creationId xmlns:a16="http://schemas.microsoft.com/office/drawing/2014/main" id="{d46b636f-3993-4f67-b4f1-44feac2b77c4}"/>
            </a:ext>
          </a:extLst>
        </xdr:cNvPr>
        <xdr:cNvSpPr>
          <a:spLocks noChangeArrowheads="1"/>
        </xdr:cNvSpPr>
      </xdr:nvSpPr>
      <xdr:spPr bwMode="auto">
        <a:xfrm>
          <a:off x="4086225" y="260223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131</xdr:row>
      <xdr:rowOff>0</xdr:rowOff>
    </xdr:from>
    <xdr:to>
      <xdr:col>14</xdr:col>
      <xdr:colOff>241300</xdr:colOff>
      <xdr:row>131</xdr:row>
      <xdr:rowOff>107950</xdr:rowOff>
    </xdr:to>
    <xdr:sp>
      <xdr:nvSpPr>
        <xdr:cNvPr id="411" name="Freeform 10708">
          <a:extLst>
            <a:ext uri="{FF2B5EF4-FFF2-40B4-BE49-F238E27FC236}">
              <a16:creationId xmlns:a16="http://schemas.microsoft.com/office/drawing/2014/main" id="{0c32ac13-5693-4016-b085-459543871714}"/>
            </a:ext>
          </a:extLst>
        </xdr:cNvPr>
        <xdr:cNvSpPr/>
      </xdr:nvSpPr>
      <xdr:spPr bwMode="auto">
        <a:xfrm>
          <a:off x="5086350" y="260223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131</xdr:row>
      <xdr:rowOff>0</xdr:rowOff>
    </xdr:from>
    <xdr:to>
      <xdr:col>12</xdr:col>
      <xdr:colOff>400050</xdr:colOff>
      <xdr:row>132</xdr:row>
      <xdr:rowOff>171450</xdr:rowOff>
    </xdr:to>
    <xdr:sp>
      <xdr:nvSpPr>
        <xdr:cNvPr id="412" name="0/0">
          <a:extLst>
            <a:ext uri="{FF2B5EF4-FFF2-40B4-BE49-F238E27FC236}">
              <a16:creationId xmlns:a16="http://schemas.microsoft.com/office/drawing/2014/main" id="{b0fdd675-fd90-41fa-b833-8644d1ad014b}"/>
            </a:ext>
          </a:extLst>
        </xdr:cNvPr>
        <xdr:cNvSpPr>
          <a:spLocks noChangeArrowheads="1"/>
        </xdr:cNvSpPr>
      </xdr:nvSpPr>
      <xdr:spPr bwMode="auto">
        <a:xfrm>
          <a:off x="4905375" y="260223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131</xdr:row>
      <xdr:rowOff>0</xdr:rowOff>
    </xdr:from>
    <xdr:to>
      <xdr:col>16</xdr:col>
      <xdr:colOff>292100</xdr:colOff>
      <xdr:row>131</xdr:row>
      <xdr:rowOff>107950</xdr:rowOff>
    </xdr:to>
    <xdr:sp>
      <xdr:nvSpPr>
        <xdr:cNvPr id="413" name="Freeform 10708">
          <a:extLst>
            <a:ext uri="{FF2B5EF4-FFF2-40B4-BE49-F238E27FC236}">
              <a16:creationId xmlns:a16="http://schemas.microsoft.com/office/drawing/2014/main" id="{af81f0f6-ba26-417a-8928-e62a283527bb}"/>
            </a:ext>
          </a:extLst>
        </xdr:cNvPr>
        <xdr:cNvSpPr/>
      </xdr:nvSpPr>
      <xdr:spPr bwMode="auto">
        <a:xfrm>
          <a:off x="5991225" y="260223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131</xdr:row>
      <xdr:rowOff>0</xdr:rowOff>
    </xdr:from>
    <xdr:to>
      <xdr:col>14</xdr:col>
      <xdr:colOff>406400</xdr:colOff>
      <xdr:row>132</xdr:row>
      <xdr:rowOff>171450</xdr:rowOff>
    </xdr:to>
    <xdr:sp>
      <xdr:nvSpPr>
        <xdr:cNvPr id="414" name="0/0">
          <a:extLst>
            <a:ext uri="{FF2B5EF4-FFF2-40B4-BE49-F238E27FC236}">
              <a16:creationId xmlns:a16="http://schemas.microsoft.com/office/drawing/2014/main" id="{974c122c-1d31-437c-9dd2-5fdc3aa32ddf}"/>
            </a:ext>
          </a:extLst>
        </xdr:cNvPr>
        <xdr:cNvSpPr>
          <a:spLocks noChangeArrowheads="1"/>
        </xdr:cNvSpPr>
      </xdr:nvSpPr>
      <xdr:spPr bwMode="auto">
        <a:xfrm>
          <a:off x="5810250" y="26022300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131</xdr:row>
      <xdr:rowOff>0</xdr:rowOff>
    </xdr:from>
    <xdr:to>
      <xdr:col>18</xdr:col>
      <xdr:colOff>311150</xdr:colOff>
      <xdr:row>131</xdr:row>
      <xdr:rowOff>107950</xdr:rowOff>
    </xdr:to>
    <xdr:sp>
      <xdr:nvSpPr>
        <xdr:cNvPr id="415" name="Freeform 10708">
          <a:extLst>
            <a:ext uri="{FF2B5EF4-FFF2-40B4-BE49-F238E27FC236}">
              <a16:creationId xmlns:a16="http://schemas.microsoft.com/office/drawing/2014/main" id="{bc6dab19-0aa0-43a4-9806-9046caa249cc}"/>
            </a:ext>
          </a:extLst>
        </xdr:cNvPr>
        <xdr:cNvSpPr/>
      </xdr:nvSpPr>
      <xdr:spPr bwMode="auto">
        <a:xfrm>
          <a:off x="6819900" y="260223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131</xdr:row>
      <xdr:rowOff>0</xdr:rowOff>
    </xdr:from>
    <xdr:to>
      <xdr:col>16</xdr:col>
      <xdr:colOff>400050</xdr:colOff>
      <xdr:row>132</xdr:row>
      <xdr:rowOff>171450</xdr:rowOff>
    </xdr:to>
    <xdr:sp>
      <xdr:nvSpPr>
        <xdr:cNvPr id="416" name="0/0">
          <a:extLst>
            <a:ext uri="{FF2B5EF4-FFF2-40B4-BE49-F238E27FC236}">
              <a16:creationId xmlns:a16="http://schemas.microsoft.com/office/drawing/2014/main" id="{95e01c49-d6f7-4e22-b918-3da8d7513cde}"/>
            </a:ext>
          </a:extLst>
        </xdr:cNvPr>
        <xdr:cNvSpPr>
          <a:spLocks noChangeArrowheads="1"/>
        </xdr:cNvSpPr>
      </xdr:nvSpPr>
      <xdr:spPr bwMode="auto">
        <a:xfrm>
          <a:off x="6638925" y="2602230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131</xdr:row>
      <xdr:rowOff>0</xdr:rowOff>
    </xdr:from>
    <xdr:to>
      <xdr:col>20</xdr:col>
      <xdr:colOff>241300</xdr:colOff>
      <xdr:row>131</xdr:row>
      <xdr:rowOff>107950</xdr:rowOff>
    </xdr:to>
    <xdr:sp>
      <xdr:nvSpPr>
        <xdr:cNvPr id="417" name="Freeform 10708">
          <a:extLst>
            <a:ext uri="{FF2B5EF4-FFF2-40B4-BE49-F238E27FC236}">
              <a16:creationId xmlns:a16="http://schemas.microsoft.com/office/drawing/2014/main" id="{9fe58348-953b-4eab-a4dc-1879508b6b3a}"/>
            </a:ext>
          </a:extLst>
        </xdr:cNvPr>
        <xdr:cNvSpPr/>
      </xdr:nvSpPr>
      <xdr:spPr bwMode="auto">
        <a:xfrm>
          <a:off x="7658100" y="260223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131</xdr:row>
      <xdr:rowOff>0</xdr:rowOff>
    </xdr:from>
    <xdr:to>
      <xdr:col>18</xdr:col>
      <xdr:colOff>400050</xdr:colOff>
      <xdr:row>132</xdr:row>
      <xdr:rowOff>171450</xdr:rowOff>
    </xdr:to>
    <xdr:sp>
      <xdr:nvSpPr>
        <xdr:cNvPr id="418" name="0/0">
          <a:extLst>
            <a:ext uri="{FF2B5EF4-FFF2-40B4-BE49-F238E27FC236}">
              <a16:creationId xmlns:a16="http://schemas.microsoft.com/office/drawing/2014/main" id="{a2b46fd8-e256-4bd4-aab1-de3275e1f9c1}"/>
            </a:ext>
          </a:extLst>
        </xdr:cNvPr>
        <xdr:cNvSpPr>
          <a:spLocks noChangeArrowheads="1"/>
        </xdr:cNvSpPr>
      </xdr:nvSpPr>
      <xdr:spPr bwMode="auto">
        <a:xfrm>
          <a:off x="7477125" y="2602230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131</xdr:row>
      <xdr:rowOff>0</xdr:rowOff>
    </xdr:from>
    <xdr:to>
      <xdr:col>22</xdr:col>
      <xdr:colOff>298450</xdr:colOff>
      <xdr:row>131</xdr:row>
      <xdr:rowOff>107950</xdr:rowOff>
    </xdr:to>
    <xdr:sp>
      <xdr:nvSpPr>
        <xdr:cNvPr id="419" name="Freeform 10708">
          <a:extLst>
            <a:ext uri="{FF2B5EF4-FFF2-40B4-BE49-F238E27FC236}">
              <a16:creationId xmlns:a16="http://schemas.microsoft.com/office/drawing/2014/main" id="{32744f4e-c7f0-4cd2-8d9c-904e3ad40cb9}"/>
            </a:ext>
          </a:extLst>
        </xdr:cNvPr>
        <xdr:cNvSpPr/>
      </xdr:nvSpPr>
      <xdr:spPr bwMode="auto">
        <a:xfrm>
          <a:off x="8515350" y="260223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131</xdr:row>
      <xdr:rowOff>0</xdr:rowOff>
    </xdr:from>
    <xdr:to>
      <xdr:col>20</xdr:col>
      <xdr:colOff>400050</xdr:colOff>
      <xdr:row>132</xdr:row>
      <xdr:rowOff>171450</xdr:rowOff>
    </xdr:to>
    <xdr:sp>
      <xdr:nvSpPr>
        <xdr:cNvPr id="420" name="0/0">
          <a:extLst>
            <a:ext uri="{FF2B5EF4-FFF2-40B4-BE49-F238E27FC236}">
              <a16:creationId xmlns:a16="http://schemas.microsoft.com/office/drawing/2014/main" id="{08f8c3b5-fb46-41ad-b0bd-838225c5f973}"/>
            </a:ext>
          </a:extLst>
        </xdr:cNvPr>
        <xdr:cNvSpPr>
          <a:spLocks noChangeArrowheads="1"/>
        </xdr:cNvSpPr>
      </xdr:nvSpPr>
      <xdr:spPr bwMode="auto">
        <a:xfrm>
          <a:off x="8334375" y="2602230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131</xdr:row>
      <xdr:rowOff>0</xdr:rowOff>
    </xdr:from>
    <xdr:to>
      <xdr:col>24</xdr:col>
      <xdr:colOff>260350</xdr:colOff>
      <xdr:row>131</xdr:row>
      <xdr:rowOff>107950</xdr:rowOff>
    </xdr:to>
    <xdr:sp>
      <xdr:nvSpPr>
        <xdr:cNvPr id="421" name="Freeform 10708">
          <a:extLst>
            <a:ext uri="{FF2B5EF4-FFF2-40B4-BE49-F238E27FC236}">
              <a16:creationId xmlns:a16="http://schemas.microsoft.com/office/drawing/2014/main" id="{19159534-b1ed-4bc2-add6-c52cd691ed3a}"/>
            </a:ext>
          </a:extLst>
        </xdr:cNvPr>
        <xdr:cNvSpPr/>
      </xdr:nvSpPr>
      <xdr:spPr bwMode="auto">
        <a:xfrm>
          <a:off x="9363075" y="260223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131</xdr:row>
      <xdr:rowOff>0</xdr:rowOff>
    </xdr:from>
    <xdr:to>
      <xdr:col>23</xdr:col>
      <xdr:colOff>6350</xdr:colOff>
      <xdr:row>132</xdr:row>
      <xdr:rowOff>171450</xdr:rowOff>
    </xdr:to>
    <xdr:sp>
      <xdr:nvSpPr>
        <xdr:cNvPr id="422" name="0/0">
          <a:extLst>
            <a:ext uri="{FF2B5EF4-FFF2-40B4-BE49-F238E27FC236}">
              <a16:creationId xmlns:a16="http://schemas.microsoft.com/office/drawing/2014/main" id="{897b679a-b9ec-4a2d-b42b-cf71f2b2faaf}"/>
            </a:ext>
          </a:extLst>
        </xdr:cNvPr>
        <xdr:cNvSpPr>
          <a:spLocks noChangeArrowheads="1"/>
        </xdr:cNvSpPr>
      </xdr:nvSpPr>
      <xdr:spPr bwMode="auto">
        <a:xfrm>
          <a:off x="9182100" y="26022300"/>
          <a:ext cx="39052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177800</xdr:colOff>
      <xdr:row>131</xdr:row>
      <xdr:rowOff>0</xdr:rowOff>
    </xdr:from>
    <xdr:to>
      <xdr:col>26</xdr:col>
      <xdr:colOff>260350</xdr:colOff>
      <xdr:row>131</xdr:row>
      <xdr:rowOff>107950</xdr:rowOff>
    </xdr:to>
    <xdr:sp>
      <xdr:nvSpPr>
        <xdr:cNvPr id="423" name="Freeform 10708">
          <a:extLst>
            <a:ext uri="{FF2B5EF4-FFF2-40B4-BE49-F238E27FC236}">
              <a16:creationId xmlns:a16="http://schemas.microsoft.com/office/drawing/2014/main" id="{75e29514-a888-4123-ab2e-a904a12dd5fb}"/>
            </a:ext>
          </a:extLst>
        </xdr:cNvPr>
        <xdr:cNvSpPr/>
      </xdr:nvSpPr>
      <xdr:spPr bwMode="auto">
        <a:xfrm>
          <a:off x="10182225" y="260223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131</xdr:row>
      <xdr:rowOff>0</xdr:rowOff>
    </xdr:from>
    <xdr:to>
      <xdr:col>24</xdr:col>
      <xdr:colOff>400050</xdr:colOff>
      <xdr:row>132</xdr:row>
      <xdr:rowOff>171450</xdr:rowOff>
    </xdr:to>
    <xdr:sp>
      <xdr:nvSpPr>
        <xdr:cNvPr id="424" name="0/0">
          <a:extLst>
            <a:ext uri="{FF2B5EF4-FFF2-40B4-BE49-F238E27FC236}">
              <a16:creationId xmlns:a16="http://schemas.microsoft.com/office/drawing/2014/main" id="{e9c93e58-2513-4c79-8677-18afdf12298d}"/>
            </a:ext>
          </a:extLst>
        </xdr:cNvPr>
        <xdr:cNvSpPr>
          <a:spLocks noChangeArrowheads="1"/>
        </xdr:cNvSpPr>
      </xdr:nvSpPr>
      <xdr:spPr bwMode="auto">
        <a:xfrm>
          <a:off x="10001250" y="260223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131</xdr:row>
      <xdr:rowOff>0</xdr:rowOff>
    </xdr:from>
    <xdr:to>
      <xdr:col>28</xdr:col>
      <xdr:colOff>311150</xdr:colOff>
      <xdr:row>131</xdr:row>
      <xdr:rowOff>107950</xdr:rowOff>
    </xdr:to>
    <xdr:sp>
      <xdr:nvSpPr>
        <xdr:cNvPr id="425" name="Freeform 10708">
          <a:extLst>
            <a:ext uri="{FF2B5EF4-FFF2-40B4-BE49-F238E27FC236}">
              <a16:creationId xmlns:a16="http://schemas.microsoft.com/office/drawing/2014/main" id="{89b0a4ad-5502-4d01-aa5a-038505f2ac13}"/>
            </a:ext>
          </a:extLst>
        </xdr:cNvPr>
        <xdr:cNvSpPr/>
      </xdr:nvSpPr>
      <xdr:spPr bwMode="auto">
        <a:xfrm>
          <a:off x="11039475" y="260223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131</xdr:row>
      <xdr:rowOff>0</xdr:rowOff>
    </xdr:from>
    <xdr:to>
      <xdr:col>26</xdr:col>
      <xdr:colOff>400050</xdr:colOff>
      <xdr:row>132</xdr:row>
      <xdr:rowOff>171450</xdr:rowOff>
    </xdr:to>
    <xdr:sp>
      <xdr:nvSpPr>
        <xdr:cNvPr id="426" name="0/0">
          <a:extLst>
            <a:ext uri="{FF2B5EF4-FFF2-40B4-BE49-F238E27FC236}">
              <a16:creationId xmlns:a16="http://schemas.microsoft.com/office/drawing/2014/main" id="{a6ba19f4-a8ba-4049-8f70-2b5e04264393}"/>
            </a:ext>
          </a:extLst>
        </xdr:cNvPr>
        <xdr:cNvSpPr>
          <a:spLocks noChangeArrowheads="1"/>
        </xdr:cNvSpPr>
      </xdr:nvSpPr>
      <xdr:spPr bwMode="auto">
        <a:xfrm>
          <a:off x="10858500" y="260223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131</xdr:row>
      <xdr:rowOff>0</xdr:rowOff>
    </xdr:from>
    <xdr:to>
      <xdr:col>29</xdr:col>
      <xdr:colOff>0</xdr:colOff>
      <xdr:row>132</xdr:row>
      <xdr:rowOff>171450</xdr:rowOff>
    </xdr:to>
    <xdr:sp>
      <xdr:nvSpPr>
        <xdr:cNvPr id="427" name="0/0">
          <a:extLst>
            <a:ext uri="{FF2B5EF4-FFF2-40B4-BE49-F238E27FC236}">
              <a16:creationId xmlns:a16="http://schemas.microsoft.com/office/drawing/2014/main" id="{5894dc0a-1400-4cf7-a019-bb6d2d899a81}"/>
            </a:ext>
          </a:extLst>
        </xdr:cNvPr>
        <xdr:cNvSpPr>
          <a:spLocks noChangeArrowheads="1"/>
        </xdr:cNvSpPr>
      </xdr:nvSpPr>
      <xdr:spPr bwMode="auto">
        <a:xfrm>
          <a:off x="11715750" y="26022300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139</xdr:row>
      <xdr:rowOff>0</xdr:rowOff>
    </xdr:from>
    <xdr:to>
      <xdr:col>4</xdr:col>
      <xdr:colOff>184150</xdr:colOff>
      <xdr:row>139</xdr:row>
      <xdr:rowOff>107950</xdr:rowOff>
    </xdr:to>
    <xdr:sp>
      <xdr:nvSpPr>
        <xdr:cNvPr id="428" name="Freeform 10708">
          <a:extLst>
            <a:ext uri="{FF2B5EF4-FFF2-40B4-BE49-F238E27FC236}">
              <a16:creationId xmlns:a16="http://schemas.microsoft.com/office/drawing/2014/main" id="{ed113ece-aa13-4147-a842-03016e8abf1d}"/>
            </a:ext>
          </a:extLst>
        </xdr:cNvPr>
        <xdr:cNvSpPr/>
      </xdr:nvSpPr>
      <xdr:spPr bwMode="auto">
        <a:xfrm>
          <a:off x="781050" y="2755582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139</xdr:row>
      <xdr:rowOff>0</xdr:rowOff>
    </xdr:from>
    <xdr:to>
      <xdr:col>3</xdr:col>
      <xdr:colOff>0</xdr:colOff>
      <xdr:row>140</xdr:row>
      <xdr:rowOff>171450</xdr:rowOff>
    </xdr:to>
    <xdr:sp>
      <xdr:nvSpPr>
        <xdr:cNvPr id="429" name="0/0">
          <a:extLst>
            <a:ext uri="{FF2B5EF4-FFF2-40B4-BE49-F238E27FC236}">
              <a16:creationId xmlns:a16="http://schemas.microsoft.com/office/drawing/2014/main" id="{55841a54-2b12-469b-9b94-29e817dec7cd}"/>
            </a:ext>
          </a:extLst>
        </xdr:cNvPr>
        <xdr:cNvSpPr>
          <a:spLocks noChangeArrowheads="1"/>
        </xdr:cNvSpPr>
      </xdr:nvSpPr>
      <xdr:spPr bwMode="auto">
        <a:xfrm>
          <a:off x="600075" y="275558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139</xdr:row>
      <xdr:rowOff>0</xdr:rowOff>
    </xdr:from>
    <xdr:to>
      <xdr:col>6</xdr:col>
      <xdr:colOff>311150</xdr:colOff>
      <xdr:row>139</xdr:row>
      <xdr:rowOff>107950</xdr:rowOff>
    </xdr:to>
    <xdr:sp>
      <xdr:nvSpPr>
        <xdr:cNvPr id="430" name="Freeform 10708">
          <a:extLst>
            <a:ext uri="{FF2B5EF4-FFF2-40B4-BE49-F238E27FC236}">
              <a16:creationId xmlns:a16="http://schemas.microsoft.com/office/drawing/2014/main" id="{4b158ba4-1c26-43e4-9eb0-034863485530}"/>
            </a:ext>
          </a:extLst>
        </xdr:cNvPr>
        <xdr:cNvSpPr/>
      </xdr:nvSpPr>
      <xdr:spPr bwMode="auto">
        <a:xfrm>
          <a:off x="1695450" y="275558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139</xdr:row>
      <xdr:rowOff>0</xdr:rowOff>
    </xdr:from>
    <xdr:to>
      <xdr:col>4</xdr:col>
      <xdr:colOff>400050</xdr:colOff>
      <xdr:row>140</xdr:row>
      <xdr:rowOff>171450</xdr:rowOff>
    </xdr:to>
    <xdr:sp>
      <xdr:nvSpPr>
        <xdr:cNvPr id="431" name="0/0">
          <a:extLst>
            <a:ext uri="{FF2B5EF4-FFF2-40B4-BE49-F238E27FC236}">
              <a16:creationId xmlns:a16="http://schemas.microsoft.com/office/drawing/2014/main" id="{5097ba2f-fdd9-4dd8-aca0-090385c9400f}"/>
            </a:ext>
          </a:extLst>
        </xdr:cNvPr>
        <xdr:cNvSpPr>
          <a:spLocks noChangeArrowheads="1"/>
        </xdr:cNvSpPr>
      </xdr:nvSpPr>
      <xdr:spPr bwMode="auto">
        <a:xfrm>
          <a:off x="1514475" y="275558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139</xdr:row>
      <xdr:rowOff>0</xdr:rowOff>
    </xdr:from>
    <xdr:to>
      <xdr:col>8</xdr:col>
      <xdr:colOff>222250</xdr:colOff>
      <xdr:row>139</xdr:row>
      <xdr:rowOff>107950</xdr:rowOff>
    </xdr:to>
    <xdr:sp>
      <xdr:nvSpPr>
        <xdr:cNvPr id="432" name="Freeform 10708">
          <a:extLst>
            <a:ext uri="{FF2B5EF4-FFF2-40B4-BE49-F238E27FC236}">
              <a16:creationId xmlns:a16="http://schemas.microsoft.com/office/drawing/2014/main" id="{1e9f3d3e-2d76-4f2c-a4cd-b548111db6a1}"/>
            </a:ext>
          </a:extLst>
        </xdr:cNvPr>
        <xdr:cNvSpPr/>
      </xdr:nvSpPr>
      <xdr:spPr bwMode="auto">
        <a:xfrm>
          <a:off x="2514600" y="275558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400050</xdr:colOff>
      <xdr:row>140</xdr:row>
      <xdr:rowOff>171450</xdr:rowOff>
    </xdr:to>
    <xdr:sp>
      <xdr:nvSpPr>
        <xdr:cNvPr id="433" name="0/0">
          <a:extLst>
            <a:ext uri="{FF2B5EF4-FFF2-40B4-BE49-F238E27FC236}">
              <a16:creationId xmlns:a16="http://schemas.microsoft.com/office/drawing/2014/main" id="{c0bfa727-30cb-4ca6-804e-a5e4bd957276}"/>
            </a:ext>
          </a:extLst>
        </xdr:cNvPr>
        <xdr:cNvSpPr>
          <a:spLocks noChangeArrowheads="1"/>
        </xdr:cNvSpPr>
      </xdr:nvSpPr>
      <xdr:spPr bwMode="auto">
        <a:xfrm>
          <a:off x="2333625" y="275558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139</xdr:row>
      <xdr:rowOff>0</xdr:rowOff>
    </xdr:from>
    <xdr:to>
      <xdr:col>10</xdr:col>
      <xdr:colOff>222250</xdr:colOff>
      <xdr:row>139</xdr:row>
      <xdr:rowOff>107950</xdr:rowOff>
    </xdr:to>
    <xdr:sp>
      <xdr:nvSpPr>
        <xdr:cNvPr id="434" name="Freeform 10708">
          <a:extLst>
            <a:ext uri="{FF2B5EF4-FFF2-40B4-BE49-F238E27FC236}">
              <a16:creationId xmlns:a16="http://schemas.microsoft.com/office/drawing/2014/main" id="{0e6d6af6-e5b2-4805-80e6-dc988bbf8b58}"/>
            </a:ext>
          </a:extLst>
        </xdr:cNvPr>
        <xdr:cNvSpPr/>
      </xdr:nvSpPr>
      <xdr:spPr bwMode="auto">
        <a:xfrm>
          <a:off x="3419475" y="2755582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139</xdr:row>
      <xdr:rowOff>0</xdr:rowOff>
    </xdr:from>
    <xdr:to>
      <xdr:col>9</xdr:col>
      <xdr:colOff>0</xdr:colOff>
      <xdr:row>140</xdr:row>
      <xdr:rowOff>171450</xdr:rowOff>
    </xdr:to>
    <xdr:sp>
      <xdr:nvSpPr>
        <xdr:cNvPr id="435" name="0/0">
          <a:extLst>
            <a:ext uri="{FF2B5EF4-FFF2-40B4-BE49-F238E27FC236}">
              <a16:creationId xmlns:a16="http://schemas.microsoft.com/office/drawing/2014/main" id="{4182c724-32e3-42eb-ba3d-7dd36ffd423f}"/>
            </a:ext>
          </a:extLst>
        </xdr:cNvPr>
        <xdr:cNvSpPr>
          <a:spLocks noChangeArrowheads="1"/>
        </xdr:cNvSpPr>
      </xdr:nvSpPr>
      <xdr:spPr bwMode="auto">
        <a:xfrm>
          <a:off x="3238500" y="275558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139</xdr:row>
      <xdr:rowOff>0</xdr:rowOff>
    </xdr:from>
    <xdr:to>
      <xdr:col>12</xdr:col>
      <xdr:colOff>222250</xdr:colOff>
      <xdr:row>139</xdr:row>
      <xdr:rowOff>107950</xdr:rowOff>
    </xdr:to>
    <xdr:sp>
      <xdr:nvSpPr>
        <xdr:cNvPr id="436" name="Freeform 10708">
          <a:extLst>
            <a:ext uri="{FF2B5EF4-FFF2-40B4-BE49-F238E27FC236}">
              <a16:creationId xmlns:a16="http://schemas.microsoft.com/office/drawing/2014/main" id="{2e7c2e06-483f-4564-bb16-8636758fe875}"/>
            </a:ext>
          </a:extLst>
        </xdr:cNvPr>
        <xdr:cNvSpPr/>
      </xdr:nvSpPr>
      <xdr:spPr bwMode="auto">
        <a:xfrm>
          <a:off x="4267200" y="2755582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139</xdr:row>
      <xdr:rowOff>0</xdr:rowOff>
    </xdr:from>
    <xdr:to>
      <xdr:col>10</xdr:col>
      <xdr:colOff>400050</xdr:colOff>
      <xdr:row>140</xdr:row>
      <xdr:rowOff>171450</xdr:rowOff>
    </xdr:to>
    <xdr:sp>
      <xdr:nvSpPr>
        <xdr:cNvPr id="437" name="0/0">
          <a:extLst>
            <a:ext uri="{FF2B5EF4-FFF2-40B4-BE49-F238E27FC236}">
              <a16:creationId xmlns:a16="http://schemas.microsoft.com/office/drawing/2014/main" id="{9e9d4333-7833-4b48-a61b-1a13b95f41b2}"/>
            </a:ext>
          </a:extLst>
        </xdr:cNvPr>
        <xdr:cNvSpPr>
          <a:spLocks noChangeArrowheads="1"/>
        </xdr:cNvSpPr>
      </xdr:nvSpPr>
      <xdr:spPr bwMode="auto">
        <a:xfrm>
          <a:off x="4086225" y="275558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139</xdr:row>
      <xdr:rowOff>0</xdr:rowOff>
    </xdr:from>
    <xdr:to>
      <xdr:col>14</xdr:col>
      <xdr:colOff>241300</xdr:colOff>
      <xdr:row>139</xdr:row>
      <xdr:rowOff>107950</xdr:rowOff>
    </xdr:to>
    <xdr:sp>
      <xdr:nvSpPr>
        <xdr:cNvPr id="438" name="Freeform 10708">
          <a:extLst>
            <a:ext uri="{FF2B5EF4-FFF2-40B4-BE49-F238E27FC236}">
              <a16:creationId xmlns:a16="http://schemas.microsoft.com/office/drawing/2014/main" id="{974db682-1e9b-4683-877e-b28c6fb9d94d}"/>
            </a:ext>
          </a:extLst>
        </xdr:cNvPr>
        <xdr:cNvSpPr/>
      </xdr:nvSpPr>
      <xdr:spPr bwMode="auto">
        <a:xfrm>
          <a:off x="5086350" y="275558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139</xdr:row>
      <xdr:rowOff>0</xdr:rowOff>
    </xdr:from>
    <xdr:to>
      <xdr:col>12</xdr:col>
      <xdr:colOff>400050</xdr:colOff>
      <xdr:row>140</xdr:row>
      <xdr:rowOff>171450</xdr:rowOff>
    </xdr:to>
    <xdr:sp>
      <xdr:nvSpPr>
        <xdr:cNvPr id="439" name="0/0">
          <a:extLst>
            <a:ext uri="{FF2B5EF4-FFF2-40B4-BE49-F238E27FC236}">
              <a16:creationId xmlns:a16="http://schemas.microsoft.com/office/drawing/2014/main" id="{e75d0665-44fb-4a36-b979-c0ae3eeb937d}"/>
            </a:ext>
          </a:extLst>
        </xdr:cNvPr>
        <xdr:cNvSpPr>
          <a:spLocks noChangeArrowheads="1"/>
        </xdr:cNvSpPr>
      </xdr:nvSpPr>
      <xdr:spPr bwMode="auto">
        <a:xfrm>
          <a:off x="4905375" y="275558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139</xdr:row>
      <xdr:rowOff>0</xdr:rowOff>
    </xdr:from>
    <xdr:to>
      <xdr:col>16</xdr:col>
      <xdr:colOff>292100</xdr:colOff>
      <xdr:row>139</xdr:row>
      <xdr:rowOff>107950</xdr:rowOff>
    </xdr:to>
    <xdr:sp>
      <xdr:nvSpPr>
        <xdr:cNvPr id="440" name="Freeform 10708">
          <a:extLst>
            <a:ext uri="{FF2B5EF4-FFF2-40B4-BE49-F238E27FC236}">
              <a16:creationId xmlns:a16="http://schemas.microsoft.com/office/drawing/2014/main" id="{18ad09b7-7380-4f11-a3e2-b75699632fb7}"/>
            </a:ext>
          </a:extLst>
        </xdr:cNvPr>
        <xdr:cNvSpPr/>
      </xdr:nvSpPr>
      <xdr:spPr bwMode="auto">
        <a:xfrm>
          <a:off x="5991225" y="275558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406400</xdr:colOff>
      <xdr:row>140</xdr:row>
      <xdr:rowOff>171450</xdr:rowOff>
    </xdr:to>
    <xdr:sp>
      <xdr:nvSpPr>
        <xdr:cNvPr id="441" name="0/0">
          <a:extLst>
            <a:ext uri="{FF2B5EF4-FFF2-40B4-BE49-F238E27FC236}">
              <a16:creationId xmlns:a16="http://schemas.microsoft.com/office/drawing/2014/main" id="{764a9ac1-a831-44a7-9c5f-af9a35d4ad52}"/>
            </a:ext>
          </a:extLst>
        </xdr:cNvPr>
        <xdr:cNvSpPr>
          <a:spLocks noChangeArrowheads="1"/>
        </xdr:cNvSpPr>
      </xdr:nvSpPr>
      <xdr:spPr bwMode="auto">
        <a:xfrm>
          <a:off x="5810250" y="27555825"/>
          <a:ext cx="40957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139</xdr:row>
      <xdr:rowOff>0</xdr:rowOff>
    </xdr:from>
    <xdr:to>
      <xdr:col>18</xdr:col>
      <xdr:colOff>311150</xdr:colOff>
      <xdr:row>139</xdr:row>
      <xdr:rowOff>107950</xdr:rowOff>
    </xdr:to>
    <xdr:sp>
      <xdr:nvSpPr>
        <xdr:cNvPr id="442" name="Freeform 10708">
          <a:extLst>
            <a:ext uri="{FF2B5EF4-FFF2-40B4-BE49-F238E27FC236}">
              <a16:creationId xmlns:a16="http://schemas.microsoft.com/office/drawing/2014/main" id="{ae172d30-f9a6-4131-b91d-583e3c20debf}"/>
            </a:ext>
          </a:extLst>
        </xdr:cNvPr>
        <xdr:cNvSpPr/>
      </xdr:nvSpPr>
      <xdr:spPr bwMode="auto">
        <a:xfrm>
          <a:off x="6819900" y="275558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139</xdr:row>
      <xdr:rowOff>0</xdr:rowOff>
    </xdr:from>
    <xdr:to>
      <xdr:col>16</xdr:col>
      <xdr:colOff>400050</xdr:colOff>
      <xdr:row>140</xdr:row>
      <xdr:rowOff>171450</xdr:rowOff>
    </xdr:to>
    <xdr:sp>
      <xdr:nvSpPr>
        <xdr:cNvPr id="443" name="0/0">
          <a:extLst>
            <a:ext uri="{FF2B5EF4-FFF2-40B4-BE49-F238E27FC236}">
              <a16:creationId xmlns:a16="http://schemas.microsoft.com/office/drawing/2014/main" id="{801e8733-a5c4-43b1-84d6-70c5c68982a7}"/>
            </a:ext>
          </a:extLst>
        </xdr:cNvPr>
        <xdr:cNvSpPr>
          <a:spLocks noChangeArrowheads="1"/>
        </xdr:cNvSpPr>
      </xdr:nvSpPr>
      <xdr:spPr bwMode="auto">
        <a:xfrm>
          <a:off x="6638925" y="275558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139</xdr:row>
      <xdr:rowOff>0</xdr:rowOff>
    </xdr:from>
    <xdr:to>
      <xdr:col>20</xdr:col>
      <xdr:colOff>241300</xdr:colOff>
      <xdr:row>139</xdr:row>
      <xdr:rowOff>107950</xdr:rowOff>
    </xdr:to>
    <xdr:sp>
      <xdr:nvSpPr>
        <xdr:cNvPr id="444" name="Freeform 10708">
          <a:extLst>
            <a:ext uri="{FF2B5EF4-FFF2-40B4-BE49-F238E27FC236}">
              <a16:creationId xmlns:a16="http://schemas.microsoft.com/office/drawing/2014/main" id="{7d924931-0646-40da-8ee8-b954c10ddffd}"/>
            </a:ext>
          </a:extLst>
        </xdr:cNvPr>
        <xdr:cNvSpPr/>
      </xdr:nvSpPr>
      <xdr:spPr bwMode="auto">
        <a:xfrm>
          <a:off x="7658100" y="2755582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139</xdr:row>
      <xdr:rowOff>0</xdr:rowOff>
    </xdr:from>
    <xdr:to>
      <xdr:col>18</xdr:col>
      <xdr:colOff>400050</xdr:colOff>
      <xdr:row>140</xdr:row>
      <xdr:rowOff>171450</xdr:rowOff>
    </xdr:to>
    <xdr:sp>
      <xdr:nvSpPr>
        <xdr:cNvPr id="445" name="0/0">
          <a:extLst>
            <a:ext uri="{FF2B5EF4-FFF2-40B4-BE49-F238E27FC236}">
              <a16:creationId xmlns:a16="http://schemas.microsoft.com/office/drawing/2014/main" id="{518d8957-c7c9-448c-9113-2050d13f3db8}"/>
            </a:ext>
          </a:extLst>
        </xdr:cNvPr>
        <xdr:cNvSpPr>
          <a:spLocks noChangeArrowheads="1"/>
        </xdr:cNvSpPr>
      </xdr:nvSpPr>
      <xdr:spPr bwMode="auto">
        <a:xfrm>
          <a:off x="7477125" y="275558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177800</xdr:colOff>
      <xdr:row>139</xdr:row>
      <xdr:rowOff>0</xdr:rowOff>
    </xdr:from>
    <xdr:to>
      <xdr:col>22</xdr:col>
      <xdr:colOff>298450</xdr:colOff>
      <xdr:row>139</xdr:row>
      <xdr:rowOff>107950</xdr:rowOff>
    </xdr:to>
    <xdr:sp>
      <xdr:nvSpPr>
        <xdr:cNvPr id="446" name="Freeform 10708">
          <a:extLst>
            <a:ext uri="{FF2B5EF4-FFF2-40B4-BE49-F238E27FC236}">
              <a16:creationId xmlns:a16="http://schemas.microsoft.com/office/drawing/2014/main" id="{13d213c0-6ffa-4140-9b60-52467c5fccdf}"/>
            </a:ext>
          </a:extLst>
        </xdr:cNvPr>
        <xdr:cNvSpPr/>
      </xdr:nvSpPr>
      <xdr:spPr bwMode="auto">
        <a:xfrm>
          <a:off x="8515350" y="275558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139</xdr:row>
      <xdr:rowOff>0</xdr:rowOff>
    </xdr:from>
    <xdr:to>
      <xdr:col>20</xdr:col>
      <xdr:colOff>400050</xdr:colOff>
      <xdr:row>140</xdr:row>
      <xdr:rowOff>171450</xdr:rowOff>
    </xdr:to>
    <xdr:sp>
      <xdr:nvSpPr>
        <xdr:cNvPr id="447" name="0/0">
          <a:extLst>
            <a:ext uri="{FF2B5EF4-FFF2-40B4-BE49-F238E27FC236}">
              <a16:creationId xmlns:a16="http://schemas.microsoft.com/office/drawing/2014/main" id="{9dd8b4b5-4087-488d-b068-2654b109573c}"/>
            </a:ext>
          </a:extLst>
        </xdr:cNvPr>
        <xdr:cNvSpPr>
          <a:spLocks noChangeArrowheads="1"/>
        </xdr:cNvSpPr>
      </xdr:nvSpPr>
      <xdr:spPr bwMode="auto">
        <a:xfrm>
          <a:off x="8334375" y="275558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139</xdr:row>
      <xdr:rowOff>0</xdr:rowOff>
    </xdr:from>
    <xdr:to>
      <xdr:col>24</xdr:col>
      <xdr:colOff>260350</xdr:colOff>
      <xdr:row>139</xdr:row>
      <xdr:rowOff>107950</xdr:rowOff>
    </xdr:to>
    <xdr:sp>
      <xdr:nvSpPr>
        <xdr:cNvPr id="448" name="Freeform 10708">
          <a:extLst>
            <a:ext uri="{FF2B5EF4-FFF2-40B4-BE49-F238E27FC236}">
              <a16:creationId xmlns:a16="http://schemas.microsoft.com/office/drawing/2014/main" id="{d7f03513-2565-4784-85b8-7117dda35873}"/>
            </a:ext>
          </a:extLst>
        </xdr:cNvPr>
        <xdr:cNvSpPr/>
      </xdr:nvSpPr>
      <xdr:spPr bwMode="auto">
        <a:xfrm>
          <a:off x="9363075" y="2755582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139</xdr:row>
      <xdr:rowOff>0</xdr:rowOff>
    </xdr:from>
    <xdr:to>
      <xdr:col>23</xdr:col>
      <xdr:colOff>6350</xdr:colOff>
      <xdr:row>140</xdr:row>
      <xdr:rowOff>171450</xdr:rowOff>
    </xdr:to>
    <xdr:sp>
      <xdr:nvSpPr>
        <xdr:cNvPr id="449" name="0/0">
          <a:extLst>
            <a:ext uri="{FF2B5EF4-FFF2-40B4-BE49-F238E27FC236}">
              <a16:creationId xmlns:a16="http://schemas.microsoft.com/office/drawing/2014/main" id="{c912dc7b-4b47-4d39-b598-4686d1aa6455}"/>
            </a:ext>
          </a:extLst>
        </xdr:cNvPr>
        <xdr:cNvSpPr>
          <a:spLocks noChangeArrowheads="1"/>
        </xdr:cNvSpPr>
      </xdr:nvSpPr>
      <xdr:spPr bwMode="auto">
        <a:xfrm>
          <a:off x="9182100" y="27555825"/>
          <a:ext cx="39052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177800</xdr:colOff>
      <xdr:row>139</xdr:row>
      <xdr:rowOff>0</xdr:rowOff>
    </xdr:from>
    <xdr:to>
      <xdr:col>26</xdr:col>
      <xdr:colOff>260350</xdr:colOff>
      <xdr:row>139</xdr:row>
      <xdr:rowOff>107950</xdr:rowOff>
    </xdr:to>
    <xdr:sp>
      <xdr:nvSpPr>
        <xdr:cNvPr id="450" name="Freeform 10708">
          <a:extLst>
            <a:ext uri="{FF2B5EF4-FFF2-40B4-BE49-F238E27FC236}">
              <a16:creationId xmlns:a16="http://schemas.microsoft.com/office/drawing/2014/main" id="{7df12ede-6653-42e8-b456-0d2910bb3915}"/>
            </a:ext>
          </a:extLst>
        </xdr:cNvPr>
        <xdr:cNvSpPr/>
      </xdr:nvSpPr>
      <xdr:spPr bwMode="auto">
        <a:xfrm>
          <a:off x="10182225" y="275558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139</xdr:row>
      <xdr:rowOff>0</xdr:rowOff>
    </xdr:from>
    <xdr:to>
      <xdr:col>24</xdr:col>
      <xdr:colOff>400050</xdr:colOff>
      <xdr:row>140</xdr:row>
      <xdr:rowOff>171450</xdr:rowOff>
    </xdr:to>
    <xdr:sp>
      <xdr:nvSpPr>
        <xdr:cNvPr id="451" name="0/0">
          <a:extLst>
            <a:ext uri="{FF2B5EF4-FFF2-40B4-BE49-F238E27FC236}">
              <a16:creationId xmlns:a16="http://schemas.microsoft.com/office/drawing/2014/main" id="{e1299b0e-47fd-4e2b-b44c-1cc88193e867}"/>
            </a:ext>
          </a:extLst>
        </xdr:cNvPr>
        <xdr:cNvSpPr>
          <a:spLocks noChangeArrowheads="1"/>
        </xdr:cNvSpPr>
      </xdr:nvSpPr>
      <xdr:spPr bwMode="auto">
        <a:xfrm>
          <a:off x="10001250" y="275558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139</xdr:row>
      <xdr:rowOff>0</xdr:rowOff>
    </xdr:from>
    <xdr:to>
      <xdr:col>28</xdr:col>
      <xdr:colOff>311150</xdr:colOff>
      <xdr:row>139</xdr:row>
      <xdr:rowOff>107950</xdr:rowOff>
    </xdr:to>
    <xdr:sp>
      <xdr:nvSpPr>
        <xdr:cNvPr id="452" name="Freeform 10708">
          <a:extLst>
            <a:ext uri="{FF2B5EF4-FFF2-40B4-BE49-F238E27FC236}">
              <a16:creationId xmlns:a16="http://schemas.microsoft.com/office/drawing/2014/main" id="{6781eb3d-78f6-4bb3-8a04-9ba91adff5ca}"/>
            </a:ext>
          </a:extLst>
        </xdr:cNvPr>
        <xdr:cNvSpPr/>
      </xdr:nvSpPr>
      <xdr:spPr bwMode="auto">
        <a:xfrm>
          <a:off x="11039475" y="2755582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139</xdr:row>
      <xdr:rowOff>0</xdr:rowOff>
    </xdr:from>
    <xdr:to>
      <xdr:col>26</xdr:col>
      <xdr:colOff>400050</xdr:colOff>
      <xdr:row>140</xdr:row>
      <xdr:rowOff>171450</xdr:rowOff>
    </xdr:to>
    <xdr:sp>
      <xdr:nvSpPr>
        <xdr:cNvPr id="453" name="0/0">
          <a:extLst>
            <a:ext uri="{FF2B5EF4-FFF2-40B4-BE49-F238E27FC236}">
              <a16:creationId xmlns:a16="http://schemas.microsoft.com/office/drawing/2014/main" id="{d87b755d-988d-41a0-95fa-f846d1fcb9f8}"/>
            </a:ext>
          </a:extLst>
        </xdr:cNvPr>
        <xdr:cNvSpPr>
          <a:spLocks noChangeArrowheads="1"/>
        </xdr:cNvSpPr>
      </xdr:nvSpPr>
      <xdr:spPr bwMode="auto">
        <a:xfrm>
          <a:off x="10858500" y="275558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139</xdr:row>
      <xdr:rowOff>0</xdr:rowOff>
    </xdr:from>
    <xdr:to>
      <xdr:col>29</xdr:col>
      <xdr:colOff>0</xdr:colOff>
      <xdr:row>140</xdr:row>
      <xdr:rowOff>171450</xdr:rowOff>
    </xdr:to>
    <xdr:sp>
      <xdr:nvSpPr>
        <xdr:cNvPr id="454" name="0/0">
          <a:extLst>
            <a:ext uri="{FF2B5EF4-FFF2-40B4-BE49-F238E27FC236}">
              <a16:creationId xmlns:a16="http://schemas.microsoft.com/office/drawing/2014/main" id="{87f58579-ac09-47f3-acf2-620e19076aa8}"/>
            </a:ext>
          </a:extLst>
        </xdr:cNvPr>
        <xdr:cNvSpPr>
          <a:spLocks noChangeArrowheads="1"/>
        </xdr:cNvSpPr>
      </xdr:nvSpPr>
      <xdr:spPr bwMode="auto">
        <a:xfrm>
          <a:off x="11715750" y="275558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147</xdr:row>
      <xdr:rowOff>0</xdr:rowOff>
    </xdr:from>
    <xdr:to>
      <xdr:col>4</xdr:col>
      <xdr:colOff>184150</xdr:colOff>
      <xdr:row>147</xdr:row>
      <xdr:rowOff>107950</xdr:rowOff>
    </xdr:to>
    <xdr:sp>
      <xdr:nvSpPr>
        <xdr:cNvPr id="455" name="Freeform 10708">
          <a:extLst>
            <a:ext uri="{FF2B5EF4-FFF2-40B4-BE49-F238E27FC236}">
              <a16:creationId xmlns:a16="http://schemas.microsoft.com/office/drawing/2014/main" id="{a653fc74-2bea-4c07-b4ff-2c2ae7b34e2d}"/>
            </a:ext>
          </a:extLst>
        </xdr:cNvPr>
        <xdr:cNvSpPr/>
      </xdr:nvSpPr>
      <xdr:spPr bwMode="auto">
        <a:xfrm>
          <a:off x="781050" y="290893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147</xdr:row>
      <xdr:rowOff>0</xdr:rowOff>
    </xdr:from>
    <xdr:to>
      <xdr:col>3</xdr:col>
      <xdr:colOff>0</xdr:colOff>
      <xdr:row>149</xdr:row>
      <xdr:rowOff>0</xdr:rowOff>
    </xdr:to>
    <xdr:sp>
      <xdr:nvSpPr>
        <xdr:cNvPr id="456" name="0/0">
          <a:extLst>
            <a:ext uri="{FF2B5EF4-FFF2-40B4-BE49-F238E27FC236}">
              <a16:creationId xmlns:a16="http://schemas.microsoft.com/office/drawing/2014/main" id="{d71805ae-db04-481e-8967-e65a1b62bab3}"/>
            </a:ext>
          </a:extLst>
        </xdr:cNvPr>
        <xdr:cNvSpPr>
          <a:spLocks noChangeArrowheads="1"/>
        </xdr:cNvSpPr>
      </xdr:nvSpPr>
      <xdr:spPr bwMode="auto">
        <a:xfrm>
          <a:off x="600075" y="290893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147</xdr:row>
      <xdr:rowOff>0</xdr:rowOff>
    </xdr:from>
    <xdr:to>
      <xdr:col>6</xdr:col>
      <xdr:colOff>311150</xdr:colOff>
      <xdr:row>147</xdr:row>
      <xdr:rowOff>107950</xdr:rowOff>
    </xdr:to>
    <xdr:sp>
      <xdr:nvSpPr>
        <xdr:cNvPr id="457" name="Freeform 10708">
          <a:extLst>
            <a:ext uri="{FF2B5EF4-FFF2-40B4-BE49-F238E27FC236}">
              <a16:creationId xmlns:a16="http://schemas.microsoft.com/office/drawing/2014/main" id="{1b248297-3d13-4ff1-b6c4-61de3d30cb11}"/>
            </a:ext>
          </a:extLst>
        </xdr:cNvPr>
        <xdr:cNvSpPr/>
      </xdr:nvSpPr>
      <xdr:spPr bwMode="auto">
        <a:xfrm>
          <a:off x="1695450" y="290893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147</xdr:row>
      <xdr:rowOff>0</xdr:rowOff>
    </xdr:from>
    <xdr:to>
      <xdr:col>4</xdr:col>
      <xdr:colOff>400050</xdr:colOff>
      <xdr:row>149</xdr:row>
      <xdr:rowOff>0</xdr:rowOff>
    </xdr:to>
    <xdr:sp>
      <xdr:nvSpPr>
        <xdr:cNvPr id="458" name="0/0">
          <a:extLst>
            <a:ext uri="{FF2B5EF4-FFF2-40B4-BE49-F238E27FC236}">
              <a16:creationId xmlns:a16="http://schemas.microsoft.com/office/drawing/2014/main" id="{4313de6c-5b61-4a28-8d59-1a4687648123}"/>
            </a:ext>
          </a:extLst>
        </xdr:cNvPr>
        <xdr:cNvSpPr>
          <a:spLocks noChangeArrowheads="1"/>
        </xdr:cNvSpPr>
      </xdr:nvSpPr>
      <xdr:spPr bwMode="auto">
        <a:xfrm>
          <a:off x="1514475" y="290893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147</xdr:row>
      <xdr:rowOff>0</xdr:rowOff>
    </xdr:from>
    <xdr:to>
      <xdr:col>8</xdr:col>
      <xdr:colOff>222250</xdr:colOff>
      <xdr:row>147</xdr:row>
      <xdr:rowOff>107950</xdr:rowOff>
    </xdr:to>
    <xdr:sp>
      <xdr:nvSpPr>
        <xdr:cNvPr id="459" name="Freeform 10708">
          <a:extLst>
            <a:ext uri="{FF2B5EF4-FFF2-40B4-BE49-F238E27FC236}">
              <a16:creationId xmlns:a16="http://schemas.microsoft.com/office/drawing/2014/main" id="{1d375ed1-6643-4126-9065-3400721e4d9e}"/>
            </a:ext>
          </a:extLst>
        </xdr:cNvPr>
        <xdr:cNvSpPr/>
      </xdr:nvSpPr>
      <xdr:spPr bwMode="auto">
        <a:xfrm>
          <a:off x="2514600" y="290893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147</xdr:row>
      <xdr:rowOff>0</xdr:rowOff>
    </xdr:from>
    <xdr:to>
      <xdr:col>6</xdr:col>
      <xdr:colOff>400050</xdr:colOff>
      <xdr:row>149</xdr:row>
      <xdr:rowOff>0</xdr:rowOff>
    </xdr:to>
    <xdr:sp>
      <xdr:nvSpPr>
        <xdr:cNvPr id="460" name="0/0">
          <a:extLst>
            <a:ext uri="{FF2B5EF4-FFF2-40B4-BE49-F238E27FC236}">
              <a16:creationId xmlns:a16="http://schemas.microsoft.com/office/drawing/2014/main" id="{da24be8b-000b-4939-8e22-0f7d113b4ed8}"/>
            </a:ext>
          </a:extLst>
        </xdr:cNvPr>
        <xdr:cNvSpPr>
          <a:spLocks noChangeArrowheads="1"/>
        </xdr:cNvSpPr>
      </xdr:nvSpPr>
      <xdr:spPr bwMode="auto">
        <a:xfrm>
          <a:off x="2333625" y="290893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147</xdr:row>
      <xdr:rowOff>0</xdr:rowOff>
    </xdr:from>
    <xdr:to>
      <xdr:col>10</xdr:col>
      <xdr:colOff>222250</xdr:colOff>
      <xdr:row>147</xdr:row>
      <xdr:rowOff>107950</xdr:rowOff>
    </xdr:to>
    <xdr:sp>
      <xdr:nvSpPr>
        <xdr:cNvPr id="461" name="Freeform 10708">
          <a:extLst>
            <a:ext uri="{FF2B5EF4-FFF2-40B4-BE49-F238E27FC236}">
              <a16:creationId xmlns:a16="http://schemas.microsoft.com/office/drawing/2014/main" id="{89396140-14c9-41a5-8e18-e48124b6fc76}"/>
            </a:ext>
          </a:extLst>
        </xdr:cNvPr>
        <xdr:cNvSpPr/>
      </xdr:nvSpPr>
      <xdr:spPr bwMode="auto">
        <a:xfrm>
          <a:off x="3419475" y="290893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147</xdr:row>
      <xdr:rowOff>0</xdr:rowOff>
    </xdr:from>
    <xdr:to>
      <xdr:col>9</xdr:col>
      <xdr:colOff>0</xdr:colOff>
      <xdr:row>149</xdr:row>
      <xdr:rowOff>0</xdr:rowOff>
    </xdr:to>
    <xdr:sp>
      <xdr:nvSpPr>
        <xdr:cNvPr id="462" name="0/0">
          <a:extLst>
            <a:ext uri="{FF2B5EF4-FFF2-40B4-BE49-F238E27FC236}">
              <a16:creationId xmlns:a16="http://schemas.microsoft.com/office/drawing/2014/main" id="{c3c95aa9-c05f-4cf9-aff5-f9e13d5055cc}"/>
            </a:ext>
          </a:extLst>
        </xdr:cNvPr>
        <xdr:cNvSpPr>
          <a:spLocks noChangeArrowheads="1"/>
        </xdr:cNvSpPr>
      </xdr:nvSpPr>
      <xdr:spPr bwMode="auto">
        <a:xfrm>
          <a:off x="3238500" y="290893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147</xdr:row>
      <xdr:rowOff>0</xdr:rowOff>
    </xdr:from>
    <xdr:to>
      <xdr:col>12</xdr:col>
      <xdr:colOff>222250</xdr:colOff>
      <xdr:row>147</xdr:row>
      <xdr:rowOff>107950</xdr:rowOff>
    </xdr:to>
    <xdr:sp>
      <xdr:nvSpPr>
        <xdr:cNvPr id="463" name="Freeform 10708">
          <a:extLst>
            <a:ext uri="{FF2B5EF4-FFF2-40B4-BE49-F238E27FC236}">
              <a16:creationId xmlns:a16="http://schemas.microsoft.com/office/drawing/2014/main" id="{0274f5aa-7111-4572-8d90-dc483c143513}"/>
            </a:ext>
          </a:extLst>
        </xdr:cNvPr>
        <xdr:cNvSpPr/>
      </xdr:nvSpPr>
      <xdr:spPr bwMode="auto">
        <a:xfrm>
          <a:off x="4267200" y="290893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147</xdr:row>
      <xdr:rowOff>0</xdr:rowOff>
    </xdr:from>
    <xdr:to>
      <xdr:col>10</xdr:col>
      <xdr:colOff>400050</xdr:colOff>
      <xdr:row>149</xdr:row>
      <xdr:rowOff>0</xdr:rowOff>
    </xdr:to>
    <xdr:sp>
      <xdr:nvSpPr>
        <xdr:cNvPr id="464" name="0/0">
          <a:extLst>
            <a:ext uri="{FF2B5EF4-FFF2-40B4-BE49-F238E27FC236}">
              <a16:creationId xmlns:a16="http://schemas.microsoft.com/office/drawing/2014/main" id="{20e268cf-f28e-4956-bbeb-92e785c50afc}"/>
            </a:ext>
          </a:extLst>
        </xdr:cNvPr>
        <xdr:cNvSpPr>
          <a:spLocks noChangeArrowheads="1"/>
        </xdr:cNvSpPr>
      </xdr:nvSpPr>
      <xdr:spPr bwMode="auto">
        <a:xfrm>
          <a:off x="4086225" y="290893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147</xdr:row>
      <xdr:rowOff>0</xdr:rowOff>
    </xdr:from>
    <xdr:to>
      <xdr:col>14</xdr:col>
      <xdr:colOff>241300</xdr:colOff>
      <xdr:row>147</xdr:row>
      <xdr:rowOff>107950</xdr:rowOff>
    </xdr:to>
    <xdr:sp>
      <xdr:nvSpPr>
        <xdr:cNvPr id="465" name="Freeform 10708">
          <a:extLst>
            <a:ext uri="{FF2B5EF4-FFF2-40B4-BE49-F238E27FC236}">
              <a16:creationId xmlns:a16="http://schemas.microsoft.com/office/drawing/2014/main" id="{7d5ba044-30a1-42e7-a702-d59ae9ed922f}"/>
            </a:ext>
          </a:extLst>
        </xdr:cNvPr>
        <xdr:cNvSpPr/>
      </xdr:nvSpPr>
      <xdr:spPr bwMode="auto">
        <a:xfrm>
          <a:off x="5086350" y="290893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147</xdr:row>
      <xdr:rowOff>0</xdr:rowOff>
    </xdr:from>
    <xdr:to>
      <xdr:col>12</xdr:col>
      <xdr:colOff>400050</xdr:colOff>
      <xdr:row>149</xdr:row>
      <xdr:rowOff>0</xdr:rowOff>
    </xdr:to>
    <xdr:sp>
      <xdr:nvSpPr>
        <xdr:cNvPr id="466" name="0/0">
          <a:extLst>
            <a:ext uri="{FF2B5EF4-FFF2-40B4-BE49-F238E27FC236}">
              <a16:creationId xmlns:a16="http://schemas.microsoft.com/office/drawing/2014/main" id="{d9053a9a-3803-4cfa-8d04-634ffd33d708}"/>
            </a:ext>
          </a:extLst>
        </xdr:cNvPr>
        <xdr:cNvSpPr>
          <a:spLocks noChangeArrowheads="1"/>
        </xdr:cNvSpPr>
      </xdr:nvSpPr>
      <xdr:spPr bwMode="auto">
        <a:xfrm>
          <a:off x="4905375" y="290893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147</xdr:row>
      <xdr:rowOff>0</xdr:rowOff>
    </xdr:from>
    <xdr:to>
      <xdr:col>16</xdr:col>
      <xdr:colOff>292100</xdr:colOff>
      <xdr:row>147</xdr:row>
      <xdr:rowOff>107950</xdr:rowOff>
    </xdr:to>
    <xdr:sp>
      <xdr:nvSpPr>
        <xdr:cNvPr id="467" name="Freeform 10708">
          <a:extLst>
            <a:ext uri="{FF2B5EF4-FFF2-40B4-BE49-F238E27FC236}">
              <a16:creationId xmlns:a16="http://schemas.microsoft.com/office/drawing/2014/main" id="{9149e1a2-5d7f-45b3-a367-d18239701a9c}"/>
            </a:ext>
          </a:extLst>
        </xdr:cNvPr>
        <xdr:cNvSpPr/>
      </xdr:nvSpPr>
      <xdr:spPr bwMode="auto">
        <a:xfrm>
          <a:off x="5991225" y="290893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147</xdr:row>
      <xdr:rowOff>0</xdr:rowOff>
    </xdr:from>
    <xdr:to>
      <xdr:col>14</xdr:col>
      <xdr:colOff>406400</xdr:colOff>
      <xdr:row>149</xdr:row>
      <xdr:rowOff>0</xdr:rowOff>
    </xdr:to>
    <xdr:sp>
      <xdr:nvSpPr>
        <xdr:cNvPr id="468" name="0/0">
          <a:extLst>
            <a:ext uri="{FF2B5EF4-FFF2-40B4-BE49-F238E27FC236}">
              <a16:creationId xmlns:a16="http://schemas.microsoft.com/office/drawing/2014/main" id="{0649aa84-8f20-418f-8d01-04377faacb0d}"/>
            </a:ext>
          </a:extLst>
        </xdr:cNvPr>
        <xdr:cNvSpPr>
          <a:spLocks noChangeArrowheads="1"/>
        </xdr:cNvSpPr>
      </xdr:nvSpPr>
      <xdr:spPr bwMode="auto">
        <a:xfrm>
          <a:off x="5810250" y="29089350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147</xdr:row>
      <xdr:rowOff>0</xdr:rowOff>
    </xdr:from>
    <xdr:to>
      <xdr:col>18</xdr:col>
      <xdr:colOff>311150</xdr:colOff>
      <xdr:row>147</xdr:row>
      <xdr:rowOff>107950</xdr:rowOff>
    </xdr:to>
    <xdr:sp>
      <xdr:nvSpPr>
        <xdr:cNvPr id="469" name="Freeform 10708">
          <a:extLst>
            <a:ext uri="{FF2B5EF4-FFF2-40B4-BE49-F238E27FC236}">
              <a16:creationId xmlns:a16="http://schemas.microsoft.com/office/drawing/2014/main" id="{6d3085dc-f60c-443d-8534-5c937df7caa4}"/>
            </a:ext>
          </a:extLst>
        </xdr:cNvPr>
        <xdr:cNvSpPr/>
      </xdr:nvSpPr>
      <xdr:spPr bwMode="auto">
        <a:xfrm>
          <a:off x="6819900" y="290893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147</xdr:row>
      <xdr:rowOff>0</xdr:rowOff>
    </xdr:from>
    <xdr:to>
      <xdr:col>16</xdr:col>
      <xdr:colOff>400050</xdr:colOff>
      <xdr:row>149</xdr:row>
      <xdr:rowOff>0</xdr:rowOff>
    </xdr:to>
    <xdr:sp>
      <xdr:nvSpPr>
        <xdr:cNvPr id="470" name="0/0">
          <a:extLst>
            <a:ext uri="{FF2B5EF4-FFF2-40B4-BE49-F238E27FC236}">
              <a16:creationId xmlns:a16="http://schemas.microsoft.com/office/drawing/2014/main" id="{75e61c09-237f-4197-aed9-8a63335d063e}"/>
            </a:ext>
          </a:extLst>
        </xdr:cNvPr>
        <xdr:cNvSpPr>
          <a:spLocks noChangeArrowheads="1"/>
        </xdr:cNvSpPr>
      </xdr:nvSpPr>
      <xdr:spPr bwMode="auto">
        <a:xfrm>
          <a:off x="6638925" y="290893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147</xdr:row>
      <xdr:rowOff>0</xdr:rowOff>
    </xdr:from>
    <xdr:to>
      <xdr:col>20</xdr:col>
      <xdr:colOff>241300</xdr:colOff>
      <xdr:row>147</xdr:row>
      <xdr:rowOff>107950</xdr:rowOff>
    </xdr:to>
    <xdr:sp>
      <xdr:nvSpPr>
        <xdr:cNvPr id="471" name="Freeform 10708">
          <a:extLst>
            <a:ext uri="{FF2B5EF4-FFF2-40B4-BE49-F238E27FC236}">
              <a16:creationId xmlns:a16="http://schemas.microsoft.com/office/drawing/2014/main" id="{40058368-2a2a-4570-9afe-ccbe82cd6db7}"/>
            </a:ext>
          </a:extLst>
        </xdr:cNvPr>
        <xdr:cNvSpPr/>
      </xdr:nvSpPr>
      <xdr:spPr bwMode="auto">
        <a:xfrm>
          <a:off x="7658100" y="290893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147</xdr:row>
      <xdr:rowOff>0</xdr:rowOff>
    </xdr:from>
    <xdr:to>
      <xdr:col>18</xdr:col>
      <xdr:colOff>400050</xdr:colOff>
      <xdr:row>149</xdr:row>
      <xdr:rowOff>0</xdr:rowOff>
    </xdr:to>
    <xdr:sp>
      <xdr:nvSpPr>
        <xdr:cNvPr id="472" name="0/0">
          <a:extLst>
            <a:ext uri="{FF2B5EF4-FFF2-40B4-BE49-F238E27FC236}">
              <a16:creationId xmlns:a16="http://schemas.microsoft.com/office/drawing/2014/main" id="{20733dda-7d87-4345-8d4b-d90e9181a5d8}"/>
            </a:ext>
          </a:extLst>
        </xdr:cNvPr>
        <xdr:cNvSpPr>
          <a:spLocks noChangeArrowheads="1"/>
        </xdr:cNvSpPr>
      </xdr:nvSpPr>
      <xdr:spPr bwMode="auto">
        <a:xfrm>
          <a:off x="7477125" y="290893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147</xdr:row>
      <xdr:rowOff>0</xdr:rowOff>
    </xdr:from>
    <xdr:to>
      <xdr:col>22</xdr:col>
      <xdr:colOff>298450</xdr:colOff>
      <xdr:row>147</xdr:row>
      <xdr:rowOff>107950</xdr:rowOff>
    </xdr:to>
    <xdr:sp>
      <xdr:nvSpPr>
        <xdr:cNvPr id="473" name="Freeform 10708">
          <a:extLst>
            <a:ext uri="{FF2B5EF4-FFF2-40B4-BE49-F238E27FC236}">
              <a16:creationId xmlns:a16="http://schemas.microsoft.com/office/drawing/2014/main" id="{be19a091-0be7-4b59-8cf9-daf2c608b3fb}"/>
            </a:ext>
          </a:extLst>
        </xdr:cNvPr>
        <xdr:cNvSpPr/>
      </xdr:nvSpPr>
      <xdr:spPr bwMode="auto">
        <a:xfrm>
          <a:off x="8515350" y="290893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147</xdr:row>
      <xdr:rowOff>0</xdr:rowOff>
    </xdr:from>
    <xdr:to>
      <xdr:col>20</xdr:col>
      <xdr:colOff>400050</xdr:colOff>
      <xdr:row>149</xdr:row>
      <xdr:rowOff>0</xdr:rowOff>
    </xdr:to>
    <xdr:sp>
      <xdr:nvSpPr>
        <xdr:cNvPr id="474" name="0/0">
          <a:extLst>
            <a:ext uri="{FF2B5EF4-FFF2-40B4-BE49-F238E27FC236}">
              <a16:creationId xmlns:a16="http://schemas.microsoft.com/office/drawing/2014/main" id="{9edd8204-e781-47cd-9b9a-c3e0c55c5d9c}"/>
            </a:ext>
          </a:extLst>
        </xdr:cNvPr>
        <xdr:cNvSpPr>
          <a:spLocks noChangeArrowheads="1"/>
        </xdr:cNvSpPr>
      </xdr:nvSpPr>
      <xdr:spPr bwMode="auto">
        <a:xfrm>
          <a:off x="8334375" y="290893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147</xdr:row>
      <xdr:rowOff>0</xdr:rowOff>
    </xdr:from>
    <xdr:to>
      <xdr:col>24</xdr:col>
      <xdr:colOff>260350</xdr:colOff>
      <xdr:row>147</xdr:row>
      <xdr:rowOff>107950</xdr:rowOff>
    </xdr:to>
    <xdr:sp>
      <xdr:nvSpPr>
        <xdr:cNvPr id="475" name="Freeform 10708">
          <a:extLst>
            <a:ext uri="{FF2B5EF4-FFF2-40B4-BE49-F238E27FC236}">
              <a16:creationId xmlns:a16="http://schemas.microsoft.com/office/drawing/2014/main" id="{20fd4988-1121-46db-a980-f576a05fd0e9}"/>
            </a:ext>
          </a:extLst>
        </xdr:cNvPr>
        <xdr:cNvSpPr/>
      </xdr:nvSpPr>
      <xdr:spPr bwMode="auto">
        <a:xfrm>
          <a:off x="9363075" y="290893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147</xdr:row>
      <xdr:rowOff>0</xdr:rowOff>
    </xdr:from>
    <xdr:to>
      <xdr:col>23</xdr:col>
      <xdr:colOff>6350</xdr:colOff>
      <xdr:row>149</xdr:row>
      <xdr:rowOff>0</xdr:rowOff>
    </xdr:to>
    <xdr:sp>
      <xdr:nvSpPr>
        <xdr:cNvPr id="476" name="0/0">
          <a:extLst>
            <a:ext uri="{FF2B5EF4-FFF2-40B4-BE49-F238E27FC236}">
              <a16:creationId xmlns:a16="http://schemas.microsoft.com/office/drawing/2014/main" id="{030681ac-9190-4f86-b931-0156c63bccd6}"/>
            </a:ext>
          </a:extLst>
        </xdr:cNvPr>
        <xdr:cNvSpPr>
          <a:spLocks noChangeArrowheads="1"/>
        </xdr:cNvSpPr>
      </xdr:nvSpPr>
      <xdr:spPr bwMode="auto">
        <a:xfrm>
          <a:off x="9182100" y="29089350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147</xdr:row>
      <xdr:rowOff>0</xdr:rowOff>
    </xdr:from>
    <xdr:to>
      <xdr:col>26</xdr:col>
      <xdr:colOff>260350</xdr:colOff>
      <xdr:row>147</xdr:row>
      <xdr:rowOff>107950</xdr:rowOff>
    </xdr:to>
    <xdr:sp>
      <xdr:nvSpPr>
        <xdr:cNvPr id="477" name="Freeform 10708">
          <a:extLst>
            <a:ext uri="{FF2B5EF4-FFF2-40B4-BE49-F238E27FC236}">
              <a16:creationId xmlns:a16="http://schemas.microsoft.com/office/drawing/2014/main" id="{a74c6647-9b09-40a4-8edd-8daad023b219}"/>
            </a:ext>
          </a:extLst>
        </xdr:cNvPr>
        <xdr:cNvSpPr/>
      </xdr:nvSpPr>
      <xdr:spPr bwMode="auto">
        <a:xfrm>
          <a:off x="10182225" y="290893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147</xdr:row>
      <xdr:rowOff>0</xdr:rowOff>
    </xdr:from>
    <xdr:to>
      <xdr:col>24</xdr:col>
      <xdr:colOff>400050</xdr:colOff>
      <xdr:row>149</xdr:row>
      <xdr:rowOff>0</xdr:rowOff>
    </xdr:to>
    <xdr:sp>
      <xdr:nvSpPr>
        <xdr:cNvPr id="478" name="0/0">
          <a:extLst>
            <a:ext uri="{FF2B5EF4-FFF2-40B4-BE49-F238E27FC236}">
              <a16:creationId xmlns:a16="http://schemas.microsoft.com/office/drawing/2014/main" id="{236213b9-8923-49e7-b071-2cb5fd317c32}"/>
            </a:ext>
          </a:extLst>
        </xdr:cNvPr>
        <xdr:cNvSpPr>
          <a:spLocks noChangeArrowheads="1"/>
        </xdr:cNvSpPr>
      </xdr:nvSpPr>
      <xdr:spPr bwMode="auto">
        <a:xfrm>
          <a:off x="10001250" y="290893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147</xdr:row>
      <xdr:rowOff>0</xdr:rowOff>
    </xdr:from>
    <xdr:to>
      <xdr:col>28</xdr:col>
      <xdr:colOff>311150</xdr:colOff>
      <xdr:row>147</xdr:row>
      <xdr:rowOff>107950</xdr:rowOff>
    </xdr:to>
    <xdr:sp>
      <xdr:nvSpPr>
        <xdr:cNvPr id="479" name="Freeform 10708">
          <a:extLst>
            <a:ext uri="{FF2B5EF4-FFF2-40B4-BE49-F238E27FC236}">
              <a16:creationId xmlns:a16="http://schemas.microsoft.com/office/drawing/2014/main" id="{5e0614ce-d9be-41b5-9308-bf4139967f30}"/>
            </a:ext>
          </a:extLst>
        </xdr:cNvPr>
        <xdr:cNvSpPr/>
      </xdr:nvSpPr>
      <xdr:spPr bwMode="auto">
        <a:xfrm>
          <a:off x="11039475" y="290893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147</xdr:row>
      <xdr:rowOff>0</xdr:rowOff>
    </xdr:from>
    <xdr:to>
      <xdr:col>26</xdr:col>
      <xdr:colOff>400050</xdr:colOff>
      <xdr:row>149</xdr:row>
      <xdr:rowOff>0</xdr:rowOff>
    </xdr:to>
    <xdr:sp>
      <xdr:nvSpPr>
        <xdr:cNvPr id="480" name="0/0">
          <a:extLst>
            <a:ext uri="{FF2B5EF4-FFF2-40B4-BE49-F238E27FC236}">
              <a16:creationId xmlns:a16="http://schemas.microsoft.com/office/drawing/2014/main" id="{3e9b2abe-af24-446d-b618-ec743ac65090}"/>
            </a:ext>
          </a:extLst>
        </xdr:cNvPr>
        <xdr:cNvSpPr>
          <a:spLocks noChangeArrowheads="1"/>
        </xdr:cNvSpPr>
      </xdr:nvSpPr>
      <xdr:spPr bwMode="auto">
        <a:xfrm>
          <a:off x="10858500" y="290893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147</xdr:row>
      <xdr:rowOff>0</xdr:rowOff>
    </xdr:from>
    <xdr:to>
      <xdr:col>29</xdr:col>
      <xdr:colOff>0</xdr:colOff>
      <xdr:row>149</xdr:row>
      <xdr:rowOff>0</xdr:rowOff>
    </xdr:to>
    <xdr:sp>
      <xdr:nvSpPr>
        <xdr:cNvPr id="481" name="0/0">
          <a:extLst>
            <a:ext uri="{FF2B5EF4-FFF2-40B4-BE49-F238E27FC236}">
              <a16:creationId xmlns:a16="http://schemas.microsoft.com/office/drawing/2014/main" id="{bd5488b3-c7fe-45d7-8f76-2bb70bb53dd8}"/>
            </a:ext>
          </a:extLst>
        </xdr:cNvPr>
        <xdr:cNvSpPr>
          <a:spLocks noChangeArrowheads="1"/>
        </xdr:cNvSpPr>
      </xdr:nvSpPr>
      <xdr:spPr bwMode="auto">
        <a:xfrm>
          <a:off x="11715750" y="29089350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155</xdr:row>
      <xdr:rowOff>0</xdr:rowOff>
    </xdr:from>
    <xdr:to>
      <xdr:col>4</xdr:col>
      <xdr:colOff>184150</xdr:colOff>
      <xdr:row>155</xdr:row>
      <xdr:rowOff>107950</xdr:rowOff>
    </xdr:to>
    <xdr:sp>
      <xdr:nvSpPr>
        <xdr:cNvPr id="482" name="Freeform 10708">
          <a:extLst>
            <a:ext uri="{FF2B5EF4-FFF2-40B4-BE49-F238E27FC236}">
              <a16:creationId xmlns:a16="http://schemas.microsoft.com/office/drawing/2014/main" id="{1e246dfa-bc6c-4295-b932-7aa545be9cd1}"/>
            </a:ext>
          </a:extLst>
        </xdr:cNvPr>
        <xdr:cNvSpPr/>
      </xdr:nvSpPr>
      <xdr:spPr bwMode="auto">
        <a:xfrm>
          <a:off x="781050" y="304990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155</xdr:row>
      <xdr:rowOff>0</xdr:rowOff>
    </xdr:from>
    <xdr:to>
      <xdr:col>3</xdr:col>
      <xdr:colOff>0</xdr:colOff>
      <xdr:row>157</xdr:row>
      <xdr:rowOff>0</xdr:rowOff>
    </xdr:to>
    <xdr:sp>
      <xdr:nvSpPr>
        <xdr:cNvPr id="483" name="0/0">
          <a:extLst>
            <a:ext uri="{FF2B5EF4-FFF2-40B4-BE49-F238E27FC236}">
              <a16:creationId xmlns:a16="http://schemas.microsoft.com/office/drawing/2014/main" id="{09c5f442-0ee2-4214-b82f-a7e7c2af1ff8}"/>
            </a:ext>
          </a:extLst>
        </xdr:cNvPr>
        <xdr:cNvSpPr>
          <a:spLocks noChangeArrowheads="1"/>
        </xdr:cNvSpPr>
      </xdr:nvSpPr>
      <xdr:spPr bwMode="auto">
        <a:xfrm>
          <a:off x="600075" y="3049905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155</xdr:row>
      <xdr:rowOff>0</xdr:rowOff>
    </xdr:from>
    <xdr:to>
      <xdr:col>6</xdr:col>
      <xdr:colOff>311150</xdr:colOff>
      <xdr:row>155</xdr:row>
      <xdr:rowOff>107950</xdr:rowOff>
    </xdr:to>
    <xdr:sp>
      <xdr:nvSpPr>
        <xdr:cNvPr id="484" name="Freeform 10708">
          <a:extLst>
            <a:ext uri="{FF2B5EF4-FFF2-40B4-BE49-F238E27FC236}">
              <a16:creationId xmlns:a16="http://schemas.microsoft.com/office/drawing/2014/main" id="{68265462-16a2-4811-a9db-46252f2cd308}"/>
            </a:ext>
          </a:extLst>
        </xdr:cNvPr>
        <xdr:cNvSpPr/>
      </xdr:nvSpPr>
      <xdr:spPr bwMode="auto">
        <a:xfrm>
          <a:off x="1695450" y="304990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155</xdr:row>
      <xdr:rowOff>0</xdr:rowOff>
    </xdr:from>
    <xdr:to>
      <xdr:col>4</xdr:col>
      <xdr:colOff>400050</xdr:colOff>
      <xdr:row>157</xdr:row>
      <xdr:rowOff>0</xdr:rowOff>
    </xdr:to>
    <xdr:sp>
      <xdr:nvSpPr>
        <xdr:cNvPr id="485" name="0/0">
          <a:extLst>
            <a:ext uri="{FF2B5EF4-FFF2-40B4-BE49-F238E27FC236}">
              <a16:creationId xmlns:a16="http://schemas.microsoft.com/office/drawing/2014/main" id="{b2cf4569-6248-4e3a-8b6f-cb389492a386}"/>
            </a:ext>
          </a:extLst>
        </xdr:cNvPr>
        <xdr:cNvSpPr>
          <a:spLocks noChangeArrowheads="1"/>
        </xdr:cNvSpPr>
      </xdr:nvSpPr>
      <xdr:spPr bwMode="auto">
        <a:xfrm>
          <a:off x="1514475" y="3049905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155</xdr:row>
      <xdr:rowOff>0</xdr:rowOff>
    </xdr:from>
    <xdr:to>
      <xdr:col>8</xdr:col>
      <xdr:colOff>222250</xdr:colOff>
      <xdr:row>155</xdr:row>
      <xdr:rowOff>107950</xdr:rowOff>
    </xdr:to>
    <xdr:sp>
      <xdr:nvSpPr>
        <xdr:cNvPr id="486" name="Freeform 10708">
          <a:extLst>
            <a:ext uri="{FF2B5EF4-FFF2-40B4-BE49-F238E27FC236}">
              <a16:creationId xmlns:a16="http://schemas.microsoft.com/office/drawing/2014/main" id="{e916fe4a-0a09-42d4-888b-3133d2eedc28}"/>
            </a:ext>
          </a:extLst>
        </xdr:cNvPr>
        <xdr:cNvSpPr/>
      </xdr:nvSpPr>
      <xdr:spPr bwMode="auto">
        <a:xfrm>
          <a:off x="2514600" y="304990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400050</xdr:colOff>
      <xdr:row>157</xdr:row>
      <xdr:rowOff>0</xdr:rowOff>
    </xdr:to>
    <xdr:sp>
      <xdr:nvSpPr>
        <xdr:cNvPr id="487" name="0/0">
          <a:extLst>
            <a:ext uri="{FF2B5EF4-FFF2-40B4-BE49-F238E27FC236}">
              <a16:creationId xmlns:a16="http://schemas.microsoft.com/office/drawing/2014/main" id="{86bdc533-b338-4044-900a-bd20816bdf58}"/>
            </a:ext>
          </a:extLst>
        </xdr:cNvPr>
        <xdr:cNvSpPr>
          <a:spLocks noChangeArrowheads="1"/>
        </xdr:cNvSpPr>
      </xdr:nvSpPr>
      <xdr:spPr bwMode="auto">
        <a:xfrm>
          <a:off x="2333625" y="3049905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155</xdr:row>
      <xdr:rowOff>0</xdr:rowOff>
    </xdr:from>
    <xdr:to>
      <xdr:col>10</xdr:col>
      <xdr:colOff>222250</xdr:colOff>
      <xdr:row>155</xdr:row>
      <xdr:rowOff>107950</xdr:rowOff>
    </xdr:to>
    <xdr:sp>
      <xdr:nvSpPr>
        <xdr:cNvPr id="488" name="Freeform 10708">
          <a:extLst>
            <a:ext uri="{FF2B5EF4-FFF2-40B4-BE49-F238E27FC236}">
              <a16:creationId xmlns:a16="http://schemas.microsoft.com/office/drawing/2014/main" id="{facd3b43-9328-4913-ab63-143a3d36eedb}"/>
            </a:ext>
          </a:extLst>
        </xdr:cNvPr>
        <xdr:cNvSpPr/>
      </xdr:nvSpPr>
      <xdr:spPr bwMode="auto">
        <a:xfrm>
          <a:off x="3419475" y="304990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155</xdr:row>
      <xdr:rowOff>0</xdr:rowOff>
    </xdr:from>
    <xdr:to>
      <xdr:col>9</xdr:col>
      <xdr:colOff>0</xdr:colOff>
      <xdr:row>157</xdr:row>
      <xdr:rowOff>0</xdr:rowOff>
    </xdr:to>
    <xdr:sp>
      <xdr:nvSpPr>
        <xdr:cNvPr id="489" name="0/0">
          <a:extLst>
            <a:ext uri="{FF2B5EF4-FFF2-40B4-BE49-F238E27FC236}">
              <a16:creationId xmlns:a16="http://schemas.microsoft.com/office/drawing/2014/main" id="{bcabd1df-f85c-4d50-ab6a-e5fe39b12e45}"/>
            </a:ext>
          </a:extLst>
        </xdr:cNvPr>
        <xdr:cNvSpPr>
          <a:spLocks noChangeArrowheads="1"/>
        </xdr:cNvSpPr>
      </xdr:nvSpPr>
      <xdr:spPr bwMode="auto">
        <a:xfrm>
          <a:off x="3238500" y="3049905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155</xdr:row>
      <xdr:rowOff>0</xdr:rowOff>
    </xdr:from>
    <xdr:to>
      <xdr:col>12</xdr:col>
      <xdr:colOff>222250</xdr:colOff>
      <xdr:row>155</xdr:row>
      <xdr:rowOff>107950</xdr:rowOff>
    </xdr:to>
    <xdr:sp>
      <xdr:nvSpPr>
        <xdr:cNvPr id="490" name="Freeform 10708">
          <a:extLst>
            <a:ext uri="{FF2B5EF4-FFF2-40B4-BE49-F238E27FC236}">
              <a16:creationId xmlns:a16="http://schemas.microsoft.com/office/drawing/2014/main" id="{9f85bf1f-1133-4546-b5e1-57723d043c4d}"/>
            </a:ext>
          </a:extLst>
        </xdr:cNvPr>
        <xdr:cNvSpPr/>
      </xdr:nvSpPr>
      <xdr:spPr bwMode="auto">
        <a:xfrm>
          <a:off x="4267200" y="304990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155</xdr:row>
      <xdr:rowOff>0</xdr:rowOff>
    </xdr:from>
    <xdr:to>
      <xdr:col>10</xdr:col>
      <xdr:colOff>400050</xdr:colOff>
      <xdr:row>157</xdr:row>
      <xdr:rowOff>0</xdr:rowOff>
    </xdr:to>
    <xdr:sp>
      <xdr:nvSpPr>
        <xdr:cNvPr id="491" name="0/0">
          <a:extLst>
            <a:ext uri="{FF2B5EF4-FFF2-40B4-BE49-F238E27FC236}">
              <a16:creationId xmlns:a16="http://schemas.microsoft.com/office/drawing/2014/main" id="{61f27536-3f2c-43e4-8194-023f79399627}"/>
            </a:ext>
          </a:extLst>
        </xdr:cNvPr>
        <xdr:cNvSpPr>
          <a:spLocks noChangeArrowheads="1"/>
        </xdr:cNvSpPr>
      </xdr:nvSpPr>
      <xdr:spPr bwMode="auto">
        <a:xfrm>
          <a:off x="4086225" y="3049905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155</xdr:row>
      <xdr:rowOff>0</xdr:rowOff>
    </xdr:from>
    <xdr:to>
      <xdr:col>14</xdr:col>
      <xdr:colOff>241300</xdr:colOff>
      <xdr:row>155</xdr:row>
      <xdr:rowOff>107950</xdr:rowOff>
    </xdr:to>
    <xdr:sp>
      <xdr:nvSpPr>
        <xdr:cNvPr id="492" name="Freeform 10708">
          <a:extLst>
            <a:ext uri="{FF2B5EF4-FFF2-40B4-BE49-F238E27FC236}">
              <a16:creationId xmlns:a16="http://schemas.microsoft.com/office/drawing/2014/main" id="{d3703751-fc23-43dd-a9df-8dff6b459dd5}"/>
            </a:ext>
          </a:extLst>
        </xdr:cNvPr>
        <xdr:cNvSpPr/>
      </xdr:nvSpPr>
      <xdr:spPr bwMode="auto">
        <a:xfrm>
          <a:off x="5086350" y="30499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155</xdr:row>
      <xdr:rowOff>0</xdr:rowOff>
    </xdr:from>
    <xdr:to>
      <xdr:col>12</xdr:col>
      <xdr:colOff>400050</xdr:colOff>
      <xdr:row>157</xdr:row>
      <xdr:rowOff>0</xdr:rowOff>
    </xdr:to>
    <xdr:sp>
      <xdr:nvSpPr>
        <xdr:cNvPr id="493" name="0/0">
          <a:extLst>
            <a:ext uri="{FF2B5EF4-FFF2-40B4-BE49-F238E27FC236}">
              <a16:creationId xmlns:a16="http://schemas.microsoft.com/office/drawing/2014/main" id="{3c47db86-a7e2-467a-b0a1-aa9c05f58abe}"/>
            </a:ext>
          </a:extLst>
        </xdr:cNvPr>
        <xdr:cNvSpPr>
          <a:spLocks noChangeArrowheads="1"/>
        </xdr:cNvSpPr>
      </xdr:nvSpPr>
      <xdr:spPr bwMode="auto">
        <a:xfrm>
          <a:off x="4905375" y="3049905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155</xdr:row>
      <xdr:rowOff>0</xdr:rowOff>
    </xdr:from>
    <xdr:to>
      <xdr:col>16</xdr:col>
      <xdr:colOff>292100</xdr:colOff>
      <xdr:row>155</xdr:row>
      <xdr:rowOff>107950</xdr:rowOff>
    </xdr:to>
    <xdr:sp>
      <xdr:nvSpPr>
        <xdr:cNvPr id="494" name="Freeform 10708">
          <a:extLst>
            <a:ext uri="{FF2B5EF4-FFF2-40B4-BE49-F238E27FC236}">
              <a16:creationId xmlns:a16="http://schemas.microsoft.com/office/drawing/2014/main" id="{b66ae774-4ce6-4090-9b83-7a059c4710ee}"/>
            </a:ext>
          </a:extLst>
        </xdr:cNvPr>
        <xdr:cNvSpPr/>
      </xdr:nvSpPr>
      <xdr:spPr bwMode="auto">
        <a:xfrm>
          <a:off x="5991225" y="304990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406400</xdr:colOff>
      <xdr:row>157</xdr:row>
      <xdr:rowOff>0</xdr:rowOff>
    </xdr:to>
    <xdr:sp>
      <xdr:nvSpPr>
        <xdr:cNvPr id="495" name="0/0">
          <a:extLst>
            <a:ext uri="{FF2B5EF4-FFF2-40B4-BE49-F238E27FC236}">
              <a16:creationId xmlns:a16="http://schemas.microsoft.com/office/drawing/2014/main" id="{e35b29fa-81d2-4d8e-b8b4-1e7de90764ea}"/>
            </a:ext>
          </a:extLst>
        </xdr:cNvPr>
        <xdr:cNvSpPr>
          <a:spLocks noChangeArrowheads="1"/>
        </xdr:cNvSpPr>
      </xdr:nvSpPr>
      <xdr:spPr bwMode="auto">
        <a:xfrm>
          <a:off x="5810250" y="3049905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155</xdr:row>
      <xdr:rowOff>0</xdr:rowOff>
    </xdr:from>
    <xdr:to>
      <xdr:col>18</xdr:col>
      <xdr:colOff>311150</xdr:colOff>
      <xdr:row>155</xdr:row>
      <xdr:rowOff>107950</xdr:rowOff>
    </xdr:to>
    <xdr:sp>
      <xdr:nvSpPr>
        <xdr:cNvPr id="496" name="Freeform 10708">
          <a:extLst>
            <a:ext uri="{FF2B5EF4-FFF2-40B4-BE49-F238E27FC236}">
              <a16:creationId xmlns:a16="http://schemas.microsoft.com/office/drawing/2014/main" id="{7e8b8984-6bb6-4494-983f-a4782052fbf0}"/>
            </a:ext>
          </a:extLst>
        </xdr:cNvPr>
        <xdr:cNvSpPr/>
      </xdr:nvSpPr>
      <xdr:spPr bwMode="auto">
        <a:xfrm>
          <a:off x="6819900" y="30499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155</xdr:row>
      <xdr:rowOff>0</xdr:rowOff>
    </xdr:from>
    <xdr:to>
      <xdr:col>16</xdr:col>
      <xdr:colOff>400050</xdr:colOff>
      <xdr:row>157</xdr:row>
      <xdr:rowOff>0</xdr:rowOff>
    </xdr:to>
    <xdr:sp>
      <xdr:nvSpPr>
        <xdr:cNvPr id="497" name="0/0">
          <a:extLst>
            <a:ext uri="{FF2B5EF4-FFF2-40B4-BE49-F238E27FC236}">
              <a16:creationId xmlns:a16="http://schemas.microsoft.com/office/drawing/2014/main" id="{1d74481a-e040-4fed-b0cc-5b84ec21fb84}"/>
            </a:ext>
          </a:extLst>
        </xdr:cNvPr>
        <xdr:cNvSpPr>
          <a:spLocks noChangeArrowheads="1"/>
        </xdr:cNvSpPr>
      </xdr:nvSpPr>
      <xdr:spPr bwMode="auto">
        <a:xfrm>
          <a:off x="6638925" y="3049905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18</xdr:col>
      <xdr:colOff>177800</xdr:colOff>
      <xdr:row>155</xdr:row>
      <xdr:rowOff>0</xdr:rowOff>
    </xdr:from>
    <xdr:to>
      <xdr:col>20</xdr:col>
      <xdr:colOff>241300</xdr:colOff>
      <xdr:row>155</xdr:row>
      <xdr:rowOff>107950</xdr:rowOff>
    </xdr:to>
    <xdr:sp>
      <xdr:nvSpPr>
        <xdr:cNvPr id="498" name="Freeform 10708">
          <a:extLst>
            <a:ext uri="{FF2B5EF4-FFF2-40B4-BE49-F238E27FC236}">
              <a16:creationId xmlns:a16="http://schemas.microsoft.com/office/drawing/2014/main" id="{bd4bb669-56f0-48d8-9e0c-499879fe5570}"/>
            </a:ext>
          </a:extLst>
        </xdr:cNvPr>
        <xdr:cNvSpPr/>
      </xdr:nvSpPr>
      <xdr:spPr bwMode="auto">
        <a:xfrm>
          <a:off x="7658100" y="304990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155</xdr:row>
      <xdr:rowOff>0</xdr:rowOff>
    </xdr:from>
    <xdr:to>
      <xdr:col>18</xdr:col>
      <xdr:colOff>400050</xdr:colOff>
      <xdr:row>157</xdr:row>
      <xdr:rowOff>0</xdr:rowOff>
    </xdr:to>
    <xdr:sp>
      <xdr:nvSpPr>
        <xdr:cNvPr id="499" name="0/0">
          <a:extLst>
            <a:ext uri="{FF2B5EF4-FFF2-40B4-BE49-F238E27FC236}">
              <a16:creationId xmlns:a16="http://schemas.microsoft.com/office/drawing/2014/main" id="{d50b2718-8fa2-4171-aa3c-367e217c1728}"/>
            </a:ext>
          </a:extLst>
        </xdr:cNvPr>
        <xdr:cNvSpPr>
          <a:spLocks noChangeArrowheads="1"/>
        </xdr:cNvSpPr>
      </xdr:nvSpPr>
      <xdr:spPr bwMode="auto">
        <a:xfrm>
          <a:off x="7477125" y="3049905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177800</xdr:colOff>
      <xdr:row>155</xdr:row>
      <xdr:rowOff>0</xdr:rowOff>
    </xdr:from>
    <xdr:to>
      <xdr:col>22</xdr:col>
      <xdr:colOff>298450</xdr:colOff>
      <xdr:row>155</xdr:row>
      <xdr:rowOff>107950</xdr:rowOff>
    </xdr:to>
    <xdr:sp>
      <xdr:nvSpPr>
        <xdr:cNvPr id="500" name="Freeform 10708">
          <a:extLst>
            <a:ext uri="{FF2B5EF4-FFF2-40B4-BE49-F238E27FC236}">
              <a16:creationId xmlns:a16="http://schemas.microsoft.com/office/drawing/2014/main" id="{74c67ea7-738f-4a97-8e22-ee69421b9011}"/>
            </a:ext>
          </a:extLst>
        </xdr:cNvPr>
        <xdr:cNvSpPr/>
      </xdr:nvSpPr>
      <xdr:spPr bwMode="auto">
        <a:xfrm>
          <a:off x="8515350" y="30499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155</xdr:row>
      <xdr:rowOff>0</xdr:rowOff>
    </xdr:from>
    <xdr:to>
      <xdr:col>20</xdr:col>
      <xdr:colOff>400050</xdr:colOff>
      <xdr:row>157</xdr:row>
      <xdr:rowOff>0</xdr:rowOff>
    </xdr:to>
    <xdr:sp>
      <xdr:nvSpPr>
        <xdr:cNvPr id="501" name="0/0">
          <a:extLst>
            <a:ext uri="{FF2B5EF4-FFF2-40B4-BE49-F238E27FC236}">
              <a16:creationId xmlns:a16="http://schemas.microsoft.com/office/drawing/2014/main" id="{eaace394-7599-492a-a331-b326a9385dcf}"/>
            </a:ext>
          </a:extLst>
        </xdr:cNvPr>
        <xdr:cNvSpPr>
          <a:spLocks noChangeArrowheads="1"/>
        </xdr:cNvSpPr>
      </xdr:nvSpPr>
      <xdr:spPr bwMode="auto">
        <a:xfrm>
          <a:off x="8334375" y="3049905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155</xdr:row>
      <xdr:rowOff>0</xdr:rowOff>
    </xdr:from>
    <xdr:to>
      <xdr:col>24</xdr:col>
      <xdr:colOff>260350</xdr:colOff>
      <xdr:row>155</xdr:row>
      <xdr:rowOff>107950</xdr:rowOff>
    </xdr:to>
    <xdr:sp>
      <xdr:nvSpPr>
        <xdr:cNvPr id="502" name="Freeform 10708">
          <a:extLst>
            <a:ext uri="{FF2B5EF4-FFF2-40B4-BE49-F238E27FC236}">
              <a16:creationId xmlns:a16="http://schemas.microsoft.com/office/drawing/2014/main" id="{d8358fd1-b453-4993-92ba-26185447c7ef}"/>
            </a:ext>
          </a:extLst>
        </xdr:cNvPr>
        <xdr:cNvSpPr/>
      </xdr:nvSpPr>
      <xdr:spPr bwMode="auto">
        <a:xfrm>
          <a:off x="9363075" y="304990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155</xdr:row>
      <xdr:rowOff>0</xdr:rowOff>
    </xdr:from>
    <xdr:to>
      <xdr:col>23</xdr:col>
      <xdr:colOff>6350</xdr:colOff>
      <xdr:row>157</xdr:row>
      <xdr:rowOff>0</xdr:rowOff>
    </xdr:to>
    <xdr:sp>
      <xdr:nvSpPr>
        <xdr:cNvPr id="503" name="0/0">
          <a:extLst>
            <a:ext uri="{FF2B5EF4-FFF2-40B4-BE49-F238E27FC236}">
              <a16:creationId xmlns:a16="http://schemas.microsoft.com/office/drawing/2014/main" id="{da1497cb-ad61-4e1e-986c-6ca1c83a6e6e}"/>
            </a:ext>
          </a:extLst>
        </xdr:cNvPr>
        <xdr:cNvSpPr>
          <a:spLocks noChangeArrowheads="1"/>
        </xdr:cNvSpPr>
      </xdr:nvSpPr>
      <xdr:spPr bwMode="auto">
        <a:xfrm>
          <a:off x="9182100" y="30499050"/>
          <a:ext cx="390525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177800</xdr:colOff>
      <xdr:row>155</xdr:row>
      <xdr:rowOff>0</xdr:rowOff>
    </xdr:from>
    <xdr:to>
      <xdr:col>26</xdr:col>
      <xdr:colOff>260350</xdr:colOff>
      <xdr:row>155</xdr:row>
      <xdr:rowOff>107950</xdr:rowOff>
    </xdr:to>
    <xdr:sp>
      <xdr:nvSpPr>
        <xdr:cNvPr id="504" name="Freeform 10708">
          <a:extLst>
            <a:ext uri="{FF2B5EF4-FFF2-40B4-BE49-F238E27FC236}">
              <a16:creationId xmlns:a16="http://schemas.microsoft.com/office/drawing/2014/main" id="{4cd5da18-a5a7-40f9-ad50-7be97ddfeda1}"/>
            </a:ext>
          </a:extLst>
        </xdr:cNvPr>
        <xdr:cNvSpPr/>
      </xdr:nvSpPr>
      <xdr:spPr bwMode="auto">
        <a:xfrm>
          <a:off x="10182225" y="304990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155</xdr:row>
      <xdr:rowOff>0</xdr:rowOff>
    </xdr:from>
    <xdr:to>
      <xdr:col>24</xdr:col>
      <xdr:colOff>400050</xdr:colOff>
      <xdr:row>157</xdr:row>
      <xdr:rowOff>0</xdr:rowOff>
    </xdr:to>
    <xdr:sp>
      <xdr:nvSpPr>
        <xdr:cNvPr id="505" name="0/0">
          <a:extLst>
            <a:ext uri="{FF2B5EF4-FFF2-40B4-BE49-F238E27FC236}">
              <a16:creationId xmlns:a16="http://schemas.microsoft.com/office/drawing/2014/main" id="{69094758-51b3-4251-a30a-2f8ad0daedaf}"/>
            </a:ext>
          </a:extLst>
        </xdr:cNvPr>
        <xdr:cNvSpPr>
          <a:spLocks noChangeArrowheads="1"/>
        </xdr:cNvSpPr>
      </xdr:nvSpPr>
      <xdr:spPr bwMode="auto">
        <a:xfrm>
          <a:off x="10001250" y="3049905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155</xdr:row>
      <xdr:rowOff>0</xdr:rowOff>
    </xdr:from>
    <xdr:to>
      <xdr:col>28</xdr:col>
      <xdr:colOff>311150</xdr:colOff>
      <xdr:row>155</xdr:row>
      <xdr:rowOff>107950</xdr:rowOff>
    </xdr:to>
    <xdr:sp>
      <xdr:nvSpPr>
        <xdr:cNvPr id="506" name="Freeform 10708">
          <a:extLst>
            <a:ext uri="{FF2B5EF4-FFF2-40B4-BE49-F238E27FC236}">
              <a16:creationId xmlns:a16="http://schemas.microsoft.com/office/drawing/2014/main" id="{bde87b3b-1c7f-4968-ad6e-2c0959a7133a}"/>
            </a:ext>
          </a:extLst>
        </xdr:cNvPr>
        <xdr:cNvSpPr/>
      </xdr:nvSpPr>
      <xdr:spPr bwMode="auto">
        <a:xfrm>
          <a:off x="11039475" y="304990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155</xdr:row>
      <xdr:rowOff>0</xdr:rowOff>
    </xdr:from>
    <xdr:to>
      <xdr:col>26</xdr:col>
      <xdr:colOff>400050</xdr:colOff>
      <xdr:row>157</xdr:row>
      <xdr:rowOff>0</xdr:rowOff>
    </xdr:to>
    <xdr:sp>
      <xdr:nvSpPr>
        <xdr:cNvPr id="507" name="0/0">
          <a:extLst>
            <a:ext uri="{FF2B5EF4-FFF2-40B4-BE49-F238E27FC236}">
              <a16:creationId xmlns:a16="http://schemas.microsoft.com/office/drawing/2014/main" id="{df457ee8-545a-42f7-9ce0-458239cf2d41}"/>
            </a:ext>
          </a:extLst>
        </xdr:cNvPr>
        <xdr:cNvSpPr>
          <a:spLocks noChangeArrowheads="1"/>
        </xdr:cNvSpPr>
      </xdr:nvSpPr>
      <xdr:spPr bwMode="auto">
        <a:xfrm>
          <a:off x="10858500" y="3049905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155</xdr:row>
      <xdr:rowOff>0</xdr:rowOff>
    </xdr:from>
    <xdr:to>
      <xdr:col>29</xdr:col>
      <xdr:colOff>0</xdr:colOff>
      <xdr:row>157</xdr:row>
      <xdr:rowOff>0</xdr:rowOff>
    </xdr:to>
    <xdr:sp>
      <xdr:nvSpPr>
        <xdr:cNvPr id="508" name="0/0">
          <a:extLst>
            <a:ext uri="{FF2B5EF4-FFF2-40B4-BE49-F238E27FC236}">
              <a16:creationId xmlns:a16="http://schemas.microsoft.com/office/drawing/2014/main" id="{555cefe5-35f3-4f56-9d7c-ad71736b8965}"/>
            </a:ext>
          </a:extLst>
        </xdr:cNvPr>
        <xdr:cNvSpPr>
          <a:spLocks noChangeArrowheads="1"/>
        </xdr:cNvSpPr>
      </xdr:nvSpPr>
      <xdr:spPr bwMode="auto">
        <a:xfrm>
          <a:off x="11715750" y="30499050"/>
          <a:ext cx="38100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163</xdr:row>
      <xdr:rowOff>0</xdr:rowOff>
    </xdr:from>
    <xdr:to>
      <xdr:col>4</xdr:col>
      <xdr:colOff>184150</xdr:colOff>
      <xdr:row>163</xdr:row>
      <xdr:rowOff>107950</xdr:rowOff>
    </xdr:to>
    <xdr:sp>
      <xdr:nvSpPr>
        <xdr:cNvPr id="509" name="Freeform 10708">
          <a:extLst>
            <a:ext uri="{FF2B5EF4-FFF2-40B4-BE49-F238E27FC236}">
              <a16:creationId xmlns:a16="http://schemas.microsoft.com/office/drawing/2014/main" id="{bc2c4d04-d609-49e3-b2ad-1c0f44c4b1d5}"/>
            </a:ext>
          </a:extLst>
        </xdr:cNvPr>
        <xdr:cNvSpPr/>
      </xdr:nvSpPr>
      <xdr:spPr bwMode="auto">
        <a:xfrm>
          <a:off x="781050" y="3199447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163</xdr:row>
      <xdr:rowOff>0</xdr:rowOff>
    </xdr:from>
    <xdr:to>
      <xdr:col>3</xdr:col>
      <xdr:colOff>0</xdr:colOff>
      <xdr:row>165</xdr:row>
      <xdr:rowOff>0</xdr:rowOff>
    </xdr:to>
    <xdr:sp>
      <xdr:nvSpPr>
        <xdr:cNvPr id="510" name="0/0">
          <a:extLst>
            <a:ext uri="{FF2B5EF4-FFF2-40B4-BE49-F238E27FC236}">
              <a16:creationId xmlns:a16="http://schemas.microsoft.com/office/drawing/2014/main" id="{298857f4-0695-4dcd-9263-976fcd2a2332}"/>
            </a:ext>
          </a:extLst>
        </xdr:cNvPr>
        <xdr:cNvSpPr>
          <a:spLocks noChangeArrowheads="1"/>
        </xdr:cNvSpPr>
      </xdr:nvSpPr>
      <xdr:spPr bwMode="auto">
        <a:xfrm>
          <a:off x="600075" y="319944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163</xdr:row>
      <xdr:rowOff>0</xdr:rowOff>
    </xdr:from>
    <xdr:to>
      <xdr:col>6</xdr:col>
      <xdr:colOff>311150</xdr:colOff>
      <xdr:row>163</xdr:row>
      <xdr:rowOff>107950</xdr:rowOff>
    </xdr:to>
    <xdr:sp>
      <xdr:nvSpPr>
        <xdr:cNvPr id="511" name="Freeform 10708">
          <a:extLst>
            <a:ext uri="{FF2B5EF4-FFF2-40B4-BE49-F238E27FC236}">
              <a16:creationId xmlns:a16="http://schemas.microsoft.com/office/drawing/2014/main" id="{5c2f7a4f-63ac-4518-bbb6-0cc77d58c068}"/>
            </a:ext>
          </a:extLst>
        </xdr:cNvPr>
        <xdr:cNvSpPr/>
      </xdr:nvSpPr>
      <xdr:spPr bwMode="auto">
        <a:xfrm>
          <a:off x="1695450" y="3199447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163</xdr:row>
      <xdr:rowOff>0</xdr:rowOff>
    </xdr:from>
    <xdr:to>
      <xdr:col>4</xdr:col>
      <xdr:colOff>400050</xdr:colOff>
      <xdr:row>165</xdr:row>
      <xdr:rowOff>0</xdr:rowOff>
    </xdr:to>
    <xdr:sp>
      <xdr:nvSpPr>
        <xdr:cNvPr id="512" name="0/0">
          <a:extLst>
            <a:ext uri="{FF2B5EF4-FFF2-40B4-BE49-F238E27FC236}">
              <a16:creationId xmlns:a16="http://schemas.microsoft.com/office/drawing/2014/main" id="{8b1c457e-2d84-4f40-a262-3d394659d31f}"/>
            </a:ext>
          </a:extLst>
        </xdr:cNvPr>
        <xdr:cNvSpPr>
          <a:spLocks noChangeArrowheads="1"/>
        </xdr:cNvSpPr>
      </xdr:nvSpPr>
      <xdr:spPr bwMode="auto">
        <a:xfrm>
          <a:off x="1514475" y="319944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163</xdr:row>
      <xdr:rowOff>0</xdr:rowOff>
    </xdr:from>
    <xdr:to>
      <xdr:col>8</xdr:col>
      <xdr:colOff>222250</xdr:colOff>
      <xdr:row>163</xdr:row>
      <xdr:rowOff>107950</xdr:rowOff>
    </xdr:to>
    <xdr:sp>
      <xdr:nvSpPr>
        <xdr:cNvPr id="513" name="Freeform 10708">
          <a:extLst>
            <a:ext uri="{FF2B5EF4-FFF2-40B4-BE49-F238E27FC236}">
              <a16:creationId xmlns:a16="http://schemas.microsoft.com/office/drawing/2014/main" id="{c820e8aa-1073-49d5-8cfd-65c0ec940d52}"/>
            </a:ext>
          </a:extLst>
        </xdr:cNvPr>
        <xdr:cNvSpPr/>
      </xdr:nvSpPr>
      <xdr:spPr bwMode="auto">
        <a:xfrm>
          <a:off x="2514600" y="3199447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163</xdr:row>
      <xdr:rowOff>0</xdr:rowOff>
    </xdr:from>
    <xdr:to>
      <xdr:col>6</xdr:col>
      <xdr:colOff>400050</xdr:colOff>
      <xdr:row>165</xdr:row>
      <xdr:rowOff>0</xdr:rowOff>
    </xdr:to>
    <xdr:sp>
      <xdr:nvSpPr>
        <xdr:cNvPr id="514" name="0/0">
          <a:extLst>
            <a:ext uri="{FF2B5EF4-FFF2-40B4-BE49-F238E27FC236}">
              <a16:creationId xmlns:a16="http://schemas.microsoft.com/office/drawing/2014/main" id="{11f556a1-d683-496a-9783-80812ae2571e}"/>
            </a:ext>
          </a:extLst>
        </xdr:cNvPr>
        <xdr:cNvSpPr>
          <a:spLocks noChangeArrowheads="1"/>
        </xdr:cNvSpPr>
      </xdr:nvSpPr>
      <xdr:spPr bwMode="auto">
        <a:xfrm>
          <a:off x="2333625" y="319944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163</xdr:row>
      <xdr:rowOff>0</xdr:rowOff>
    </xdr:from>
    <xdr:to>
      <xdr:col>10</xdr:col>
      <xdr:colOff>222250</xdr:colOff>
      <xdr:row>163</xdr:row>
      <xdr:rowOff>107950</xdr:rowOff>
    </xdr:to>
    <xdr:sp>
      <xdr:nvSpPr>
        <xdr:cNvPr id="515" name="Freeform 10708">
          <a:extLst>
            <a:ext uri="{FF2B5EF4-FFF2-40B4-BE49-F238E27FC236}">
              <a16:creationId xmlns:a16="http://schemas.microsoft.com/office/drawing/2014/main" id="{7d5684c3-31e5-478f-84ac-19ed66388960}"/>
            </a:ext>
          </a:extLst>
        </xdr:cNvPr>
        <xdr:cNvSpPr/>
      </xdr:nvSpPr>
      <xdr:spPr bwMode="auto">
        <a:xfrm>
          <a:off x="3419475" y="3199447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163</xdr:row>
      <xdr:rowOff>0</xdr:rowOff>
    </xdr:from>
    <xdr:to>
      <xdr:col>9</xdr:col>
      <xdr:colOff>0</xdr:colOff>
      <xdr:row>165</xdr:row>
      <xdr:rowOff>0</xdr:rowOff>
    </xdr:to>
    <xdr:sp>
      <xdr:nvSpPr>
        <xdr:cNvPr id="516" name="0/0">
          <a:extLst>
            <a:ext uri="{FF2B5EF4-FFF2-40B4-BE49-F238E27FC236}">
              <a16:creationId xmlns:a16="http://schemas.microsoft.com/office/drawing/2014/main" id="{c1c7727c-383a-4b1b-a4c8-08787be15860}"/>
            </a:ext>
          </a:extLst>
        </xdr:cNvPr>
        <xdr:cNvSpPr>
          <a:spLocks noChangeArrowheads="1"/>
        </xdr:cNvSpPr>
      </xdr:nvSpPr>
      <xdr:spPr bwMode="auto">
        <a:xfrm>
          <a:off x="3238500" y="3199447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163</xdr:row>
      <xdr:rowOff>0</xdr:rowOff>
    </xdr:from>
    <xdr:to>
      <xdr:col>12</xdr:col>
      <xdr:colOff>222250</xdr:colOff>
      <xdr:row>163</xdr:row>
      <xdr:rowOff>107950</xdr:rowOff>
    </xdr:to>
    <xdr:sp>
      <xdr:nvSpPr>
        <xdr:cNvPr id="517" name="Freeform 10708">
          <a:extLst>
            <a:ext uri="{FF2B5EF4-FFF2-40B4-BE49-F238E27FC236}">
              <a16:creationId xmlns:a16="http://schemas.microsoft.com/office/drawing/2014/main" id="{44feda5a-bee3-4da3-82b4-6eb3b0f433b9}"/>
            </a:ext>
          </a:extLst>
        </xdr:cNvPr>
        <xdr:cNvSpPr/>
      </xdr:nvSpPr>
      <xdr:spPr bwMode="auto">
        <a:xfrm>
          <a:off x="4267200" y="3199447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163</xdr:row>
      <xdr:rowOff>0</xdr:rowOff>
    </xdr:from>
    <xdr:to>
      <xdr:col>10</xdr:col>
      <xdr:colOff>400050</xdr:colOff>
      <xdr:row>165</xdr:row>
      <xdr:rowOff>0</xdr:rowOff>
    </xdr:to>
    <xdr:sp>
      <xdr:nvSpPr>
        <xdr:cNvPr id="518" name="0/0">
          <a:extLst>
            <a:ext uri="{FF2B5EF4-FFF2-40B4-BE49-F238E27FC236}">
              <a16:creationId xmlns:a16="http://schemas.microsoft.com/office/drawing/2014/main" id="{8e36212d-4afc-47d5-b687-6482513f059c}"/>
            </a:ext>
          </a:extLst>
        </xdr:cNvPr>
        <xdr:cNvSpPr>
          <a:spLocks noChangeArrowheads="1"/>
        </xdr:cNvSpPr>
      </xdr:nvSpPr>
      <xdr:spPr bwMode="auto">
        <a:xfrm>
          <a:off x="4086225" y="319944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163</xdr:row>
      <xdr:rowOff>0</xdr:rowOff>
    </xdr:from>
    <xdr:to>
      <xdr:col>14</xdr:col>
      <xdr:colOff>241300</xdr:colOff>
      <xdr:row>163</xdr:row>
      <xdr:rowOff>107950</xdr:rowOff>
    </xdr:to>
    <xdr:sp>
      <xdr:nvSpPr>
        <xdr:cNvPr id="519" name="Freeform 10708">
          <a:extLst>
            <a:ext uri="{FF2B5EF4-FFF2-40B4-BE49-F238E27FC236}">
              <a16:creationId xmlns:a16="http://schemas.microsoft.com/office/drawing/2014/main" id="{9afdaf4a-f10d-4fdd-8218-9c02cce27fa4}"/>
            </a:ext>
          </a:extLst>
        </xdr:cNvPr>
        <xdr:cNvSpPr/>
      </xdr:nvSpPr>
      <xdr:spPr bwMode="auto">
        <a:xfrm>
          <a:off x="5086350" y="319944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163</xdr:row>
      <xdr:rowOff>0</xdr:rowOff>
    </xdr:from>
    <xdr:to>
      <xdr:col>12</xdr:col>
      <xdr:colOff>400050</xdr:colOff>
      <xdr:row>165</xdr:row>
      <xdr:rowOff>0</xdr:rowOff>
    </xdr:to>
    <xdr:sp>
      <xdr:nvSpPr>
        <xdr:cNvPr id="520" name="0/0">
          <a:extLst>
            <a:ext uri="{FF2B5EF4-FFF2-40B4-BE49-F238E27FC236}">
              <a16:creationId xmlns:a16="http://schemas.microsoft.com/office/drawing/2014/main" id="{0f8a2a88-dc80-4209-a3db-3d7a2903257c}"/>
            </a:ext>
          </a:extLst>
        </xdr:cNvPr>
        <xdr:cNvSpPr>
          <a:spLocks noChangeArrowheads="1"/>
        </xdr:cNvSpPr>
      </xdr:nvSpPr>
      <xdr:spPr bwMode="auto">
        <a:xfrm>
          <a:off x="4905375" y="3199447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163</xdr:row>
      <xdr:rowOff>0</xdr:rowOff>
    </xdr:from>
    <xdr:to>
      <xdr:col>16</xdr:col>
      <xdr:colOff>292100</xdr:colOff>
      <xdr:row>163</xdr:row>
      <xdr:rowOff>107950</xdr:rowOff>
    </xdr:to>
    <xdr:sp>
      <xdr:nvSpPr>
        <xdr:cNvPr id="521" name="Freeform 10708">
          <a:extLst>
            <a:ext uri="{FF2B5EF4-FFF2-40B4-BE49-F238E27FC236}">
              <a16:creationId xmlns:a16="http://schemas.microsoft.com/office/drawing/2014/main" id="{3c192a80-a898-41e3-bb3e-6c2edbdd4fb8}"/>
            </a:ext>
          </a:extLst>
        </xdr:cNvPr>
        <xdr:cNvSpPr/>
      </xdr:nvSpPr>
      <xdr:spPr bwMode="auto">
        <a:xfrm>
          <a:off x="5991225" y="3199447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163</xdr:row>
      <xdr:rowOff>0</xdr:rowOff>
    </xdr:from>
    <xdr:to>
      <xdr:col>14</xdr:col>
      <xdr:colOff>406400</xdr:colOff>
      <xdr:row>165</xdr:row>
      <xdr:rowOff>0</xdr:rowOff>
    </xdr:to>
    <xdr:sp>
      <xdr:nvSpPr>
        <xdr:cNvPr id="522" name="0/0">
          <a:extLst>
            <a:ext uri="{FF2B5EF4-FFF2-40B4-BE49-F238E27FC236}">
              <a16:creationId xmlns:a16="http://schemas.microsoft.com/office/drawing/2014/main" id="{63736d8f-02f0-4655-b9cd-11a9cedfab08}"/>
            </a:ext>
          </a:extLst>
        </xdr:cNvPr>
        <xdr:cNvSpPr>
          <a:spLocks noChangeArrowheads="1"/>
        </xdr:cNvSpPr>
      </xdr:nvSpPr>
      <xdr:spPr bwMode="auto">
        <a:xfrm>
          <a:off x="5810250" y="3199447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163</xdr:row>
      <xdr:rowOff>0</xdr:rowOff>
    </xdr:from>
    <xdr:to>
      <xdr:col>18</xdr:col>
      <xdr:colOff>311150</xdr:colOff>
      <xdr:row>163</xdr:row>
      <xdr:rowOff>107950</xdr:rowOff>
    </xdr:to>
    <xdr:sp>
      <xdr:nvSpPr>
        <xdr:cNvPr id="523" name="Freeform 10708">
          <a:extLst>
            <a:ext uri="{FF2B5EF4-FFF2-40B4-BE49-F238E27FC236}">
              <a16:creationId xmlns:a16="http://schemas.microsoft.com/office/drawing/2014/main" id="{3baffb04-442b-4a1d-95e1-fdbcca910c7a}"/>
            </a:ext>
          </a:extLst>
        </xdr:cNvPr>
        <xdr:cNvSpPr/>
      </xdr:nvSpPr>
      <xdr:spPr bwMode="auto">
        <a:xfrm>
          <a:off x="6819900" y="319944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163</xdr:row>
      <xdr:rowOff>0</xdr:rowOff>
    </xdr:from>
    <xdr:to>
      <xdr:col>16</xdr:col>
      <xdr:colOff>400050</xdr:colOff>
      <xdr:row>165</xdr:row>
      <xdr:rowOff>0</xdr:rowOff>
    </xdr:to>
    <xdr:sp>
      <xdr:nvSpPr>
        <xdr:cNvPr id="524" name="0/0">
          <a:extLst>
            <a:ext uri="{FF2B5EF4-FFF2-40B4-BE49-F238E27FC236}">
              <a16:creationId xmlns:a16="http://schemas.microsoft.com/office/drawing/2014/main" id="{98c24b86-a79e-481b-b715-090b68648fe4}"/>
            </a:ext>
          </a:extLst>
        </xdr:cNvPr>
        <xdr:cNvSpPr>
          <a:spLocks noChangeArrowheads="1"/>
        </xdr:cNvSpPr>
      </xdr:nvSpPr>
      <xdr:spPr bwMode="auto">
        <a:xfrm>
          <a:off x="6638925" y="3199447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163</xdr:row>
      <xdr:rowOff>0</xdr:rowOff>
    </xdr:from>
    <xdr:to>
      <xdr:col>20</xdr:col>
      <xdr:colOff>241300</xdr:colOff>
      <xdr:row>163</xdr:row>
      <xdr:rowOff>107950</xdr:rowOff>
    </xdr:to>
    <xdr:sp>
      <xdr:nvSpPr>
        <xdr:cNvPr id="525" name="Freeform 10708">
          <a:extLst>
            <a:ext uri="{FF2B5EF4-FFF2-40B4-BE49-F238E27FC236}">
              <a16:creationId xmlns:a16="http://schemas.microsoft.com/office/drawing/2014/main" id="{033124c2-4bb0-4b1b-bd8c-89eee3f84f62}"/>
            </a:ext>
          </a:extLst>
        </xdr:cNvPr>
        <xdr:cNvSpPr/>
      </xdr:nvSpPr>
      <xdr:spPr bwMode="auto">
        <a:xfrm>
          <a:off x="7658100" y="3199447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163</xdr:row>
      <xdr:rowOff>0</xdr:rowOff>
    </xdr:from>
    <xdr:to>
      <xdr:col>18</xdr:col>
      <xdr:colOff>400050</xdr:colOff>
      <xdr:row>165</xdr:row>
      <xdr:rowOff>0</xdr:rowOff>
    </xdr:to>
    <xdr:sp>
      <xdr:nvSpPr>
        <xdr:cNvPr id="526" name="0/0">
          <a:extLst>
            <a:ext uri="{FF2B5EF4-FFF2-40B4-BE49-F238E27FC236}">
              <a16:creationId xmlns:a16="http://schemas.microsoft.com/office/drawing/2014/main" id="{17f42213-e09a-4667-bbbc-c4876098c87f}"/>
            </a:ext>
          </a:extLst>
        </xdr:cNvPr>
        <xdr:cNvSpPr>
          <a:spLocks noChangeArrowheads="1"/>
        </xdr:cNvSpPr>
      </xdr:nvSpPr>
      <xdr:spPr bwMode="auto">
        <a:xfrm>
          <a:off x="7477125" y="3199447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163</xdr:row>
      <xdr:rowOff>0</xdr:rowOff>
    </xdr:from>
    <xdr:to>
      <xdr:col>22</xdr:col>
      <xdr:colOff>298450</xdr:colOff>
      <xdr:row>163</xdr:row>
      <xdr:rowOff>107950</xdr:rowOff>
    </xdr:to>
    <xdr:sp>
      <xdr:nvSpPr>
        <xdr:cNvPr id="527" name="Freeform 10708">
          <a:extLst>
            <a:ext uri="{FF2B5EF4-FFF2-40B4-BE49-F238E27FC236}">
              <a16:creationId xmlns:a16="http://schemas.microsoft.com/office/drawing/2014/main" id="{0d18b007-0581-402d-a2a0-bd214a6fa4d0}"/>
            </a:ext>
          </a:extLst>
        </xdr:cNvPr>
        <xdr:cNvSpPr/>
      </xdr:nvSpPr>
      <xdr:spPr bwMode="auto">
        <a:xfrm>
          <a:off x="8515350" y="319944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163</xdr:row>
      <xdr:rowOff>0</xdr:rowOff>
    </xdr:from>
    <xdr:to>
      <xdr:col>20</xdr:col>
      <xdr:colOff>400050</xdr:colOff>
      <xdr:row>165</xdr:row>
      <xdr:rowOff>0</xdr:rowOff>
    </xdr:to>
    <xdr:sp>
      <xdr:nvSpPr>
        <xdr:cNvPr id="528" name="0/0">
          <a:extLst>
            <a:ext uri="{FF2B5EF4-FFF2-40B4-BE49-F238E27FC236}">
              <a16:creationId xmlns:a16="http://schemas.microsoft.com/office/drawing/2014/main" id="{ec81e8d4-27b1-40d8-9c3a-664d3f085f92}"/>
            </a:ext>
          </a:extLst>
        </xdr:cNvPr>
        <xdr:cNvSpPr>
          <a:spLocks noChangeArrowheads="1"/>
        </xdr:cNvSpPr>
      </xdr:nvSpPr>
      <xdr:spPr bwMode="auto">
        <a:xfrm>
          <a:off x="8334375" y="319944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163</xdr:row>
      <xdr:rowOff>0</xdr:rowOff>
    </xdr:from>
    <xdr:to>
      <xdr:col>24</xdr:col>
      <xdr:colOff>260350</xdr:colOff>
      <xdr:row>163</xdr:row>
      <xdr:rowOff>107950</xdr:rowOff>
    </xdr:to>
    <xdr:sp>
      <xdr:nvSpPr>
        <xdr:cNvPr id="529" name="Freeform 10708">
          <a:extLst>
            <a:ext uri="{FF2B5EF4-FFF2-40B4-BE49-F238E27FC236}">
              <a16:creationId xmlns:a16="http://schemas.microsoft.com/office/drawing/2014/main" id="{7d8d345e-4a20-4494-99d0-d606c29e2a11}"/>
            </a:ext>
          </a:extLst>
        </xdr:cNvPr>
        <xdr:cNvSpPr/>
      </xdr:nvSpPr>
      <xdr:spPr bwMode="auto">
        <a:xfrm>
          <a:off x="9363075" y="3199447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163</xdr:row>
      <xdr:rowOff>0</xdr:rowOff>
    </xdr:from>
    <xdr:to>
      <xdr:col>23</xdr:col>
      <xdr:colOff>6350</xdr:colOff>
      <xdr:row>165</xdr:row>
      <xdr:rowOff>0</xdr:rowOff>
    </xdr:to>
    <xdr:sp>
      <xdr:nvSpPr>
        <xdr:cNvPr id="530" name="0/0">
          <a:extLst>
            <a:ext uri="{FF2B5EF4-FFF2-40B4-BE49-F238E27FC236}">
              <a16:creationId xmlns:a16="http://schemas.microsoft.com/office/drawing/2014/main" id="{9b8ba7f0-19d8-4d74-be6f-fc01aa8c12b3}"/>
            </a:ext>
          </a:extLst>
        </xdr:cNvPr>
        <xdr:cNvSpPr>
          <a:spLocks noChangeArrowheads="1"/>
        </xdr:cNvSpPr>
      </xdr:nvSpPr>
      <xdr:spPr bwMode="auto">
        <a:xfrm>
          <a:off x="9182100" y="31994475"/>
          <a:ext cx="39052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177800</xdr:colOff>
      <xdr:row>163</xdr:row>
      <xdr:rowOff>0</xdr:rowOff>
    </xdr:from>
    <xdr:to>
      <xdr:col>26</xdr:col>
      <xdr:colOff>260350</xdr:colOff>
      <xdr:row>163</xdr:row>
      <xdr:rowOff>107950</xdr:rowOff>
    </xdr:to>
    <xdr:sp>
      <xdr:nvSpPr>
        <xdr:cNvPr id="531" name="Freeform 10708">
          <a:extLst>
            <a:ext uri="{FF2B5EF4-FFF2-40B4-BE49-F238E27FC236}">
              <a16:creationId xmlns:a16="http://schemas.microsoft.com/office/drawing/2014/main" id="{c811af06-6d38-4108-9ed4-12f033da6c6a}"/>
            </a:ext>
          </a:extLst>
        </xdr:cNvPr>
        <xdr:cNvSpPr/>
      </xdr:nvSpPr>
      <xdr:spPr bwMode="auto">
        <a:xfrm>
          <a:off x="10182225" y="3199447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163</xdr:row>
      <xdr:rowOff>0</xdr:rowOff>
    </xdr:from>
    <xdr:to>
      <xdr:col>24</xdr:col>
      <xdr:colOff>400050</xdr:colOff>
      <xdr:row>165</xdr:row>
      <xdr:rowOff>0</xdr:rowOff>
    </xdr:to>
    <xdr:sp>
      <xdr:nvSpPr>
        <xdr:cNvPr id="532" name="0/0">
          <a:extLst>
            <a:ext uri="{FF2B5EF4-FFF2-40B4-BE49-F238E27FC236}">
              <a16:creationId xmlns:a16="http://schemas.microsoft.com/office/drawing/2014/main" id="{8fe14dc2-2875-4553-82d1-25de815b082b}"/>
            </a:ext>
          </a:extLst>
        </xdr:cNvPr>
        <xdr:cNvSpPr>
          <a:spLocks noChangeArrowheads="1"/>
        </xdr:cNvSpPr>
      </xdr:nvSpPr>
      <xdr:spPr bwMode="auto">
        <a:xfrm>
          <a:off x="10001250" y="319944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163</xdr:row>
      <xdr:rowOff>0</xdr:rowOff>
    </xdr:from>
    <xdr:to>
      <xdr:col>28</xdr:col>
      <xdr:colOff>311150</xdr:colOff>
      <xdr:row>163</xdr:row>
      <xdr:rowOff>107950</xdr:rowOff>
    </xdr:to>
    <xdr:sp>
      <xdr:nvSpPr>
        <xdr:cNvPr id="533" name="Freeform 10708">
          <a:extLst>
            <a:ext uri="{FF2B5EF4-FFF2-40B4-BE49-F238E27FC236}">
              <a16:creationId xmlns:a16="http://schemas.microsoft.com/office/drawing/2014/main" id="{99876cbb-a461-402b-befa-c81d2706efcb}"/>
            </a:ext>
          </a:extLst>
        </xdr:cNvPr>
        <xdr:cNvSpPr/>
      </xdr:nvSpPr>
      <xdr:spPr bwMode="auto">
        <a:xfrm>
          <a:off x="11039475" y="3199447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163</xdr:row>
      <xdr:rowOff>0</xdr:rowOff>
    </xdr:from>
    <xdr:to>
      <xdr:col>26</xdr:col>
      <xdr:colOff>400050</xdr:colOff>
      <xdr:row>165</xdr:row>
      <xdr:rowOff>0</xdr:rowOff>
    </xdr:to>
    <xdr:sp>
      <xdr:nvSpPr>
        <xdr:cNvPr id="534" name="0/0">
          <a:extLst>
            <a:ext uri="{FF2B5EF4-FFF2-40B4-BE49-F238E27FC236}">
              <a16:creationId xmlns:a16="http://schemas.microsoft.com/office/drawing/2014/main" id="{321b7c50-7b78-4d70-bb03-c3a3cc7512ce}"/>
            </a:ext>
          </a:extLst>
        </xdr:cNvPr>
        <xdr:cNvSpPr>
          <a:spLocks noChangeArrowheads="1"/>
        </xdr:cNvSpPr>
      </xdr:nvSpPr>
      <xdr:spPr bwMode="auto">
        <a:xfrm>
          <a:off x="10858500" y="319944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163</xdr:row>
      <xdr:rowOff>0</xdr:rowOff>
    </xdr:from>
    <xdr:to>
      <xdr:col>29</xdr:col>
      <xdr:colOff>0</xdr:colOff>
      <xdr:row>165</xdr:row>
      <xdr:rowOff>0</xdr:rowOff>
    </xdr:to>
    <xdr:sp>
      <xdr:nvSpPr>
        <xdr:cNvPr id="535" name="0/0">
          <a:extLst>
            <a:ext uri="{FF2B5EF4-FFF2-40B4-BE49-F238E27FC236}">
              <a16:creationId xmlns:a16="http://schemas.microsoft.com/office/drawing/2014/main" id="{6bd3a50d-e5da-4a91-b649-8c89dcca32d7}"/>
            </a:ext>
          </a:extLst>
        </xdr:cNvPr>
        <xdr:cNvSpPr>
          <a:spLocks noChangeArrowheads="1"/>
        </xdr:cNvSpPr>
      </xdr:nvSpPr>
      <xdr:spPr bwMode="auto">
        <a:xfrm>
          <a:off x="11715750" y="3199447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171</xdr:row>
      <xdr:rowOff>0</xdr:rowOff>
    </xdr:from>
    <xdr:to>
      <xdr:col>4</xdr:col>
      <xdr:colOff>184150</xdr:colOff>
      <xdr:row>171</xdr:row>
      <xdr:rowOff>107950</xdr:rowOff>
    </xdr:to>
    <xdr:sp>
      <xdr:nvSpPr>
        <xdr:cNvPr id="536" name="Freeform 10708">
          <a:extLst>
            <a:ext uri="{FF2B5EF4-FFF2-40B4-BE49-F238E27FC236}">
              <a16:creationId xmlns:a16="http://schemas.microsoft.com/office/drawing/2014/main" id="{54389655-f8ed-4f86-a213-897d7c9a9d4b}"/>
            </a:ext>
          </a:extLst>
        </xdr:cNvPr>
        <xdr:cNvSpPr/>
      </xdr:nvSpPr>
      <xdr:spPr bwMode="auto">
        <a:xfrm>
          <a:off x="781050" y="3344227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171</xdr:row>
      <xdr:rowOff>0</xdr:rowOff>
    </xdr:from>
    <xdr:to>
      <xdr:col>3</xdr:col>
      <xdr:colOff>0</xdr:colOff>
      <xdr:row>172</xdr:row>
      <xdr:rowOff>177800</xdr:rowOff>
    </xdr:to>
    <xdr:sp>
      <xdr:nvSpPr>
        <xdr:cNvPr id="537" name="0/0">
          <a:extLst>
            <a:ext uri="{FF2B5EF4-FFF2-40B4-BE49-F238E27FC236}">
              <a16:creationId xmlns:a16="http://schemas.microsoft.com/office/drawing/2014/main" id="{b31f8447-76bf-4431-a857-db2dc429a597}"/>
            </a:ext>
          </a:extLst>
        </xdr:cNvPr>
        <xdr:cNvSpPr>
          <a:spLocks noChangeArrowheads="1"/>
        </xdr:cNvSpPr>
      </xdr:nvSpPr>
      <xdr:spPr bwMode="auto">
        <a:xfrm>
          <a:off x="600075" y="3344227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171</xdr:row>
      <xdr:rowOff>0</xdr:rowOff>
    </xdr:from>
    <xdr:to>
      <xdr:col>6</xdr:col>
      <xdr:colOff>311150</xdr:colOff>
      <xdr:row>171</xdr:row>
      <xdr:rowOff>107950</xdr:rowOff>
    </xdr:to>
    <xdr:sp>
      <xdr:nvSpPr>
        <xdr:cNvPr id="538" name="Freeform 10708">
          <a:extLst>
            <a:ext uri="{FF2B5EF4-FFF2-40B4-BE49-F238E27FC236}">
              <a16:creationId xmlns:a16="http://schemas.microsoft.com/office/drawing/2014/main" id="{90614c53-e286-4720-b9ab-273d0a4efab1}"/>
            </a:ext>
          </a:extLst>
        </xdr:cNvPr>
        <xdr:cNvSpPr/>
      </xdr:nvSpPr>
      <xdr:spPr bwMode="auto">
        <a:xfrm>
          <a:off x="1695450" y="3344227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171</xdr:row>
      <xdr:rowOff>0</xdr:rowOff>
    </xdr:from>
    <xdr:to>
      <xdr:col>4</xdr:col>
      <xdr:colOff>400050</xdr:colOff>
      <xdr:row>172</xdr:row>
      <xdr:rowOff>177800</xdr:rowOff>
    </xdr:to>
    <xdr:sp>
      <xdr:nvSpPr>
        <xdr:cNvPr id="539" name="0/0">
          <a:extLst>
            <a:ext uri="{FF2B5EF4-FFF2-40B4-BE49-F238E27FC236}">
              <a16:creationId xmlns:a16="http://schemas.microsoft.com/office/drawing/2014/main" id="{74d6a485-8bdc-4b94-a4e6-1fb14a901a92}"/>
            </a:ext>
          </a:extLst>
        </xdr:cNvPr>
        <xdr:cNvSpPr>
          <a:spLocks noChangeArrowheads="1"/>
        </xdr:cNvSpPr>
      </xdr:nvSpPr>
      <xdr:spPr bwMode="auto">
        <a:xfrm>
          <a:off x="1514475" y="3344227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171</xdr:row>
      <xdr:rowOff>0</xdr:rowOff>
    </xdr:from>
    <xdr:to>
      <xdr:col>8</xdr:col>
      <xdr:colOff>222250</xdr:colOff>
      <xdr:row>171</xdr:row>
      <xdr:rowOff>107950</xdr:rowOff>
    </xdr:to>
    <xdr:sp>
      <xdr:nvSpPr>
        <xdr:cNvPr id="540" name="Freeform 10708">
          <a:extLst>
            <a:ext uri="{FF2B5EF4-FFF2-40B4-BE49-F238E27FC236}">
              <a16:creationId xmlns:a16="http://schemas.microsoft.com/office/drawing/2014/main" id="{e44747b9-092d-4e02-a2f7-99a4886006fe}"/>
            </a:ext>
          </a:extLst>
        </xdr:cNvPr>
        <xdr:cNvSpPr/>
      </xdr:nvSpPr>
      <xdr:spPr bwMode="auto">
        <a:xfrm>
          <a:off x="2514600" y="3344227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171</xdr:row>
      <xdr:rowOff>0</xdr:rowOff>
    </xdr:from>
    <xdr:to>
      <xdr:col>6</xdr:col>
      <xdr:colOff>400050</xdr:colOff>
      <xdr:row>172</xdr:row>
      <xdr:rowOff>177800</xdr:rowOff>
    </xdr:to>
    <xdr:sp>
      <xdr:nvSpPr>
        <xdr:cNvPr id="541" name="0/0">
          <a:extLst>
            <a:ext uri="{FF2B5EF4-FFF2-40B4-BE49-F238E27FC236}">
              <a16:creationId xmlns:a16="http://schemas.microsoft.com/office/drawing/2014/main" id="{c0fbb960-0941-4848-abf3-e7324cebb7a3}"/>
            </a:ext>
          </a:extLst>
        </xdr:cNvPr>
        <xdr:cNvSpPr>
          <a:spLocks noChangeArrowheads="1"/>
        </xdr:cNvSpPr>
      </xdr:nvSpPr>
      <xdr:spPr bwMode="auto">
        <a:xfrm>
          <a:off x="2333625" y="3344227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171</xdr:row>
      <xdr:rowOff>0</xdr:rowOff>
    </xdr:from>
    <xdr:to>
      <xdr:col>10</xdr:col>
      <xdr:colOff>222250</xdr:colOff>
      <xdr:row>171</xdr:row>
      <xdr:rowOff>107950</xdr:rowOff>
    </xdr:to>
    <xdr:sp>
      <xdr:nvSpPr>
        <xdr:cNvPr id="542" name="Freeform 10708">
          <a:extLst>
            <a:ext uri="{FF2B5EF4-FFF2-40B4-BE49-F238E27FC236}">
              <a16:creationId xmlns:a16="http://schemas.microsoft.com/office/drawing/2014/main" id="{dd43b31d-9c40-484e-9213-a6145b75e308}"/>
            </a:ext>
          </a:extLst>
        </xdr:cNvPr>
        <xdr:cNvSpPr/>
      </xdr:nvSpPr>
      <xdr:spPr bwMode="auto">
        <a:xfrm>
          <a:off x="3419475" y="3344227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171</xdr:row>
      <xdr:rowOff>0</xdr:rowOff>
    </xdr:from>
    <xdr:to>
      <xdr:col>9</xdr:col>
      <xdr:colOff>0</xdr:colOff>
      <xdr:row>172</xdr:row>
      <xdr:rowOff>177800</xdr:rowOff>
    </xdr:to>
    <xdr:sp>
      <xdr:nvSpPr>
        <xdr:cNvPr id="543" name="0/0">
          <a:extLst>
            <a:ext uri="{FF2B5EF4-FFF2-40B4-BE49-F238E27FC236}">
              <a16:creationId xmlns:a16="http://schemas.microsoft.com/office/drawing/2014/main" id="{408eb345-601d-413f-8614-59234a1fa0df}"/>
            </a:ext>
          </a:extLst>
        </xdr:cNvPr>
        <xdr:cNvSpPr>
          <a:spLocks noChangeArrowheads="1"/>
        </xdr:cNvSpPr>
      </xdr:nvSpPr>
      <xdr:spPr bwMode="auto">
        <a:xfrm>
          <a:off x="3238500" y="3344227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171</xdr:row>
      <xdr:rowOff>0</xdr:rowOff>
    </xdr:from>
    <xdr:to>
      <xdr:col>12</xdr:col>
      <xdr:colOff>222250</xdr:colOff>
      <xdr:row>171</xdr:row>
      <xdr:rowOff>107950</xdr:rowOff>
    </xdr:to>
    <xdr:sp>
      <xdr:nvSpPr>
        <xdr:cNvPr id="544" name="Freeform 10708">
          <a:extLst>
            <a:ext uri="{FF2B5EF4-FFF2-40B4-BE49-F238E27FC236}">
              <a16:creationId xmlns:a16="http://schemas.microsoft.com/office/drawing/2014/main" id="{d75ad19b-776b-403c-b039-7523a83df6d9}"/>
            </a:ext>
          </a:extLst>
        </xdr:cNvPr>
        <xdr:cNvSpPr/>
      </xdr:nvSpPr>
      <xdr:spPr bwMode="auto">
        <a:xfrm>
          <a:off x="4267200" y="3344227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171</xdr:row>
      <xdr:rowOff>0</xdr:rowOff>
    </xdr:from>
    <xdr:to>
      <xdr:col>10</xdr:col>
      <xdr:colOff>400050</xdr:colOff>
      <xdr:row>172</xdr:row>
      <xdr:rowOff>177800</xdr:rowOff>
    </xdr:to>
    <xdr:sp>
      <xdr:nvSpPr>
        <xdr:cNvPr id="545" name="0/0">
          <a:extLst>
            <a:ext uri="{FF2B5EF4-FFF2-40B4-BE49-F238E27FC236}">
              <a16:creationId xmlns:a16="http://schemas.microsoft.com/office/drawing/2014/main" id="{272aeb98-71f0-4f14-a24d-2655441009bc}"/>
            </a:ext>
          </a:extLst>
        </xdr:cNvPr>
        <xdr:cNvSpPr>
          <a:spLocks noChangeArrowheads="1"/>
        </xdr:cNvSpPr>
      </xdr:nvSpPr>
      <xdr:spPr bwMode="auto">
        <a:xfrm>
          <a:off x="4086225" y="3344227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171</xdr:row>
      <xdr:rowOff>0</xdr:rowOff>
    </xdr:from>
    <xdr:to>
      <xdr:col>14</xdr:col>
      <xdr:colOff>241300</xdr:colOff>
      <xdr:row>171</xdr:row>
      <xdr:rowOff>107950</xdr:rowOff>
    </xdr:to>
    <xdr:sp>
      <xdr:nvSpPr>
        <xdr:cNvPr id="546" name="Freeform 10708">
          <a:extLst>
            <a:ext uri="{FF2B5EF4-FFF2-40B4-BE49-F238E27FC236}">
              <a16:creationId xmlns:a16="http://schemas.microsoft.com/office/drawing/2014/main" id="{36c7ffb9-ffb7-4dfd-9eb8-780736339931}"/>
            </a:ext>
          </a:extLst>
        </xdr:cNvPr>
        <xdr:cNvSpPr/>
      </xdr:nvSpPr>
      <xdr:spPr bwMode="auto">
        <a:xfrm>
          <a:off x="5086350" y="334422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171</xdr:row>
      <xdr:rowOff>0</xdr:rowOff>
    </xdr:from>
    <xdr:to>
      <xdr:col>12</xdr:col>
      <xdr:colOff>400050</xdr:colOff>
      <xdr:row>172</xdr:row>
      <xdr:rowOff>177800</xdr:rowOff>
    </xdr:to>
    <xdr:sp>
      <xdr:nvSpPr>
        <xdr:cNvPr id="547" name="0/0">
          <a:extLst>
            <a:ext uri="{FF2B5EF4-FFF2-40B4-BE49-F238E27FC236}">
              <a16:creationId xmlns:a16="http://schemas.microsoft.com/office/drawing/2014/main" id="{b4c0d63c-44c0-44e6-8b37-77300dae2d6d}"/>
            </a:ext>
          </a:extLst>
        </xdr:cNvPr>
        <xdr:cNvSpPr>
          <a:spLocks noChangeArrowheads="1"/>
        </xdr:cNvSpPr>
      </xdr:nvSpPr>
      <xdr:spPr bwMode="auto">
        <a:xfrm>
          <a:off x="4905375" y="3344227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171</xdr:row>
      <xdr:rowOff>0</xdr:rowOff>
    </xdr:from>
    <xdr:to>
      <xdr:col>16</xdr:col>
      <xdr:colOff>292100</xdr:colOff>
      <xdr:row>171</xdr:row>
      <xdr:rowOff>107950</xdr:rowOff>
    </xdr:to>
    <xdr:sp>
      <xdr:nvSpPr>
        <xdr:cNvPr id="548" name="Freeform 10708">
          <a:extLst>
            <a:ext uri="{FF2B5EF4-FFF2-40B4-BE49-F238E27FC236}">
              <a16:creationId xmlns:a16="http://schemas.microsoft.com/office/drawing/2014/main" id="{c3e5d97a-eb0d-4ab9-96a7-f910bcfbfe94}"/>
            </a:ext>
          </a:extLst>
        </xdr:cNvPr>
        <xdr:cNvSpPr/>
      </xdr:nvSpPr>
      <xdr:spPr bwMode="auto">
        <a:xfrm>
          <a:off x="5991225" y="3344227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171</xdr:row>
      <xdr:rowOff>0</xdr:rowOff>
    </xdr:from>
    <xdr:to>
      <xdr:col>14</xdr:col>
      <xdr:colOff>406400</xdr:colOff>
      <xdr:row>172</xdr:row>
      <xdr:rowOff>177800</xdr:rowOff>
    </xdr:to>
    <xdr:sp>
      <xdr:nvSpPr>
        <xdr:cNvPr id="549" name="0/0">
          <a:extLst>
            <a:ext uri="{FF2B5EF4-FFF2-40B4-BE49-F238E27FC236}">
              <a16:creationId xmlns:a16="http://schemas.microsoft.com/office/drawing/2014/main" id="{f1294676-0b63-40be-9b47-de77f8aa1b3a}"/>
            </a:ext>
          </a:extLst>
        </xdr:cNvPr>
        <xdr:cNvSpPr>
          <a:spLocks noChangeArrowheads="1"/>
        </xdr:cNvSpPr>
      </xdr:nvSpPr>
      <xdr:spPr bwMode="auto">
        <a:xfrm>
          <a:off x="5810250" y="3344227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171</xdr:row>
      <xdr:rowOff>0</xdr:rowOff>
    </xdr:from>
    <xdr:to>
      <xdr:col>18</xdr:col>
      <xdr:colOff>311150</xdr:colOff>
      <xdr:row>171</xdr:row>
      <xdr:rowOff>107950</xdr:rowOff>
    </xdr:to>
    <xdr:sp>
      <xdr:nvSpPr>
        <xdr:cNvPr id="550" name="Freeform 10708">
          <a:extLst>
            <a:ext uri="{FF2B5EF4-FFF2-40B4-BE49-F238E27FC236}">
              <a16:creationId xmlns:a16="http://schemas.microsoft.com/office/drawing/2014/main" id="{7dea9f4a-a0c1-4f66-8129-eb2d5aa496da}"/>
            </a:ext>
          </a:extLst>
        </xdr:cNvPr>
        <xdr:cNvSpPr/>
      </xdr:nvSpPr>
      <xdr:spPr bwMode="auto">
        <a:xfrm>
          <a:off x="6819900" y="334422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171</xdr:row>
      <xdr:rowOff>0</xdr:rowOff>
    </xdr:from>
    <xdr:to>
      <xdr:col>16</xdr:col>
      <xdr:colOff>400050</xdr:colOff>
      <xdr:row>172</xdr:row>
      <xdr:rowOff>177800</xdr:rowOff>
    </xdr:to>
    <xdr:sp>
      <xdr:nvSpPr>
        <xdr:cNvPr id="551" name="0/0">
          <a:extLst>
            <a:ext uri="{FF2B5EF4-FFF2-40B4-BE49-F238E27FC236}">
              <a16:creationId xmlns:a16="http://schemas.microsoft.com/office/drawing/2014/main" id="{27659035-bcb7-4901-9ec7-5171c2112583}"/>
            </a:ext>
          </a:extLst>
        </xdr:cNvPr>
        <xdr:cNvSpPr>
          <a:spLocks noChangeArrowheads="1"/>
        </xdr:cNvSpPr>
      </xdr:nvSpPr>
      <xdr:spPr bwMode="auto">
        <a:xfrm>
          <a:off x="6638925" y="3344227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171</xdr:row>
      <xdr:rowOff>0</xdr:rowOff>
    </xdr:from>
    <xdr:to>
      <xdr:col>20</xdr:col>
      <xdr:colOff>241300</xdr:colOff>
      <xdr:row>171</xdr:row>
      <xdr:rowOff>107950</xdr:rowOff>
    </xdr:to>
    <xdr:sp>
      <xdr:nvSpPr>
        <xdr:cNvPr id="552" name="Freeform 10708">
          <a:extLst>
            <a:ext uri="{FF2B5EF4-FFF2-40B4-BE49-F238E27FC236}">
              <a16:creationId xmlns:a16="http://schemas.microsoft.com/office/drawing/2014/main" id="{2fe5cd5d-ee79-4d86-83ca-50fce557dc71}"/>
            </a:ext>
          </a:extLst>
        </xdr:cNvPr>
        <xdr:cNvSpPr/>
      </xdr:nvSpPr>
      <xdr:spPr bwMode="auto">
        <a:xfrm>
          <a:off x="7658100" y="3344227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171</xdr:row>
      <xdr:rowOff>0</xdr:rowOff>
    </xdr:from>
    <xdr:to>
      <xdr:col>18</xdr:col>
      <xdr:colOff>400050</xdr:colOff>
      <xdr:row>172</xdr:row>
      <xdr:rowOff>177800</xdr:rowOff>
    </xdr:to>
    <xdr:sp>
      <xdr:nvSpPr>
        <xdr:cNvPr id="553" name="0/0">
          <a:extLst>
            <a:ext uri="{FF2B5EF4-FFF2-40B4-BE49-F238E27FC236}">
              <a16:creationId xmlns:a16="http://schemas.microsoft.com/office/drawing/2014/main" id="{e0199645-9522-4cb0-80e5-7191ef336405}"/>
            </a:ext>
          </a:extLst>
        </xdr:cNvPr>
        <xdr:cNvSpPr>
          <a:spLocks noChangeArrowheads="1"/>
        </xdr:cNvSpPr>
      </xdr:nvSpPr>
      <xdr:spPr bwMode="auto">
        <a:xfrm>
          <a:off x="7477125" y="334422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177800</xdr:colOff>
      <xdr:row>171</xdr:row>
      <xdr:rowOff>0</xdr:rowOff>
    </xdr:from>
    <xdr:to>
      <xdr:col>22</xdr:col>
      <xdr:colOff>298450</xdr:colOff>
      <xdr:row>171</xdr:row>
      <xdr:rowOff>107950</xdr:rowOff>
    </xdr:to>
    <xdr:sp>
      <xdr:nvSpPr>
        <xdr:cNvPr id="554" name="Freeform 10708">
          <a:extLst>
            <a:ext uri="{FF2B5EF4-FFF2-40B4-BE49-F238E27FC236}">
              <a16:creationId xmlns:a16="http://schemas.microsoft.com/office/drawing/2014/main" id="{41aead64-de80-462a-928d-0b82a62d7ea6}"/>
            </a:ext>
          </a:extLst>
        </xdr:cNvPr>
        <xdr:cNvSpPr/>
      </xdr:nvSpPr>
      <xdr:spPr bwMode="auto">
        <a:xfrm>
          <a:off x="8515350" y="3344227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171</xdr:row>
      <xdr:rowOff>0</xdr:rowOff>
    </xdr:from>
    <xdr:to>
      <xdr:col>20</xdr:col>
      <xdr:colOff>400050</xdr:colOff>
      <xdr:row>172</xdr:row>
      <xdr:rowOff>177800</xdr:rowOff>
    </xdr:to>
    <xdr:sp>
      <xdr:nvSpPr>
        <xdr:cNvPr id="555" name="0/0">
          <a:extLst>
            <a:ext uri="{FF2B5EF4-FFF2-40B4-BE49-F238E27FC236}">
              <a16:creationId xmlns:a16="http://schemas.microsoft.com/office/drawing/2014/main" id="{81a1d27f-dd48-4a4c-ae6b-875401f66a84}"/>
            </a:ext>
          </a:extLst>
        </xdr:cNvPr>
        <xdr:cNvSpPr>
          <a:spLocks noChangeArrowheads="1"/>
        </xdr:cNvSpPr>
      </xdr:nvSpPr>
      <xdr:spPr bwMode="auto">
        <a:xfrm>
          <a:off x="8334375" y="334422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171</xdr:row>
      <xdr:rowOff>0</xdr:rowOff>
    </xdr:from>
    <xdr:to>
      <xdr:col>24</xdr:col>
      <xdr:colOff>260350</xdr:colOff>
      <xdr:row>171</xdr:row>
      <xdr:rowOff>107950</xdr:rowOff>
    </xdr:to>
    <xdr:sp>
      <xdr:nvSpPr>
        <xdr:cNvPr id="556" name="Freeform 10708">
          <a:extLst>
            <a:ext uri="{FF2B5EF4-FFF2-40B4-BE49-F238E27FC236}">
              <a16:creationId xmlns:a16="http://schemas.microsoft.com/office/drawing/2014/main" id="{31a8a9ab-8064-4ea2-b05c-d58b490717cb}"/>
            </a:ext>
          </a:extLst>
        </xdr:cNvPr>
        <xdr:cNvSpPr/>
      </xdr:nvSpPr>
      <xdr:spPr bwMode="auto">
        <a:xfrm>
          <a:off x="9363075" y="3344227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171</xdr:row>
      <xdr:rowOff>0</xdr:rowOff>
    </xdr:from>
    <xdr:to>
      <xdr:col>23</xdr:col>
      <xdr:colOff>6350</xdr:colOff>
      <xdr:row>172</xdr:row>
      <xdr:rowOff>177800</xdr:rowOff>
    </xdr:to>
    <xdr:sp>
      <xdr:nvSpPr>
        <xdr:cNvPr id="557" name="0/0">
          <a:extLst>
            <a:ext uri="{FF2B5EF4-FFF2-40B4-BE49-F238E27FC236}">
              <a16:creationId xmlns:a16="http://schemas.microsoft.com/office/drawing/2014/main" id="{bc2dc568-d557-405a-9a7e-4c930452a346}"/>
            </a:ext>
          </a:extLst>
        </xdr:cNvPr>
        <xdr:cNvSpPr>
          <a:spLocks noChangeArrowheads="1"/>
        </xdr:cNvSpPr>
      </xdr:nvSpPr>
      <xdr:spPr bwMode="auto">
        <a:xfrm>
          <a:off x="9182100" y="33442275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171</xdr:row>
      <xdr:rowOff>0</xdr:rowOff>
    </xdr:from>
    <xdr:to>
      <xdr:col>26</xdr:col>
      <xdr:colOff>260350</xdr:colOff>
      <xdr:row>171</xdr:row>
      <xdr:rowOff>107950</xdr:rowOff>
    </xdr:to>
    <xdr:sp>
      <xdr:nvSpPr>
        <xdr:cNvPr id="558" name="Freeform 10708">
          <a:extLst>
            <a:ext uri="{FF2B5EF4-FFF2-40B4-BE49-F238E27FC236}">
              <a16:creationId xmlns:a16="http://schemas.microsoft.com/office/drawing/2014/main" id="{6110dcf9-6d76-4d29-9137-379db9950694}"/>
            </a:ext>
          </a:extLst>
        </xdr:cNvPr>
        <xdr:cNvSpPr/>
      </xdr:nvSpPr>
      <xdr:spPr bwMode="auto">
        <a:xfrm>
          <a:off x="10182225" y="3344227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171</xdr:row>
      <xdr:rowOff>0</xdr:rowOff>
    </xdr:from>
    <xdr:to>
      <xdr:col>24</xdr:col>
      <xdr:colOff>400050</xdr:colOff>
      <xdr:row>172</xdr:row>
      <xdr:rowOff>177800</xdr:rowOff>
    </xdr:to>
    <xdr:sp>
      <xdr:nvSpPr>
        <xdr:cNvPr id="559" name="0/0">
          <a:extLst>
            <a:ext uri="{FF2B5EF4-FFF2-40B4-BE49-F238E27FC236}">
              <a16:creationId xmlns:a16="http://schemas.microsoft.com/office/drawing/2014/main" id="{ee29eda2-20a1-410b-be9b-63742dea57c0}"/>
            </a:ext>
          </a:extLst>
        </xdr:cNvPr>
        <xdr:cNvSpPr>
          <a:spLocks noChangeArrowheads="1"/>
        </xdr:cNvSpPr>
      </xdr:nvSpPr>
      <xdr:spPr bwMode="auto">
        <a:xfrm>
          <a:off x="10001250" y="3344227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171</xdr:row>
      <xdr:rowOff>0</xdr:rowOff>
    </xdr:from>
    <xdr:to>
      <xdr:col>28</xdr:col>
      <xdr:colOff>311150</xdr:colOff>
      <xdr:row>171</xdr:row>
      <xdr:rowOff>107950</xdr:rowOff>
    </xdr:to>
    <xdr:sp>
      <xdr:nvSpPr>
        <xdr:cNvPr id="560" name="Freeform 10708">
          <a:extLst>
            <a:ext uri="{FF2B5EF4-FFF2-40B4-BE49-F238E27FC236}">
              <a16:creationId xmlns:a16="http://schemas.microsoft.com/office/drawing/2014/main" id="{88716692-9b6a-40f9-a1f3-4a534f8cfd25}"/>
            </a:ext>
          </a:extLst>
        </xdr:cNvPr>
        <xdr:cNvSpPr/>
      </xdr:nvSpPr>
      <xdr:spPr bwMode="auto">
        <a:xfrm>
          <a:off x="11039475" y="3344227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171</xdr:row>
      <xdr:rowOff>0</xdr:rowOff>
    </xdr:from>
    <xdr:to>
      <xdr:col>26</xdr:col>
      <xdr:colOff>400050</xdr:colOff>
      <xdr:row>172</xdr:row>
      <xdr:rowOff>177800</xdr:rowOff>
    </xdr:to>
    <xdr:sp>
      <xdr:nvSpPr>
        <xdr:cNvPr id="561" name="0/0">
          <a:extLst>
            <a:ext uri="{FF2B5EF4-FFF2-40B4-BE49-F238E27FC236}">
              <a16:creationId xmlns:a16="http://schemas.microsoft.com/office/drawing/2014/main" id="{d594481e-1dbf-4461-88a2-da240df78e72}"/>
            </a:ext>
          </a:extLst>
        </xdr:cNvPr>
        <xdr:cNvSpPr>
          <a:spLocks noChangeArrowheads="1"/>
        </xdr:cNvSpPr>
      </xdr:nvSpPr>
      <xdr:spPr bwMode="auto">
        <a:xfrm>
          <a:off x="10858500" y="3344227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171</xdr:row>
      <xdr:rowOff>0</xdr:rowOff>
    </xdr:from>
    <xdr:to>
      <xdr:col>29</xdr:col>
      <xdr:colOff>0</xdr:colOff>
      <xdr:row>172</xdr:row>
      <xdr:rowOff>177800</xdr:rowOff>
    </xdr:to>
    <xdr:sp>
      <xdr:nvSpPr>
        <xdr:cNvPr id="562" name="0/0">
          <a:extLst>
            <a:ext uri="{FF2B5EF4-FFF2-40B4-BE49-F238E27FC236}">
              <a16:creationId xmlns:a16="http://schemas.microsoft.com/office/drawing/2014/main" id="{d76976ac-f303-4229-94e3-81261722f633}"/>
            </a:ext>
          </a:extLst>
        </xdr:cNvPr>
        <xdr:cNvSpPr>
          <a:spLocks noChangeArrowheads="1"/>
        </xdr:cNvSpPr>
      </xdr:nvSpPr>
      <xdr:spPr bwMode="auto">
        <a:xfrm>
          <a:off x="11715750" y="33442275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179</xdr:row>
      <xdr:rowOff>0</xdr:rowOff>
    </xdr:from>
    <xdr:to>
      <xdr:col>4</xdr:col>
      <xdr:colOff>184150</xdr:colOff>
      <xdr:row>179</xdr:row>
      <xdr:rowOff>107950</xdr:rowOff>
    </xdr:to>
    <xdr:sp>
      <xdr:nvSpPr>
        <xdr:cNvPr id="563" name="Freeform 10708">
          <a:extLst>
            <a:ext uri="{FF2B5EF4-FFF2-40B4-BE49-F238E27FC236}">
              <a16:creationId xmlns:a16="http://schemas.microsoft.com/office/drawing/2014/main" id="{8486bec5-ba47-41fb-94d4-d674eed42fb4}"/>
            </a:ext>
          </a:extLst>
        </xdr:cNvPr>
        <xdr:cNvSpPr/>
      </xdr:nvSpPr>
      <xdr:spPr bwMode="auto">
        <a:xfrm>
          <a:off x="781050" y="348996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179</xdr:row>
      <xdr:rowOff>0</xdr:rowOff>
    </xdr:from>
    <xdr:to>
      <xdr:col>3</xdr:col>
      <xdr:colOff>0</xdr:colOff>
      <xdr:row>180</xdr:row>
      <xdr:rowOff>177800</xdr:rowOff>
    </xdr:to>
    <xdr:sp>
      <xdr:nvSpPr>
        <xdr:cNvPr id="564" name="0/0">
          <a:extLst>
            <a:ext uri="{FF2B5EF4-FFF2-40B4-BE49-F238E27FC236}">
              <a16:creationId xmlns:a16="http://schemas.microsoft.com/office/drawing/2014/main" id="{2b2087be-1334-4e21-8659-dd0a3a10cb63}"/>
            </a:ext>
          </a:extLst>
        </xdr:cNvPr>
        <xdr:cNvSpPr>
          <a:spLocks noChangeArrowheads="1"/>
        </xdr:cNvSpPr>
      </xdr:nvSpPr>
      <xdr:spPr bwMode="auto">
        <a:xfrm>
          <a:off x="600075" y="3489960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177800</xdr:colOff>
      <xdr:row>179</xdr:row>
      <xdr:rowOff>0</xdr:rowOff>
    </xdr:from>
    <xdr:to>
      <xdr:col>6</xdr:col>
      <xdr:colOff>311150</xdr:colOff>
      <xdr:row>179</xdr:row>
      <xdr:rowOff>107950</xdr:rowOff>
    </xdr:to>
    <xdr:sp>
      <xdr:nvSpPr>
        <xdr:cNvPr id="565" name="Freeform 10708">
          <a:extLst>
            <a:ext uri="{FF2B5EF4-FFF2-40B4-BE49-F238E27FC236}">
              <a16:creationId xmlns:a16="http://schemas.microsoft.com/office/drawing/2014/main" id="{c1bd6500-6798-40cb-adcb-e3d5ebdf8b3b}"/>
            </a:ext>
          </a:extLst>
        </xdr:cNvPr>
        <xdr:cNvSpPr/>
      </xdr:nvSpPr>
      <xdr:spPr bwMode="auto">
        <a:xfrm>
          <a:off x="1695450" y="348996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179</xdr:row>
      <xdr:rowOff>0</xdr:rowOff>
    </xdr:from>
    <xdr:to>
      <xdr:col>4</xdr:col>
      <xdr:colOff>400050</xdr:colOff>
      <xdr:row>180</xdr:row>
      <xdr:rowOff>177800</xdr:rowOff>
    </xdr:to>
    <xdr:sp>
      <xdr:nvSpPr>
        <xdr:cNvPr id="566" name="0/0">
          <a:extLst>
            <a:ext uri="{FF2B5EF4-FFF2-40B4-BE49-F238E27FC236}">
              <a16:creationId xmlns:a16="http://schemas.microsoft.com/office/drawing/2014/main" id="{78f2fa67-c5fb-49a2-b7d9-3e4196a2df9e}"/>
            </a:ext>
          </a:extLst>
        </xdr:cNvPr>
        <xdr:cNvSpPr>
          <a:spLocks noChangeArrowheads="1"/>
        </xdr:cNvSpPr>
      </xdr:nvSpPr>
      <xdr:spPr bwMode="auto">
        <a:xfrm>
          <a:off x="1514475" y="3489960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179</xdr:row>
      <xdr:rowOff>0</xdr:rowOff>
    </xdr:from>
    <xdr:to>
      <xdr:col>8</xdr:col>
      <xdr:colOff>222250</xdr:colOff>
      <xdr:row>179</xdr:row>
      <xdr:rowOff>107950</xdr:rowOff>
    </xdr:to>
    <xdr:sp>
      <xdr:nvSpPr>
        <xdr:cNvPr id="567" name="Freeform 10708">
          <a:extLst>
            <a:ext uri="{FF2B5EF4-FFF2-40B4-BE49-F238E27FC236}">
              <a16:creationId xmlns:a16="http://schemas.microsoft.com/office/drawing/2014/main" id="{7e47e3c0-e06a-4fe8-9d94-bbada6463e6c}"/>
            </a:ext>
          </a:extLst>
        </xdr:cNvPr>
        <xdr:cNvSpPr/>
      </xdr:nvSpPr>
      <xdr:spPr bwMode="auto">
        <a:xfrm>
          <a:off x="2514600" y="348996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400050</xdr:colOff>
      <xdr:row>180</xdr:row>
      <xdr:rowOff>177800</xdr:rowOff>
    </xdr:to>
    <xdr:sp>
      <xdr:nvSpPr>
        <xdr:cNvPr id="568" name="0/0">
          <a:extLst>
            <a:ext uri="{FF2B5EF4-FFF2-40B4-BE49-F238E27FC236}">
              <a16:creationId xmlns:a16="http://schemas.microsoft.com/office/drawing/2014/main" id="{bc9c2675-ae06-473c-a54e-50f85cc95ebb}"/>
            </a:ext>
          </a:extLst>
        </xdr:cNvPr>
        <xdr:cNvSpPr>
          <a:spLocks noChangeArrowheads="1"/>
        </xdr:cNvSpPr>
      </xdr:nvSpPr>
      <xdr:spPr bwMode="auto">
        <a:xfrm>
          <a:off x="2333625" y="348996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179</xdr:row>
      <xdr:rowOff>0</xdr:rowOff>
    </xdr:from>
    <xdr:to>
      <xdr:col>10</xdr:col>
      <xdr:colOff>222250</xdr:colOff>
      <xdr:row>179</xdr:row>
      <xdr:rowOff>107950</xdr:rowOff>
    </xdr:to>
    <xdr:sp>
      <xdr:nvSpPr>
        <xdr:cNvPr id="569" name="Freeform 10708">
          <a:extLst>
            <a:ext uri="{FF2B5EF4-FFF2-40B4-BE49-F238E27FC236}">
              <a16:creationId xmlns:a16="http://schemas.microsoft.com/office/drawing/2014/main" id="{ccef8fb8-df13-4adf-ae93-53e2271e33bf}"/>
            </a:ext>
          </a:extLst>
        </xdr:cNvPr>
        <xdr:cNvSpPr/>
      </xdr:nvSpPr>
      <xdr:spPr bwMode="auto">
        <a:xfrm>
          <a:off x="3419475" y="348996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179</xdr:row>
      <xdr:rowOff>0</xdr:rowOff>
    </xdr:from>
    <xdr:to>
      <xdr:col>9</xdr:col>
      <xdr:colOff>0</xdr:colOff>
      <xdr:row>180</xdr:row>
      <xdr:rowOff>177800</xdr:rowOff>
    </xdr:to>
    <xdr:sp>
      <xdr:nvSpPr>
        <xdr:cNvPr id="570" name="0/0">
          <a:extLst>
            <a:ext uri="{FF2B5EF4-FFF2-40B4-BE49-F238E27FC236}">
              <a16:creationId xmlns:a16="http://schemas.microsoft.com/office/drawing/2014/main" id="{6ac61c5d-4e4f-464e-ac8b-fee487946666}"/>
            </a:ext>
          </a:extLst>
        </xdr:cNvPr>
        <xdr:cNvSpPr>
          <a:spLocks noChangeArrowheads="1"/>
        </xdr:cNvSpPr>
      </xdr:nvSpPr>
      <xdr:spPr bwMode="auto">
        <a:xfrm>
          <a:off x="3238500" y="3489960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179</xdr:row>
      <xdr:rowOff>0</xdr:rowOff>
    </xdr:from>
    <xdr:to>
      <xdr:col>12</xdr:col>
      <xdr:colOff>222250</xdr:colOff>
      <xdr:row>179</xdr:row>
      <xdr:rowOff>107950</xdr:rowOff>
    </xdr:to>
    <xdr:sp>
      <xdr:nvSpPr>
        <xdr:cNvPr id="571" name="Freeform 10708">
          <a:extLst>
            <a:ext uri="{FF2B5EF4-FFF2-40B4-BE49-F238E27FC236}">
              <a16:creationId xmlns:a16="http://schemas.microsoft.com/office/drawing/2014/main" id="{8800ce8e-5638-471c-8323-9f0936ec1d5c}"/>
            </a:ext>
          </a:extLst>
        </xdr:cNvPr>
        <xdr:cNvSpPr/>
      </xdr:nvSpPr>
      <xdr:spPr bwMode="auto">
        <a:xfrm>
          <a:off x="4267200" y="348996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179</xdr:row>
      <xdr:rowOff>0</xdr:rowOff>
    </xdr:from>
    <xdr:to>
      <xdr:col>10</xdr:col>
      <xdr:colOff>400050</xdr:colOff>
      <xdr:row>180</xdr:row>
      <xdr:rowOff>177800</xdr:rowOff>
    </xdr:to>
    <xdr:sp>
      <xdr:nvSpPr>
        <xdr:cNvPr id="572" name="0/0">
          <a:extLst>
            <a:ext uri="{FF2B5EF4-FFF2-40B4-BE49-F238E27FC236}">
              <a16:creationId xmlns:a16="http://schemas.microsoft.com/office/drawing/2014/main" id="{16a5a1f0-d5e5-4a2f-b3e5-c80dd51747b9}"/>
            </a:ext>
          </a:extLst>
        </xdr:cNvPr>
        <xdr:cNvSpPr>
          <a:spLocks noChangeArrowheads="1"/>
        </xdr:cNvSpPr>
      </xdr:nvSpPr>
      <xdr:spPr bwMode="auto">
        <a:xfrm>
          <a:off x="4086225" y="3489960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179</xdr:row>
      <xdr:rowOff>0</xdr:rowOff>
    </xdr:from>
    <xdr:to>
      <xdr:col>14</xdr:col>
      <xdr:colOff>241300</xdr:colOff>
      <xdr:row>179</xdr:row>
      <xdr:rowOff>107950</xdr:rowOff>
    </xdr:to>
    <xdr:sp>
      <xdr:nvSpPr>
        <xdr:cNvPr id="573" name="Freeform 10708">
          <a:extLst>
            <a:ext uri="{FF2B5EF4-FFF2-40B4-BE49-F238E27FC236}">
              <a16:creationId xmlns:a16="http://schemas.microsoft.com/office/drawing/2014/main" id="{fed73b17-a3cf-4f6e-8f80-c2d869a2590f}"/>
            </a:ext>
          </a:extLst>
        </xdr:cNvPr>
        <xdr:cNvSpPr/>
      </xdr:nvSpPr>
      <xdr:spPr bwMode="auto">
        <a:xfrm>
          <a:off x="5086350" y="348996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179</xdr:row>
      <xdr:rowOff>0</xdr:rowOff>
    </xdr:from>
    <xdr:to>
      <xdr:col>12</xdr:col>
      <xdr:colOff>400050</xdr:colOff>
      <xdr:row>180</xdr:row>
      <xdr:rowOff>177800</xdr:rowOff>
    </xdr:to>
    <xdr:sp>
      <xdr:nvSpPr>
        <xdr:cNvPr id="574" name="0/0">
          <a:extLst>
            <a:ext uri="{FF2B5EF4-FFF2-40B4-BE49-F238E27FC236}">
              <a16:creationId xmlns:a16="http://schemas.microsoft.com/office/drawing/2014/main" id="{2993b005-2222-48fe-9297-e814e5905a10}"/>
            </a:ext>
          </a:extLst>
        </xdr:cNvPr>
        <xdr:cNvSpPr>
          <a:spLocks noChangeArrowheads="1"/>
        </xdr:cNvSpPr>
      </xdr:nvSpPr>
      <xdr:spPr bwMode="auto">
        <a:xfrm>
          <a:off x="4905375" y="348996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179</xdr:row>
      <xdr:rowOff>0</xdr:rowOff>
    </xdr:from>
    <xdr:to>
      <xdr:col>16</xdr:col>
      <xdr:colOff>292100</xdr:colOff>
      <xdr:row>179</xdr:row>
      <xdr:rowOff>107950</xdr:rowOff>
    </xdr:to>
    <xdr:sp>
      <xdr:nvSpPr>
        <xdr:cNvPr id="575" name="Freeform 10708">
          <a:extLst>
            <a:ext uri="{FF2B5EF4-FFF2-40B4-BE49-F238E27FC236}">
              <a16:creationId xmlns:a16="http://schemas.microsoft.com/office/drawing/2014/main" id="{d63e1d3b-8f0a-44f9-b471-5e990e05a9f1}"/>
            </a:ext>
          </a:extLst>
        </xdr:cNvPr>
        <xdr:cNvSpPr/>
      </xdr:nvSpPr>
      <xdr:spPr bwMode="auto">
        <a:xfrm>
          <a:off x="5991225" y="348996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406400</xdr:colOff>
      <xdr:row>180</xdr:row>
      <xdr:rowOff>177800</xdr:rowOff>
    </xdr:to>
    <xdr:sp>
      <xdr:nvSpPr>
        <xdr:cNvPr id="576" name="0/0">
          <a:extLst>
            <a:ext uri="{FF2B5EF4-FFF2-40B4-BE49-F238E27FC236}">
              <a16:creationId xmlns:a16="http://schemas.microsoft.com/office/drawing/2014/main" id="{890f0dd6-8f3d-4f4f-940e-906037cd5127}"/>
            </a:ext>
          </a:extLst>
        </xdr:cNvPr>
        <xdr:cNvSpPr>
          <a:spLocks noChangeArrowheads="1"/>
        </xdr:cNvSpPr>
      </xdr:nvSpPr>
      <xdr:spPr bwMode="auto">
        <a:xfrm>
          <a:off x="5810250" y="34899600"/>
          <a:ext cx="409575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179</xdr:row>
      <xdr:rowOff>0</xdr:rowOff>
    </xdr:from>
    <xdr:to>
      <xdr:col>18</xdr:col>
      <xdr:colOff>311150</xdr:colOff>
      <xdr:row>179</xdr:row>
      <xdr:rowOff>107950</xdr:rowOff>
    </xdr:to>
    <xdr:sp>
      <xdr:nvSpPr>
        <xdr:cNvPr id="577" name="Freeform 10708">
          <a:extLst>
            <a:ext uri="{FF2B5EF4-FFF2-40B4-BE49-F238E27FC236}">
              <a16:creationId xmlns:a16="http://schemas.microsoft.com/office/drawing/2014/main" id="{568ed1a5-61e6-4364-af5d-584b2bdfa559}"/>
            </a:ext>
          </a:extLst>
        </xdr:cNvPr>
        <xdr:cNvSpPr/>
      </xdr:nvSpPr>
      <xdr:spPr bwMode="auto">
        <a:xfrm>
          <a:off x="6819900" y="348996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179</xdr:row>
      <xdr:rowOff>0</xdr:rowOff>
    </xdr:from>
    <xdr:to>
      <xdr:col>17</xdr:col>
      <xdr:colOff>7055</xdr:colOff>
      <xdr:row>180</xdr:row>
      <xdr:rowOff>177800</xdr:rowOff>
    </xdr:to>
    <xdr:sp>
      <xdr:nvSpPr>
        <xdr:cNvPr id="578" name="0/0">
          <a:extLst>
            <a:ext uri="{FF2B5EF4-FFF2-40B4-BE49-F238E27FC236}">
              <a16:creationId xmlns:a16="http://schemas.microsoft.com/office/drawing/2014/main" id="{8527e981-20ee-43a7-94a7-fabcea9efa5d}"/>
            </a:ext>
          </a:extLst>
        </xdr:cNvPr>
        <xdr:cNvSpPr>
          <a:spLocks noChangeArrowheads="1"/>
        </xdr:cNvSpPr>
      </xdr:nvSpPr>
      <xdr:spPr bwMode="auto">
        <a:xfrm>
          <a:off x="6638925" y="34899600"/>
          <a:ext cx="447675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179</xdr:row>
      <xdr:rowOff>0</xdr:rowOff>
    </xdr:from>
    <xdr:to>
      <xdr:col>20</xdr:col>
      <xdr:colOff>241300</xdr:colOff>
      <xdr:row>179</xdr:row>
      <xdr:rowOff>107950</xdr:rowOff>
    </xdr:to>
    <xdr:sp>
      <xdr:nvSpPr>
        <xdr:cNvPr id="579" name="Freeform 10708">
          <a:extLst>
            <a:ext uri="{FF2B5EF4-FFF2-40B4-BE49-F238E27FC236}">
              <a16:creationId xmlns:a16="http://schemas.microsoft.com/office/drawing/2014/main" id="{9a2c6dd8-79af-49e1-8829-b85e15d78308}"/>
            </a:ext>
          </a:extLst>
        </xdr:cNvPr>
        <xdr:cNvSpPr/>
      </xdr:nvSpPr>
      <xdr:spPr bwMode="auto">
        <a:xfrm>
          <a:off x="7658100" y="348996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179</xdr:row>
      <xdr:rowOff>0</xdr:rowOff>
    </xdr:from>
    <xdr:to>
      <xdr:col>18</xdr:col>
      <xdr:colOff>400050</xdr:colOff>
      <xdr:row>180</xdr:row>
      <xdr:rowOff>177800</xdr:rowOff>
    </xdr:to>
    <xdr:sp>
      <xdr:nvSpPr>
        <xdr:cNvPr id="580" name="0/0">
          <a:extLst>
            <a:ext uri="{FF2B5EF4-FFF2-40B4-BE49-F238E27FC236}">
              <a16:creationId xmlns:a16="http://schemas.microsoft.com/office/drawing/2014/main" id="{4df10ca7-27f1-4f6a-ac35-52711171880f}"/>
            </a:ext>
          </a:extLst>
        </xdr:cNvPr>
        <xdr:cNvSpPr>
          <a:spLocks noChangeArrowheads="1"/>
        </xdr:cNvSpPr>
      </xdr:nvSpPr>
      <xdr:spPr bwMode="auto">
        <a:xfrm>
          <a:off x="7477125" y="348996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179</xdr:row>
      <xdr:rowOff>0</xdr:rowOff>
    </xdr:from>
    <xdr:to>
      <xdr:col>22</xdr:col>
      <xdr:colOff>298450</xdr:colOff>
      <xdr:row>179</xdr:row>
      <xdr:rowOff>107950</xdr:rowOff>
    </xdr:to>
    <xdr:sp>
      <xdr:nvSpPr>
        <xdr:cNvPr id="581" name="Freeform 10708">
          <a:extLst>
            <a:ext uri="{FF2B5EF4-FFF2-40B4-BE49-F238E27FC236}">
              <a16:creationId xmlns:a16="http://schemas.microsoft.com/office/drawing/2014/main" id="{dab3efd8-c058-4650-bd9b-4860d48094e7}"/>
            </a:ext>
          </a:extLst>
        </xdr:cNvPr>
        <xdr:cNvSpPr/>
      </xdr:nvSpPr>
      <xdr:spPr bwMode="auto">
        <a:xfrm>
          <a:off x="8515350" y="348996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179</xdr:row>
      <xdr:rowOff>0</xdr:rowOff>
    </xdr:from>
    <xdr:to>
      <xdr:col>20</xdr:col>
      <xdr:colOff>400050</xdr:colOff>
      <xdr:row>180</xdr:row>
      <xdr:rowOff>177800</xdr:rowOff>
    </xdr:to>
    <xdr:sp>
      <xdr:nvSpPr>
        <xdr:cNvPr id="582" name="0/0">
          <a:extLst>
            <a:ext uri="{FF2B5EF4-FFF2-40B4-BE49-F238E27FC236}">
              <a16:creationId xmlns:a16="http://schemas.microsoft.com/office/drawing/2014/main" id="{4ae0eb5e-5be9-4735-bd87-2ae1c8da854c}"/>
            </a:ext>
          </a:extLst>
        </xdr:cNvPr>
        <xdr:cNvSpPr>
          <a:spLocks noChangeArrowheads="1"/>
        </xdr:cNvSpPr>
      </xdr:nvSpPr>
      <xdr:spPr bwMode="auto">
        <a:xfrm>
          <a:off x="8334375" y="348996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179</xdr:row>
      <xdr:rowOff>0</xdr:rowOff>
    </xdr:from>
    <xdr:to>
      <xdr:col>24</xdr:col>
      <xdr:colOff>260350</xdr:colOff>
      <xdr:row>179</xdr:row>
      <xdr:rowOff>107950</xdr:rowOff>
    </xdr:to>
    <xdr:sp>
      <xdr:nvSpPr>
        <xdr:cNvPr id="583" name="Freeform 10708">
          <a:extLst>
            <a:ext uri="{FF2B5EF4-FFF2-40B4-BE49-F238E27FC236}">
              <a16:creationId xmlns:a16="http://schemas.microsoft.com/office/drawing/2014/main" id="{8cd1c277-8fe1-400f-85b7-27452cace6e4}"/>
            </a:ext>
          </a:extLst>
        </xdr:cNvPr>
        <xdr:cNvSpPr/>
      </xdr:nvSpPr>
      <xdr:spPr bwMode="auto">
        <a:xfrm>
          <a:off x="9363075" y="348996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179</xdr:row>
      <xdr:rowOff>0</xdr:rowOff>
    </xdr:from>
    <xdr:to>
      <xdr:col>23</xdr:col>
      <xdr:colOff>6350</xdr:colOff>
      <xdr:row>180</xdr:row>
      <xdr:rowOff>177800</xdr:rowOff>
    </xdr:to>
    <xdr:sp>
      <xdr:nvSpPr>
        <xdr:cNvPr id="584" name="0/0">
          <a:extLst>
            <a:ext uri="{FF2B5EF4-FFF2-40B4-BE49-F238E27FC236}">
              <a16:creationId xmlns:a16="http://schemas.microsoft.com/office/drawing/2014/main" id="{4da21bc3-6c14-4ae6-b099-b66bd4ac4e43}"/>
            </a:ext>
          </a:extLst>
        </xdr:cNvPr>
        <xdr:cNvSpPr>
          <a:spLocks noChangeArrowheads="1"/>
        </xdr:cNvSpPr>
      </xdr:nvSpPr>
      <xdr:spPr bwMode="auto">
        <a:xfrm>
          <a:off x="9182100" y="34899600"/>
          <a:ext cx="39052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179</xdr:row>
      <xdr:rowOff>0</xdr:rowOff>
    </xdr:from>
    <xdr:to>
      <xdr:col>26</xdr:col>
      <xdr:colOff>260350</xdr:colOff>
      <xdr:row>179</xdr:row>
      <xdr:rowOff>107950</xdr:rowOff>
    </xdr:to>
    <xdr:sp>
      <xdr:nvSpPr>
        <xdr:cNvPr id="585" name="Freeform 10708">
          <a:extLst>
            <a:ext uri="{FF2B5EF4-FFF2-40B4-BE49-F238E27FC236}">
              <a16:creationId xmlns:a16="http://schemas.microsoft.com/office/drawing/2014/main" id="{6f962433-3a6b-4f8a-9bc3-2c05bf6887e6}"/>
            </a:ext>
          </a:extLst>
        </xdr:cNvPr>
        <xdr:cNvSpPr/>
      </xdr:nvSpPr>
      <xdr:spPr bwMode="auto">
        <a:xfrm>
          <a:off x="10182225" y="348996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179</xdr:row>
      <xdr:rowOff>0</xdr:rowOff>
    </xdr:from>
    <xdr:to>
      <xdr:col>24</xdr:col>
      <xdr:colOff>400050</xdr:colOff>
      <xdr:row>180</xdr:row>
      <xdr:rowOff>177800</xdr:rowOff>
    </xdr:to>
    <xdr:sp>
      <xdr:nvSpPr>
        <xdr:cNvPr id="586" name="0/0">
          <a:extLst>
            <a:ext uri="{FF2B5EF4-FFF2-40B4-BE49-F238E27FC236}">
              <a16:creationId xmlns:a16="http://schemas.microsoft.com/office/drawing/2014/main" id="{348e3e76-5f04-4824-853f-c8362fb40f1f}"/>
            </a:ext>
          </a:extLst>
        </xdr:cNvPr>
        <xdr:cNvSpPr>
          <a:spLocks noChangeArrowheads="1"/>
        </xdr:cNvSpPr>
      </xdr:nvSpPr>
      <xdr:spPr bwMode="auto">
        <a:xfrm>
          <a:off x="10001250" y="348996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179</xdr:row>
      <xdr:rowOff>0</xdr:rowOff>
    </xdr:from>
    <xdr:to>
      <xdr:col>28</xdr:col>
      <xdr:colOff>311150</xdr:colOff>
      <xdr:row>179</xdr:row>
      <xdr:rowOff>107950</xdr:rowOff>
    </xdr:to>
    <xdr:sp>
      <xdr:nvSpPr>
        <xdr:cNvPr id="587" name="Freeform 10708">
          <a:extLst>
            <a:ext uri="{FF2B5EF4-FFF2-40B4-BE49-F238E27FC236}">
              <a16:creationId xmlns:a16="http://schemas.microsoft.com/office/drawing/2014/main" id="{a8f49195-1895-4807-87f2-d5426ae3759b}"/>
            </a:ext>
          </a:extLst>
        </xdr:cNvPr>
        <xdr:cNvSpPr/>
      </xdr:nvSpPr>
      <xdr:spPr bwMode="auto">
        <a:xfrm>
          <a:off x="11039475" y="348996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179</xdr:row>
      <xdr:rowOff>0</xdr:rowOff>
    </xdr:from>
    <xdr:to>
      <xdr:col>26</xdr:col>
      <xdr:colOff>400050</xdr:colOff>
      <xdr:row>180</xdr:row>
      <xdr:rowOff>177800</xdr:rowOff>
    </xdr:to>
    <xdr:sp>
      <xdr:nvSpPr>
        <xdr:cNvPr id="588" name="0/0">
          <a:extLst>
            <a:ext uri="{FF2B5EF4-FFF2-40B4-BE49-F238E27FC236}">
              <a16:creationId xmlns:a16="http://schemas.microsoft.com/office/drawing/2014/main" id="{67d1d37c-fc51-4bf2-b12d-c43c2dc566b3}"/>
            </a:ext>
          </a:extLst>
        </xdr:cNvPr>
        <xdr:cNvSpPr>
          <a:spLocks noChangeArrowheads="1"/>
        </xdr:cNvSpPr>
      </xdr:nvSpPr>
      <xdr:spPr bwMode="auto">
        <a:xfrm>
          <a:off x="10858500" y="3489960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179</xdr:row>
      <xdr:rowOff>0</xdr:rowOff>
    </xdr:from>
    <xdr:to>
      <xdr:col>29</xdr:col>
      <xdr:colOff>0</xdr:colOff>
      <xdr:row>180</xdr:row>
      <xdr:rowOff>177800</xdr:rowOff>
    </xdr:to>
    <xdr:sp>
      <xdr:nvSpPr>
        <xdr:cNvPr id="589" name="0/0">
          <a:extLst>
            <a:ext uri="{FF2B5EF4-FFF2-40B4-BE49-F238E27FC236}">
              <a16:creationId xmlns:a16="http://schemas.microsoft.com/office/drawing/2014/main" id="{c5b41c93-4a97-48c2-9647-fbf8a74a2d08}"/>
            </a:ext>
          </a:extLst>
        </xdr:cNvPr>
        <xdr:cNvSpPr>
          <a:spLocks noChangeArrowheads="1"/>
        </xdr:cNvSpPr>
      </xdr:nvSpPr>
      <xdr:spPr bwMode="auto">
        <a:xfrm>
          <a:off x="11715750" y="348996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187</xdr:row>
      <xdr:rowOff>0</xdr:rowOff>
    </xdr:from>
    <xdr:to>
      <xdr:col>4</xdr:col>
      <xdr:colOff>184150</xdr:colOff>
      <xdr:row>187</xdr:row>
      <xdr:rowOff>107950</xdr:rowOff>
    </xdr:to>
    <xdr:sp>
      <xdr:nvSpPr>
        <xdr:cNvPr id="590" name="Freeform 10708">
          <a:extLst>
            <a:ext uri="{FF2B5EF4-FFF2-40B4-BE49-F238E27FC236}">
              <a16:creationId xmlns:a16="http://schemas.microsoft.com/office/drawing/2014/main" id="{09ad9061-81f8-4746-a81c-1d43d6a7c684}"/>
            </a:ext>
          </a:extLst>
        </xdr:cNvPr>
        <xdr:cNvSpPr/>
      </xdr:nvSpPr>
      <xdr:spPr bwMode="auto">
        <a:xfrm>
          <a:off x="781050" y="363664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187</xdr:row>
      <xdr:rowOff>0</xdr:rowOff>
    </xdr:from>
    <xdr:to>
      <xdr:col>3</xdr:col>
      <xdr:colOff>0</xdr:colOff>
      <xdr:row>188</xdr:row>
      <xdr:rowOff>177800</xdr:rowOff>
    </xdr:to>
    <xdr:sp>
      <xdr:nvSpPr>
        <xdr:cNvPr id="591" name="0/0">
          <a:extLst>
            <a:ext uri="{FF2B5EF4-FFF2-40B4-BE49-F238E27FC236}">
              <a16:creationId xmlns:a16="http://schemas.microsoft.com/office/drawing/2014/main" id="{c667ef60-019a-4eed-9607-70c7131c47c7}"/>
            </a:ext>
          </a:extLst>
        </xdr:cNvPr>
        <xdr:cNvSpPr>
          <a:spLocks noChangeArrowheads="1"/>
        </xdr:cNvSpPr>
      </xdr:nvSpPr>
      <xdr:spPr bwMode="auto">
        <a:xfrm>
          <a:off x="600075" y="3636645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187</xdr:row>
      <xdr:rowOff>0</xdr:rowOff>
    </xdr:from>
    <xdr:to>
      <xdr:col>6</xdr:col>
      <xdr:colOff>311150</xdr:colOff>
      <xdr:row>187</xdr:row>
      <xdr:rowOff>107950</xdr:rowOff>
    </xdr:to>
    <xdr:sp>
      <xdr:nvSpPr>
        <xdr:cNvPr id="592" name="Freeform 10708">
          <a:extLst>
            <a:ext uri="{FF2B5EF4-FFF2-40B4-BE49-F238E27FC236}">
              <a16:creationId xmlns:a16="http://schemas.microsoft.com/office/drawing/2014/main" id="{6089eb39-3596-43cb-b71c-95dd0c82c85c}"/>
            </a:ext>
          </a:extLst>
        </xdr:cNvPr>
        <xdr:cNvSpPr/>
      </xdr:nvSpPr>
      <xdr:spPr bwMode="auto">
        <a:xfrm>
          <a:off x="1695450" y="363664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187</xdr:row>
      <xdr:rowOff>0</xdr:rowOff>
    </xdr:from>
    <xdr:to>
      <xdr:col>4</xdr:col>
      <xdr:colOff>400050</xdr:colOff>
      <xdr:row>188</xdr:row>
      <xdr:rowOff>177800</xdr:rowOff>
    </xdr:to>
    <xdr:sp>
      <xdr:nvSpPr>
        <xdr:cNvPr id="593" name="0/0">
          <a:extLst>
            <a:ext uri="{FF2B5EF4-FFF2-40B4-BE49-F238E27FC236}">
              <a16:creationId xmlns:a16="http://schemas.microsoft.com/office/drawing/2014/main" id="{74e888d0-d4f0-4bec-bcbe-3fb0243ab2f5}"/>
            </a:ext>
          </a:extLst>
        </xdr:cNvPr>
        <xdr:cNvSpPr>
          <a:spLocks noChangeArrowheads="1"/>
        </xdr:cNvSpPr>
      </xdr:nvSpPr>
      <xdr:spPr bwMode="auto">
        <a:xfrm>
          <a:off x="1514475" y="3636645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187</xdr:row>
      <xdr:rowOff>0</xdr:rowOff>
    </xdr:from>
    <xdr:to>
      <xdr:col>8</xdr:col>
      <xdr:colOff>222250</xdr:colOff>
      <xdr:row>187</xdr:row>
      <xdr:rowOff>107950</xdr:rowOff>
    </xdr:to>
    <xdr:sp>
      <xdr:nvSpPr>
        <xdr:cNvPr id="594" name="Freeform 10708">
          <a:extLst>
            <a:ext uri="{FF2B5EF4-FFF2-40B4-BE49-F238E27FC236}">
              <a16:creationId xmlns:a16="http://schemas.microsoft.com/office/drawing/2014/main" id="{2c620a9d-c85e-44da-b400-8d4d2e1a3945}"/>
            </a:ext>
          </a:extLst>
        </xdr:cNvPr>
        <xdr:cNvSpPr/>
      </xdr:nvSpPr>
      <xdr:spPr bwMode="auto">
        <a:xfrm>
          <a:off x="2514600" y="363664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187</xdr:row>
      <xdr:rowOff>0</xdr:rowOff>
    </xdr:from>
    <xdr:to>
      <xdr:col>6</xdr:col>
      <xdr:colOff>400050</xdr:colOff>
      <xdr:row>188</xdr:row>
      <xdr:rowOff>177800</xdr:rowOff>
    </xdr:to>
    <xdr:sp>
      <xdr:nvSpPr>
        <xdr:cNvPr id="595" name="0/0">
          <a:extLst>
            <a:ext uri="{FF2B5EF4-FFF2-40B4-BE49-F238E27FC236}">
              <a16:creationId xmlns:a16="http://schemas.microsoft.com/office/drawing/2014/main" id="{d37940f8-a30c-4180-a1aa-5009bba244ea}"/>
            </a:ext>
          </a:extLst>
        </xdr:cNvPr>
        <xdr:cNvSpPr>
          <a:spLocks noChangeArrowheads="1"/>
        </xdr:cNvSpPr>
      </xdr:nvSpPr>
      <xdr:spPr bwMode="auto">
        <a:xfrm>
          <a:off x="2333625" y="3636645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187</xdr:row>
      <xdr:rowOff>0</xdr:rowOff>
    </xdr:from>
    <xdr:to>
      <xdr:col>10</xdr:col>
      <xdr:colOff>222250</xdr:colOff>
      <xdr:row>187</xdr:row>
      <xdr:rowOff>107950</xdr:rowOff>
    </xdr:to>
    <xdr:sp>
      <xdr:nvSpPr>
        <xdr:cNvPr id="596" name="Freeform 10708">
          <a:extLst>
            <a:ext uri="{FF2B5EF4-FFF2-40B4-BE49-F238E27FC236}">
              <a16:creationId xmlns:a16="http://schemas.microsoft.com/office/drawing/2014/main" id="{8afff68b-521d-42d2-b460-470161956024}"/>
            </a:ext>
          </a:extLst>
        </xdr:cNvPr>
        <xdr:cNvSpPr/>
      </xdr:nvSpPr>
      <xdr:spPr bwMode="auto">
        <a:xfrm>
          <a:off x="3419475" y="363664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187</xdr:row>
      <xdr:rowOff>0</xdr:rowOff>
    </xdr:from>
    <xdr:to>
      <xdr:col>9</xdr:col>
      <xdr:colOff>0</xdr:colOff>
      <xdr:row>188</xdr:row>
      <xdr:rowOff>177800</xdr:rowOff>
    </xdr:to>
    <xdr:sp>
      <xdr:nvSpPr>
        <xdr:cNvPr id="597" name="0/0">
          <a:extLst>
            <a:ext uri="{FF2B5EF4-FFF2-40B4-BE49-F238E27FC236}">
              <a16:creationId xmlns:a16="http://schemas.microsoft.com/office/drawing/2014/main" id="{0e479ded-56d9-4f97-bfce-993a5255d151}"/>
            </a:ext>
          </a:extLst>
        </xdr:cNvPr>
        <xdr:cNvSpPr>
          <a:spLocks noChangeArrowheads="1"/>
        </xdr:cNvSpPr>
      </xdr:nvSpPr>
      <xdr:spPr bwMode="auto">
        <a:xfrm>
          <a:off x="3238500" y="3636645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187</xdr:row>
      <xdr:rowOff>0</xdr:rowOff>
    </xdr:from>
    <xdr:to>
      <xdr:col>12</xdr:col>
      <xdr:colOff>222250</xdr:colOff>
      <xdr:row>187</xdr:row>
      <xdr:rowOff>107950</xdr:rowOff>
    </xdr:to>
    <xdr:sp>
      <xdr:nvSpPr>
        <xdr:cNvPr id="598" name="Freeform 10708">
          <a:extLst>
            <a:ext uri="{FF2B5EF4-FFF2-40B4-BE49-F238E27FC236}">
              <a16:creationId xmlns:a16="http://schemas.microsoft.com/office/drawing/2014/main" id="{4c546488-ac6c-44dc-bab9-f97c8416b32e}"/>
            </a:ext>
          </a:extLst>
        </xdr:cNvPr>
        <xdr:cNvSpPr/>
      </xdr:nvSpPr>
      <xdr:spPr bwMode="auto">
        <a:xfrm>
          <a:off x="4267200" y="363664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187</xdr:row>
      <xdr:rowOff>0</xdr:rowOff>
    </xdr:from>
    <xdr:to>
      <xdr:col>10</xdr:col>
      <xdr:colOff>400050</xdr:colOff>
      <xdr:row>188</xdr:row>
      <xdr:rowOff>177800</xdr:rowOff>
    </xdr:to>
    <xdr:sp>
      <xdr:nvSpPr>
        <xdr:cNvPr id="599" name="0/0">
          <a:extLst>
            <a:ext uri="{FF2B5EF4-FFF2-40B4-BE49-F238E27FC236}">
              <a16:creationId xmlns:a16="http://schemas.microsoft.com/office/drawing/2014/main" id="{5850e5f8-2bea-4a81-85f3-a9442cbfb3a5}"/>
            </a:ext>
          </a:extLst>
        </xdr:cNvPr>
        <xdr:cNvSpPr>
          <a:spLocks noChangeArrowheads="1"/>
        </xdr:cNvSpPr>
      </xdr:nvSpPr>
      <xdr:spPr bwMode="auto">
        <a:xfrm>
          <a:off x="4086225" y="3636645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187</xdr:row>
      <xdr:rowOff>0</xdr:rowOff>
    </xdr:from>
    <xdr:to>
      <xdr:col>14</xdr:col>
      <xdr:colOff>241300</xdr:colOff>
      <xdr:row>187</xdr:row>
      <xdr:rowOff>107950</xdr:rowOff>
    </xdr:to>
    <xdr:sp>
      <xdr:nvSpPr>
        <xdr:cNvPr id="600" name="Freeform 10708">
          <a:extLst>
            <a:ext uri="{FF2B5EF4-FFF2-40B4-BE49-F238E27FC236}">
              <a16:creationId xmlns:a16="http://schemas.microsoft.com/office/drawing/2014/main" id="{27c3c577-7bf0-4359-96e2-ecd063d7d541}"/>
            </a:ext>
          </a:extLst>
        </xdr:cNvPr>
        <xdr:cNvSpPr/>
      </xdr:nvSpPr>
      <xdr:spPr bwMode="auto">
        <a:xfrm>
          <a:off x="5086350" y="36366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187</xdr:row>
      <xdr:rowOff>0</xdr:rowOff>
    </xdr:from>
    <xdr:to>
      <xdr:col>12</xdr:col>
      <xdr:colOff>400050</xdr:colOff>
      <xdr:row>188</xdr:row>
      <xdr:rowOff>177800</xdr:rowOff>
    </xdr:to>
    <xdr:sp>
      <xdr:nvSpPr>
        <xdr:cNvPr id="601" name="0/0">
          <a:extLst>
            <a:ext uri="{FF2B5EF4-FFF2-40B4-BE49-F238E27FC236}">
              <a16:creationId xmlns:a16="http://schemas.microsoft.com/office/drawing/2014/main" id="{8b22bcba-a95c-45cb-865e-5c6a8653ed7b}"/>
            </a:ext>
          </a:extLst>
        </xdr:cNvPr>
        <xdr:cNvSpPr>
          <a:spLocks noChangeArrowheads="1"/>
        </xdr:cNvSpPr>
      </xdr:nvSpPr>
      <xdr:spPr bwMode="auto">
        <a:xfrm>
          <a:off x="4905375" y="3636645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187</xdr:row>
      <xdr:rowOff>0</xdr:rowOff>
    </xdr:from>
    <xdr:to>
      <xdr:col>16</xdr:col>
      <xdr:colOff>292100</xdr:colOff>
      <xdr:row>187</xdr:row>
      <xdr:rowOff>107950</xdr:rowOff>
    </xdr:to>
    <xdr:sp>
      <xdr:nvSpPr>
        <xdr:cNvPr id="602" name="Freeform 10708">
          <a:extLst>
            <a:ext uri="{FF2B5EF4-FFF2-40B4-BE49-F238E27FC236}">
              <a16:creationId xmlns:a16="http://schemas.microsoft.com/office/drawing/2014/main" id="{2aa874ea-18a4-4346-8968-45c19663dd47}"/>
            </a:ext>
          </a:extLst>
        </xdr:cNvPr>
        <xdr:cNvSpPr/>
      </xdr:nvSpPr>
      <xdr:spPr bwMode="auto">
        <a:xfrm>
          <a:off x="5991225" y="363664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406400</xdr:colOff>
      <xdr:row>188</xdr:row>
      <xdr:rowOff>177800</xdr:rowOff>
    </xdr:to>
    <xdr:sp>
      <xdr:nvSpPr>
        <xdr:cNvPr id="603" name="0/0">
          <a:extLst>
            <a:ext uri="{FF2B5EF4-FFF2-40B4-BE49-F238E27FC236}">
              <a16:creationId xmlns:a16="http://schemas.microsoft.com/office/drawing/2014/main" id="{6649ef05-85d5-4c9c-848c-3cf2f314e57f}"/>
            </a:ext>
          </a:extLst>
        </xdr:cNvPr>
        <xdr:cNvSpPr>
          <a:spLocks noChangeArrowheads="1"/>
        </xdr:cNvSpPr>
      </xdr:nvSpPr>
      <xdr:spPr bwMode="auto">
        <a:xfrm>
          <a:off x="5810250" y="3636645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187</xdr:row>
      <xdr:rowOff>0</xdr:rowOff>
    </xdr:from>
    <xdr:to>
      <xdr:col>18</xdr:col>
      <xdr:colOff>311150</xdr:colOff>
      <xdr:row>187</xdr:row>
      <xdr:rowOff>107950</xdr:rowOff>
    </xdr:to>
    <xdr:sp>
      <xdr:nvSpPr>
        <xdr:cNvPr id="604" name="Freeform 10708">
          <a:extLst>
            <a:ext uri="{FF2B5EF4-FFF2-40B4-BE49-F238E27FC236}">
              <a16:creationId xmlns:a16="http://schemas.microsoft.com/office/drawing/2014/main" id="{cebaf51d-c53d-4746-b30f-7e819e2f2c2b}"/>
            </a:ext>
          </a:extLst>
        </xdr:cNvPr>
        <xdr:cNvSpPr/>
      </xdr:nvSpPr>
      <xdr:spPr bwMode="auto">
        <a:xfrm>
          <a:off x="6819900" y="36366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187</xdr:row>
      <xdr:rowOff>0</xdr:rowOff>
    </xdr:from>
    <xdr:to>
      <xdr:col>16</xdr:col>
      <xdr:colOff>400050</xdr:colOff>
      <xdr:row>188</xdr:row>
      <xdr:rowOff>177800</xdr:rowOff>
    </xdr:to>
    <xdr:sp>
      <xdr:nvSpPr>
        <xdr:cNvPr id="605" name="0/0">
          <a:extLst>
            <a:ext uri="{FF2B5EF4-FFF2-40B4-BE49-F238E27FC236}">
              <a16:creationId xmlns:a16="http://schemas.microsoft.com/office/drawing/2014/main" id="{4d3b16b7-a8f4-4311-adb9-3b6a00eb72f4}"/>
            </a:ext>
          </a:extLst>
        </xdr:cNvPr>
        <xdr:cNvSpPr>
          <a:spLocks noChangeArrowheads="1"/>
        </xdr:cNvSpPr>
      </xdr:nvSpPr>
      <xdr:spPr bwMode="auto">
        <a:xfrm>
          <a:off x="6638925" y="3636645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187</xdr:row>
      <xdr:rowOff>0</xdr:rowOff>
    </xdr:from>
    <xdr:to>
      <xdr:col>20</xdr:col>
      <xdr:colOff>241300</xdr:colOff>
      <xdr:row>187</xdr:row>
      <xdr:rowOff>107950</xdr:rowOff>
    </xdr:to>
    <xdr:sp>
      <xdr:nvSpPr>
        <xdr:cNvPr id="606" name="Freeform 10708">
          <a:extLst>
            <a:ext uri="{FF2B5EF4-FFF2-40B4-BE49-F238E27FC236}">
              <a16:creationId xmlns:a16="http://schemas.microsoft.com/office/drawing/2014/main" id="{de603224-dbe1-4f63-9d83-ef80b47e98de}"/>
            </a:ext>
          </a:extLst>
        </xdr:cNvPr>
        <xdr:cNvSpPr/>
      </xdr:nvSpPr>
      <xdr:spPr bwMode="auto">
        <a:xfrm>
          <a:off x="7658100" y="363664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187</xdr:row>
      <xdr:rowOff>0</xdr:rowOff>
    </xdr:from>
    <xdr:to>
      <xdr:col>18</xdr:col>
      <xdr:colOff>400050</xdr:colOff>
      <xdr:row>188</xdr:row>
      <xdr:rowOff>177800</xdr:rowOff>
    </xdr:to>
    <xdr:sp>
      <xdr:nvSpPr>
        <xdr:cNvPr id="607" name="0/0">
          <a:extLst>
            <a:ext uri="{FF2B5EF4-FFF2-40B4-BE49-F238E27FC236}">
              <a16:creationId xmlns:a16="http://schemas.microsoft.com/office/drawing/2014/main" id="{1a780449-2454-4a9a-baf9-c8ef37dd7502}"/>
            </a:ext>
          </a:extLst>
        </xdr:cNvPr>
        <xdr:cNvSpPr>
          <a:spLocks noChangeArrowheads="1"/>
        </xdr:cNvSpPr>
      </xdr:nvSpPr>
      <xdr:spPr bwMode="auto">
        <a:xfrm>
          <a:off x="7477125" y="3636645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177800</xdr:colOff>
      <xdr:row>187</xdr:row>
      <xdr:rowOff>0</xdr:rowOff>
    </xdr:from>
    <xdr:to>
      <xdr:col>22</xdr:col>
      <xdr:colOff>298450</xdr:colOff>
      <xdr:row>187</xdr:row>
      <xdr:rowOff>107950</xdr:rowOff>
    </xdr:to>
    <xdr:sp>
      <xdr:nvSpPr>
        <xdr:cNvPr id="608" name="Freeform 10708">
          <a:extLst>
            <a:ext uri="{FF2B5EF4-FFF2-40B4-BE49-F238E27FC236}">
              <a16:creationId xmlns:a16="http://schemas.microsoft.com/office/drawing/2014/main" id="{aea996cc-2707-414a-a165-5dd553133a5b}"/>
            </a:ext>
          </a:extLst>
        </xdr:cNvPr>
        <xdr:cNvSpPr/>
      </xdr:nvSpPr>
      <xdr:spPr bwMode="auto">
        <a:xfrm>
          <a:off x="8515350" y="36366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187</xdr:row>
      <xdr:rowOff>0</xdr:rowOff>
    </xdr:from>
    <xdr:to>
      <xdr:col>20</xdr:col>
      <xdr:colOff>400050</xdr:colOff>
      <xdr:row>188</xdr:row>
      <xdr:rowOff>177800</xdr:rowOff>
    </xdr:to>
    <xdr:sp>
      <xdr:nvSpPr>
        <xdr:cNvPr id="609" name="0/0">
          <a:extLst>
            <a:ext uri="{FF2B5EF4-FFF2-40B4-BE49-F238E27FC236}">
              <a16:creationId xmlns:a16="http://schemas.microsoft.com/office/drawing/2014/main" id="{7cf22457-4809-422e-ab9b-5930096d8ce7}"/>
            </a:ext>
          </a:extLst>
        </xdr:cNvPr>
        <xdr:cNvSpPr>
          <a:spLocks noChangeArrowheads="1"/>
        </xdr:cNvSpPr>
      </xdr:nvSpPr>
      <xdr:spPr bwMode="auto">
        <a:xfrm>
          <a:off x="8334375" y="3636645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187</xdr:row>
      <xdr:rowOff>0</xdr:rowOff>
    </xdr:from>
    <xdr:to>
      <xdr:col>24</xdr:col>
      <xdr:colOff>260350</xdr:colOff>
      <xdr:row>187</xdr:row>
      <xdr:rowOff>107950</xdr:rowOff>
    </xdr:to>
    <xdr:sp>
      <xdr:nvSpPr>
        <xdr:cNvPr id="610" name="Freeform 10708">
          <a:extLst>
            <a:ext uri="{FF2B5EF4-FFF2-40B4-BE49-F238E27FC236}">
              <a16:creationId xmlns:a16="http://schemas.microsoft.com/office/drawing/2014/main" id="{a47eed6f-7e67-4425-818d-338bf94e128b}"/>
            </a:ext>
          </a:extLst>
        </xdr:cNvPr>
        <xdr:cNvSpPr/>
      </xdr:nvSpPr>
      <xdr:spPr bwMode="auto">
        <a:xfrm>
          <a:off x="9363075" y="363664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187</xdr:row>
      <xdr:rowOff>0</xdr:rowOff>
    </xdr:from>
    <xdr:to>
      <xdr:col>23</xdr:col>
      <xdr:colOff>6350</xdr:colOff>
      <xdr:row>188</xdr:row>
      <xdr:rowOff>177800</xdr:rowOff>
    </xdr:to>
    <xdr:sp>
      <xdr:nvSpPr>
        <xdr:cNvPr id="611" name="0/0">
          <a:extLst>
            <a:ext uri="{FF2B5EF4-FFF2-40B4-BE49-F238E27FC236}">
              <a16:creationId xmlns:a16="http://schemas.microsoft.com/office/drawing/2014/main" id="{942ef7bd-ce4f-4d3e-be5f-00155f68a435}"/>
            </a:ext>
          </a:extLst>
        </xdr:cNvPr>
        <xdr:cNvSpPr>
          <a:spLocks noChangeArrowheads="1"/>
        </xdr:cNvSpPr>
      </xdr:nvSpPr>
      <xdr:spPr bwMode="auto">
        <a:xfrm>
          <a:off x="9182100" y="36366450"/>
          <a:ext cx="39052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187</xdr:row>
      <xdr:rowOff>0</xdr:rowOff>
    </xdr:from>
    <xdr:to>
      <xdr:col>26</xdr:col>
      <xdr:colOff>260350</xdr:colOff>
      <xdr:row>187</xdr:row>
      <xdr:rowOff>107950</xdr:rowOff>
    </xdr:to>
    <xdr:sp>
      <xdr:nvSpPr>
        <xdr:cNvPr id="612" name="Freeform 10708">
          <a:extLst>
            <a:ext uri="{FF2B5EF4-FFF2-40B4-BE49-F238E27FC236}">
              <a16:creationId xmlns:a16="http://schemas.microsoft.com/office/drawing/2014/main" id="{76c500d9-a0aa-495c-84c5-5c9d680643c0}"/>
            </a:ext>
          </a:extLst>
        </xdr:cNvPr>
        <xdr:cNvSpPr/>
      </xdr:nvSpPr>
      <xdr:spPr bwMode="auto">
        <a:xfrm>
          <a:off x="10182225" y="363664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187</xdr:row>
      <xdr:rowOff>0</xdr:rowOff>
    </xdr:from>
    <xdr:to>
      <xdr:col>24</xdr:col>
      <xdr:colOff>400050</xdr:colOff>
      <xdr:row>188</xdr:row>
      <xdr:rowOff>177800</xdr:rowOff>
    </xdr:to>
    <xdr:sp>
      <xdr:nvSpPr>
        <xdr:cNvPr id="613" name="0/0">
          <a:extLst>
            <a:ext uri="{FF2B5EF4-FFF2-40B4-BE49-F238E27FC236}">
              <a16:creationId xmlns:a16="http://schemas.microsoft.com/office/drawing/2014/main" id="{679e0e41-2761-4121-8e1e-b4da1fc3e67a}"/>
            </a:ext>
          </a:extLst>
        </xdr:cNvPr>
        <xdr:cNvSpPr>
          <a:spLocks noChangeArrowheads="1"/>
        </xdr:cNvSpPr>
      </xdr:nvSpPr>
      <xdr:spPr bwMode="auto">
        <a:xfrm>
          <a:off x="10001250" y="3636645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187</xdr:row>
      <xdr:rowOff>0</xdr:rowOff>
    </xdr:from>
    <xdr:to>
      <xdr:col>28</xdr:col>
      <xdr:colOff>311150</xdr:colOff>
      <xdr:row>187</xdr:row>
      <xdr:rowOff>107950</xdr:rowOff>
    </xdr:to>
    <xdr:sp>
      <xdr:nvSpPr>
        <xdr:cNvPr id="614" name="Freeform 10708">
          <a:extLst>
            <a:ext uri="{FF2B5EF4-FFF2-40B4-BE49-F238E27FC236}">
              <a16:creationId xmlns:a16="http://schemas.microsoft.com/office/drawing/2014/main" id="{66c8626e-7b10-4673-9162-4fb2296f4280}"/>
            </a:ext>
          </a:extLst>
        </xdr:cNvPr>
        <xdr:cNvSpPr/>
      </xdr:nvSpPr>
      <xdr:spPr bwMode="auto">
        <a:xfrm>
          <a:off x="11039475" y="363664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187</xdr:row>
      <xdr:rowOff>0</xdr:rowOff>
    </xdr:from>
    <xdr:to>
      <xdr:col>26</xdr:col>
      <xdr:colOff>400050</xdr:colOff>
      <xdr:row>188</xdr:row>
      <xdr:rowOff>177800</xdr:rowOff>
    </xdr:to>
    <xdr:sp>
      <xdr:nvSpPr>
        <xdr:cNvPr id="615" name="0/0">
          <a:extLst>
            <a:ext uri="{FF2B5EF4-FFF2-40B4-BE49-F238E27FC236}">
              <a16:creationId xmlns:a16="http://schemas.microsoft.com/office/drawing/2014/main" id="{37238eb6-de78-4339-ae10-bff8b700d876}"/>
            </a:ext>
          </a:extLst>
        </xdr:cNvPr>
        <xdr:cNvSpPr>
          <a:spLocks noChangeArrowheads="1"/>
        </xdr:cNvSpPr>
      </xdr:nvSpPr>
      <xdr:spPr bwMode="auto">
        <a:xfrm>
          <a:off x="10858500" y="3636645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187</xdr:row>
      <xdr:rowOff>0</xdr:rowOff>
    </xdr:from>
    <xdr:to>
      <xdr:col>29</xdr:col>
      <xdr:colOff>0</xdr:colOff>
      <xdr:row>188</xdr:row>
      <xdr:rowOff>177800</xdr:rowOff>
    </xdr:to>
    <xdr:sp>
      <xdr:nvSpPr>
        <xdr:cNvPr id="616" name="0/0">
          <a:extLst>
            <a:ext uri="{FF2B5EF4-FFF2-40B4-BE49-F238E27FC236}">
              <a16:creationId xmlns:a16="http://schemas.microsoft.com/office/drawing/2014/main" id="{854fb9d8-c879-430d-82de-667fb02ce326}"/>
            </a:ext>
          </a:extLst>
        </xdr:cNvPr>
        <xdr:cNvSpPr>
          <a:spLocks noChangeArrowheads="1"/>
        </xdr:cNvSpPr>
      </xdr:nvSpPr>
      <xdr:spPr bwMode="auto">
        <a:xfrm>
          <a:off x="11715750" y="3636645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195</xdr:row>
      <xdr:rowOff>0</xdr:rowOff>
    </xdr:from>
    <xdr:to>
      <xdr:col>4</xdr:col>
      <xdr:colOff>184150</xdr:colOff>
      <xdr:row>195</xdr:row>
      <xdr:rowOff>107950</xdr:rowOff>
    </xdr:to>
    <xdr:sp>
      <xdr:nvSpPr>
        <xdr:cNvPr id="617" name="Freeform 10708">
          <a:extLst>
            <a:ext uri="{FF2B5EF4-FFF2-40B4-BE49-F238E27FC236}">
              <a16:creationId xmlns:a16="http://schemas.microsoft.com/office/drawing/2014/main" id="{cf80cb85-f98a-4504-98a8-9fc9443ac84e}"/>
            </a:ext>
          </a:extLst>
        </xdr:cNvPr>
        <xdr:cNvSpPr/>
      </xdr:nvSpPr>
      <xdr:spPr bwMode="auto">
        <a:xfrm>
          <a:off x="781050" y="379095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195</xdr:row>
      <xdr:rowOff>0</xdr:rowOff>
    </xdr:from>
    <xdr:to>
      <xdr:col>3</xdr:col>
      <xdr:colOff>0</xdr:colOff>
      <xdr:row>196</xdr:row>
      <xdr:rowOff>177800</xdr:rowOff>
    </xdr:to>
    <xdr:sp>
      <xdr:nvSpPr>
        <xdr:cNvPr id="618" name="0/0">
          <a:extLst>
            <a:ext uri="{FF2B5EF4-FFF2-40B4-BE49-F238E27FC236}">
              <a16:creationId xmlns:a16="http://schemas.microsoft.com/office/drawing/2014/main" id="{08df55fe-5e0f-44bb-9b54-540fafdd2b3a}"/>
            </a:ext>
          </a:extLst>
        </xdr:cNvPr>
        <xdr:cNvSpPr>
          <a:spLocks noChangeArrowheads="1"/>
        </xdr:cNvSpPr>
      </xdr:nvSpPr>
      <xdr:spPr bwMode="auto">
        <a:xfrm>
          <a:off x="600075" y="37909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195</xdr:row>
      <xdr:rowOff>0</xdr:rowOff>
    </xdr:from>
    <xdr:to>
      <xdr:col>6</xdr:col>
      <xdr:colOff>311150</xdr:colOff>
      <xdr:row>195</xdr:row>
      <xdr:rowOff>107950</xdr:rowOff>
    </xdr:to>
    <xdr:sp>
      <xdr:nvSpPr>
        <xdr:cNvPr id="619" name="Freeform 10708">
          <a:extLst>
            <a:ext uri="{FF2B5EF4-FFF2-40B4-BE49-F238E27FC236}">
              <a16:creationId xmlns:a16="http://schemas.microsoft.com/office/drawing/2014/main" id="{ef9b29e3-49df-41d0-92db-10d282469dfb}"/>
            </a:ext>
          </a:extLst>
        </xdr:cNvPr>
        <xdr:cNvSpPr/>
      </xdr:nvSpPr>
      <xdr:spPr bwMode="auto">
        <a:xfrm>
          <a:off x="1695450" y="379095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400050</xdr:colOff>
      <xdr:row>196</xdr:row>
      <xdr:rowOff>177800</xdr:rowOff>
    </xdr:to>
    <xdr:sp>
      <xdr:nvSpPr>
        <xdr:cNvPr id="620" name="0/0">
          <a:extLst>
            <a:ext uri="{FF2B5EF4-FFF2-40B4-BE49-F238E27FC236}">
              <a16:creationId xmlns:a16="http://schemas.microsoft.com/office/drawing/2014/main" id="{ca40fdad-1578-4675-bc46-139203c0be15}"/>
            </a:ext>
          </a:extLst>
        </xdr:cNvPr>
        <xdr:cNvSpPr>
          <a:spLocks noChangeArrowheads="1"/>
        </xdr:cNvSpPr>
      </xdr:nvSpPr>
      <xdr:spPr bwMode="auto">
        <a:xfrm>
          <a:off x="1514475" y="37909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195</xdr:row>
      <xdr:rowOff>0</xdr:rowOff>
    </xdr:from>
    <xdr:to>
      <xdr:col>8</xdr:col>
      <xdr:colOff>222250</xdr:colOff>
      <xdr:row>195</xdr:row>
      <xdr:rowOff>107950</xdr:rowOff>
    </xdr:to>
    <xdr:sp>
      <xdr:nvSpPr>
        <xdr:cNvPr id="621" name="Freeform 10708">
          <a:extLst>
            <a:ext uri="{FF2B5EF4-FFF2-40B4-BE49-F238E27FC236}">
              <a16:creationId xmlns:a16="http://schemas.microsoft.com/office/drawing/2014/main" id="{3c44bc5c-3538-41dc-b19c-c83f9b4bca38}"/>
            </a:ext>
          </a:extLst>
        </xdr:cNvPr>
        <xdr:cNvSpPr/>
      </xdr:nvSpPr>
      <xdr:spPr bwMode="auto">
        <a:xfrm>
          <a:off x="2514600" y="379095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195</xdr:row>
      <xdr:rowOff>0</xdr:rowOff>
    </xdr:from>
    <xdr:to>
      <xdr:col>6</xdr:col>
      <xdr:colOff>400050</xdr:colOff>
      <xdr:row>196</xdr:row>
      <xdr:rowOff>177800</xdr:rowOff>
    </xdr:to>
    <xdr:sp>
      <xdr:nvSpPr>
        <xdr:cNvPr id="622" name="0/0">
          <a:extLst>
            <a:ext uri="{FF2B5EF4-FFF2-40B4-BE49-F238E27FC236}">
              <a16:creationId xmlns:a16="http://schemas.microsoft.com/office/drawing/2014/main" id="{e06454f2-2f98-447c-9a2e-1be6f18fb6ac}"/>
            </a:ext>
          </a:extLst>
        </xdr:cNvPr>
        <xdr:cNvSpPr>
          <a:spLocks noChangeArrowheads="1"/>
        </xdr:cNvSpPr>
      </xdr:nvSpPr>
      <xdr:spPr bwMode="auto">
        <a:xfrm>
          <a:off x="2333625" y="3790950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195</xdr:row>
      <xdr:rowOff>0</xdr:rowOff>
    </xdr:from>
    <xdr:to>
      <xdr:col>10</xdr:col>
      <xdr:colOff>222250</xdr:colOff>
      <xdr:row>195</xdr:row>
      <xdr:rowOff>107950</xdr:rowOff>
    </xdr:to>
    <xdr:sp>
      <xdr:nvSpPr>
        <xdr:cNvPr id="623" name="Freeform 10708">
          <a:extLst>
            <a:ext uri="{FF2B5EF4-FFF2-40B4-BE49-F238E27FC236}">
              <a16:creationId xmlns:a16="http://schemas.microsoft.com/office/drawing/2014/main" id="{1b594bed-e5b5-42bb-989b-6ae7d4bc5c65}"/>
            </a:ext>
          </a:extLst>
        </xdr:cNvPr>
        <xdr:cNvSpPr/>
      </xdr:nvSpPr>
      <xdr:spPr bwMode="auto">
        <a:xfrm>
          <a:off x="3419475" y="379095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195</xdr:row>
      <xdr:rowOff>0</xdr:rowOff>
    </xdr:from>
    <xdr:to>
      <xdr:col>9</xdr:col>
      <xdr:colOff>0</xdr:colOff>
      <xdr:row>196</xdr:row>
      <xdr:rowOff>177800</xdr:rowOff>
    </xdr:to>
    <xdr:sp>
      <xdr:nvSpPr>
        <xdr:cNvPr id="624" name="0/0">
          <a:extLst>
            <a:ext uri="{FF2B5EF4-FFF2-40B4-BE49-F238E27FC236}">
              <a16:creationId xmlns:a16="http://schemas.microsoft.com/office/drawing/2014/main" id="{d83cbdc7-9c77-45f6-8168-b7a9ec758cd3}"/>
            </a:ext>
          </a:extLst>
        </xdr:cNvPr>
        <xdr:cNvSpPr>
          <a:spLocks noChangeArrowheads="1"/>
        </xdr:cNvSpPr>
      </xdr:nvSpPr>
      <xdr:spPr bwMode="auto">
        <a:xfrm>
          <a:off x="3238500" y="37909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195</xdr:row>
      <xdr:rowOff>0</xdr:rowOff>
    </xdr:from>
    <xdr:to>
      <xdr:col>12</xdr:col>
      <xdr:colOff>222250</xdr:colOff>
      <xdr:row>195</xdr:row>
      <xdr:rowOff>107950</xdr:rowOff>
    </xdr:to>
    <xdr:sp>
      <xdr:nvSpPr>
        <xdr:cNvPr id="625" name="Freeform 10708">
          <a:extLst>
            <a:ext uri="{FF2B5EF4-FFF2-40B4-BE49-F238E27FC236}">
              <a16:creationId xmlns:a16="http://schemas.microsoft.com/office/drawing/2014/main" id="{2af3883c-0ba2-49cf-96b4-0f837e039f0a}"/>
            </a:ext>
          </a:extLst>
        </xdr:cNvPr>
        <xdr:cNvSpPr/>
      </xdr:nvSpPr>
      <xdr:spPr bwMode="auto">
        <a:xfrm>
          <a:off x="4267200" y="379095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195</xdr:row>
      <xdr:rowOff>0</xdr:rowOff>
    </xdr:from>
    <xdr:to>
      <xdr:col>10</xdr:col>
      <xdr:colOff>400050</xdr:colOff>
      <xdr:row>196</xdr:row>
      <xdr:rowOff>177800</xdr:rowOff>
    </xdr:to>
    <xdr:sp>
      <xdr:nvSpPr>
        <xdr:cNvPr id="626" name="0/0">
          <a:extLst>
            <a:ext uri="{FF2B5EF4-FFF2-40B4-BE49-F238E27FC236}">
              <a16:creationId xmlns:a16="http://schemas.microsoft.com/office/drawing/2014/main" id="{80a15e77-d7f5-47d5-ad67-d9c48a39e02d}"/>
            </a:ext>
          </a:extLst>
        </xdr:cNvPr>
        <xdr:cNvSpPr>
          <a:spLocks noChangeArrowheads="1"/>
        </xdr:cNvSpPr>
      </xdr:nvSpPr>
      <xdr:spPr bwMode="auto">
        <a:xfrm>
          <a:off x="4086225" y="37909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195</xdr:row>
      <xdr:rowOff>0</xdr:rowOff>
    </xdr:from>
    <xdr:to>
      <xdr:col>14</xdr:col>
      <xdr:colOff>241300</xdr:colOff>
      <xdr:row>195</xdr:row>
      <xdr:rowOff>107950</xdr:rowOff>
    </xdr:to>
    <xdr:sp>
      <xdr:nvSpPr>
        <xdr:cNvPr id="627" name="Freeform 10708">
          <a:extLst>
            <a:ext uri="{FF2B5EF4-FFF2-40B4-BE49-F238E27FC236}">
              <a16:creationId xmlns:a16="http://schemas.microsoft.com/office/drawing/2014/main" id="{4aa3e6e3-8186-4333-868f-b525c5d6fe94}"/>
            </a:ext>
          </a:extLst>
        </xdr:cNvPr>
        <xdr:cNvSpPr/>
      </xdr:nvSpPr>
      <xdr:spPr bwMode="auto">
        <a:xfrm>
          <a:off x="5086350" y="379095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195</xdr:row>
      <xdr:rowOff>0</xdr:rowOff>
    </xdr:from>
    <xdr:to>
      <xdr:col>16</xdr:col>
      <xdr:colOff>292100</xdr:colOff>
      <xdr:row>195</xdr:row>
      <xdr:rowOff>107950</xdr:rowOff>
    </xdr:to>
    <xdr:sp>
      <xdr:nvSpPr>
        <xdr:cNvPr id="628" name="Freeform 10708">
          <a:extLst>
            <a:ext uri="{FF2B5EF4-FFF2-40B4-BE49-F238E27FC236}">
              <a16:creationId xmlns:a16="http://schemas.microsoft.com/office/drawing/2014/main" id="{f4c9627d-c986-418b-a48c-051e9ce83d3b}"/>
            </a:ext>
          </a:extLst>
        </xdr:cNvPr>
        <xdr:cNvSpPr/>
      </xdr:nvSpPr>
      <xdr:spPr bwMode="auto">
        <a:xfrm>
          <a:off x="5991225" y="379095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406400</xdr:colOff>
      <xdr:row>196</xdr:row>
      <xdr:rowOff>177800</xdr:rowOff>
    </xdr:to>
    <xdr:sp>
      <xdr:nvSpPr>
        <xdr:cNvPr id="629" name="0/0">
          <a:extLst>
            <a:ext uri="{FF2B5EF4-FFF2-40B4-BE49-F238E27FC236}">
              <a16:creationId xmlns:a16="http://schemas.microsoft.com/office/drawing/2014/main" id="{dbc9e37f-02e6-406c-af1a-62ddf5a8d4b1}"/>
            </a:ext>
          </a:extLst>
        </xdr:cNvPr>
        <xdr:cNvSpPr>
          <a:spLocks noChangeArrowheads="1"/>
        </xdr:cNvSpPr>
      </xdr:nvSpPr>
      <xdr:spPr bwMode="auto">
        <a:xfrm>
          <a:off x="5810250" y="37909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195</xdr:row>
      <xdr:rowOff>0</xdr:rowOff>
    </xdr:from>
    <xdr:to>
      <xdr:col>18</xdr:col>
      <xdr:colOff>311150</xdr:colOff>
      <xdr:row>195</xdr:row>
      <xdr:rowOff>107950</xdr:rowOff>
    </xdr:to>
    <xdr:sp>
      <xdr:nvSpPr>
        <xdr:cNvPr id="630" name="Freeform 10708">
          <a:extLst>
            <a:ext uri="{FF2B5EF4-FFF2-40B4-BE49-F238E27FC236}">
              <a16:creationId xmlns:a16="http://schemas.microsoft.com/office/drawing/2014/main" id="{de1aaa9b-41c0-4877-a342-6b4998593b1b}"/>
            </a:ext>
          </a:extLst>
        </xdr:cNvPr>
        <xdr:cNvSpPr/>
      </xdr:nvSpPr>
      <xdr:spPr bwMode="auto">
        <a:xfrm>
          <a:off x="6819900" y="379095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400050</xdr:colOff>
      <xdr:row>196</xdr:row>
      <xdr:rowOff>177800</xdr:rowOff>
    </xdr:to>
    <xdr:sp>
      <xdr:nvSpPr>
        <xdr:cNvPr id="631" name="0/0">
          <a:extLst>
            <a:ext uri="{FF2B5EF4-FFF2-40B4-BE49-F238E27FC236}">
              <a16:creationId xmlns:a16="http://schemas.microsoft.com/office/drawing/2014/main" id="{a129c2c0-649d-4de6-9449-ad7d4ee14e03}"/>
            </a:ext>
          </a:extLst>
        </xdr:cNvPr>
        <xdr:cNvSpPr>
          <a:spLocks noChangeArrowheads="1"/>
        </xdr:cNvSpPr>
      </xdr:nvSpPr>
      <xdr:spPr bwMode="auto">
        <a:xfrm>
          <a:off x="6638925" y="37909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195</xdr:row>
      <xdr:rowOff>0</xdr:rowOff>
    </xdr:from>
    <xdr:to>
      <xdr:col>20</xdr:col>
      <xdr:colOff>241300</xdr:colOff>
      <xdr:row>195</xdr:row>
      <xdr:rowOff>107950</xdr:rowOff>
    </xdr:to>
    <xdr:sp>
      <xdr:nvSpPr>
        <xdr:cNvPr id="632" name="Freeform 10708">
          <a:extLst>
            <a:ext uri="{FF2B5EF4-FFF2-40B4-BE49-F238E27FC236}">
              <a16:creationId xmlns:a16="http://schemas.microsoft.com/office/drawing/2014/main" id="{03397286-45a0-44fa-abf4-2ddd4048bb22}"/>
            </a:ext>
          </a:extLst>
        </xdr:cNvPr>
        <xdr:cNvSpPr/>
      </xdr:nvSpPr>
      <xdr:spPr bwMode="auto">
        <a:xfrm>
          <a:off x="7658100" y="379095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195</xdr:row>
      <xdr:rowOff>0</xdr:rowOff>
    </xdr:from>
    <xdr:to>
      <xdr:col>22</xdr:col>
      <xdr:colOff>298450</xdr:colOff>
      <xdr:row>195</xdr:row>
      <xdr:rowOff>107950</xdr:rowOff>
    </xdr:to>
    <xdr:sp>
      <xdr:nvSpPr>
        <xdr:cNvPr id="633" name="Freeform 10708">
          <a:extLst>
            <a:ext uri="{FF2B5EF4-FFF2-40B4-BE49-F238E27FC236}">
              <a16:creationId xmlns:a16="http://schemas.microsoft.com/office/drawing/2014/main" id="{b7294f3e-f6d2-4579-8bc0-2dc282c293c9}"/>
            </a:ext>
          </a:extLst>
        </xdr:cNvPr>
        <xdr:cNvSpPr/>
      </xdr:nvSpPr>
      <xdr:spPr bwMode="auto">
        <a:xfrm>
          <a:off x="8515350" y="379095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195</xdr:row>
      <xdr:rowOff>0</xdr:rowOff>
    </xdr:from>
    <xdr:to>
      <xdr:col>20</xdr:col>
      <xdr:colOff>400050</xdr:colOff>
      <xdr:row>196</xdr:row>
      <xdr:rowOff>177800</xdr:rowOff>
    </xdr:to>
    <xdr:sp>
      <xdr:nvSpPr>
        <xdr:cNvPr id="634" name="0/0">
          <a:extLst>
            <a:ext uri="{FF2B5EF4-FFF2-40B4-BE49-F238E27FC236}">
              <a16:creationId xmlns:a16="http://schemas.microsoft.com/office/drawing/2014/main" id="{62d97ea9-376b-421c-9442-488626c53ea2}"/>
            </a:ext>
          </a:extLst>
        </xdr:cNvPr>
        <xdr:cNvSpPr>
          <a:spLocks noChangeArrowheads="1"/>
        </xdr:cNvSpPr>
      </xdr:nvSpPr>
      <xdr:spPr bwMode="auto">
        <a:xfrm>
          <a:off x="8334375" y="37909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195</xdr:row>
      <xdr:rowOff>0</xdr:rowOff>
    </xdr:from>
    <xdr:to>
      <xdr:col>24</xdr:col>
      <xdr:colOff>260350</xdr:colOff>
      <xdr:row>195</xdr:row>
      <xdr:rowOff>107950</xdr:rowOff>
    </xdr:to>
    <xdr:sp>
      <xdr:nvSpPr>
        <xdr:cNvPr id="635" name="Freeform 10708">
          <a:extLst>
            <a:ext uri="{FF2B5EF4-FFF2-40B4-BE49-F238E27FC236}">
              <a16:creationId xmlns:a16="http://schemas.microsoft.com/office/drawing/2014/main" id="{34557ccf-d7ce-4883-a642-49e461765ac4}"/>
            </a:ext>
          </a:extLst>
        </xdr:cNvPr>
        <xdr:cNvSpPr/>
      </xdr:nvSpPr>
      <xdr:spPr bwMode="auto">
        <a:xfrm>
          <a:off x="9363075" y="379095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195</xdr:row>
      <xdr:rowOff>0</xdr:rowOff>
    </xdr:from>
    <xdr:to>
      <xdr:col>23</xdr:col>
      <xdr:colOff>6350</xdr:colOff>
      <xdr:row>196</xdr:row>
      <xdr:rowOff>177800</xdr:rowOff>
    </xdr:to>
    <xdr:sp>
      <xdr:nvSpPr>
        <xdr:cNvPr id="636" name="0/0">
          <a:extLst>
            <a:ext uri="{FF2B5EF4-FFF2-40B4-BE49-F238E27FC236}">
              <a16:creationId xmlns:a16="http://schemas.microsoft.com/office/drawing/2014/main" id="{4838663b-f999-4f59-88a0-bb729a4a78d7}"/>
            </a:ext>
          </a:extLst>
        </xdr:cNvPr>
        <xdr:cNvSpPr>
          <a:spLocks noChangeArrowheads="1"/>
        </xdr:cNvSpPr>
      </xdr:nvSpPr>
      <xdr:spPr bwMode="auto">
        <a:xfrm>
          <a:off x="9182100" y="37909500"/>
          <a:ext cx="39052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195</xdr:row>
      <xdr:rowOff>0</xdr:rowOff>
    </xdr:from>
    <xdr:to>
      <xdr:col>26</xdr:col>
      <xdr:colOff>260350</xdr:colOff>
      <xdr:row>195</xdr:row>
      <xdr:rowOff>107950</xdr:rowOff>
    </xdr:to>
    <xdr:sp>
      <xdr:nvSpPr>
        <xdr:cNvPr id="637" name="Freeform 10708">
          <a:extLst>
            <a:ext uri="{FF2B5EF4-FFF2-40B4-BE49-F238E27FC236}">
              <a16:creationId xmlns:a16="http://schemas.microsoft.com/office/drawing/2014/main" id="{676d1441-93e2-42f8-ba7c-91b3b202bc4a}"/>
            </a:ext>
          </a:extLst>
        </xdr:cNvPr>
        <xdr:cNvSpPr/>
      </xdr:nvSpPr>
      <xdr:spPr bwMode="auto">
        <a:xfrm>
          <a:off x="10182225" y="379095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195</xdr:row>
      <xdr:rowOff>0</xdr:rowOff>
    </xdr:from>
    <xdr:to>
      <xdr:col>24</xdr:col>
      <xdr:colOff>400050</xdr:colOff>
      <xdr:row>196</xdr:row>
      <xdr:rowOff>177800</xdr:rowOff>
    </xdr:to>
    <xdr:sp>
      <xdr:nvSpPr>
        <xdr:cNvPr id="638" name="0/0">
          <a:extLst>
            <a:ext uri="{FF2B5EF4-FFF2-40B4-BE49-F238E27FC236}">
              <a16:creationId xmlns:a16="http://schemas.microsoft.com/office/drawing/2014/main" id="{5a996f84-1961-416a-ab72-df78b4779397}"/>
            </a:ext>
          </a:extLst>
        </xdr:cNvPr>
        <xdr:cNvSpPr>
          <a:spLocks noChangeArrowheads="1"/>
        </xdr:cNvSpPr>
      </xdr:nvSpPr>
      <xdr:spPr bwMode="auto">
        <a:xfrm>
          <a:off x="10001250" y="3790950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195</xdr:row>
      <xdr:rowOff>0</xdr:rowOff>
    </xdr:from>
    <xdr:to>
      <xdr:col>28</xdr:col>
      <xdr:colOff>311150</xdr:colOff>
      <xdr:row>195</xdr:row>
      <xdr:rowOff>107950</xdr:rowOff>
    </xdr:to>
    <xdr:sp>
      <xdr:nvSpPr>
        <xdr:cNvPr id="639" name="Freeform 10708">
          <a:extLst>
            <a:ext uri="{FF2B5EF4-FFF2-40B4-BE49-F238E27FC236}">
              <a16:creationId xmlns:a16="http://schemas.microsoft.com/office/drawing/2014/main" id="{ef9d9115-684f-42d2-a0e8-d75270b15b3c}"/>
            </a:ext>
          </a:extLst>
        </xdr:cNvPr>
        <xdr:cNvSpPr/>
      </xdr:nvSpPr>
      <xdr:spPr bwMode="auto">
        <a:xfrm>
          <a:off x="11039475" y="379095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195</xdr:row>
      <xdr:rowOff>0</xdr:rowOff>
    </xdr:from>
    <xdr:to>
      <xdr:col>26</xdr:col>
      <xdr:colOff>400050</xdr:colOff>
      <xdr:row>196</xdr:row>
      <xdr:rowOff>177800</xdr:rowOff>
    </xdr:to>
    <xdr:sp>
      <xdr:nvSpPr>
        <xdr:cNvPr id="640" name="0/0">
          <a:extLst>
            <a:ext uri="{FF2B5EF4-FFF2-40B4-BE49-F238E27FC236}">
              <a16:creationId xmlns:a16="http://schemas.microsoft.com/office/drawing/2014/main" id="{0639fb05-6885-40b6-9ace-911e09ce9e1b}"/>
            </a:ext>
          </a:extLst>
        </xdr:cNvPr>
        <xdr:cNvSpPr>
          <a:spLocks noChangeArrowheads="1"/>
        </xdr:cNvSpPr>
      </xdr:nvSpPr>
      <xdr:spPr bwMode="auto">
        <a:xfrm>
          <a:off x="10858500" y="37909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195</xdr:row>
      <xdr:rowOff>0</xdr:rowOff>
    </xdr:from>
    <xdr:to>
      <xdr:col>29</xdr:col>
      <xdr:colOff>0</xdr:colOff>
      <xdr:row>196</xdr:row>
      <xdr:rowOff>177800</xdr:rowOff>
    </xdr:to>
    <xdr:sp>
      <xdr:nvSpPr>
        <xdr:cNvPr id="641" name="0/0">
          <a:extLst>
            <a:ext uri="{FF2B5EF4-FFF2-40B4-BE49-F238E27FC236}">
              <a16:creationId xmlns:a16="http://schemas.microsoft.com/office/drawing/2014/main" id="{517d939c-f89c-4123-b8f9-2b50295d4099}"/>
            </a:ext>
          </a:extLst>
        </xdr:cNvPr>
        <xdr:cNvSpPr>
          <a:spLocks noChangeArrowheads="1"/>
        </xdr:cNvSpPr>
      </xdr:nvSpPr>
      <xdr:spPr bwMode="auto">
        <a:xfrm>
          <a:off x="11715750" y="37909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203</xdr:row>
      <xdr:rowOff>0</xdr:rowOff>
    </xdr:from>
    <xdr:to>
      <xdr:col>4</xdr:col>
      <xdr:colOff>184150</xdr:colOff>
      <xdr:row>203</xdr:row>
      <xdr:rowOff>107950</xdr:rowOff>
    </xdr:to>
    <xdr:sp>
      <xdr:nvSpPr>
        <xdr:cNvPr id="642" name="Freeform 10708">
          <a:extLst>
            <a:ext uri="{FF2B5EF4-FFF2-40B4-BE49-F238E27FC236}">
              <a16:creationId xmlns:a16="http://schemas.microsoft.com/office/drawing/2014/main" id="{01c19ad9-d0da-48d2-a718-0d600a1ba46a}"/>
            </a:ext>
          </a:extLst>
        </xdr:cNvPr>
        <xdr:cNvSpPr/>
      </xdr:nvSpPr>
      <xdr:spPr bwMode="auto">
        <a:xfrm>
          <a:off x="781050" y="3944302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203</xdr:row>
      <xdr:rowOff>0</xdr:rowOff>
    </xdr:from>
    <xdr:to>
      <xdr:col>3</xdr:col>
      <xdr:colOff>0</xdr:colOff>
      <xdr:row>204</xdr:row>
      <xdr:rowOff>177800</xdr:rowOff>
    </xdr:to>
    <xdr:sp>
      <xdr:nvSpPr>
        <xdr:cNvPr id="643" name="0/0">
          <a:extLst>
            <a:ext uri="{FF2B5EF4-FFF2-40B4-BE49-F238E27FC236}">
              <a16:creationId xmlns:a16="http://schemas.microsoft.com/office/drawing/2014/main" id="{525616b5-e464-47b4-a855-8a0c971289a7}"/>
            </a:ext>
          </a:extLst>
        </xdr:cNvPr>
        <xdr:cNvSpPr>
          <a:spLocks noChangeArrowheads="1"/>
        </xdr:cNvSpPr>
      </xdr:nvSpPr>
      <xdr:spPr bwMode="auto">
        <a:xfrm>
          <a:off x="6000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203</xdr:row>
      <xdr:rowOff>0</xdr:rowOff>
    </xdr:from>
    <xdr:to>
      <xdr:col>6</xdr:col>
      <xdr:colOff>311150</xdr:colOff>
      <xdr:row>203</xdr:row>
      <xdr:rowOff>107950</xdr:rowOff>
    </xdr:to>
    <xdr:sp>
      <xdr:nvSpPr>
        <xdr:cNvPr id="644" name="Freeform 10708">
          <a:extLst>
            <a:ext uri="{FF2B5EF4-FFF2-40B4-BE49-F238E27FC236}">
              <a16:creationId xmlns:a16="http://schemas.microsoft.com/office/drawing/2014/main" id="{4a8c6d01-7d17-483c-b4a7-872cd36b02d9}"/>
            </a:ext>
          </a:extLst>
        </xdr:cNvPr>
        <xdr:cNvSpPr/>
      </xdr:nvSpPr>
      <xdr:spPr bwMode="auto">
        <a:xfrm>
          <a:off x="1695450" y="394430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203</xdr:row>
      <xdr:rowOff>0</xdr:rowOff>
    </xdr:from>
    <xdr:to>
      <xdr:col>8</xdr:col>
      <xdr:colOff>222250</xdr:colOff>
      <xdr:row>203</xdr:row>
      <xdr:rowOff>107950</xdr:rowOff>
    </xdr:to>
    <xdr:sp>
      <xdr:nvSpPr>
        <xdr:cNvPr id="645" name="Freeform 10708">
          <a:extLst>
            <a:ext uri="{FF2B5EF4-FFF2-40B4-BE49-F238E27FC236}">
              <a16:creationId xmlns:a16="http://schemas.microsoft.com/office/drawing/2014/main" id="{b7822c7e-76cc-4309-9799-b9a3b999c23e}"/>
            </a:ext>
          </a:extLst>
        </xdr:cNvPr>
        <xdr:cNvSpPr/>
      </xdr:nvSpPr>
      <xdr:spPr bwMode="auto">
        <a:xfrm>
          <a:off x="2514600" y="394430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46" name="0/0">
          <a:extLst>
            <a:ext uri="{FF2B5EF4-FFF2-40B4-BE49-F238E27FC236}">
              <a16:creationId xmlns:a16="http://schemas.microsoft.com/office/drawing/2014/main" id="{a416cc97-d0f8-42bd-9cdd-e2b79a8059b4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203</xdr:row>
      <xdr:rowOff>0</xdr:rowOff>
    </xdr:from>
    <xdr:to>
      <xdr:col>10</xdr:col>
      <xdr:colOff>222250</xdr:colOff>
      <xdr:row>203</xdr:row>
      <xdr:rowOff>107950</xdr:rowOff>
    </xdr:to>
    <xdr:sp>
      <xdr:nvSpPr>
        <xdr:cNvPr id="647" name="Freeform 10708">
          <a:extLst>
            <a:ext uri="{FF2B5EF4-FFF2-40B4-BE49-F238E27FC236}">
              <a16:creationId xmlns:a16="http://schemas.microsoft.com/office/drawing/2014/main" id="{13bff15d-673a-4e6a-9927-fd762f62e0cb}"/>
            </a:ext>
          </a:extLst>
        </xdr:cNvPr>
        <xdr:cNvSpPr/>
      </xdr:nvSpPr>
      <xdr:spPr bwMode="auto">
        <a:xfrm>
          <a:off x="3419475" y="3944302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203</xdr:row>
      <xdr:rowOff>0</xdr:rowOff>
    </xdr:from>
    <xdr:to>
      <xdr:col>9</xdr:col>
      <xdr:colOff>0</xdr:colOff>
      <xdr:row>204</xdr:row>
      <xdr:rowOff>177800</xdr:rowOff>
    </xdr:to>
    <xdr:sp>
      <xdr:nvSpPr>
        <xdr:cNvPr id="648" name="0/0">
          <a:extLst>
            <a:ext uri="{FF2B5EF4-FFF2-40B4-BE49-F238E27FC236}">
              <a16:creationId xmlns:a16="http://schemas.microsoft.com/office/drawing/2014/main" id="{6a4ac99b-ac6b-4a1e-a37e-03c75d8b5b73}"/>
            </a:ext>
          </a:extLst>
        </xdr:cNvPr>
        <xdr:cNvSpPr>
          <a:spLocks noChangeArrowheads="1"/>
        </xdr:cNvSpPr>
      </xdr:nvSpPr>
      <xdr:spPr bwMode="auto">
        <a:xfrm>
          <a:off x="323850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203</xdr:row>
      <xdr:rowOff>0</xdr:rowOff>
    </xdr:from>
    <xdr:to>
      <xdr:col>12</xdr:col>
      <xdr:colOff>222250</xdr:colOff>
      <xdr:row>203</xdr:row>
      <xdr:rowOff>107950</xdr:rowOff>
    </xdr:to>
    <xdr:sp>
      <xdr:nvSpPr>
        <xdr:cNvPr id="649" name="Freeform 10708">
          <a:extLst>
            <a:ext uri="{FF2B5EF4-FFF2-40B4-BE49-F238E27FC236}">
              <a16:creationId xmlns:a16="http://schemas.microsoft.com/office/drawing/2014/main" id="{e37f178a-12dc-4297-93c4-501ae942c357}"/>
            </a:ext>
          </a:extLst>
        </xdr:cNvPr>
        <xdr:cNvSpPr/>
      </xdr:nvSpPr>
      <xdr:spPr bwMode="auto">
        <a:xfrm>
          <a:off x="4267200" y="3944302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50" name="0/0">
          <a:extLst>
            <a:ext uri="{FF2B5EF4-FFF2-40B4-BE49-F238E27FC236}">
              <a16:creationId xmlns:a16="http://schemas.microsoft.com/office/drawing/2014/main" id="{ba92e1f5-b368-4d74-82f3-2df5b0ac45f0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203</xdr:row>
      <xdr:rowOff>0</xdr:rowOff>
    </xdr:from>
    <xdr:to>
      <xdr:col>14</xdr:col>
      <xdr:colOff>241300</xdr:colOff>
      <xdr:row>203</xdr:row>
      <xdr:rowOff>107950</xdr:rowOff>
    </xdr:to>
    <xdr:sp>
      <xdr:nvSpPr>
        <xdr:cNvPr id="651" name="Freeform 10708">
          <a:extLst>
            <a:ext uri="{FF2B5EF4-FFF2-40B4-BE49-F238E27FC236}">
              <a16:creationId xmlns:a16="http://schemas.microsoft.com/office/drawing/2014/main" id="{91ba9650-d433-4d22-bb18-78740c13cc52}"/>
            </a:ext>
          </a:extLst>
        </xdr:cNvPr>
        <xdr:cNvSpPr/>
      </xdr:nvSpPr>
      <xdr:spPr bwMode="auto">
        <a:xfrm>
          <a:off x="5086350" y="394430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203</xdr:row>
      <xdr:rowOff>0</xdr:rowOff>
    </xdr:from>
    <xdr:to>
      <xdr:col>12</xdr:col>
      <xdr:colOff>400050</xdr:colOff>
      <xdr:row>204</xdr:row>
      <xdr:rowOff>177800</xdr:rowOff>
    </xdr:to>
    <xdr:sp>
      <xdr:nvSpPr>
        <xdr:cNvPr id="652" name="0/0">
          <a:extLst>
            <a:ext uri="{FF2B5EF4-FFF2-40B4-BE49-F238E27FC236}">
              <a16:creationId xmlns:a16="http://schemas.microsoft.com/office/drawing/2014/main" id="{1367b93f-33e8-4f13-9bf8-7a2b9c3c1a98}"/>
            </a:ext>
          </a:extLst>
        </xdr:cNvPr>
        <xdr:cNvSpPr>
          <a:spLocks noChangeArrowheads="1"/>
        </xdr:cNvSpPr>
      </xdr:nvSpPr>
      <xdr:spPr bwMode="auto">
        <a:xfrm>
          <a:off x="4905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203</xdr:row>
      <xdr:rowOff>0</xdr:rowOff>
    </xdr:from>
    <xdr:to>
      <xdr:col>16</xdr:col>
      <xdr:colOff>292100</xdr:colOff>
      <xdr:row>203</xdr:row>
      <xdr:rowOff>107950</xdr:rowOff>
    </xdr:to>
    <xdr:sp>
      <xdr:nvSpPr>
        <xdr:cNvPr id="653" name="Freeform 10708">
          <a:extLst>
            <a:ext uri="{FF2B5EF4-FFF2-40B4-BE49-F238E27FC236}">
              <a16:creationId xmlns:a16="http://schemas.microsoft.com/office/drawing/2014/main" id="{14340ef1-1409-43ef-81d6-e7d36f9ac201}"/>
            </a:ext>
          </a:extLst>
        </xdr:cNvPr>
        <xdr:cNvSpPr/>
      </xdr:nvSpPr>
      <xdr:spPr bwMode="auto">
        <a:xfrm>
          <a:off x="5991225" y="394430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54" name="0/0">
          <a:extLst>
            <a:ext uri="{FF2B5EF4-FFF2-40B4-BE49-F238E27FC236}">
              <a16:creationId xmlns:a16="http://schemas.microsoft.com/office/drawing/2014/main" id="{dbcb5387-3724-4403-bb3a-991f58dff396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203</xdr:row>
      <xdr:rowOff>0</xdr:rowOff>
    </xdr:from>
    <xdr:to>
      <xdr:col>18</xdr:col>
      <xdr:colOff>311150</xdr:colOff>
      <xdr:row>203</xdr:row>
      <xdr:rowOff>107950</xdr:rowOff>
    </xdr:to>
    <xdr:sp>
      <xdr:nvSpPr>
        <xdr:cNvPr id="655" name="Freeform 10708">
          <a:extLst>
            <a:ext uri="{FF2B5EF4-FFF2-40B4-BE49-F238E27FC236}">
              <a16:creationId xmlns:a16="http://schemas.microsoft.com/office/drawing/2014/main" id="{aa03cfea-607a-4b9b-927a-5e00813f073a}"/>
            </a:ext>
          </a:extLst>
        </xdr:cNvPr>
        <xdr:cNvSpPr/>
      </xdr:nvSpPr>
      <xdr:spPr bwMode="auto">
        <a:xfrm>
          <a:off x="6819900" y="394430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16</xdr:col>
      <xdr:colOff>400050</xdr:colOff>
      <xdr:row>204</xdr:row>
      <xdr:rowOff>177800</xdr:rowOff>
    </xdr:to>
    <xdr:sp>
      <xdr:nvSpPr>
        <xdr:cNvPr id="656" name="0/0">
          <a:extLst>
            <a:ext uri="{FF2B5EF4-FFF2-40B4-BE49-F238E27FC236}">
              <a16:creationId xmlns:a16="http://schemas.microsoft.com/office/drawing/2014/main" id="{3f4f3165-6a8f-4b17-b974-fb086885b69e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203</xdr:row>
      <xdr:rowOff>0</xdr:rowOff>
    </xdr:from>
    <xdr:to>
      <xdr:col>20</xdr:col>
      <xdr:colOff>241300</xdr:colOff>
      <xdr:row>203</xdr:row>
      <xdr:rowOff>107950</xdr:rowOff>
    </xdr:to>
    <xdr:sp>
      <xdr:nvSpPr>
        <xdr:cNvPr id="657" name="Freeform 10708">
          <a:extLst>
            <a:ext uri="{FF2B5EF4-FFF2-40B4-BE49-F238E27FC236}">
              <a16:creationId xmlns:a16="http://schemas.microsoft.com/office/drawing/2014/main" id="{3d071bf2-6bf9-4058-95a0-39ac45b4d83e}"/>
            </a:ext>
          </a:extLst>
        </xdr:cNvPr>
        <xdr:cNvSpPr/>
      </xdr:nvSpPr>
      <xdr:spPr bwMode="auto">
        <a:xfrm>
          <a:off x="7658100" y="3944302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58" name="0/0">
          <a:extLst>
            <a:ext uri="{FF2B5EF4-FFF2-40B4-BE49-F238E27FC236}">
              <a16:creationId xmlns:a16="http://schemas.microsoft.com/office/drawing/2014/main" id="{6d273ea3-b0bf-4bdd-8557-bc57f7003f6e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203</xdr:row>
      <xdr:rowOff>0</xdr:rowOff>
    </xdr:from>
    <xdr:to>
      <xdr:col>22</xdr:col>
      <xdr:colOff>298450</xdr:colOff>
      <xdr:row>203</xdr:row>
      <xdr:rowOff>107950</xdr:rowOff>
    </xdr:to>
    <xdr:sp>
      <xdr:nvSpPr>
        <xdr:cNvPr id="659" name="Freeform 10708">
          <a:extLst>
            <a:ext uri="{FF2B5EF4-FFF2-40B4-BE49-F238E27FC236}">
              <a16:creationId xmlns:a16="http://schemas.microsoft.com/office/drawing/2014/main" id="{c4735c77-3683-438e-a6b5-39d7bb96f118}"/>
            </a:ext>
          </a:extLst>
        </xdr:cNvPr>
        <xdr:cNvSpPr/>
      </xdr:nvSpPr>
      <xdr:spPr bwMode="auto">
        <a:xfrm>
          <a:off x="8515350" y="394430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400050</xdr:colOff>
      <xdr:row>204</xdr:row>
      <xdr:rowOff>177800</xdr:rowOff>
    </xdr:to>
    <xdr:sp>
      <xdr:nvSpPr>
        <xdr:cNvPr id="660" name="0/0">
          <a:extLst>
            <a:ext uri="{FF2B5EF4-FFF2-40B4-BE49-F238E27FC236}">
              <a16:creationId xmlns:a16="http://schemas.microsoft.com/office/drawing/2014/main" id="{8c31d47b-3262-4043-a526-088d0894df2f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203</xdr:row>
      <xdr:rowOff>0</xdr:rowOff>
    </xdr:from>
    <xdr:to>
      <xdr:col>24</xdr:col>
      <xdr:colOff>260350</xdr:colOff>
      <xdr:row>203</xdr:row>
      <xdr:rowOff>107950</xdr:rowOff>
    </xdr:to>
    <xdr:sp>
      <xdr:nvSpPr>
        <xdr:cNvPr id="661" name="Freeform 10708">
          <a:extLst>
            <a:ext uri="{FF2B5EF4-FFF2-40B4-BE49-F238E27FC236}">
              <a16:creationId xmlns:a16="http://schemas.microsoft.com/office/drawing/2014/main" id="{6ffa98d4-e641-486b-b5b9-54b506395215}"/>
            </a:ext>
          </a:extLst>
        </xdr:cNvPr>
        <xdr:cNvSpPr/>
      </xdr:nvSpPr>
      <xdr:spPr bwMode="auto">
        <a:xfrm>
          <a:off x="9363075" y="3944302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6350</xdr:colOff>
      <xdr:row>204</xdr:row>
      <xdr:rowOff>177800</xdr:rowOff>
    </xdr:to>
    <xdr:sp>
      <xdr:nvSpPr>
        <xdr:cNvPr id="662" name="0/0">
          <a:extLst>
            <a:ext uri="{FF2B5EF4-FFF2-40B4-BE49-F238E27FC236}">
              <a16:creationId xmlns:a16="http://schemas.microsoft.com/office/drawing/2014/main" id="{5d89f9bc-795c-470f-9c19-8687595ec5ce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203</xdr:row>
      <xdr:rowOff>0</xdr:rowOff>
    </xdr:from>
    <xdr:to>
      <xdr:col>26</xdr:col>
      <xdr:colOff>260350</xdr:colOff>
      <xdr:row>203</xdr:row>
      <xdr:rowOff>107950</xdr:rowOff>
    </xdr:to>
    <xdr:sp>
      <xdr:nvSpPr>
        <xdr:cNvPr id="663" name="Freeform 10708">
          <a:extLst>
            <a:ext uri="{FF2B5EF4-FFF2-40B4-BE49-F238E27FC236}">
              <a16:creationId xmlns:a16="http://schemas.microsoft.com/office/drawing/2014/main" id="{af56bbeb-cba6-45d3-a2ef-bb82533156bd}"/>
            </a:ext>
          </a:extLst>
        </xdr:cNvPr>
        <xdr:cNvSpPr/>
      </xdr:nvSpPr>
      <xdr:spPr bwMode="auto">
        <a:xfrm>
          <a:off x="10182225" y="394430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64" name="0/0">
          <a:extLst>
            <a:ext uri="{FF2B5EF4-FFF2-40B4-BE49-F238E27FC236}">
              <a16:creationId xmlns:a16="http://schemas.microsoft.com/office/drawing/2014/main" id="{ec20c68f-0d78-4505-a1ab-8074e0a570d8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203</xdr:row>
      <xdr:rowOff>0</xdr:rowOff>
    </xdr:from>
    <xdr:to>
      <xdr:col>28</xdr:col>
      <xdr:colOff>311150</xdr:colOff>
      <xdr:row>203</xdr:row>
      <xdr:rowOff>107950</xdr:rowOff>
    </xdr:to>
    <xdr:sp>
      <xdr:nvSpPr>
        <xdr:cNvPr id="665" name="Freeform 10708">
          <a:extLst>
            <a:ext uri="{FF2B5EF4-FFF2-40B4-BE49-F238E27FC236}">
              <a16:creationId xmlns:a16="http://schemas.microsoft.com/office/drawing/2014/main" id="{8c6ac36c-5cf8-4201-aa14-939529357ad9}"/>
            </a:ext>
          </a:extLst>
        </xdr:cNvPr>
        <xdr:cNvSpPr/>
      </xdr:nvSpPr>
      <xdr:spPr bwMode="auto">
        <a:xfrm>
          <a:off x="11039475" y="3944302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203</xdr:row>
      <xdr:rowOff>0</xdr:rowOff>
    </xdr:from>
    <xdr:to>
      <xdr:col>26</xdr:col>
      <xdr:colOff>400050</xdr:colOff>
      <xdr:row>204</xdr:row>
      <xdr:rowOff>177800</xdr:rowOff>
    </xdr:to>
    <xdr:sp>
      <xdr:nvSpPr>
        <xdr:cNvPr id="666" name="0/0">
          <a:extLst>
            <a:ext uri="{FF2B5EF4-FFF2-40B4-BE49-F238E27FC236}">
              <a16:creationId xmlns:a16="http://schemas.microsoft.com/office/drawing/2014/main" id="{05e958eb-0e29-48ec-8321-5f4b58c43141}"/>
            </a:ext>
          </a:extLst>
        </xdr:cNvPr>
        <xdr:cNvSpPr>
          <a:spLocks noChangeArrowheads="1"/>
        </xdr:cNvSpPr>
      </xdr:nvSpPr>
      <xdr:spPr bwMode="auto">
        <a:xfrm>
          <a:off x="1085850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203</xdr:row>
      <xdr:rowOff>0</xdr:rowOff>
    </xdr:from>
    <xdr:to>
      <xdr:col>29</xdr:col>
      <xdr:colOff>0</xdr:colOff>
      <xdr:row>204</xdr:row>
      <xdr:rowOff>177800</xdr:rowOff>
    </xdr:to>
    <xdr:sp>
      <xdr:nvSpPr>
        <xdr:cNvPr id="667" name="0/0">
          <a:extLst>
            <a:ext uri="{FF2B5EF4-FFF2-40B4-BE49-F238E27FC236}">
              <a16:creationId xmlns:a16="http://schemas.microsoft.com/office/drawing/2014/main" id="{ac40bf18-6d0a-49bd-ae74-24bc91983c59}"/>
            </a:ext>
          </a:extLst>
        </xdr:cNvPr>
        <xdr:cNvSpPr>
          <a:spLocks noChangeArrowheads="1"/>
        </xdr:cNvSpPr>
      </xdr:nvSpPr>
      <xdr:spPr bwMode="auto">
        <a:xfrm>
          <a:off x="1171575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211</xdr:row>
      <xdr:rowOff>0</xdr:rowOff>
    </xdr:from>
    <xdr:to>
      <xdr:col>4</xdr:col>
      <xdr:colOff>184150</xdr:colOff>
      <xdr:row>211</xdr:row>
      <xdr:rowOff>107950</xdr:rowOff>
    </xdr:to>
    <xdr:sp>
      <xdr:nvSpPr>
        <xdr:cNvPr id="668" name="Freeform 10708">
          <a:extLst>
            <a:ext uri="{FF2B5EF4-FFF2-40B4-BE49-F238E27FC236}">
              <a16:creationId xmlns:a16="http://schemas.microsoft.com/office/drawing/2014/main" id="{8321e408-f7dd-41b7-8cc2-615c35c09ba1}"/>
            </a:ext>
          </a:extLst>
        </xdr:cNvPr>
        <xdr:cNvSpPr/>
      </xdr:nvSpPr>
      <xdr:spPr bwMode="auto">
        <a:xfrm>
          <a:off x="781050" y="409575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0</xdr:colOff>
      <xdr:row>212</xdr:row>
      <xdr:rowOff>177800</xdr:rowOff>
    </xdr:to>
    <xdr:sp>
      <xdr:nvSpPr>
        <xdr:cNvPr id="669" name="0/0">
          <a:extLst>
            <a:ext uri="{FF2B5EF4-FFF2-40B4-BE49-F238E27FC236}">
              <a16:creationId xmlns:a16="http://schemas.microsoft.com/office/drawing/2014/main" id="{27ce79bd-5c98-48f8-a4c6-1cde6561c409}"/>
            </a:ext>
          </a:extLst>
        </xdr:cNvPr>
        <xdr:cNvSpPr>
          <a:spLocks noChangeArrowheads="1"/>
        </xdr:cNvSpPr>
      </xdr:nvSpPr>
      <xdr:spPr bwMode="auto">
        <a:xfrm>
          <a:off x="6000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211</xdr:row>
      <xdr:rowOff>0</xdr:rowOff>
    </xdr:from>
    <xdr:to>
      <xdr:col>6</xdr:col>
      <xdr:colOff>311150</xdr:colOff>
      <xdr:row>211</xdr:row>
      <xdr:rowOff>107950</xdr:rowOff>
    </xdr:to>
    <xdr:sp>
      <xdr:nvSpPr>
        <xdr:cNvPr id="670" name="Freeform 10708">
          <a:extLst>
            <a:ext uri="{FF2B5EF4-FFF2-40B4-BE49-F238E27FC236}">
              <a16:creationId xmlns:a16="http://schemas.microsoft.com/office/drawing/2014/main" id="{78caaf6f-af63-4f30-afec-8c13b9f6ae69}"/>
            </a:ext>
          </a:extLst>
        </xdr:cNvPr>
        <xdr:cNvSpPr/>
      </xdr:nvSpPr>
      <xdr:spPr bwMode="auto">
        <a:xfrm>
          <a:off x="1695450" y="409575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4</xdr:col>
      <xdr:colOff>400050</xdr:colOff>
      <xdr:row>212</xdr:row>
      <xdr:rowOff>177800</xdr:rowOff>
    </xdr:to>
    <xdr:sp>
      <xdr:nvSpPr>
        <xdr:cNvPr id="671" name="0/0">
          <a:extLst>
            <a:ext uri="{FF2B5EF4-FFF2-40B4-BE49-F238E27FC236}">
              <a16:creationId xmlns:a16="http://schemas.microsoft.com/office/drawing/2014/main" id="{a7c0292e-2968-45f9-b6d9-326e89ff6e4e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211</xdr:row>
      <xdr:rowOff>0</xdr:rowOff>
    </xdr:from>
    <xdr:to>
      <xdr:col>8</xdr:col>
      <xdr:colOff>222250</xdr:colOff>
      <xdr:row>211</xdr:row>
      <xdr:rowOff>107950</xdr:rowOff>
    </xdr:to>
    <xdr:sp>
      <xdr:nvSpPr>
        <xdr:cNvPr id="672" name="Freeform 10708">
          <a:extLst>
            <a:ext uri="{FF2B5EF4-FFF2-40B4-BE49-F238E27FC236}">
              <a16:creationId xmlns:a16="http://schemas.microsoft.com/office/drawing/2014/main" id="{5e6ab520-1124-49d5-aafd-e13c48ee7e08}"/>
            </a:ext>
          </a:extLst>
        </xdr:cNvPr>
        <xdr:cNvSpPr/>
      </xdr:nvSpPr>
      <xdr:spPr bwMode="auto">
        <a:xfrm>
          <a:off x="2514600" y="409575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73" name="0/0">
          <a:extLst>
            <a:ext uri="{FF2B5EF4-FFF2-40B4-BE49-F238E27FC236}">
              <a16:creationId xmlns:a16="http://schemas.microsoft.com/office/drawing/2014/main" id="{3028e646-c34d-4d15-a2e2-e05ada0fa60a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211</xdr:row>
      <xdr:rowOff>0</xdr:rowOff>
    </xdr:from>
    <xdr:to>
      <xdr:col>10</xdr:col>
      <xdr:colOff>222250</xdr:colOff>
      <xdr:row>211</xdr:row>
      <xdr:rowOff>107950</xdr:rowOff>
    </xdr:to>
    <xdr:sp>
      <xdr:nvSpPr>
        <xdr:cNvPr id="674" name="Freeform 10708">
          <a:extLst>
            <a:ext uri="{FF2B5EF4-FFF2-40B4-BE49-F238E27FC236}">
              <a16:creationId xmlns:a16="http://schemas.microsoft.com/office/drawing/2014/main" id="{1e87826e-7487-4ac7-a5f7-47bba41b36c4}"/>
            </a:ext>
          </a:extLst>
        </xdr:cNvPr>
        <xdr:cNvSpPr/>
      </xdr:nvSpPr>
      <xdr:spPr bwMode="auto">
        <a:xfrm>
          <a:off x="3419475" y="409575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75" name="0/0">
          <a:extLst>
            <a:ext uri="{FF2B5EF4-FFF2-40B4-BE49-F238E27FC236}">
              <a16:creationId xmlns:a16="http://schemas.microsoft.com/office/drawing/2014/main" id="{68d776e1-8475-4f45-bbfc-8375aef32f3f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211</xdr:row>
      <xdr:rowOff>0</xdr:rowOff>
    </xdr:from>
    <xdr:to>
      <xdr:col>12</xdr:col>
      <xdr:colOff>222250</xdr:colOff>
      <xdr:row>211</xdr:row>
      <xdr:rowOff>107950</xdr:rowOff>
    </xdr:to>
    <xdr:sp>
      <xdr:nvSpPr>
        <xdr:cNvPr id="676" name="Freeform 10708">
          <a:extLst>
            <a:ext uri="{FF2B5EF4-FFF2-40B4-BE49-F238E27FC236}">
              <a16:creationId xmlns:a16="http://schemas.microsoft.com/office/drawing/2014/main" id="{f764f2b6-2ebd-473d-8515-3f98b4bfafd9}"/>
            </a:ext>
          </a:extLst>
        </xdr:cNvPr>
        <xdr:cNvSpPr/>
      </xdr:nvSpPr>
      <xdr:spPr bwMode="auto">
        <a:xfrm>
          <a:off x="4267200" y="409575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77" name="0/0">
          <a:extLst>
            <a:ext uri="{FF2B5EF4-FFF2-40B4-BE49-F238E27FC236}">
              <a16:creationId xmlns:a16="http://schemas.microsoft.com/office/drawing/2014/main" id="{afe3df33-7269-4e5c-9392-c391a16c4424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211</xdr:row>
      <xdr:rowOff>0</xdr:rowOff>
    </xdr:from>
    <xdr:to>
      <xdr:col>14</xdr:col>
      <xdr:colOff>241300</xdr:colOff>
      <xdr:row>211</xdr:row>
      <xdr:rowOff>107950</xdr:rowOff>
    </xdr:to>
    <xdr:sp>
      <xdr:nvSpPr>
        <xdr:cNvPr id="678" name="Freeform 10708">
          <a:extLst>
            <a:ext uri="{FF2B5EF4-FFF2-40B4-BE49-F238E27FC236}">
              <a16:creationId xmlns:a16="http://schemas.microsoft.com/office/drawing/2014/main" id="{ee23e271-1df9-4ec3-9b91-87a21b6ddd40}"/>
            </a:ext>
          </a:extLst>
        </xdr:cNvPr>
        <xdr:cNvSpPr/>
      </xdr:nvSpPr>
      <xdr:spPr bwMode="auto">
        <a:xfrm>
          <a:off x="5086350" y="409575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79" name="0/0">
          <a:extLst>
            <a:ext uri="{FF2B5EF4-FFF2-40B4-BE49-F238E27FC236}">
              <a16:creationId xmlns:a16="http://schemas.microsoft.com/office/drawing/2014/main" id="{78f8ba0e-21f2-420d-ab27-a99e2be3dd30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211</xdr:row>
      <xdr:rowOff>0</xdr:rowOff>
    </xdr:from>
    <xdr:to>
      <xdr:col>16</xdr:col>
      <xdr:colOff>292100</xdr:colOff>
      <xdr:row>211</xdr:row>
      <xdr:rowOff>107950</xdr:rowOff>
    </xdr:to>
    <xdr:sp>
      <xdr:nvSpPr>
        <xdr:cNvPr id="680" name="Freeform 10708">
          <a:extLst>
            <a:ext uri="{FF2B5EF4-FFF2-40B4-BE49-F238E27FC236}">
              <a16:creationId xmlns:a16="http://schemas.microsoft.com/office/drawing/2014/main" id="{0e515164-f725-4ff8-b1b4-f15d2263bc19}"/>
            </a:ext>
          </a:extLst>
        </xdr:cNvPr>
        <xdr:cNvSpPr/>
      </xdr:nvSpPr>
      <xdr:spPr bwMode="auto">
        <a:xfrm>
          <a:off x="5991225" y="409575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81" name="0/0">
          <a:extLst>
            <a:ext uri="{FF2B5EF4-FFF2-40B4-BE49-F238E27FC236}">
              <a16:creationId xmlns:a16="http://schemas.microsoft.com/office/drawing/2014/main" id="{1c3f50b3-c4e6-4f8c-9a64-a2bd7fe627cf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211</xdr:row>
      <xdr:rowOff>0</xdr:rowOff>
    </xdr:from>
    <xdr:to>
      <xdr:col>18</xdr:col>
      <xdr:colOff>311150</xdr:colOff>
      <xdr:row>211</xdr:row>
      <xdr:rowOff>107950</xdr:rowOff>
    </xdr:to>
    <xdr:sp>
      <xdr:nvSpPr>
        <xdr:cNvPr id="682" name="Freeform 10708">
          <a:extLst>
            <a:ext uri="{FF2B5EF4-FFF2-40B4-BE49-F238E27FC236}">
              <a16:creationId xmlns:a16="http://schemas.microsoft.com/office/drawing/2014/main" id="{3658eaa5-35be-445d-b6cf-e941a762f6fc}"/>
            </a:ext>
          </a:extLst>
        </xdr:cNvPr>
        <xdr:cNvSpPr/>
      </xdr:nvSpPr>
      <xdr:spPr bwMode="auto">
        <a:xfrm>
          <a:off x="6819900" y="409575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400050</xdr:colOff>
      <xdr:row>212</xdr:row>
      <xdr:rowOff>177800</xdr:rowOff>
    </xdr:to>
    <xdr:sp>
      <xdr:nvSpPr>
        <xdr:cNvPr id="683" name="0/0">
          <a:extLst>
            <a:ext uri="{FF2B5EF4-FFF2-40B4-BE49-F238E27FC236}">
              <a16:creationId xmlns:a16="http://schemas.microsoft.com/office/drawing/2014/main" id="{031c20d8-006b-46cf-82f9-6cb29b834609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84" name="0/0">
          <a:extLst>
            <a:ext uri="{FF2B5EF4-FFF2-40B4-BE49-F238E27FC236}">
              <a16:creationId xmlns:a16="http://schemas.microsoft.com/office/drawing/2014/main" id="{faeecc3a-e68a-4584-9f46-d195ebb12137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285750</xdr:colOff>
      <xdr:row>388</xdr:row>
      <xdr:rowOff>127000</xdr:rowOff>
    </xdr:from>
    <xdr:to>
      <xdr:col>6</xdr:col>
      <xdr:colOff>2822</xdr:colOff>
      <xdr:row>391</xdr:row>
      <xdr:rowOff>20461</xdr:rowOff>
    </xdr:to>
    <xdr:pic>
      <xdr:nvPicPr>
        <xdr:cNvPr id="685" name="Picture 11597">
          <a:extLst>
            <a:ext uri="{FF2B5EF4-FFF2-40B4-BE49-F238E27FC236}">
              <a16:creationId xmlns:a16="http://schemas.microsoft.com/office/drawing/2014/main" id="{a55a031f-1ab4-415f-9eab-d301df39683f}"/>
            </a:ext>
          </a:extLst>
        </xdr:cNvPr>
        <xdr:cNvPicPr>
          <a:picLocks noChangeArrowheads="1"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2219325" y="71856600"/>
          <a:ext cx="114300" cy="5524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12700</xdr:colOff>
      <xdr:row>383</xdr:row>
      <xdr:rowOff>63500</xdr:rowOff>
    </xdr:from>
    <xdr:to>
      <xdr:col>7</xdr:col>
      <xdr:colOff>457200</xdr:colOff>
      <xdr:row>385</xdr:row>
      <xdr:rowOff>0</xdr:rowOff>
    </xdr:to>
    <xdr:sp>
      <xdr:nvSpPr>
        <xdr:cNvPr id="686" name="AutoShape 10700">
          <a:extLst>
            <a:ext uri="{FF2B5EF4-FFF2-40B4-BE49-F238E27FC236}">
              <a16:creationId xmlns:a16="http://schemas.microsoft.com/office/drawing/2014/main" id="{d96a5dbf-0e34-45af-a7c9-689217c2e9a0}"/>
            </a:ext>
          </a:extLst>
        </xdr:cNvPr>
        <xdr:cNvSpPr>
          <a:spLocks noChangeArrowheads="1"/>
        </xdr:cNvSpPr>
      </xdr:nvSpPr>
      <xdr:spPr bwMode="auto">
        <a:xfrm>
          <a:off x="2762250" y="70846950"/>
          <a:ext cx="4476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228600</xdr:colOff>
      <xdr:row>383</xdr:row>
      <xdr:rowOff>31750</xdr:rowOff>
    </xdr:from>
    <xdr:to>
      <xdr:col>9</xdr:col>
      <xdr:colOff>234950</xdr:colOff>
      <xdr:row>383</xdr:row>
      <xdr:rowOff>158750</xdr:rowOff>
    </xdr:to>
    <xdr:sp>
      <xdr:nvSpPr>
        <xdr:cNvPr id="687" name="Freeform 10707">
          <a:extLst>
            <a:ext uri="{FF2B5EF4-FFF2-40B4-BE49-F238E27FC236}">
              <a16:creationId xmlns:a16="http://schemas.microsoft.com/office/drawing/2014/main" id="{5c76bfa6-82b4-4c6f-88e2-08d2a9a56024}"/>
            </a:ext>
          </a:extLst>
        </xdr:cNvPr>
        <xdr:cNvSpPr/>
      </xdr:nvSpPr>
      <xdr:spPr bwMode="auto">
        <a:xfrm>
          <a:off x="2981325" y="70808850"/>
          <a:ext cx="895350" cy="1238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11</xdr:col>
      <xdr:colOff>203200</xdr:colOff>
      <xdr:row>383</xdr:row>
      <xdr:rowOff>38100</xdr:rowOff>
    </xdr:from>
    <xdr:to>
      <xdr:col>13</xdr:col>
      <xdr:colOff>209550</xdr:colOff>
      <xdr:row>383</xdr:row>
      <xdr:rowOff>146050</xdr:rowOff>
    </xdr:to>
    <xdr:sp>
      <xdr:nvSpPr>
        <xdr:cNvPr id="688" name="Freeform 10708">
          <a:extLst>
            <a:ext uri="{FF2B5EF4-FFF2-40B4-BE49-F238E27FC236}">
              <a16:creationId xmlns:a16="http://schemas.microsoft.com/office/drawing/2014/main" id="{7c263fa3-fe18-4c15-bf75-96d8c689cf34}"/>
            </a:ext>
          </a:extLst>
        </xdr:cNvPr>
        <xdr:cNvSpPr/>
      </xdr:nvSpPr>
      <xdr:spPr bwMode="auto">
        <a:xfrm>
          <a:off x="4705350" y="70818375"/>
          <a:ext cx="8286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298450</xdr:colOff>
      <xdr:row>387</xdr:row>
      <xdr:rowOff>107950</xdr:rowOff>
    </xdr:from>
    <xdr:to>
      <xdr:col>12</xdr:col>
      <xdr:colOff>368300</xdr:colOff>
      <xdr:row>391</xdr:row>
      <xdr:rowOff>171450</xdr:rowOff>
    </xdr:to>
    <xdr:sp>
      <xdr:nvSpPr>
        <xdr:cNvPr id="689" name="AutoShape 10732">
          <a:extLst>
            <a:ext uri="{FF2B5EF4-FFF2-40B4-BE49-F238E27FC236}">
              <a16:creationId xmlns:a16="http://schemas.microsoft.com/office/drawing/2014/main" id="{3b933619-ed50-4458-8701-da65f2becaa1}"/>
            </a:ext>
          </a:extLst>
        </xdr:cNvPr>
        <xdr:cNvSpPr>
          <a:spLocks noChangeArrowheads="1"/>
        </xdr:cNvSpPr>
      </xdr:nvSpPr>
      <xdr:spPr bwMode="auto">
        <a:xfrm rot="5400000">
          <a:off x="5200650" y="71666100"/>
          <a:ext cx="66675" cy="8953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</a:ln>
      </xdr:spPr>
    </xdr:sp>
    <xdr:clientData/>
  </xdr:twoCellAnchor>
  <xdr:twoCellAnchor>
    <xdr:from>
      <xdr:col>15</xdr:col>
      <xdr:colOff>127000</xdr:colOff>
      <xdr:row>387</xdr:row>
      <xdr:rowOff>82550</xdr:rowOff>
    </xdr:from>
    <xdr:to>
      <xdr:col>15</xdr:col>
      <xdr:colOff>171450</xdr:colOff>
      <xdr:row>391</xdr:row>
      <xdr:rowOff>184150</xdr:rowOff>
    </xdr:to>
    <xdr:sp>
      <xdr:nvSpPr>
        <xdr:cNvPr id="690" name="AutoShape 10733">
          <a:extLst>
            <a:ext uri="{FF2B5EF4-FFF2-40B4-BE49-F238E27FC236}">
              <a16:creationId xmlns:a16="http://schemas.microsoft.com/office/drawing/2014/main" id="{aaa708df-281d-41f6-9cd7-663b93e7db0e}"/>
            </a:ext>
          </a:extLst>
        </xdr:cNvPr>
        <xdr:cNvSpPr>
          <a:spLocks noChangeArrowheads="1"/>
        </xdr:cNvSpPr>
      </xdr:nvSpPr>
      <xdr:spPr bwMode="auto">
        <a:xfrm rot="5400000">
          <a:off x="6381750" y="71647050"/>
          <a:ext cx="47625" cy="933450"/>
        </a:xfrm>
        <a:prstGeom prst="chevron">
          <a:avLst>
            <a:gd name="adj" fmla="val 361756"/>
          </a:avLst>
        </a:prstGeom>
        <a:solidFill>
          <a:srgbClr val="CC99FF"/>
        </a:solidFill>
        <a:ln w="9525" algn="ctr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152400</xdr:colOff>
      <xdr:row>388</xdr:row>
      <xdr:rowOff>6350</xdr:rowOff>
    </xdr:from>
    <xdr:to>
      <xdr:col>1</xdr:col>
      <xdr:colOff>273050</xdr:colOff>
      <xdr:row>391</xdr:row>
      <xdr:rowOff>184150</xdr:rowOff>
    </xdr:to>
    <xdr:sp>
      <xdr:nvSpPr>
        <xdr:cNvPr id="691" name="AutoShape 10734">
          <a:extLst>
            <a:ext uri="{FF2B5EF4-FFF2-40B4-BE49-F238E27FC236}">
              <a16:creationId xmlns:a16="http://schemas.microsoft.com/office/drawing/2014/main" id="{7509c508-7e70-459f-9a8d-1b0f26d1d333}"/>
            </a:ext>
          </a:extLst>
        </xdr:cNvPr>
        <xdr:cNvSpPr>
          <a:spLocks noChangeArrowheads="1"/>
        </xdr:cNvSpPr>
      </xdr:nvSpPr>
      <xdr:spPr bwMode="auto">
        <a:xfrm rot="5400000" flipV="1">
          <a:off x="381000" y="71742300"/>
          <a:ext cx="123825" cy="838200"/>
        </a:xfrm>
        <a:prstGeom prst="rightArrow">
          <a:avLst>
            <a:gd name="adj1" fmla="val 50000"/>
            <a:gd name="adj2" fmla="val 138982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</a:ln>
      </xdr:spPr>
    </xdr:sp>
    <xdr:clientData/>
  </xdr:twoCellAnchor>
  <xdr:twoCellAnchor>
    <xdr:from>
      <xdr:col>3</xdr:col>
      <xdr:colOff>228600</xdr:colOff>
      <xdr:row>388</xdr:row>
      <xdr:rowOff>6350</xdr:rowOff>
    </xdr:from>
    <xdr:to>
      <xdr:col>3</xdr:col>
      <xdr:colOff>279400</xdr:colOff>
      <xdr:row>392</xdr:row>
      <xdr:rowOff>6350</xdr:rowOff>
    </xdr:to>
    <xdr:sp>
      <xdr:nvSpPr>
        <xdr:cNvPr id="692" name="Rectangle 11590" descr="Light horizontal">
          <a:extLst>
            <a:ext uri="{FF2B5EF4-FFF2-40B4-BE49-F238E27FC236}">
              <a16:creationId xmlns:a16="http://schemas.microsoft.com/office/drawing/2014/main" id="{ac6de04b-04da-412d-84ba-541956121cca}"/>
            </a:ext>
          </a:extLst>
        </xdr:cNvPr>
        <xdr:cNvSpPr>
          <a:spLocks noChangeArrowheads="1"/>
        </xdr:cNvSpPr>
      </xdr:nvSpPr>
      <xdr:spPr bwMode="auto">
        <a:xfrm>
          <a:off x="1228725" y="71742300"/>
          <a:ext cx="47625" cy="847725"/>
        </a:xfrm>
        <a:prstGeom prst="rect"/>
        <a:blipFill>
          <a:blip r:embed="rId4"/>
          <a:srcRect/>
          <a:tile sx="100000" sy="100000" flip="none" algn="tl"/>
        </a:blipFill>
        <a:ln w="9525">
          <a:solidFill>
            <a:srgbClr val="000000"/>
          </a:solidFill>
          <a:miter lim="800000"/>
        </a:ln>
      </xdr:spPr>
    </xdr:sp>
    <xdr:clientData/>
  </xdr:twoCellAnchor>
  <xdr:twoCellAnchor editAs="oneCell">
    <xdr:from>
      <xdr:col>9</xdr:col>
      <xdr:colOff>450850</xdr:colOff>
      <xdr:row>388</xdr:row>
      <xdr:rowOff>63500</xdr:rowOff>
    </xdr:from>
    <xdr:to>
      <xdr:col>10</xdr:col>
      <xdr:colOff>19050</xdr:colOff>
      <xdr:row>391</xdr:row>
      <xdr:rowOff>26811</xdr:rowOff>
    </xdr:to>
    <xdr:pic>
      <xdr:nvPicPr>
        <xdr:cNvPr id="693" name="Picture 11595">
          <a:extLst>
            <a:ext uri="{FF2B5EF4-FFF2-40B4-BE49-F238E27FC236}">
              <a16:creationId xmlns:a16="http://schemas.microsoft.com/office/drawing/2014/main" id="{52fc7324-10c7-4472-ae47-0697a8240b67}"/>
            </a:ext>
          </a:extLst>
        </xdr:cNvPr>
        <xdr:cNvPicPr>
          <a:picLocks noChangeArrowheads="1"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4086225" y="71799450"/>
          <a:ext cx="19050" cy="6191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383</xdr:row>
      <xdr:rowOff>63500</xdr:rowOff>
    </xdr:from>
    <xdr:to>
      <xdr:col>9</xdr:col>
      <xdr:colOff>444500</xdr:colOff>
      <xdr:row>385</xdr:row>
      <xdr:rowOff>0</xdr:rowOff>
    </xdr:to>
    <xdr:sp>
      <xdr:nvSpPr>
        <xdr:cNvPr id="694" name="AutoShape 10700">
          <a:extLst>
            <a:ext uri="{FF2B5EF4-FFF2-40B4-BE49-F238E27FC236}">
              <a16:creationId xmlns:a16="http://schemas.microsoft.com/office/drawing/2014/main" id="{0b0c4309-31c4-4556-bae7-40abe9471aa3}"/>
            </a:ext>
          </a:extLst>
        </xdr:cNvPr>
        <xdr:cNvSpPr>
          <a:spLocks noChangeArrowheads="1"/>
        </xdr:cNvSpPr>
      </xdr:nvSpPr>
      <xdr:spPr bwMode="auto">
        <a:xfrm>
          <a:off x="3638550" y="70846950"/>
          <a:ext cx="4476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400050</xdr:colOff>
      <xdr:row>383</xdr:row>
      <xdr:rowOff>44450</xdr:rowOff>
    </xdr:from>
    <xdr:to>
      <xdr:col>12</xdr:col>
      <xdr:colOff>0</xdr:colOff>
      <xdr:row>384</xdr:row>
      <xdr:rowOff>190500</xdr:rowOff>
    </xdr:to>
    <xdr:sp>
      <xdr:nvSpPr>
        <xdr:cNvPr id="695" name="AutoShape 10700">
          <a:extLst>
            <a:ext uri="{FF2B5EF4-FFF2-40B4-BE49-F238E27FC236}">
              <a16:creationId xmlns:a16="http://schemas.microsoft.com/office/drawing/2014/main" id="{036d25ee-6802-459b-bf04-57c794b1c3e8}"/>
            </a:ext>
          </a:extLst>
        </xdr:cNvPr>
        <xdr:cNvSpPr>
          <a:spLocks noChangeArrowheads="1"/>
        </xdr:cNvSpPr>
      </xdr:nvSpPr>
      <xdr:spPr bwMode="auto">
        <a:xfrm>
          <a:off x="4486275" y="70827900"/>
          <a:ext cx="419100" cy="3333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 editAs="oneCell">
    <xdr:from>
      <xdr:col>1</xdr:col>
      <xdr:colOff>38100</xdr:colOff>
      <xdr:row>1</xdr:row>
      <xdr:rowOff>38100</xdr:rowOff>
    </xdr:from>
    <xdr:to>
      <xdr:col>3</xdr:col>
      <xdr:colOff>203200</xdr:colOff>
      <xdr:row>6</xdr:row>
      <xdr:rowOff>127000</xdr:rowOff>
    </xdr:to>
    <xdr:pic>
      <xdr:nvPicPr>
        <xdr:cNvPr id="696" name="Graphic 797">
          <a:extLst>
            <a:ext uri="{FF2B5EF4-FFF2-40B4-BE49-F238E27FC236}">
              <a16:creationId xmlns:a16="http://schemas.microsoft.com/office/drawing/2014/main" id="{d1825c6f-509f-4ab4-8277-b2e6bd34e4cb}"/>
            </a:ext>
          </a:extLst>
        </xdr:cNvPr>
        <xdr:cNvPicPr>
          <a:picLocks noChangeArrowheads="1"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266700" y="209550"/>
          <a:ext cx="933450" cy="1438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177800</xdr:colOff>
      <xdr:row>211</xdr:row>
      <xdr:rowOff>0</xdr:rowOff>
    </xdr:from>
    <xdr:to>
      <xdr:col>22</xdr:col>
      <xdr:colOff>298450</xdr:colOff>
      <xdr:row>211</xdr:row>
      <xdr:rowOff>107950</xdr:rowOff>
    </xdr:to>
    <xdr:sp>
      <xdr:nvSpPr>
        <xdr:cNvPr id="697" name="Freeform 10708">
          <a:extLst>
            <a:ext uri="{FF2B5EF4-FFF2-40B4-BE49-F238E27FC236}">
              <a16:creationId xmlns:a16="http://schemas.microsoft.com/office/drawing/2014/main" id="{50664c1c-1147-45a5-9185-b36846124158}"/>
            </a:ext>
          </a:extLst>
        </xdr:cNvPr>
        <xdr:cNvSpPr/>
      </xdr:nvSpPr>
      <xdr:spPr bwMode="auto">
        <a:xfrm>
          <a:off x="8515350" y="409575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400050</xdr:colOff>
      <xdr:row>212</xdr:row>
      <xdr:rowOff>177800</xdr:rowOff>
    </xdr:to>
    <xdr:sp>
      <xdr:nvSpPr>
        <xdr:cNvPr id="698" name="0/0">
          <a:extLst>
            <a:ext uri="{FF2B5EF4-FFF2-40B4-BE49-F238E27FC236}">
              <a16:creationId xmlns:a16="http://schemas.microsoft.com/office/drawing/2014/main" id="{87e3b4eb-b0c2-43eb-996d-b4a9f2198599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211</xdr:row>
      <xdr:rowOff>0</xdr:rowOff>
    </xdr:from>
    <xdr:to>
      <xdr:col>24</xdr:col>
      <xdr:colOff>260350</xdr:colOff>
      <xdr:row>211</xdr:row>
      <xdr:rowOff>107950</xdr:rowOff>
    </xdr:to>
    <xdr:sp>
      <xdr:nvSpPr>
        <xdr:cNvPr id="699" name="Freeform 10708">
          <a:extLst>
            <a:ext uri="{FF2B5EF4-FFF2-40B4-BE49-F238E27FC236}">
              <a16:creationId xmlns:a16="http://schemas.microsoft.com/office/drawing/2014/main" id="{ccf7ac32-3e2c-4007-bcc3-fde5be3167c4}"/>
            </a:ext>
          </a:extLst>
        </xdr:cNvPr>
        <xdr:cNvSpPr/>
      </xdr:nvSpPr>
      <xdr:spPr bwMode="auto">
        <a:xfrm>
          <a:off x="9363075" y="409575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6350</xdr:colOff>
      <xdr:row>212</xdr:row>
      <xdr:rowOff>177800</xdr:rowOff>
    </xdr:to>
    <xdr:sp>
      <xdr:nvSpPr>
        <xdr:cNvPr id="700" name="0/0">
          <a:extLst>
            <a:ext uri="{FF2B5EF4-FFF2-40B4-BE49-F238E27FC236}">
              <a16:creationId xmlns:a16="http://schemas.microsoft.com/office/drawing/2014/main" id="{bbee7826-e619-48dd-9473-704692838efb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9052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211</xdr:row>
      <xdr:rowOff>0</xdr:rowOff>
    </xdr:from>
    <xdr:to>
      <xdr:col>26</xdr:col>
      <xdr:colOff>260350</xdr:colOff>
      <xdr:row>211</xdr:row>
      <xdr:rowOff>107950</xdr:rowOff>
    </xdr:to>
    <xdr:sp>
      <xdr:nvSpPr>
        <xdr:cNvPr id="701" name="Freeform 10708">
          <a:extLst>
            <a:ext uri="{FF2B5EF4-FFF2-40B4-BE49-F238E27FC236}">
              <a16:creationId xmlns:a16="http://schemas.microsoft.com/office/drawing/2014/main" id="{6e988bb6-0f5c-4200-b5db-1be74b37acb9}"/>
            </a:ext>
          </a:extLst>
        </xdr:cNvPr>
        <xdr:cNvSpPr/>
      </xdr:nvSpPr>
      <xdr:spPr bwMode="auto">
        <a:xfrm>
          <a:off x="10182225" y="409575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702" name="0/0">
          <a:extLst>
            <a:ext uri="{FF2B5EF4-FFF2-40B4-BE49-F238E27FC236}">
              <a16:creationId xmlns:a16="http://schemas.microsoft.com/office/drawing/2014/main" id="{22d39571-119e-4a78-88c2-0b7fc80d61ef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211</xdr:row>
      <xdr:rowOff>0</xdr:rowOff>
    </xdr:from>
    <xdr:to>
      <xdr:col>28</xdr:col>
      <xdr:colOff>311150</xdr:colOff>
      <xdr:row>211</xdr:row>
      <xdr:rowOff>107950</xdr:rowOff>
    </xdr:to>
    <xdr:sp>
      <xdr:nvSpPr>
        <xdr:cNvPr id="703" name="Freeform 10708">
          <a:extLst>
            <a:ext uri="{FF2B5EF4-FFF2-40B4-BE49-F238E27FC236}">
              <a16:creationId xmlns:a16="http://schemas.microsoft.com/office/drawing/2014/main" id="{fa4db5b6-179a-465c-bf2b-72fd3e6bc061}"/>
            </a:ext>
          </a:extLst>
        </xdr:cNvPr>
        <xdr:cNvSpPr/>
      </xdr:nvSpPr>
      <xdr:spPr bwMode="auto">
        <a:xfrm>
          <a:off x="11039475" y="409575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211</xdr:row>
      <xdr:rowOff>0</xdr:rowOff>
    </xdr:from>
    <xdr:to>
      <xdr:col>26</xdr:col>
      <xdr:colOff>400050</xdr:colOff>
      <xdr:row>212</xdr:row>
      <xdr:rowOff>177800</xdr:rowOff>
    </xdr:to>
    <xdr:sp>
      <xdr:nvSpPr>
        <xdr:cNvPr id="704" name="0/0">
          <a:extLst>
            <a:ext uri="{FF2B5EF4-FFF2-40B4-BE49-F238E27FC236}">
              <a16:creationId xmlns:a16="http://schemas.microsoft.com/office/drawing/2014/main" id="{38c789ff-72e9-4909-a3d1-859c8e641c08}"/>
            </a:ext>
          </a:extLst>
        </xdr:cNvPr>
        <xdr:cNvSpPr>
          <a:spLocks noChangeArrowheads="1"/>
        </xdr:cNvSpPr>
      </xdr:nvSpPr>
      <xdr:spPr bwMode="auto">
        <a:xfrm>
          <a:off x="1085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211</xdr:row>
      <xdr:rowOff>0</xdr:rowOff>
    </xdr:from>
    <xdr:to>
      <xdr:col>29</xdr:col>
      <xdr:colOff>0</xdr:colOff>
      <xdr:row>212</xdr:row>
      <xdr:rowOff>177800</xdr:rowOff>
    </xdr:to>
    <xdr:sp>
      <xdr:nvSpPr>
        <xdr:cNvPr id="705" name="0/0">
          <a:extLst>
            <a:ext uri="{FF2B5EF4-FFF2-40B4-BE49-F238E27FC236}">
              <a16:creationId xmlns:a16="http://schemas.microsoft.com/office/drawing/2014/main" id="{41749f4f-7a3e-4507-bfad-ce9ccc5b23ca}"/>
            </a:ext>
          </a:extLst>
        </xdr:cNvPr>
        <xdr:cNvSpPr>
          <a:spLocks noChangeArrowheads="1"/>
        </xdr:cNvSpPr>
      </xdr:nvSpPr>
      <xdr:spPr bwMode="auto">
        <a:xfrm>
          <a:off x="1171575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220</xdr:row>
      <xdr:rowOff>0</xdr:rowOff>
    </xdr:from>
    <xdr:to>
      <xdr:col>4</xdr:col>
      <xdr:colOff>184150</xdr:colOff>
      <xdr:row>220</xdr:row>
      <xdr:rowOff>107950</xdr:rowOff>
    </xdr:to>
    <xdr:sp>
      <xdr:nvSpPr>
        <xdr:cNvPr id="706" name="Freeform 10708">
          <a:extLst>
            <a:ext uri="{FF2B5EF4-FFF2-40B4-BE49-F238E27FC236}">
              <a16:creationId xmlns:a16="http://schemas.microsoft.com/office/drawing/2014/main" id="{8f08dfc4-dcdd-4a21-a509-e7d10673062e}"/>
            </a:ext>
          </a:extLst>
        </xdr:cNvPr>
        <xdr:cNvSpPr/>
      </xdr:nvSpPr>
      <xdr:spPr bwMode="auto">
        <a:xfrm>
          <a:off x="781050" y="426148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221</xdr:row>
      <xdr:rowOff>177800</xdr:rowOff>
    </xdr:to>
    <xdr:sp>
      <xdr:nvSpPr>
        <xdr:cNvPr id="707" name="0/0">
          <a:extLst>
            <a:ext uri="{FF2B5EF4-FFF2-40B4-BE49-F238E27FC236}">
              <a16:creationId xmlns:a16="http://schemas.microsoft.com/office/drawing/2014/main" id="{b69c4c94-d134-4ee6-ad8b-9ca094a448ea}"/>
            </a:ext>
          </a:extLst>
        </xdr:cNvPr>
        <xdr:cNvSpPr>
          <a:spLocks noChangeArrowheads="1"/>
        </xdr:cNvSpPr>
      </xdr:nvSpPr>
      <xdr:spPr bwMode="auto">
        <a:xfrm>
          <a:off x="6000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220</xdr:row>
      <xdr:rowOff>0</xdr:rowOff>
    </xdr:from>
    <xdr:to>
      <xdr:col>6</xdr:col>
      <xdr:colOff>311150</xdr:colOff>
      <xdr:row>220</xdr:row>
      <xdr:rowOff>107950</xdr:rowOff>
    </xdr:to>
    <xdr:sp>
      <xdr:nvSpPr>
        <xdr:cNvPr id="708" name="Freeform 10708">
          <a:extLst>
            <a:ext uri="{FF2B5EF4-FFF2-40B4-BE49-F238E27FC236}">
              <a16:creationId xmlns:a16="http://schemas.microsoft.com/office/drawing/2014/main" id="{42d5810b-418f-4f62-8e24-893d53a6d45a}"/>
            </a:ext>
          </a:extLst>
        </xdr:cNvPr>
        <xdr:cNvSpPr/>
      </xdr:nvSpPr>
      <xdr:spPr bwMode="auto">
        <a:xfrm>
          <a:off x="1695450" y="426148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220</xdr:row>
      <xdr:rowOff>0</xdr:rowOff>
    </xdr:from>
    <xdr:to>
      <xdr:col>4</xdr:col>
      <xdr:colOff>400050</xdr:colOff>
      <xdr:row>221</xdr:row>
      <xdr:rowOff>177800</xdr:rowOff>
    </xdr:to>
    <xdr:sp>
      <xdr:nvSpPr>
        <xdr:cNvPr id="709" name="0/0">
          <a:extLst>
            <a:ext uri="{FF2B5EF4-FFF2-40B4-BE49-F238E27FC236}">
              <a16:creationId xmlns:a16="http://schemas.microsoft.com/office/drawing/2014/main" id="{feb326fc-ae2c-4fc7-a2fd-76c008f134c3}"/>
            </a:ext>
          </a:extLst>
        </xdr:cNvPr>
        <xdr:cNvSpPr>
          <a:spLocks noChangeArrowheads="1"/>
        </xdr:cNvSpPr>
      </xdr:nvSpPr>
      <xdr:spPr bwMode="auto">
        <a:xfrm>
          <a:off x="15144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220</xdr:row>
      <xdr:rowOff>0</xdr:rowOff>
    </xdr:from>
    <xdr:to>
      <xdr:col>8</xdr:col>
      <xdr:colOff>222250</xdr:colOff>
      <xdr:row>220</xdr:row>
      <xdr:rowOff>107950</xdr:rowOff>
    </xdr:to>
    <xdr:sp>
      <xdr:nvSpPr>
        <xdr:cNvPr id="710" name="Freeform 10708">
          <a:extLst>
            <a:ext uri="{FF2B5EF4-FFF2-40B4-BE49-F238E27FC236}">
              <a16:creationId xmlns:a16="http://schemas.microsoft.com/office/drawing/2014/main" id="{74b826a6-f0b5-46f8-9e7b-f2fa6b31d916}"/>
            </a:ext>
          </a:extLst>
        </xdr:cNvPr>
        <xdr:cNvSpPr/>
      </xdr:nvSpPr>
      <xdr:spPr bwMode="auto">
        <a:xfrm>
          <a:off x="2514600" y="426148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711" name="0/0">
          <a:extLst>
            <a:ext uri="{FF2B5EF4-FFF2-40B4-BE49-F238E27FC236}">
              <a16:creationId xmlns:a16="http://schemas.microsoft.com/office/drawing/2014/main" id="{fd443e3b-edc1-4744-bf54-bc559c2c5f17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220</xdr:row>
      <xdr:rowOff>0</xdr:rowOff>
    </xdr:from>
    <xdr:to>
      <xdr:col>10</xdr:col>
      <xdr:colOff>222250</xdr:colOff>
      <xdr:row>220</xdr:row>
      <xdr:rowOff>107950</xdr:rowOff>
    </xdr:to>
    <xdr:sp>
      <xdr:nvSpPr>
        <xdr:cNvPr id="712" name="Freeform 10708">
          <a:extLst>
            <a:ext uri="{FF2B5EF4-FFF2-40B4-BE49-F238E27FC236}">
              <a16:creationId xmlns:a16="http://schemas.microsoft.com/office/drawing/2014/main" id="{63de63e6-29b2-4fcf-a51c-1762794ddc74}"/>
            </a:ext>
          </a:extLst>
        </xdr:cNvPr>
        <xdr:cNvSpPr/>
      </xdr:nvSpPr>
      <xdr:spPr bwMode="auto">
        <a:xfrm>
          <a:off x="3419475" y="426148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713" name="0/0">
          <a:extLst>
            <a:ext uri="{FF2B5EF4-FFF2-40B4-BE49-F238E27FC236}">
              <a16:creationId xmlns:a16="http://schemas.microsoft.com/office/drawing/2014/main" id="{0b4cd243-e69d-4daf-a2df-12a0a3f69ea7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220</xdr:row>
      <xdr:rowOff>0</xdr:rowOff>
    </xdr:from>
    <xdr:to>
      <xdr:col>12</xdr:col>
      <xdr:colOff>222250</xdr:colOff>
      <xdr:row>220</xdr:row>
      <xdr:rowOff>107950</xdr:rowOff>
    </xdr:to>
    <xdr:sp>
      <xdr:nvSpPr>
        <xdr:cNvPr id="714" name="Freeform 10708">
          <a:extLst>
            <a:ext uri="{FF2B5EF4-FFF2-40B4-BE49-F238E27FC236}">
              <a16:creationId xmlns:a16="http://schemas.microsoft.com/office/drawing/2014/main" id="{114a7046-55af-4869-9037-de30ee2c6dcb}"/>
            </a:ext>
          </a:extLst>
        </xdr:cNvPr>
        <xdr:cNvSpPr/>
      </xdr:nvSpPr>
      <xdr:spPr bwMode="auto">
        <a:xfrm>
          <a:off x="4267200" y="426148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715" name="0/0">
          <a:extLst>
            <a:ext uri="{FF2B5EF4-FFF2-40B4-BE49-F238E27FC236}">
              <a16:creationId xmlns:a16="http://schemas.microsoft.com/office/drawing/2014/main" id="{6264f9b3-ec75-4e0a-892e-7b31aff4fcae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220</xdr:row>
      <xdr:rowOff>0</xdr:rowOff>
    </xdr:from>
    <xdr:to>
      <xdr:col>14</xdr:col>
      <xdr:colOff>241300</xdr:colOff>
      <xdr:row>220</xdr:row>
      <xdr:rowOff>107950</xdr:rowOff>
    </xdr:to>
    <xdr:sp>
      <xdr:nvSpPr>
        <xdr:cNvPr id="716" name="Freeform 10708">
          <a:extLst>
            <a:ext uri="{FF2B5EF4-FFF2-40B4-BE49-F238E27FC236}">
              <a16:creationId xmlns:a16="http://schemas.microsoft.com/office/drawing/2014/main" id="{36ea5cd4-a74a-4766-9755-b8a93d3b1f13}"/>
            </a:ext>
          </a:extLst>
        </xdr:cNvPr>
        <xdr:cNvSpPr/>
      </xdr:nvSpPr>
      <xdr:spPr bwMode="auto">
        <a:xfrm>
          <a:off x="5086350" y="426148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717" name="0/0">
          <a:extLst>
            <a:ext uri="{FF2B5EF4-FFF2-40B4-BE49-F238E27FC236}">
              <a16:creationId xmlns:a16="http://schemas.microsoft.com/office/drawing/2014/main" id="{15963969-01e3-4366-b511-588bd0bf69f2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220</xdr:row>
      <xdr:rowOff>0</xdr:rowOff>
    </xdr:from>
    <xdr:to>
      <xdr:col>16</xdr:col>
      <xdr:colOff>292100</xdr:colOff>
      <xdr:row>220</xdr:row>
      <xdr:rowOff>107950</xdr:rowOff>
    </xdr:to>
    <xdr:sp>
      <xdr:nvSpPr>
        <xdr:cNvPr id="718" name="Freeform 10708">
          <a:extLst>
            <a:ext uri="{FF2B5EF4-FFF2-40B4-BE49-F238E27FC236}">
              <a16:creationId xmlns:a16="http://schemas.microsoft.com/office/drawing/2014/main" id="{5b195d9d-bd89-469d-b15c-376cc7145591}"/>
            </a:ext>
          </a:extLst>
        </xdr:cNvPr>
        <xdr:cNvSpPr/>
      </xdr:nvSpPr>
      <xdr:spPr bwMode="auto">
        <a:xfrm>
          <a:off x="5991225" y="426148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719" name="0/0">
          <a:extLst>
            <a:ext uri="{FF2B5EF4-FFF2-40B4-BE49-F238E27FC236}">
              <a16:creationId xmlns:a16="http://schemas.microsoft.com/office/drawing/2014/main" id="{d848c7bc-e0b7-443a-a36f-8150a4fab03a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220</xdr:row>
      <xdr:rowOff>0</xdr:rowOff>
    </xdr:from>
    <xdr:to>
      <xdr:col>18</xdr:col>
      <xdr:colOff>311150</xdr:colOff>
      <xdr:row>220</xdr:row>
      <xdr:rowOff>107950</xdr:rowOff>
    </xdr:to>
    <xdr:sp>
      <xdr:nvSpPr>
        <xdr:cNvPr id="720" name="Freeform 10708">
          <a:extLst>
            <a:ext uri="{FF2B5EF4-FFF2-40B4-BE49-F238E27FC236}">
              <a16:creationId xmlns:a16="http://schemas.microsoft.com/office/drawing/2014/main" id="{5b9ee0c2-2e33-4661-9fb3-1ad439cb4ed0}"/>
            </a:ext>
          </a:extLst>
        </xdr:cNvPr>
        <xdr:cNvSpPr/>
      </xdr:nvSpPr>
      <xdr:spPr bwMode="auto">
        <a:xfrm>
          <a:off x="6819900" y="426148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721" name="0/0">
          <a:extLst>
            <a:ext uri="{FF2B5EF4-FFF2-40B4-BE49-F238E27FC236}">
              <a16:creationId xmlns:a16="http://schemas.microsoft.com/office/drawing/2014/main" id="{61c1a6f3-06cf-466d-9487-197681836117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722" name="0/0">
          <a:extLst>
            <a:ext uri="{FF2B5EF4-FFF2-40B4-BE49-F238E27FC236}">
              <a16:creationId xmlns:a16="http://schemas.microsoft.com/office/drawing/2014/main" id="{1a90db80-1625-4a0d-8fcd-b7138dd2a0dc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220</xdr:row>
      <xdr:rowOff>0</xdr:rowOff>
    </xdr:from>
    <xdr:to>
      <xdr:col>22</xdr:col>
      <xdr:colOff>298450</xdr:colOff>
      <xdr:row>220</xdr:row>
      <xdr:rowOff>107950</xdr:rowOff>
    </xdr:to>
    <xdr:sp>
      <xdr:nvSpPr>
        <xdr:cNvPr id="723" name="Freeform 10708">
          <a:extLst>
            <a:ext uri="{FF2B5EF4-FFF2-40B4-BE49-F238E27FC236}">
              <a16:creationId xmlns:a16="http://schemas.microsoft.com/office/drawing/2014/main" id="{46e446db-9505-451a-a127-429be6725a2c}"/>
            </a:ext>
          </a:extLst>
        </xdr:cNvPr>
        <xdr:cNvSpPr/>
      </xdr:nvSpPr>
      <xdr:spPr bwMode="auto">
        <a:xfrm>
          <a:off x="8515350" y="426148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400050</xdr:colOff>
      <xdr:row>221</xdr:row>
      <xdr:rowOff>177800</xdr:rowOff>
    </xdr:to>
    <xdr:sp>
      <xdr:nvSpPr>
        <xdr:cNvPr id="724" name="0/0">
          <a:extLst>
            <a:ext uri="{FF2B5EF4-FFF2-40B4-BE49-F238E27FC236}">
              <a16:creationId xmlns:a16="http://schemas.microsoft.com/office/drawing/2014/main" id="{34d04b30-9bb2-4957-b703-80a4ae970a1f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220</xdr:row>
      <xdr:rowOff>0</xdr:rowOff>
    </xdr:from>
    <xdr:to>
      <xdr:col>24</xdr:col>
      <xdr:colOff>260350</xdr:colOff>
      <xdr:row>220</xdr:row>
      <xdr:rowOff>107950</xdr:rowOff>
    </xdr:to>
    <xdr:sp>
      <xdr:nvSpPr>
        <xdr:cNvPr id="725" name="Freeform 10708">
          <a:extLst>
            <a:ext uri="{FF2B5EF4-FFF2-40B4-BE49-F238E27FC236}">
              <a16:creationId xmlns:a16="http://schemas.microsoft.com/office/drawing/2014/main" id="{93c4855e-5914-4e24-92fc-90a82530fe61}"/>
            </a:ext>
          </a:extLst>
        </xdr:cNvPr>
        <xdr:cNvSpPr/>
      </xdr:nvSpPr>
      <xdr:spPr bwMode="auto">
        <a:xfrm>
          <a:off x="9363075" y="426148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6350</xdr:colOff>
      <xdr:row>221</xdr:row>
      <xdr:rowOff>177800</xdr:rowOff>
    </xdr:to>
    <xdr:sp>
      <xdr:nvSpPr>
        <xdr:cNvPr id="726" name="0/0">
          <a:extLst>
            <a:ext uri="{FF2B5EF4-FFF2-40B4-BE49-F238E27FC236}">
              <a16:creationId xmlns:a16="http://schemas.microsoft.com/office/drawing/2014/main" id="{d3441d21-663f-45df-b0af-cb571294ff51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220</xdr:row>
      <xdr:rowOff>0</xdr:rowOff>
    </xdr:from>
    <xdr:to>
      <xdr:col>26</xdr:col>
      <xdr:colOff>260350</xdr:colOff>
      <xdr:row>220</xdr:row>
      <xdr:rowOff>107950</xdr:rowOff>
    </xdr:to>
    <xdr:sp>
      <xdr:nvSpPr>
        <xdr:cNvPr id="727" name="Freeform 10708">
          <a:extLst>
            <a:ext uri="{FF2B5EF4-FFF2-40B4-BE49-F238E27FC236}">
              <a16:creationId xmlns:a16="http://schemas.microsoft.com/office/drawing/2014/main" id="{63011707-c6c7-4f3a-b889-4b4077788bc0}"/>
            </a:ext>
          </a:extLst>
        </xdr:cNvPr>
        <xdr:cNvSpPr/>
      </xdr:nvSpPr>
      <xdr:spPr bwMode="auto">
        <a:xfrm>
          <a:off x="10182225" y="426148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728" name="0/0">
          <a:extLst>
            <a:ext uri="{FF2B5EF4-FFF2-40B4-BE49-F238E27FC236}">
              <a16:creationId xmlns:a16="http://schemas.microsoft.com/office/drawing/2014/main" id="{bf9e922d-0b35-4235-8cc7-950716807134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220</xdr:row>
      <xdr:rowOff>0</xdr:rowOff>
    </xdr:from>
    <xdr:to>
      <xdr:col>28</xdr:col>
      <xdr:colOff>311150</xdr:colOff>
      <xdr:row>220</xdr:row>
      <xdr:rowOff>107950</xdr:rowOff>
    </xdr:to>
    <xdr:sp>
      <xdr:nvSpPr>
        <xdr:cNvPr id="729" name="Freeform 10708">
          <a:extLst>
            <a:ext uri="{FF2B5EF4-FFF2-40B4-BE49-F238E27FC236}">
              <a16:creationId xmlns:a16="http://schemas.microsoft.com/office/drawing/2014/main" id="{a00d5124-bc98-4469-a057-15453194de5e}"/>
            </a:ext>
          </a:extLst>
        </xdr:cNvPr>
        <xdr:cNvSpPr/>
      </xdr:nvSpPr>
      <xdr:spPr bwMode="auto">
        <a:xfrm>
          <a:off x="11039475" y="426148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220</xdr:row>
      <xdr:rowOff>0</xdr:rowOff>
    </xdr:from>
    <xdr:to>
      <xdr:col>26</xdr:col>
      <xdr:colOff>400050</xdr:colOff>
      <xdr:row>221</xdr:row>
      <xdr:rowOff>177800</xdr:rowOff>
    </xdr:to>
    <xdr:sp>
      <xdr:nvSpPr>
        <xdr:cNvPr id="730" name="0/0">
          <a:extLst>
            <a:ext uri="{FF2B5EF4-FFF2-40B4-BE49-F238E27FC236}">
              <a16:creationId xmlns:a16="http://schemas.microsoft.com/office/drawing/2014/main" id="{15c58937-525d-4f4e-b774-868eb60ccf6a}"/>
            </a:ext>
          </a:extLst>
        </xdr:cNvPr>
        <xdr:cNvSpPr>
          <a:spLocks noChangeArrowheads="1"/>
        </xdr:cNvSpPr>
      </xdr:nvSpPr>
      <xdr:spPr bwMode="auto">
        <a:xfrm>
          <a:off x="1085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220</xdr:row>
      <xdr:rowOff>0</xdr:rowOff>
    </xdr:from>
    <xdr:to>
      <xdr:col>29</xdr:col>
      <xdr:colOff>0</xdr:colOff>
      <xdr:row>221</xdr:row>
      <xdr:rowOff>177800</xdr:rowOff>
    </xdr:to>
    <xdr:sp>
      <xdr:nvSpPr>
        <xdr:cNvPr id="731" name="0/0">
          <a:extLst>
            <a:ext uri="{FF2B5EF4-FFF2-40B4-BE49-F238E27FC236}">
              <a16:creationId xmlns:a16="http://schemas.microsoft.com/office/drawing/2014/main" id="{f88e1aae-cc46-4347-9866-082508be0ae0}"/>
            </a:ext>
          </a:extLst>
        </xdr:cNvPr>
        <xdr:cNvSpPr>
          <a:spLocks noChangeArrowheads="1"/>
        </xdr:cNvSpPr>
      </xdr:nvSpPr>
      <xdr:spPr bwMode="auto">
        <a:xfrm>
          <a:off x="1171575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229</xdr:row>
      <xdr:rowOff>0</xdr:rowOff>
    </xdr:from>
    <xdr:to>
      <xdr:col>4</xdr:col>
      <xdr:colOff>184150</xdr:colOff>
      <xdr:row>229</xdr:row>
      <xdr:rowOff>107950</xdr:rowOff>
    </xdr:to>
    <xdr:sp>
      <xdr:nvSpPr>
        <xdr:cNvPr id="732" name="Freeform 10708">
          <a:extLst>
            <a:ext uri="{FF2B5EF4-FFF2-40B4-BE49-F238E27FC236}">
              <a16:creationId xmlns:a16="http://schemas.microsoft.com/office/drawing/2014/main" id="{b2714a7c-e6b4-41de-a34c-96c6eb3d58b8}"/>
            </a:ext>
          </a:extLst>
        </xdr:cNvPr>
        <xdr:cNvSpPr/>
      </xdr:nvSpPr>
      <xdr:spPr bwMode="auto">
        <a:xfrm>
          <a:off x="781050" y="441579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229</xdr:row>
      <xdr:rowOff>0</xdr:rowOff>
    </xdr:from>
    <xdr:to>
      <xdr:col>3</xdr:col>
      <xdr:colOff>0</xdr:colOff>
      <xdr:row>230</xdr:row>
      <xdr:rowOff>177800</xdr:rowOff>
    </xdr:to>
    <xdr:sp>
      <xdr:nvSpPr>
        <xdr:cNvPr id="733" name="0/0">
          <a:extLst>
            <a:ext uri="{FF2B5EF4-FFF2-40B4-BE49-F238E27FC236}">
              <a16:creationId xmlns:a16="http://schemas.microsoft.com/office/drawing/2014/main" id="{5983cf8e-1ef3-4a15-8756-faf1445b7f7d}"/>
            </a:ext>
          </a:extLst>
        </xdr:cNvPr>
        <xdr:cNvSpPr>
          <a:spLocks noChangeArrowheads="1"/>
        </xdr:cNvSpPr>
      </xdr:nvSpPr>
      <xdr:spPr bwMode="auto">
        <a:xfrm>
          <a:off x="6000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229</xdr:row>
      <xdr:rowOff>0</xdr:rowOff>
    </xdr:from>
    <xdr:to>
      <xdr:col>6</xdr:col>
      <xdr:colOff>311150</xdr:colOff>
      <xdr:row>229</xdr:row>
      <xdr:rowOff>107950</xdr:rowOff>
    </xdr:to>
    <xdr:sp>
      <xdr:nvSpPr>
        <xdr:cNvPr id="734" name="Freeform 10708">
          <a:extLst>
            <a:ext uri="{FF2B5EF4-FFF2-40B4-BE49-F238E27FC236}">
              <a16:creationId xmlns:a16="http://schemas.microsoft.com/office/drawing/2014/main" id="{e183072c-29fd-4d8a-8eda-b9a956afe82c}"/>
            </a:ext>
          </a:extLst>
        </xdr:cNvPr>
        <xdr:cNvSpPr/>
      </xdr:nvSpPr>
      <xdr:spPr bwMode="auto">
        <a:xfrm>
          <a:off x="1695450" y="441579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229</xdr:row>
      <xdr:rowOff>0</xdr:rowOff>
    </xdr:from>
    <xdr:to>
      <xdr:col>4</xdr:col>
      <xdr:colOff>400050</xdr:colOff>
      <xdr:row>230</xdr:row>
      <xdr:rowOff>177800</xdr:rowOff>
    </xdr:to>
    <xdr:sp>
      <xdr:nvSpPr>
        <xdr:cNvPr id="735" name="0/0">
          <a:extLst>
            <a:ext uri="{FF2B5EF4-FFF2-40B4-BE49-F238E27FC236}">
              <a16:creationId xmlns:a16="http://schemas.microsoft.com/office/drawing/2014/main" id="{ccfc4eb4-b865-4078-a224-21a5c3fdbf4f}"/>
            </a:ext>
          </a:extLst>
        </xdr:cNvPr>
        <xdr:cNvSpPr>
          <a:spLocks noChangeArrowheads="1"/>
        </xdr:cNvSpPr>
      </xdr:nvSpPr>
      <xdr:spPr bwMode="auto">
        <a:xfrm>
          <a:off x="15144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229</xdr:row>
      <xdr:rowOff>0</xdr:rowOff>
    </xdr:from>
    <xdr:to>
      <xdr:col>8</xdr:col>
      <xdr:colOff>222250</xdr:colOff>
      <xdr:row>229</xdr:row>
      <xdr:rowOff>107950</xdr:rowOff>
    </xdr:to>
    <xdr:sp>
      <xdr:nvSpPr>
        <xdr:cNvPr id="736" name="Freeform 10708">
          <a:extLst>
            <a:ext uri="{FF2B5EF4-FFF2-40B4-BE49-F238E27FC236}">
              <a16:creationId xmlns:a16="http://schemas.microsoft.com/office/drawing/2014/main" id="{c2502cda-856e-4d62-8e68-39c1598e24df}"/>
            </a:ext>
          </a:extLst>
        </xdr:cNvPr>
        <xdr:cNvSpPr/>
      </xdr:nvSpPr>
      <xdr:spPr bwMode="auto">
        <a:xfrm>
          <a:off x="2514600" y="441579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737" name="0/0">
          <a:extLst>
            <a:ext uri="{FF2B5EF4-FFF2-40B4-BE49-F238E27FC236}">
              <a16:creationId xmlns:a16="http://schemas.microsoft.com/office/drawing/2014/main" id="{339fd3b5-f403-456c-802a-131e2bb2c77b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229</xdr:row>
      <xdr:rowOff>0</xdr:rowOff>
    </xdr:from>
    <xdr:to>
      <xdr:col>10</xdr:col>
      <xdr:colOff>222250</xdr:colOff>
      <xdr:row>229</xdr:row>
      <xdr:rowOff>107950</xdr:rowOff>
    </xdr:to>
    <xdr:sp>
      <xdr:nvSpPr>
        <xdr:cNvPr id="738" name="Freeform 10708">
          <a:extLst>
            <a:ext uri="{FF2B5EF4-FFF2-40B4-BE49-F238E27FC236}">
              <a16:creationId xmlns:a16="http://schemas.microsoft.com/office/drawing/2014/main" id="{f817a044-c47b-4d05-90b1-35f1c434f01d}"/>
            </a:ext>
          </a:extLst>
        </xdr:cNvPr>
        <xdr:cNvSpPr/>
      </xdr:nvSpPr>
      <xdr:spPr bwMode="auto">
        <a:xfrm>
          <a:off x="3419475" y="441579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9</xdr:col>
      <xdr:colOff>0</xdr:colOff>
      <xdr:row>230</xdr:row>
      <xdr:rowOff>177800</xdr:rowOff>
    </xdr:to>
    <xdr:sp>
      <xdr:nvSpPr>
        <xdr:cNvPr id="739" name="0/0">
          <a:extLst>
            <a:ext uri="{FF2B5EF4-FFF2-40B4-BE49-F238E27FC236}">
              <a16:creationId xmlns:a16="http://schemas.microsoft.com/office/drawing/2014/main" id="{11fad77b-8195-40b0-8671-ad851d5b8d14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229</xdr:row>
      <xdr:rowOff>0</xdr:rowOff>
    </xdr:from>
    <xdr:to>
      <xdr:col>12</xdr:col>
      <xdr:colOff>222250</xdr:colOff>
      <xdr:row>229</xdr:row>
      <xdr:rowOff>107950</xdr:rowOff>
    </xdr:to>
    <xdr:sp>
      <xdr:nvSpPr>
        <xdr:cNvPr id="740" name="Freeform 10708">
          <a:extLst>
            <a:ext uri="{FF2B5EF4-FFF2-40B4-BE49-F238E27FC236}">
              <a16:creationId xmlns:a16="http://schemas.microsoft.com/office/drawing/2014/main" id="{e1ae504d-e1fa-4a30-a3bc-347046015012}"/>
            </a:ext>
          </a:extLst>
        </xdr:cNvPr>
        <xdr:cNvSpPr/>
      </xdr:nvSpPr>
      <xdr:spPr bwMode="auto">
        <a:xfrm>
          <a:off x="4267200" y="441579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741" name="0/0">
          <a:extLst>
            <a:ext uri="{FF2B5EF4-FFF2-40B4-BE49-F238E27FC236}">
              <a16:creationId xmlns:a16="http://schemas.microsoft.com/office/drawing/2014/main" id="{d235fc99-ae63-40d0-83a3-c9de23b25297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229</xdr:row>
      <xdr:rowOff>0</xdr:rowOff>
    </xdr:from>
    <xdr:to>
      <xdr:col>14</xdr:col>
      <xdr:colOff>241300</xdr:colOff>
      <xdr:row>229</xdr:row>
      <xdr:rowOff>107950</xdr:rowOff>
    </xdr:to>
    <xdr:sp>
      <xdr:nvSpPr>
        <xdr:cNvPr id="742" name="Freeform 10708">
          <a:extLst>
            <a:ext uri="{FF2B5EF4-FFF2-40B4-BE49-F238E27FC236}">
              <a16:creationId xmlns:a16="http://schemas.microsoft.com/office/drawing/2014/main" id="{84c1400e-64e5-4fec-bdd3-057bd8fd2e5b}"/>
            </a:ext>
          </a:extLst>
        </xdr:cNvPr>
        <xdr:cNvSpPr/>
      </xdr:nvSpPr>
      <xdr:spPr bwMode="auto">
        <a:xfrm>
          <a:off x="5086350" y="441579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743" name="0/0">
          <a:extLst>
            <a:ext uri="{FF2B5EF4-FFF2-40B4-BE49-F238E27FC236}">
              <a16:creationId xmlns:a16="http://schemas.microsoft.com/office/drawing/2014/main" id="{4a782568-b2f3-4bf9-8edf-c0cdae976b90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229</xdr:row>
      <xdr:rowOff>0</xdr:rowOff>
    </xdr:from>
    <xdr:to>
      <xdr:col>16</xdr:col>
      <xdr:colOff>292100</xdr:colOff>
      <xdr:row>229</xdr:row>
      <xdr:rowOff>107950</xdr:rowOff>
    </xdr:to>
    <xdr:sp>
      <xdr:nvSpPr>
        <xdr:cNvPr id="744" name="Freeform 10708">
          <a:extLst>
            <a:ext uri="{FF2B5EF4-FFF2-40B4-BE49-F238E27FC236}">
              <a16:creationId xmlns:a16="http://schemas.microsoft.com/office/drawing/2014/main" id="{41028fee-995a-40ff-aba9-639aa26f8c81}"/>
            </a:ext>
          </a:extLst>
        </xdr:cNvPr>
        <xdr:cNvSpPr/>
      </xdr:nvSpPr>
      <xdr:spPr bwMode="auto">
        <a:xfrm>
          <a:off x="5991225" y="441579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406400</xdr:colOff>
      <xdr:row>230</xdr:row>
      <xdr:rowOff>177800</xdr:rowOff>
    </xdr:to>
    <xdr:sp>
      <xdr:nvSpPr>
        <xdr:cNvPr id="745" name="0/0">
          <a:extLst>
            <a:ext uri="{FF2B5EF4-FFF2-40B4-BE49-F238E27FC236}">
              <a16:creationId xmlns:a16="http://schemas.microsoft.com/office/drawing/2014/main" id="{4a35f351-cc6c-4d0c-8d4b-6d566d84b4c7}"/>
            </a:ext>
          </a:extLst>
        </xdr:cNvPr>
        <xdr:cNvSpPr>
          <a:spLocks noChangeArrowheads="1"/>
        </xdr:cNvSpPr>
      </xdr:nvSpPr>
      <xdr:spPr bwMode="auto">
        <a:xfrm>
          <a:off x="5810250" y="441579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229</xdr:row>
      <xdr:rowOff>0</xdr:rowOff>
    </xdr:from>
    <xdr:to>
      <xdr:col>18</xdr:col>
      <xdr:colOff>311150</xdr:colOff>
      <xdr:row>229</xdr:row>
      <xdr:rowOff>107950</xdr:rowOff>
    </xdr:to>
    <xdr:sp>
      <xdr:nvSpPr>
        <xdr:cNvPr id="746" name="Freeform 10708">
          <a:extLst>
            <a:ext uri="{FF2B5EF4-FFF2-40B4-BE49-F238E27FC236}">
              <a16:creationId xmlns:a16="http://schemas.microsoft.com/office/drawing/2014/main" id="{b32496a8-c31b-4f13-908f-9c11e87646a2}"/>
            </a:ext>
          </a:extLst>
        </xdr:cNvPr>
        <xdr:cNvSpPr/>
      </xdr:nvSpPr>
      <xdr:spPr bwMode="auto">
        <a:xfrm>
          <a:off x="6819900" y="441579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400050</xdr:colOff>
      <xdr:row>230</xdr:row>
      <xdr:rowOff>177800</xdr:rowOff>
    </xdr:to>
    <xdr:sp>
      <xdr:nvSpPr>
        <xdr:cNvPr id="747" name="0/0">
          <a:extLst>
            <a:ext uri="{FF2B5EF4-FFF2-40B4-BE49-F238E27FC236}">
              <a16:creationId xmlns:a16="http://schemas.microsoft.com/office/drawing/2014/main" id="{d4d1e5f5-2d32-4ba1-9fec-e148fd1945cf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18</xdr:col>
      <xdr:colOff>400050</xdr:colOff>
      <xdr:row>230</xdr:row>
      <xdr:rowOff>177800</xdr:rowOff>
    </xdr:to>
    <xdr:sp>
      <xdr:nvSpPr>
        <xdr:cNvPr id="748" name="0/0">
          <a:extLst>
            <a:ext uri="{FF2B5EF4-FFF2-40B4-BE49-F238E27FC236}">
              <a16:creationId xmlns:a16="http://schemas.microsoft.com/office/drawing/2014/main" id="{8bac9c2f-7216-4874-96dd-fe12c6b381ac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229</xdr:row>
      <xdr:rowOff>0</xdr:rowOff>
    </xdr:from>
    <xdr:to>
      <xdr:col>22</xdr:col>
      <xdr:colOff>298450</xdr:colOff>
      <xdr:row>229</xdr:row>
      <xdr:rowOff>107950</xdr:rowOff>
    </xdr:to>
    <xdr:sp>
      <xdr:nvSpPr>
        <xdr:cNvPr id="749" name="Freeform 10708">
          <a:extLst>
            <a:ext uri="{FF2B5EF4-FFF2-40B4-BE49-F238E27FC236}">
              <a16:creationId xmlns:a16="http://schemas.microsoft.com/office/drawing/2014/main" id="{12c44137-ee36-489a-9aaf-397504055d08}"/>
            </a:ext>
          </a:extLst>
        </xdr:cNvPr>
        <xdr:cNvSpPr/>
      </xdr:nvSpPr>
      <xdr:spPr bwMode="auto">
        <a:xfrm>
          <a:off x="8515350" y="441579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20</xdr:col>
      <xdr:colOff>400050</xdr:colOff>
      <xdr:row>230</xdr:row>
      <xdr:rowOff>177800</xdr:rowOff>
    </xdr:to>
    <xdr:sp>
      <xdr:nvSpPr>
        <xdr:cNvPr id="750" name="0/0">
          <a:extLst>
            <a:ext uri="{FF2B5EF4-FFF2-40B4-BE49-F238E27FC236}">
              <a16:creationId xmlns:a16="http://schemas.microsoft.com/office/drawing/2014/main" id="{e24cf3d0-31b1-4587-ba0a-3f84bda13b60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229</xdr:row>
      <xdr:rowOff>0</xdr:rowOff>
    </xdr:from>
    <xdr:to>
      <xdr:col>24</xdr:col>
      <xdr:colOff>260350</xdr:colOff>
      <xdr:row>229</xdr:row>
      <xdr:rowOff>107950</xdr:rowOff>
    </xdr:to>
    <xdr:sp>
      <xdr:nvSpPr>
        <xdr:cNvPr id="751" name="Freeform 10708">
          <a:extLst>
            <a:ext uri="{FF2B5EF4-FFF2-40B4-BE49-F238E27FC236}">
              <a16:creationId xmlns:a16="http://schemas.microsoft.com/office/drawing/2014/main" id="{99c45797-18f6-46b3-b496-63fab6889055}"/>
            </a:ext>
          </a:extLst>
        </xdr:cNvPr>
        <xdr:cNvSpPr/>
      </xdr:nvSpPr>
      <xdr:spPr bwMode="auto">
        <a:xfrm>
          <a:off x="9363075" y="441579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23</xdr:col>
      <xdr:colOff>6350</xdr:colOff>
      <xdr:row>230</xdr:row>
      <xdr:rowOff>177800</xdr:rowOff>
    </xdr:to>
    <xdr:sp>
      <xdr:nvSpPr>
        <xdr:cNvPr id="752" name="0/0">
          <a:extLst>
            <a:ext uri="{FF2B5EF4-FFF2-40B4-BE49-F238E27FC236}">
              <a16:creationId xmlns:a16="http://schemas.microsoft.com/office/drawing/2014/main" id="{eddc1774-d1a7-46e2-b2ac-7d8851f4947b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229</xdr:row>
      <xdr:rowOff>0</xdr:rowOff>
    </xdr:from>
    <xdr:to>
      <xdr:col>26</xdr:col>
      <xdr:colOff>260350</xdr:colOff>
      <xdr:row>229</xdr:row>
      <xdr:rowOff>107950</xdr:rowOff>
    </xdr:to>
    <xdr:sp>
      <xdr:nvSpPr>
        <xdr:cNvPr id="753" name="Freeform 10708">
          <a:extLst>
            <a:ext uri="{FF2B5EF4-FFF2-40B4-BE49-F238E27FC236}">
              <a16:creationId xmlns:a16="http://schemas.microsoft.com/office/drawing/2014/main" id="{f35d532d-5efe-43f8-a974-d0c63eb7a8f8}"/>
            </a:ext>
          </a:extLst>
        </xdr:cNvPr>
        <xdr:cNvSpPr/>
      </xdr:nvSpPr>
      <xdr:spPr bwMode="auto">
        <a:xfrm>
          <a:off x="10182225" y="441579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400050</xdr:colOff>
      <xdr:row>230</xdr:row>
      <xdr:rowOff>177800</xdr:rowOff>
    </xdr:to>
    <xdr:sp>
      <xdr:nvSpPr>
        <xdr:cNvPr id="754" name="0/0">
          <a:extLst>
            <a:ext uri="{FF2B5EF4-FFF2-40B4-BE49-F238E27FC236}">
              <a16:creationId xmlns:a16="http://schemas.microsoft.com/office/drawing/2014/main" id="{fae8846a-91ac-4498-a35a-29b1c16bd4c8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229</xdr:row>
      <xdr:rowOff>0</xdr:rowOff>
    </xdr:from>
    <xdr:to>
      <xdr:col>28</xdr:col>
      <xdr:colOff>311150</xdr:colOff>
      <xdr:row>229</xdr:row>
      <xdr:rowOff>107950</xdr:rowOff>
    </xdr:to>
    <xdr:sp>
      <xdr:nvSpPr>
        <xdr:cNvPr id="755" name="Freeform 10708">
          <a:extLst>
            <a:ext uri="{FF2B5EF4-FFF2-40B4-BE49-F238E27FC236}">
              <a16:creationId xmlns:a16="http://schemas.microsoft.com/office/drawing/2014/main" id="{1d5d3eb9-abd4-4985-a966-122730b94d21}"/>
            </a:ext>
          </a:extLst>
        </xdr:cNvPr>
        <xdr:cNvSpPr/>
      </xdr:nvSpPr>
      <xdr:spPr bwMode="auto">
        <a:xfrm>
          <a:off x="11039475" y="441579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229</xdr:row>
      <xdr:rowOff>0</xdr:rowOff>
    </xdr:from>
    <xdr:to>
      <xdr:col>26</xdr:col>
      <xdr:colOff>400050</xdr:colOff>
      <xdr:row>230</xdr:row>
      <xdr:rowOff>177800</xdr:rowOff>
    </xdr:to>
    <xdr:sp>
      <xdr:nvSpPr>
        <xdr:cNvPr id="756" name="0/0">
          <a:extLst>
            <a:ext uri="{FF2B5EF4-FFF2-40B4-BE49-F238E27FC236}">
              <a16:creationId xmlns:a16="http://schemas.microsoft.com/office/drawing/2014/main" id="{2510ad5c-3d4f-44b3-bcef-82b5900ae5c6}"/>
            </a:ext>
          </a:extLst>
        </xdr:cNvPr>
        <xdr:cNvSpPr>
          <a:spLocks noChangeArrowheads="1"/>
        </xdr:cNvSpPr>
      </xdr:nvSpPr>
      <xdr:spPr bwMode="auto">
        <a:xfrm>
          <a:off x="1085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229</xdr:row>
      <xdr:rowOff>0</xdr:rowOff>
    </xdr:from>
    <xdr:to>
      <xdr:col>29</xdr:col>
      <xdr:colOff>0</xdr:colOff>
      <xdr:row>230</xdr:row>
      <xdr:rowOff>177800</xdr:rowOff>
    </xdr:to>
    <xdr:sp>
      <xdr:nvSpPr>
        <xdr:cNvPr id="757" name="0/0">
          <a:extLst>
            <a:ext uri="{FF2B5EF4-FFF2-40B4-BE49-F238E27FC236}">
              <a16:creationId xmlns:a16="http://schemas.microsoft.com/office/drawing/2014/main" id="{3c0d721d-7e83-4fd2-8c96-09015e0e4f0e}"/>
            </a:ext>
          </a:extLst>
        </xdr:cNvPr>
        <xdr:cNvSpPr>
          <a:spLocks noChangeArrowheads="1"/>
        </xdr:cNvSpPr>
      </xdr:nvSpPr>
      <xdr:spPr bwMode="auto">
        <a:xfrm>
          <a:off x="1171575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238</xdr:row>
      <xdr:rowOff>0</xdr:rowOff>
    </xdr:from>
    <xdr:to>
      <xdr:col>4</xdr:col>
      <xdr:colOff>184150</xdr:colOff>
      <xdr:row>238</xdr:row>
      <xdr:rowOff>107950</xdr:rowOff>
    </xdr:to>
    <xdr:sp>
      <xdr:nvSpPr>
        <xdr:cNvPr id="758" name="Freeform 10708">
          <a:extLst>
            <a:ext uri="{FF2B5EF4-FFF2-40B4-BE49-F238E27FC236}">
              <a16:creationId xmlns:a16="http://schemas.microsoft.com/office/drawing/2014/main" id="{ccbb9ff0-ee50-48d9-916a-f61cee00be9c}"/>
            </a:ext>
          </a:extLst>
        </xdr:cNvPr>
        <xdr:cNvSpPr/>
      </xdr:nvSpPr>
      <xdr:spPr bwMode="auto">
        <a:xfrm>
          <a:off x="781050" y="457009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238</xdr:row>
      <xdr:rowOff>0</xdr:rowOff>
    </xdr:from>
    <xdr:to>
      <xdr:col>3</xdr:col>
      <xdr:colOff>0</xdr:colOff>
      <xdr:row>239</xdr:row>
      <xdr:rowOff>177800</xdr:rowOff>
    </xdr:to>
    <xdr:sp>
      <xdr:nvSpPr>
        <xdr:cNvPr id="759" name="0/0">
          <a:extLst>
            <a:ext uri="{FF2B5EF4-FFF2-40B4-BE49-F238E27FC236}">
              <a16:creationId xmlns:a16="http://schemas.microsoft.com/office/drawing/2014/main" id="{6148991e-fd3a-435b-8a1f-ffbf4b3765ce}"/>
            </a:ext>
          </a:extLst>
        </xdr:cNvPr>
        <xdr:cNvSpPr>
          <a:spLocks noChangeArrowheads="1"/>
        </xdr:cNvSpPr>
      </xdr:nvSpPr>
      <xdr:spPr bwMode="auto">
        <a:xfrm>
          <a:off x="6000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238</xdr:row>
      <xdr:rowOff>0</xdr:rowOff>
    </xdr:from>
    <xdr:to>
      <xdr:col>6</xdr:col>
      <xdr:colOff>311150</xdr:colOff>
      <xdr:row>238</xdr:row>
      <xdr:rowOff>107950</xdr:rowOff>
    </xdr:to>
    <xdr:sp>
      <xdr:nvSpPr>
        <xdr:cNvPr id="760" name="Freeform 10708">
          <a:extLst>
            <a:ext uri="{FF2B5EF4-FFF2-40B4-BE49-F238E27FC236}">
              <a16:creationId xmlns:a16="http://schemas.microsoft.com/office/drawing/2014/main" id="{cb922107-1026-47a0-8dd5-126bae6bf9b9}"/>
            </a:ext>
          </a:extLst>
        </xdr:cNvPr>
        <xdr:cNvSpPr/>
      </xdr:nvSpPr>
      <xdr:spPr bwMode="auto">
        <a:xfrm>
          <a:off x="1695450" y="457009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238</xdr:row>
      <xdr:rowOff>0</xdr:rowOff>
    </xdr:from>
    <xdr:to>
      <xdr:col>4</xdr:col>
      <xdr:colOff>400050</xdr:colOff>
      <xdr:row>239</xdr:row>
      <xdr:rowOff>177800</xdr:rowOff>
    </xdr:to>
    <xdr:sp>
      <xdr:nvSpPr>
        <xdr:cNvPr id="761" name="0/0">
          <a:extLst>
            <a:ext uri="{FF2B5EF4-FFF2-40B4-BE49-F238E27FC236}">
              <a16:creationId xmlns:a16="http://schemas.microsoft.com/office/drawing/2014/main" id="{fdfebfdb-dbfb-45f5-8418-58640bfa87cd}"/>
            </a:ext>
          </a:extLst>
        </xdr:cNvPr>
        <xdr:cNvSpPr>
          <a:spLocks noChangeArrowheads="1"/>
        </xdr:cNvSpPr>
      </xdr:nvSpPr>
      <xdr:spPr bwMode="auto">
        <a:xfrm>
          <a:off x="15144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238</xdr:row>
      <xdr:rowOff>0</xdr:rowOff>
    </xdr:from>
    <xdr:to>
      <xdr:col>8</xdr:col>
      <xdr:colOff>222250</xdr:colOff>
      <xdr:row>238</xdr:row>
      <xdr:rowOff>107950</xdr:rowOff>
    </xdr:to>
    <xdr:sp>
      <xdr:nvSpPr>
        <xdr:cNvPr id="762" name="Freeform 10708">
          <a:extLst>
            <a:ext uri="{FF2B5EF4-FFF2-40B4-BE49-F238E27FC236}">
              <a16:creationId xmlns:a16="http://schemas.microsoft.com/office/drawing/2014/main" id="{90d79c2e-0e0a-46b3-9eb1-e0b82daaba23}"/>
            </a:ext>
          </a:extLst>
        </xdr:cNvPr>
        <xdr:cNvSpPr/>
      </xdr:nvSpPr>
      <xdr:spPr bwMode="auto">
        <a:xfrm>
          <a:off x="2514600" y="457009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763" name="0/0">
          <a:extLst>
            <a:ext uri="{FF2B5EF4-FFF2-40B4-BE49-F238E27FC236}">
              <a16:creationId xmlns:a16="http://schemas.microsoft.com/office/drawing/2014/main" id="{d5692e84-e3d6-403b-a02b-ecc915c3291e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238</xdr:row>
      <xdr:rowOff>0</xdr:rowOff>
    </xdr:from>
    <xdr:to>
      <xdr:col>10</xdr:col>
      <xdr:colOff>222250</xdr:colOff>
      <xdr:row>238</xdr:row>
      <xdr:rowOff>107950</xdr:rowOff>
    </xdr:to>
    <xdr:sp>
      <xdr:nvSpPr>
        <xdr:cNvPr id="764" name="Freeform 10708">
          <a:extLst>
            <a:ext uri="{FF2B5EF4-FFF2-40B4-BE49-F238E27FC236}">
              <a16:creationId xmlns:a16="http://schemas.microsoft.com/office/drawing/2014/main" id="{4f5e695b-6cc3-43e4-a3ef-1d23a10d7823}"/>
            </a:ext>
          </a:extLst>
        </xdr:cNvPr>
        <xdr:cNvSpPr/>
      </xdr:nvSpPr>
      <xdr:spPr bwMode="auto">
        <a:xfrm>
          <a:off x="3419475" y="457009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9</xdr:col>
      <xdr:colOff>0</xdr:colOff>
      <xdr:row>239</xdr:row>
      <xdr:rowOff>177800</xdr:rowOff>
    </xdr:to>
    <xdr:sp>
      <xdr:nvSpPr>
        <xdr:cNvPr id="765" name="0/0">
          <a:extLst>
            <a:ext uri="{FF2B5EF4-FFF2-40B4-BE49-F238E27FC236}">
              <a16:creationId xmlns:a16="http://schemas.microsoft.com/office/drawing/2014/main" id="{e467882d-7e5a-4145-b78c-05baaef4260c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238</xdr:row>
      <xdr:rowOff>0</xdr:rowOff>
    </xdr:from>
    <xdr:to>
      <xdr:col>12</xdr:col>
      <xdr:colOff>222250</xdr:colOff>
      <xdr:row>238</xdr:row>
      <xdr:rowOff>107950</xdr:rowOff>
    </xdr:to>
    <xdr:sp>
      <xdr:nvSpPr>
        <xdr:cNvPr id="766" name="Freeform 10708">
          <a:extLst>
            <a:ext uri="{FF2B5EF4-FFF2-40B4-BE49-F238E27FC236}">
              <a16:creationId xmlns:a16="http://schemas.microsoft.com/office/drawing/2014/main" id="{5d66654e-190d-45e8-8d67-3fda384c55c5}"/>
            </a:ext>
          </a:extLst>
        </xdr:cNvPr>
        <xdr:cNvSpPr/>
      </xdr:nvSpPr>
      <xdr:spPr bwMode="auto">
        <a:xfrm>
          <a:off x="4267200" y="457009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767" name="0/0">
          <a:extLst>
            <a:ext uri="{FF2B5EF4-FFF2-40B4-BE49-F238E27FC236}">
              <a16:creationId xmlns:a16="http://schemas.microsoft.com/office/drawing/2014/main" id="{4d29506a-6870-43b1-9e11-8c9c7294528c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238</xdr:row>
      <xdr:rowOff>0</xdr:rowOff>
    </xdr:from>
    <xdr:to>
      <xdr:col>14</xdr:col>
      <xdr:colOff>241300</xdr:colOff>
      <xdr:row>238</xdr:row>
      <xdr:rowOff>107950</xdr:rowOff>
    </xdr:to>
    <xdr:sp>
      <xdr:nvSpPr>
        <xdr:cNvPr id="768" name="Freeform 10708">
          <a:extLst>
            <a:ext uri="{FF2B5EF4-FFF2-40B4-BE49-F238E27FC236}">
              <a16:creationId xmlns:a16="http://schemas.microsoft.com/office/drawing/2014/main" id="{3643f3c3-ece3-4d5c-94bd-c092b57a8f78}"/>
            </a:ext>
          </a:extLst>
        </xdr:cNvPr>
        <xdr:cNvSpPr/>
      </xdr:nvSpPr>
      <xdr:spPr bwMode="auto">
        <a:xfrm>
          <a:off x="5086350" y="457009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769" name="0/0">
          <a:extLst>
            <a:ext uri="{FF2B5EF4-FFF2-40B4-BE49-F238E27FC236}">
              <a16:creationId xmlns:a16="http://schemas.microsoft.com/office/drawing/2014/main" id="{42f91ec8-aec5-45a0-a9e3-eeb7e4dd7c22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238</xdr:row>
      <xdr:rowOff>0</xdr:rowOff>
    </xdr:from>
    <xdr:to>
      <xdr:col>16</xdr:col>
      <xdr:colOff>292100</xdr:colOff>
      <xdr:row>238</xdr:row>
      <xdr:rowOff>107950</xdr:rowOff>
    </xdr:to>
    <xdr:sp>
      <xdr:nvSpPr>
        <xdr:cNvPr id="770" name="Freeform 10708">
          <a:extLst>
            <a:ext uri="{FF2B5EF4-FFF2-40B4-BE49-F238E27FC236}">
              <a16:creationId xmlns:a16="http://schemas.microsoft.com/office/drawing/2014/main" id="{18e13f71-2b9c-4628-8ad1-4488ed9aa25b}"/>
            </a:ext>
          </a:extLst>
        </xdr:cNvPr>
        <xdr:cNvSpPr/>
      </xdr:nvSpPr>
      <xdr:spPr bwMode="auto">
        <a:xfrm>
          <a:off x="5991225" y="457009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406400</xdr:colOff>
      <xdr:row>239</xdr:row>
      <xdr:rowOff>177800</xdr:rowOff>
    </xdr:to>
    <xdr:sp>
      <xdr:nvSpPr>
        <xdr:cNvPr id="771" name="0/0">
          <a:extLst>
            <a:ext uri="{FF2B5EF4-FFF2-40B4-BE49-F238E27FC236}">
              <a16:creationId xmlns:a16="http://schemas.microsoft.com/office/drawing/2014/main" id="{e4270758-8d2c-4b15-ace5-e96593c70b5e}"/>
            </a:ext>
          </a:extLst>
        </xdr:cNvPr>
        <xdr:cNvSpPr>
          <a:spLocks noChangeArrowheads="1"/>
        </xdr:cNvSpPr>
      </xdr:nvSpPr>
      <xdr:spPr bwMode="auto">
        <a:xfrm>
          <a:off x="5810250" y="457009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238</xdr:row>
      <xdr:rowOff>0</xdr:rowOff>
    </xdr:from>
    <xdr:to>
      <xdr:col>18</xdr:col>
      <xdr:colOff>311150</xdr:colOff>
      <xdr:row>238</xdr:row>
      <xdr:rowOff>107950</xdr:rowOff>
    </xdr:to>
    <xdr:sp>
      <xdr:nvSpPr>
        <xdr:cNvPr id="772" name="Freeform 10708">
          <a:extLst>
            <a:ext uri="{FF2B5EF4-FFF2-40B4-BE49-F238E27FC236}">
              <a16:creationId xmlns:a16="http://schemas.microsoft.com/office/drawing/2014/main" id="{d527cd04-46a7-4489-b839-5cc4bd85a641}"/>
            </a:ext>
          </a:extLst>
        </xdr:cNvPr>
        <xdr:cNvSpPr/>
      </xdr:nvSpPr>
      <xdr:spPr bwMode="auto">
        <a:xfrm>
          <a:off x="6819900" y="457009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400050</xdr:colOff>
      <xdr:row>239</xdr:row>
      <xdr:rowOff>177800</xdr:rowOff>
    </xdr:to>
    <xdr:sp>
      <xdr:nvSpPr>
        <xdr:cNvPr id="773" name="0/0">
          <a:extLst>
            <a:ext uri="{FF2B5EF4-FFF2-40B4-BE49-F238E27FC236}">
              <a16:creationId xmlns:a16="http://schemas.microsoft.com/office/drawing/2014/main" id="{c1809a4a-4a75-4746-88f5-6e910c299582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18</xdr:col>
      <xdr:colOff>400050</xdr:colOff>
      <xdr:row>239</xdr:row>
      <xdr:rowOff>177800</xdr:rowOff>
    </xdr:to>
    <xdr:sp>
      <xdr:nvSpPr>
        <xdr:cNvPr id="774" name="0/0">
          <a:extLst>
            <a:ext uri="{FF2B5EF4-FFF2-40B4-BE49-F238E27FC236}">
              <a16:creationId xmlns:a16="http://schemas.microsoft.com/office/drawing/2014/main" id="{37beeb53-92a9-4932-8528-8d4a83ce8ff2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238</xdr:row>
      <xdr:rowOff>0</xdr:rowOff>
    </xdr:from>
    <xdr:to>
      <xdr:col>22</xdr:col>
      <xdr:colOff>298450</xdr:colOff>
      <xdr:row>238</xdr:row>
      <xdr:rowOff>107950</xdr:rowOff>
    </xdr:to>
    <xdr:sp>
      <xdr:nvSpPr>
        <xdr:cNvPr id="775" name="Freeform 10708">
          <a:extLst>
            <a:ext uri="{FF2B5EF4-FFF2-40B4-BE49-F238E27FC236}">
              <a16:creationId xmlns:a16="http://schemas.microsoft.com/office/drawing/2014/main" id="{ceb359bd-49d7-47a9-a140-a790b3be6610}"/>
            </a:ext>
          </a:extLst>
        </xdr:cNvPr>
        <xdr:cNvSpPr/>
      </xdr:nvSpPr>
      <xdr:spPr bwMode="auto">
        <a:xfrm>
          <a:off x="8515350" y="457009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20</xdr:col>
      <xdr:colOff>400050</xdr:colOff>
      <xdr:row>239</xdr:row>
      <xdr:rowOff>177800</xdr:rowOff>
    </xdr:to>
    <xdr:sp>
      <xdr:nvSpPr>
        <xdr:cNvPr id="776" name="0/0">
          <a:extLst>
            <a:ext uri="{FF2B5EF4-FFF2-40B4-BE49-F238E27FC236}">
              <a16:creationId xmlns:a16="http://schemas.microsoft.com/office/drawing/2014/main" id="{4d407024-f977-4fd8-b29b-f527a7fe20a3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238</xdr:row>
      <xdr:rowOff>0</xdr:rowOff>
    </xdr:from>
    <xdr:to>
      <xdr:col>24</xdr:col>
      <xdr:colOff>260350</xdr:colOff>
      <xdr:row>238</xdr:row>
      <xdr:rowOff>107950</xdr:rowOff>
    </xdr:to>
    <xdr:sp>
      <xdr:nvSpPr>
        <xdr:cNvPr id="777" name="Freeform 10708">
          <a:extLst>
            <a:ext uri="{FF2B5EF4-FFF2-40B4-BE49-F238E27FC236}">
              <a16:creationId xmlns:a16="http://schemas.microsoft.com/office/drawing/2014/main" id="{37915553-8f76-4aae-9fe2-f35f79c80f01}"/>
            </a:ext>
          </a:extLst>
        </xdr:cNvPr>
        <xdr:cNvSpPr/>
      </xdr:nvSpPr>
      <xdr:spPr bwMode="auto">
        <a:xfrm>
          <a:off x="9363075" y="457009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23</xdr:col>
      <xdr:colOff>6350</xdr:colOff>
      <xdr:row>239</xdr:row>
      <xdr:rowOff>177800</xdr:rowOff>
    </xdr:to>
    <xdr:sp>
      <xdr:nvSpPr>
        <xdr:cNvPr id="778" name="0/0">
          <a:extLst>
            <a:ext uri="{FF2B5EF4-FFF2-40B4-BE49-F238E27FC236}">
              <a16:creationId xmlns:a16="http://schemas.microsoft.com/office/drawing/2014/main" id="{d71d9d96-4737-4750-a0b1-2fd8917c06f8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238</xdr:row>
      <xdr:rowOff>0</xdr:rowOff>
    </xdr:from>
    <xdr:to>
      <xdr:col>26</xdr:col>
      <xdr:colOff>260350</xdr:colOff>
      <xdr:row>238</xdr:row>
      <xdr:rowOff>107950</xdr:rowOff>
    </xdr:to>
    <xdr:sp>
      <xdr:nvSpPr>
        <xdr:cNvPr id="779" name="Freeform 10708">
          <a:extLst>
            <a:ext uri="{FF2B5EF4-FFF2-40B4-BE49-F238E27FC236}">
              <a16:creationId xmlns:a16="http://schemas.microsoft.com/office/drawing/2014/main" id="{5f356804-1157-40da-8dd5-a45ccdb80e85}"/>
            </a:ext>
          </a:extLst>
        </xdr:cNvPr>
        <xdr:cNvSpPr/>
      </xdr:nvSpPr>
      <xdr:spPr bwMode="auto">
        <a:xfrm>
          <a:off x="10182225" y="457009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400050</xdr:colOff>
      <xdr:row>239</xdr:row>
      <xdr:rowOff>177800</xdr:rowOff>
    </xdr:to>
    <xdr:sp>
      <xdr:nvSpPr>
        <xdr:cNvPr id="780" name="0/0">
          <a:extLst>
            <a:ext uri="{FF2B5EF4-FFF2-40B4-BE49-F238E27FC236}">
              <a16:creationId xmlns:a16="http://schemas.microsoft.com/office/drawing/2014/main" id="{a7b6bb54-71b3-4a2a-9879-b15e22426624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238</xdr:row>
      <xdr:rowOff>0</xdr:rowOff>
    </xdr:from>
    <xdr:to>
      <xdr:col>28</xdr:col>
      <xdr:colOff>311150</xdr:colOff>
      <xdr:row>238</xdr:row>
      <xdr:rowOff>107950</xdr:rowOff>
    </xdr:to>
    <xdr:sp>
      <xdr:nvSpPr>
        <xdr:cNvPr id="781" name="Freeform 10708">
          <a:extLst>
            <a:ext uri="{FF2B5EF4-FFF2-40B4-BE49-F238E27FC236}">
              <a16:creationId xmlns:a16="http://schemas.microsoft.com/office/drawing/2014/main" id="{6676c98a-6894-454c-a7c9-02142e9e4eda}"/>
            </a:ext>
          </a:extLst>
        </xdr:cNvPr>
        <xdr:cNvSpPr/>
      </xdr:nvSpPr>
      <xdr:spPr bwMode="auto">
        <a:xfrm>
          <a:off x="11039475" y="457009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238</xdr:row>
      <xdr:rowOff>0</xdr:rowOff>
    </xdr:from>
    <xdr:to>
      <xdr:col>26</xdr:col>
      <xdr:colOff>400050</xdr:colOff>
      <xdr:row>239</xdr:row>
      <xdr:rowOff>177800</xdr:rowOff>
    </xdr:to>
    <xdr:sp>
      <xdr:nvSpPr>
        <xdr:cNvPr id="782" name="0/0">
          <a:extLst>
            <a:ext uri="{FF2B5EF4-FFF2-40B4-BE49-F238E27FC236}">
              <a16:creationId xmlns:a16="http://schemas.microsoft.com/office/drawing/2014/main" id="{86ebe6c2-6a64-48cb-ada5-8632f6cef37b}"/>
            </a:ext>
          </a:extLst>
        </xdr:cNvPr>
        <xdr:cNvSpPr>
          <a:spLocks noChangeArrowheads="1"/>
        </xdr:cNvSpPr>
      </xdr:nvSpPr>
      <xdr:spPr bwMode="auto">
        <a:xfrm>
          <a:off x="1085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238</xdr:row>
      <xdr:rowOff>0</xdr:rowOff>
    </xdr:from>
    <xdr:to>
      <xdr:col>29</xdr:col>
      <xdr:colOff>0</xdr:colOff>
      <xdr:row>239</xdr:row>
      <xdr:rowOff>177800</xdr:rowOff>
    </xdr:to>
    <xdr:sp>
      <xdr:nvSpPr>
        <xdr:cNvPr id="783" name="0/0">
          <a:extLst>
            <a:ext uri="{FF2B5EF4-FFF2-40B4-BE49-F238E27FC236}">
              <a16:creationId xmlns:a16="http://schemas.microsoft.com/office/drawing/2014/main" id="{838abe71-6e08-424e-9cc7-b3d9e542d67e}"/>
            </a:ext>
          </a:extLst>
        </xdr:cNvPr>
        <xdr:cNvSpPr>
          <a:spLocks noChangeArrowheads="1"/>
        </xdr:cNvSpPr>
      </xdr:nvSpPr>
      <xdr:spPr bwMode="auto">
        <a:xfrm>
          <a:off x="1171575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247</xdr:row>
      <xdr:rowOff>0</xdr:rowOff>
    </xdr:from>
    <xdr:to>
      <xdr:col>4</xdr:col>
      <xdr:colOff>184150</xdr:colOff>
      <xdr:row>247</xdr:row>
      <xdr:rowOff>107950</xdr:rowOff>
    </xdr:to>
    <xdr:sp>
      <xdr:nvSpPr>
        <xdr:cNvPr id="784" name="Freeform 10708">
          <a:extLst>
            <a:ext uri="{FF2B5EF4-FFF2-40B4-BE49-F238E27FC236}">
              <a16:creationId xmlns:a16="http://schemas.microsoft.com/office/drawing/2014/main" id="{27442712-dc10-499d-bede-8bae46fa35c7}"/>
            </a:ext>
          </a:extLst>
        </xdr:cNvPr>
        <xdr:cNvSpPr/>
      </xdr:nvSpPr>
      <xdr:spPr bwMode="auto">
        <a:xfrm>
          <a:off x="781050" y="472440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247</xdr:row>
      <xdr:rowOff>0</xdr:rowOff>
    </xdr:from>
    <xdr:to>
      <xdr:col>3</xdr:col>
      <xdr:colOff>0</xdr:colOff>
      <xdr:row>248</xdr:row>
      <xdr:rowOff>177800</xdr:rowOff>
    </xdr:to>
    <xdr:sp>
      <xdr:nvSpPr>
        <xdr:cNvPr id="785" name="0/0">
          <a:extLst>
            <a:ext uri="{FF2B5EF4-FFF2-40B4-BE49-F238E27FC236}">
              <a16:creationId xmlns:a16="http://schemas.microsoft.com/office/drawing/2014/main" id="{e17cea85-47e1-4ae5-be6f-7d5c6a17fc0c}"/>
            </a:ext>
          </a:extLst>
        </xdr:cNvPr>
        <xdr:cNvSpPr>
          <a:spLocks noChangeArrowheads="1"/>
        </xdr:cNvSpPr>
      </xdr:nvSpPr>
      <xdr:spPr bwMode="auto">
        <a:xfrm>
          <a:off x="6000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247</xdr:row>
      <xdr:rowOff>0</xdr:rowOff>
    </xdr:from>
    <xdr:to>
      <xdr:col>6</xdr:col>
      <xdr:colOff>311150</xdr:colOff>
      <xdr:row>247</xdr:row>
      <xdr:rowOff>107950</xdr:rowOff>
    </xdr:to>
    <xdr:sp>
      <xdr:nvSpPr>
        <xdr:cNvPr id="786" name="Freeform 10708">
          <a:extLst>
            <a:ext uri="{FF2B5EF4-FFF2-40B4-BE49-F238E27FC236}">
              <a16:creationId xmlns:a16="http://schemas.microsoft.com/office/drawing/2014/main" id="{b41ac55c-00ad-45e8-a8f9-7597890e899e}"/>
            </a:ext>
          </a:extLst>
        </xdr:cNvPr>
        <xdr:cNvSpPr/>
      </xdr:nvSpPr>
      <xdr:spPr bwMode="auto">
        <a:xfrm>
          <a:off x="1695450" y="472440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247</xdr:row>
      <xdr:rowOff>0</xdr:rowOff>
    </xdr:from>
    <xdr:to>
      <xdr:col>4</xdr:col>
      <xdr:colOff>400050</xdr:colOff>
      <xdr:row>248</xdr:row>
      <xdr:rowOff>177800</xdr:rowOff>
    </xdr:to>
    <xdr:sp>
      <xdr:nvSpPr>
        <xdr:cNvPr id="787" name="0/0">
          <a:extLst>
            <a:ext uri="{FF2B5EF4-FFF2-40B4-BE49-F238E27FC236}">
              <a16:creationId xmlns:a16="http://schemas.microsoft.com/office/drawing/2014/main" id="{756bb237-413c-4667-8427-b8daaf0eb36b}"/>
            </a:ext>
          </a:extLst>
        </xdr:cNvPr>
        <xdr:cNvSpPr>
          <a:spLocks noChangeArrowheads="1"/>
        </xdr:cNvSpPr>
      </xdr:nvSpPr>
      <xdr:spPr bwMode="auto">
        <a:xfrm>
          <a:off x="15144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247</xdr:row>
      <xdr:rowOff>0</xdr:rowOff>
    </xdr:from>
    <xdr:to>
      <xdr:col>8</xdr:col>
      <xdr:colOff>222250</xdr:colOff>
      <xdr:row>247</xdr:row>
      <xdr:rowOff>107950</xdr:rowOff>
    </xdr:to>
    <xdr:sp>
      <xdr:nvSpPr>
        <xdr:cNvPr id="788" name="Freeform 10708">
          <a:extLst>
            <a:ext uri="{FF2B5EF4-FFF2-40B4-BE49-F238E27FC236}">
              <a16:creationId xmlns:a16="http://schemas.microsoft.com/office/drawing/2014/main" id="{897a69e2-b625-4fb0-b79f-97487fda95b5}"/>
            </a:ext>
          </a:extLst>
        </xdr:cNvPr>
        <xdr:cNvSpPr/>
      </xdr:nvSpPr>
      <xdr:spPr bwMode="auto">
        <a:xfrm>
          <a:off x="2514600" y="472440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789" name="0/0">
          <a:extLst>
            <a:ext uri="{FF2B5EF4-FFF2-40B4-BE49-F238E27FC236}">
              <a16:creationId xmlns:a16="http://schemas.microsoft.com/office/drawing/2014/main" id="{29bc439c-0680-4d56-8e3a-1ce600c1c864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247</xdr:row>
      <xdr:rowOff>0</xdr:rowOff>
    </xdr:from>
    <xdr:to>
      <xdr:col>10</xdr:col>
      <xdr:colOff>222250</xdr:colOff>
      <xdr:row>247</xdr:row>
      <xdr:rowOff>107950</xdr:rowOff>
    </xdr:to>
    <xdr:sp>
      <xdr:nvSpPr>
        <xdr:cNvPr id="790" name="Freeform 10708">
          <a:extLst>
            <a:ext uri="{FF2B5EF4-FFF2-40B4-BE49-F238E27FC236}">
              <a16:creationId xmlns:a16="http://schemas.microsoft.com/office/drawing/2014/main" id="{9691d5ad-5a0f-4e9a-a25f-bc8adddeeb31}"/>
            </a:ext>
          </a:extLst>
        </xdr:cNvPr>
        <xdr:cNvSpPr/>
      </xdr:nvSpPr>
      <xdr:spPr bwMode="auto">
        <a:xfrm>
          <a:off x="3419475" y="472440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9</xdr:col>
      <xdr:colOff>0</xdr:colOff>
      <xdr:row>248</xdr:row>
      <xdr:rowOff>177800</xdr:rowOff>
    </xdr:to>
    <xdr:sp>
      <xdr:nvSpPr>
        <xdr:cNvPr id="791" name="0/0">
          <a:extLst>
            <a:ext uri="{FF2B5EF4-FFF2-40B4-BE49-F238E27FC236}">
              <a16:creationId xmlns:a16="http://schemas.microsoft.com/office/drawing/2014/main" id="{0c6c41f9-087c-4e28-b85c-3367a3f1982e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247</xdr:row>
      <xdr:rowOff>0</xdr:rowOff>
    </xdr:from>
    <xdr:to>
      <xdr:col>12</xdr:col>
      <xdr:colOff>222250</xdr:colOff>
      <xdr:row>247</xdr:row>
      <xdr:rowOff>107950</xdr:rowOff>
    </xdr:to>
    <xdr:sp>
      <xdr:nvSpPr>
        <xdr:cNvPr id="792" name="Freeform 10708">
          <a:extLst>
            <a:ext uri="{FF2B5EF4-FFF2-40B4-BE49-F238E27FC236}">
              <a16:creationId xmlns:a16="http://schemas.microsoft.com/office/drawing/2014/main" id="{e9498c9d-d731-4dbb-9c42-450e9ce76a79}"/>
            </a:ext>
          </a:extLst>
        </xdr:cNvPr>
        <xdr:cNvSpPr/>
      </xdr:nvSpPr>
      <xdr:spPr bwMode="auto">
        <a:xfrm>
          <a:off x="4267200" y="472440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793" name="0/0">
          <a:extLst>
            <a:ext uri="{FF2B5EF4-FFF2-40B4-BE49-F238E27FC236}">
              <a16:creationId xmlns:a16="http://schemas.microsoft.com/office/drawing/2014/main" id="{36de4c61-c4c7-4f05-9327-12097e2f296a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247</xdr:row>
      <xdr:rowOff>0</xdr:rowOff>
    </xdr:from>
    <xdr:to>
      <xdr:col>14</xdr:col>
      <xdr:colOff>241300</xdr:colOff>
      <xdr:row>247</xdr:row>
      <xdr:rowOff>107950</xdr:rowOff>
    </xdr:to>
    <xdr:sp>
      <xdr:nvSpPr>
        <xdr:cNvPr id="794" name="Freeform 10708">
          <a:extLst>
            <a:ext uri="{FF2B5EF4-FFF2-40B4-BE49-F238E27FC236}">
              <a16:creationId xmlns:a16="http://schemas.microsoft.com/office/drawing/2014/main" id="{fef69807-0c44-40ba-8dbe-f3631ee3c2e0}"/>
            </a:ext>
          </a:extLst>
        </xdr:cNvPr>
        <xdr:cNvSpPr/>
      </xdr:nvSpPr>
      <xdr:spPr bwMode="auto">
        <a:xfrm>
          <a:off x="5086350" y="472440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795" name="0/0">
          <a:extLst>
            <a:ext uri="{FF2B5EF4-FFF2-40B4-BE49-F238E27FC236}">
              <a16:creationId xmlns:a16="http://schemas.microsoft.com/office/drawing/2014/main" id="{9b073e45-b3a0-426e-9e8e-df1efe97d29e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247</xdr:row>
      <xdr:rowOff>0</xdr:rowOff>
    </xdr:from>
    <xdr:to>
      <xdr:col>16</xdr:col>
      <xdr:colOff>292100</xdr:colOff>
      <xdr:row>247</xdr:row>
      <xdr:rowOff>107950</xdr:rowOff>
    </xdr:to>
    <xdr:sp>
      <xdr:nvSpPr>
        <xdr:cNvPr id="796" name="Freeform 10708">
          <a:extLst>
            <a:ext uri="{FF2B5EF4-FFF2-40B4-BE49-F238E27FC236}">
              <a16:creationId xmlns:a16="http://schemas.microsoft.com/office/drawing/2014/main" id="{a8c94fc0-ef44-4a07-9282-8ebdae3c4aac}"/>
            </a:ext>
          </a:extLst>
        </xdr:cNvPr>
        <xdr:cNvSpPr/>
      </xdr:nvSpPr>
      <xdr:spPr bwMode="auto">
        <a:xfrm>
          <a:off x="5991225" y="472440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406400</xdr:colOff>
      <xdr:row>248</xdr:row>
      <xdr:rowOff>177800</xdr:rowOff>
    </xdr:to>
    <xdr:sp>
      <xdr:nvSpPr>
        <xdr:cNvPr id="797" name="0/0">
          <a:extLst>
            <a:ext uri="{FF2B5EF4-FFF2-40B4-BE49-F238E27FC236}">
              <a16:creationId xmlns:a16="http://schemas.microsoft.com/office/drawing/2014/main" id="{c6b4ec84-ee1c-4b9b-9402-d6b2ab485e66}"/>
            </a:ext>
          </a:extLst>
        </xdr:cNvPr>
        <xdr:cNvSpPr>
          <a:spLocks noChangeArrowheads="1"/>
        </xdr:cNvSpPr>
      </xdr:nvSpPr>
      <xdr:spPr bwMode="auto">
        <a:xfrm>
          <a:off x="5810250" y="472440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247</xdr:row>
      <xdr:rowOff>0</xdr:rowOff>
    </xdr:from>
    <xdr:to>
      <xdr:col>18</xdr:col>
      <xdr:colOff>311150</xdr:colOff>
      <xdr:row>247</xdr:row>
      <xdr:rowOff>107950</xdr:rowOff>
    </xdr:to>
    <xdr:sp>
      <xdr:nvSpPr>
        <xdr:cNvPr id="798" name="Freeform 10708">
          <a:extLst>
            <a:ext uri="{FF2B5EF4-FFF2-40B4-BE49-F238E27FC236}">
              <a16:creationId xmlns:a16="http://schemas.microsoft.com/office/drawing/2014/main" id="{2d7e7b02-05ff-4d6d-b9ed-9f8d0ce7e555}"/>
            </a:ext>
          </a:extLst>
        </xdr:cNvPr>
        <xdr:cNvSpPr/>
      </xdr:nvSpPr>
      <xdr:spPr bwMode="auto">
        <a:xfrm>
          <a:off x="6819900" y="472440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400050</xdr:colOff>
      <xdr:row>248</xdr:row>
      <xdr:rowOff>177800</xdr:rowOff>
    </xdr:to>
    <xdr:sp>
      <xdr:nvSpPr>
        <xdr:cNvPr id="799" name="0/0">
          <a:extLst>
            <a:ext uri="{FF2B5EF4-FFF2-40B4-BE49-F238E27FC236}">
              <a16:creationId xmlns:a16="http://schemas.microsoft.com/office/drawing/2014/main" id="{2028bbc2-ed1c-4e5a-bb61-212375cbffb3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247</xdr:row>
      <xdr:rowOff>0</xdr:rowOff>
    </xdr:from>
    <xdr:to>
      <xdr:col>18</xdr:col>
      <xdr:colOff>400050</xdr:colOff>
      <xdr:row>248</xdr:row>
      <xdr:rowOff>177800</xdr:rowOff>
    </xdr:to>
    <xdr:sp>
      <xdr:nvSpPr>
        <xdr:cNvPr id="800" name="0/0">
          <a:extLst>
            <a:ext uri="{FF2B5EF4-FFF2-40B4-BE49-F238E27FC236}">
              <a16:creationId xmlns:a16="http://schemas.microsoft.com/office/drawing/2014/main" id="{73f476f6-bb38-478e-a3ae-14a609747bac}"/>
            </a:ext>
          </a:extLst>
        </xdr:cNvPr>
        <xdr:cNvSpPr>
          <a:spLocks noChangeArrowheads="1"/>
        </xdr:cNvSpPr>
      </xdr:nvSpPr>
      <xdr:spPr bwMode="auto">
        <a:xfrm>
          <a:off x="74771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247</xdr:row>
      <xdr:rowOff>0</xdr:rowOff>
    </xdr:from>
    <xdr:to>
      <xdr:col>22</xdr:col>
      <xdr:colOff>298450</xdr:colOff>
      <xdr:row>247</xdr:row>
      <xdr:rowOff>107950</xdr:rowOff>
    </xdr:to>
    <xdr:sp>
      <xdr:nvSpPr>
        <xdr:cNvPr id="801" name="Freeform 10708">
          <a:extLst>
            <a:ext uri="{FF2B5EF4-FFF2-40B4-BE49-F238E27FC236}">
              <a16:creationId xmlns:a16="http://schemas.microsoft.com/office/drawing/2014/main" id="{e2ab97b2-70f0-4069-a881-dc465444a7f4}"/>
            </a:ext>
          </a:extLst>
        </xdr:cNvPr>
        <xdr:cNvSpPr/>
      </xdr:nvSpPr>
      <xdr:spPr bwMode="auto">
        <a:xfrm>
          <a:off x="8515350" y="472440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20</xdr:col>
      <xdr:colOff>400050</xdr:colOff>
      <xdr:row>248</xdr:row>
      <xdr:rowOff>177800</xdr:rowOff>
    </xdr:to>
    <xdr:sp>
      <xdr:nvSpPr>
        <xdr:cNvPr id="802" name="0/0">
          <a:extLst>
            <a:ext uri="{FF2B5EF4-FFF2-40B4-BE49-F238E27FC236}">
              <a16:creationId xmlns:a16="http://schemas.microsoft.com/office/drawing/2014/main" id="{3a59e962-b8c9-4c51-bc7c-a58dbb993a30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247</xdr:row>
      <xdr:rowOff>0</xdr:rowOff>
    </xdr:from>
    <xdr:to>
      <xdr:col>24</xdr:col>
      <xdr:colOff>260350</xdr:colOff>
      <xdr:row>247</xdr:row>
      <xdr:rowOff>107950</xdr:rowOff>
    </xdr:to>
    <xdr:sp>
      <xdr:nvSpPr>
        <xdr:cNvPr id="803" name="Freeform 10708">
          <a:extLst>
            <a:ext uri="{FF2B5EF4-FFF2-40B4-BE49-F238E27FC236}">
              <a16:creationId xmlns:a16="http://schemas.microsoft.com/office/drawing/2014/main" id="{d5b85e2f-d30b-4e96-b407-de5a515624da}"/>
            </a:ext>
          </a:extLst>
        </xdr:cNvPr>
        <xdr:cNvSpPr/>
      </xdr:nvSpPr>
      <xdr:spPr bwMode="auto">
        <a:xfrm>
          <a:off x="9363075" y="472440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23</xdr:col>
      <xdr:colOff>6350</xdr:colOff>
      <xdr:row>248</xdr:row>
      <xdr:rowOff>177800</xdr:rowOff>
    </xdr:to>
    <xdr:sp>
      <xdr:nvSpPr>
        <xdr:cNvPr id="804" name="0/0">
          <a:extLst>
            <a:ext uri="{FF2B5EF4-FFF2-40B4-BE49-F238E27FC236}">
              <a16:creationId xmlns:a16="http://schemas.microsoft.com/office/drawing/2014/main" id="{9047a865-4110-4e9f-88b6-7ee8c79dca3a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247</xdr:row>
      <xdr:rowOff>0</xdr:rowOff>
    </xdr:from>
    <xdr:to>
      <xdr:col>26</xdr:col>
      <xdr:colOff>260350</xdr:colOff>
      <xdr:row>247</xdr:row>
      <xdr:rowOff>107950</xdr:rowOff>
    </xdr:to>
    <xdr:sp>
      <xdr:nvSpPr>
        <xdr:cNvPr id="805" name="Freeform 10708">
          <a:extLst>
            <a:ext uri="{FF2B5EF4-FFF2-40B4-BE49-F238E27FC236}">
              <a16:creationId xmlns:a16="http://schemas.microsoft.com/office/drawing/2014/main" id="{77f0065b-6e1a-48dd-bffa-f5536b45559d}"/>
            </a:ext>
          </a:extLst>
        </xdr:cNvPr>
        <xdr:cNvSpPr/>
      </xdr:nvSpPr>
      <xdr:spPr bwMode="auto">
        <a:xfrm>
          <a:off x="10182225" y="472440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400050</xdr:colOff>
      <xdr:row>248</xdr:row>
      <xdr:rowOff>177800</xdr:rowOff>
    </xdr:to>
    <xdr:sp>
      <xdr:nvSpPr>
        <xdr:cNvPr id="806" name="0/0">
          <a:extLst>
            <a:ext uri="{FF2B5EF4-FFF2-40B4-BE49-F238E27FC236}">
              <a16:creationId xmlns:a16="http://schemas.microsoft.com/office/drawing/2014/main" id="{6798d3e3-be70-4e19-966f-87529a7fbcc8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247</xdr:row>
      <xdr:rowOff>0</xdr:rowOff>
    </xdr:from>
    <xdr:to>
      <xdr:col>28</xdr:col>
      <xdr:colOff>311150</xdr:colOff>
      <xdr:row>247</xdr:row>
      <xdr:rowOff>107950</xdr:rowOff>
    </xdr:to>
    <xdr:sp>
      <xdr:nvSpPr>
        <xdr:cNvPr id="807" name="Freeform 10708">
          <a:extLst>
            <a:ext uri="{FF2B5EF4-FFF2-40B4-BE49-F238E27FC236}">
              <a16:creationId xmlns:a16="http://schemas.microsoft.com/office/drawing/2014/main" id="{4f70cfa0-4dd0-4b95-9c75-c2aa533c20ac}"/>
            </a:ext>
          </a:extLst>
        </xdr:cNvPr>
        <xdr:cNvSpPr/>
      </xdr:nvSpPr>
      <xdr:spPr bwMode="auto">
        <a:xfrm>
          <a:off x="11039475" y="472440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247</xdr:row>
      <xdr:rowOff>0</xdr:rowOff>
    </xdr:from>
    <xdr:to>
      <xdr:col>26</xdr:col>
      <xdr:colOff>400050</xdr:colOff>
      <xdr:row>248</xdr:row>
      <xdr:rowOff>177800</xdr:rowOff>
    </xdr:to>
    <xdr:sp>
      <xdr:nvSpPr>
        <xdr:cNvPr id="808" name="0/0">
          <a:extLst>
            <a:ext uri="{FF2B5EF4-FFF2-40B4-BE49-F238E27FC236}">
              <a16:creationId xmlns:a16="http://schemas.microsoft.com/office/drawing/2014/main" id="{46515c22-4a69-4595-a2a9-0acb7fa512c2}"/>
            </a:ext>
          </a:extLst>
        </xdr:cNvPr>
        <xdr:cNvSpPr>
          <a:spLocks noChangeArrowheads="1"/>
        </xdr:cNvSpPr>
      </xdr:nvSpPr>
      <xdr:spPr bwMode="auto">
        <a:xfrm>
          <a:off x="1085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247</xdr:row>
      <xdr:rowOff>0</xdr:rowOff>
    </xdr:from>
    <xdr:to>
      <xdr:col>29</xdr:col>
      <xdr:colOff>0</xdr:colOff>
      <xdr:row>248</xdr:row>
      <xdr:rowOff>177800</xdr:rowOff>
    </xdr:to>
    <xdr:sp>
      <xdr:nvSpPr>
        <xdr:cNvPr id="809" name="0/0">
          <a:extLst>
            <a:ext uri="{FF2B5EF4-FFF2-40B4-BE49-F238E27FC236}">
              <a16:creationId xmlns:a16="http://schemas.microsoft.com/office/drawing/2014/main" id="{d85e34bc-6523-4c18-b6b7-ff402eab6cb2}"/>
            </a:ext>
          </a:extLst>
        </xdr:cNvPr>
        <xdr:cNvSpPr>
          <a:spLocks noChangeArrowheads="1"/>
        </xdr:cNvSpPr>
      </xdr:nvSpPr>
      <xdr:spPr bwMode="auto">
        <a:xfrm>
          <a:off x="1171575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256</xdr:row>
      <xdr:rowOff>0</xdr:rowOff>
    </xdr:from>
    <xdr:to>
      <xdr:col>4</xdr:col>
      <xdr:colOff>184150</xdr:colOff>
      <xdr:row>256</xdr:row>
      <xdr:rowOff>107950</xdr:rowOff>
    </xdr:to>
    <xdr:sp>
      <xdr:nvSpPr>
        <xdr:cNvPr id="810" name="Freeform 10708">
          <a:extLst>
            <a:ext uri="{FF2B5EF4-FFF2-40B4-BE49-F238E27FC236}">
              <a16:creationId xmlns:a16="http://schemas.microsoft.com/office/drawing/2014/main" id="{9f51a841-e741-44da-805d-eff298b0da23}"/>
            </a:ext>
          </a:extLst>
        </xdr:cNvPr>
        <xdr:cNvSpPr/>
      </xdr:nvSpPr>
      <xdr:spPr bwMode="auto">
        <a:xfrm>
          <a:off x="781050" y="487870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0</xdr:colOff>
      <xdr:row>257</xdr:row>
      <xdr:rowOff>177800</xdr:rowOff>
    </xdr:to>
    <xdr:sp>
      <xdr:nvSpPr>
        <xdr:cNvPr id="811" name="0/0">
          <a:extLst>
            <a:ext uri="{FF2B5EF4-FFF2-40B4-BE49-F238E27FC236}">
              <a16:creationId xmlns:a16="http://schemas.microsoft.com/office/drawing/2014/main" id="{420e5499-cb84-48a1-8207-3036cca31bd8}"/>
            </a:ext>
          </a:extLst>
        </xdr:cNvPr>
        <xdr:cNvSpPr>
          <a:spLocks noChangeArrowheads="1"/>
        </xdr:cNvSpPr>
      </xdr:nvSpPr>
      <xdr:spPr bwMode="auto">
        <a:xfrm>
          <a:off x="6000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256</xdr:row>
      <xdr:rowOff>0</xdr:rowOff>
    </xdr:from>
    <xdr:to>
      <xdr:col>6</xdr:col>
      <xdr:colOff>311150</xdr:colOff>
      <xdr:row>256</xdr:row>
      <xdr:rowOff>107950</xdr:rowOff>
    </xdr:to>
    <xdr:sp>
      <xdr:nvSpPr>
        <xdr:cNvPr id="812" name="Freeform 10708">
          <a:extLst>
            <a:ext uri="{FF2B5EF4-FFF2-40B4-BE49-F238E27FC236}">
              <a16:creationId xmlns:a16="http://schemas.microsoft.com/office/drawing/2014/main" id="{92da93ce-826a-4138-a7d3-378728c00805}"/>
            </a:ext>
          </a:extLst>
        </xdr:cNvPr>
        <xdr:cNvSpPr/>
      </xdr:nvSpPr>
      <xdr:spPr bwMode="auto">
        <a:xfrm>
          <a:off x="1695450" y="487870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256</xdr:row>
      <xdr:rowOff>0</xdr:rowOff>
    </xdr:from>
    <xdr:to>
      <xdr:col>4</xdr:col>
      <xdr:colOff>400050</xdr:colOff>
      <xdr:row>257</xdr:row>
      <xdr:rowOff>177800</xdr:rowOff>
    </xdr:to>
    <xdr:sp>
      <xdr:nvSpPr>
        <xdr:cNvPr id="813" name="0/0">
          <a:extLst>
            <a:ext uri="{FF2B5EF4-FFF2-40B4-BE49-F238E27FC236}">
              <a16:creationId xmlns:a16="http://schemas.microsoft.com/office/drawing/2014/main" id="{ba92583d-c77d-4ee7-8e13-329cc36963a3}"/>
            </a:ext>
          </a:extLst>
        </xdr:cNvPr>
        <xdr:cNvSpPr>
          <a:spLocks noChangeArrowheads="1"/>
        </xdr:cNvSpPr>
      </xdr:nvSpPr>
      <xdr:spPr bwMode="auto">
        <a:xfrm>
          <a:off x="15144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256</xdr:row>
      <xdr:rowOff>0</xdr:rowOff>
    </xdr:from>
    <xdr:to>
      <xdr:col>8</xdr:col>
      <xdr:colOff>222250</xdr:colOff>
      <xdr:row>256</xdr:row>
      <xdr:rowOff>107950</xdr:rowOff>
    </xdr:to>
    <xdr:sp>
      <xdr:nvSpPr>
        <xdr:cNvPr id="814" name="Freeform 10708">
          <a:extLst>
            <a:ext uri="{FF2B5EF4-FFF2-40B4-BE49-F238E27FC236}">
              <a16:creationId xmlns:a16="http://schemas.microsoft.com/office/drawing/2014/main" id="{927fbbcc-8980-45ef-8834-7025612d77e8}"/>
            </a:ext>
          </a:extLst>
        </xdr:cNvPr>
        <xdr:cNvSpPr/>
      </xdr:nvSpPr>
      <xdr:spPr bwMode="auto">
        <a:xfrm>
          <a:off x="2514600" y="487870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815" name="0/0">
          <a:extLst>
            <a:ext uri="{FF2B5EF4-FFF2-40B4-BE49-F238E27FC236}">
              <a16:creationId xmlns:a16="http://schemas.microsoft.com/office/drawing/2014/main" id="{56efaef9-d0c3-45dd-9b09-9b4c8d5113d8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256</xdr:row>
      <xdr:rowOff>0</xdr:rowOff>
    </xdr:from>
    <xdr:to>
      <xdr:col>10</xdr:col>
      <xdr:colOff>222250</xdr:colOff>
      <xdr:row>256</xdr:row>
      <xdr:rowOff>107950</xdr:rowOff>
    </xdr:to>
    <xdr:sp>
      <xdr:nvSpPr>
        <xdr:cNvPr id="816" name="Freeform 10708">
          <a:extLst>
            <a:ext uri="{FF2B5EF4-FFF2-40B4-BE49-F238E27FC236}">
              <a16:creationId xmlns:a16="http://schemas.microsoft.com/office/drawing/2014/main" id="{3ff0fe77-2033-4c11-9a31-94624e84cd24}"/>
            </a:ext>
          </a:extLst>
        </xdr:cNvPr>
        <xdr:cNvSpPr/>
      </xdr:nvSpPr>
      <xdr:spPr bwMode="auto">
        <a:xfrm>
          <a:off x="3419475" y="487870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9</xdr:col>
      <xdr:colOff>0</xdr:colOff>
      <xdr:row>257</xdr:row>
      <xdr:rowOff>177800</xdr:rowOff>
    </xdr:to>
    <xdr:sp>
      <xdr:nvSpPr>
        <xdr:cNvPr id="817" name="0/0">
          <a:extLst>
            <a:ext uri="{FF2B5EF4-FFF2-40B4-BE49-F238E27FC236}">
              <a16:creationId xmlns:a16="http://schemas.microsoft.com/office/drawing/2014/main" id="{40c68429-7847-4eb8-94ba-93f13c52080e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256</xdr:row>
      <xdr:rowOff>0</xdr:rowOff>
    </xdr:from>
    <xdr:to>
      <xdr:col>12</xdr:col>
      <xdr:colOff>222250</xdr:colOff>
      <xdr:row>256</xdr:row>
      <xdr:rowOff>107950</xdr:rowOff>
    </xdr:to>
    <xdr:sp>
      <xdr:nvSpPr>
        <xdr:cNvPr id="818" name="Freeform 10708">
          <a:extLst>
            <a:ext uri="{FF2B5EF4-FFF2-40B4-BE49-F238E27FC236}">
              <a16:creationId xmlns:a16="http://schemas.microsoft.com/office/drawing/2014/main" id="{61f756c4-2acc-47b3-883f-9dc2872d559c}"/>
            </a:ext>
          </a:extLst>
        </xdr:cNvPr>
        <xdr:cNvSpPr/>
      </xdr:nvSpPr>
      <xdr:spPr bwMode="auto">
        <a:xfrm>
          <a:off x="4267200" y="487870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819" name="0/0">
          <a:extLst>
            <a:ext uri="{FF2B5EF4-FFF2-40B4-BE49-F238E27FC236}">
              <a16:creationId xmlns:a16="http://schemas.microsoft.com/office/drawing/2014/main" id="{85a36fd2-7ec3-45b8-843a-495ec868599a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256</xdr:row>
      <xdr:rowOff>0</xdr:rowOff>
    </xdr:from>
    <xdr:to>
      <xdr:col>14</xdr:col>
      <xdr:colOff>241300</xdr:colOff>
      <xdr:row>256</xdr:row>
      <xdr:rowOff>107950</xdr:rowOff>
    </xdr:to>
    <xdr:sp>
      <xdr:nvSpPr>
        <xdr:cNvPr id="820" name="Freeform 10708">
          <a:extLst>
            <a:ext uri="{FF2B5EF4-FFF2-40B4-BE49-F238E27FC236}">
              <a16:creationId xmlns:a16="http://schemas.microsoft.com/office/drawing/2014/main" id="{40c454b9-fc77-4d24-99cb-ba2718743271}"/>
            </a:ext>
          </a:extLst>
        </xdr:cNvPr>
        <xdr:cNvSpPr/>
      </xdr:nvSpPr>
      <xdr:spPr bwMode="auto">
        <a:xfrm>
          <a:off x="5086350" y="48787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821" name="0/0">
          <a:extLst>
            <a:ext uri="{FF2B5EF4-FFF2-40B4-BE49-F238E27FC236}">
              <a16:creationId xmlns:a16="http://schemas.microsoft.com/office/drawing/2014/main" id="{f6553e48-d77b-4baa-8bbc-5796eb2be1a8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256</xdr:row>
      <xdr:rowOff>0</xdr:rowOff>
    </xdr:from>
    <xdr:to>
      <xdr:col>16</xdr:col>
      <xdr:colOff>292100</xdr:colOff>
      <xdr:row>256</xdr:row>
      <xdr:rowOff>107950</xdr:rowOff>
    </xdr:to>
    <xdr:sp>
      <xdr:nvSpPr>
        <xdr:cNvPr id="822" name="Freeform 10708">
          <a:extLst>
            <a:ext uri="{FF2B5EF4-FFF2-40B4-BE49-F238E27FC236}">
              <a16:creationId xmlns:a16="http://schemas.microsoft.com/office/drawing/2014/main" id="{601e8fd7-5166-4d30-a2dc-8be63abe4ba2}"/>
            </a:ext>
          </a:extLst>
        </xdr:cNvPr>
        <xdr:cNvSpPr/>
      </xdr:nvSpPr>
      <xdr:spPr bwMode="auto">
        <a:xfrm>
          <a:off x="5991225" y="487870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406400</xdr:colOff>
      <xdr:row>257</xdr:row>
      <xdr:rowOff>177800</xdr:rowOff>
    </xdr:to>
    <xdr:sp>
      <xdr:nvSpPr>
        <xdr:cNvPr id="823" name="0/0">
          <a:extLst>
            <a:ext uri="{FF2B5EF4-FFF2-40B4-BE49-F238E27FC236}">
              <a16:creationId xmlns:a16="http://schemas.microsoft.com/office/drawing/2014/main" id="{adf502c5-06d4-4a15-ba17-9586ead51346}"/>
            </a:ext>
          </a:extLst>
        </xdr:cNvPr>
        <xdr:cNvSpPr>
          <a:spLocks noChangeArrowheads="1"/>
        </xdr:cNvSpPr>
      </xdr:nvSpPr>
      <xdr:spPr bwMode="auto">
        <a:xfrm>
          <a:off x="5810250" y="487870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256</xdr:row>
      <xdr:rowOff>0</xdr:rowOff>
    </xdr:from>
    <xdr:to>
      <xdr:col>18</xdr:col>
      <xdr:colOff>311150</xdr:colOff>
      <xdr:row>256</xdr:row>
      <xdr:rowOff>107950</xdr:rowOff>
    </xdr:to>
    <xdr:sp>
      <xdr:nvSpPr>
        <xdr:cNvPr id="824" name="Freeform 10708">
          <a:extLst>
            <a:ext uri="{FF2B5EF4-FFF2-40B4-BE49-F238E27FC236}">
              <a16:creationId xmlns:a16="http://schemas.microsoft.com/office/drawing/2014/main" id="{2c03fc9f-79d2-47c7-a5c2-d9ac4bfe112c}"/>
            </a:ext>
          </a:extLst>
        </xdr:cNvPr>
        <xdr:cNvSpPr/>
      </xdr:nvSpPr>
      <xdr:spPr bwMode="auto">
        <a:xfrm>
          <a:off x="6819900" y="48787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400050</xdr:colOff>
      <xdr:row>257</xdr:row>
      <xdr:rowOff>177800</xdr:rowOff>
    </xdr:to>
    <xdr:sp>
      <xdr:nvSpPr>
        <xdr:cNvPr id="825" name="0/0">
          <a:extLst>
            <a:ext uri="{FF2B5EF4-FFF2-40B4-BE49-F238E27FC236}">
              <a16:creationId xmlns:a16="http://schemas.microsoft.com/office/drawing/2014/main" id="{be88f010-394c-40eb-b034-c071b7344bc6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18</xdr:col>
      <xdr:colOff>400050</xdr:colOff>
      <xdr:row>257</xdr:row>
      <xdr:rowOff>177800</xdr:rowOff>
    </xdr:to>
    <xdr:sp>
      <xdr:nvSpPr>
        <xdr:cNvPr id="826" name="0/0">
          <a:extLst>
            <a:ext uri="{FF2B5EF4-FFF2-40B4-BE49-F238E27FC236}">
              <a16:creationId xmlns:a16="http://schemas.microsoft.com/office/drawing/2014/main" id="{af275991-8061-40f1-ba59-2ffb91a3ab6a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256</xdr:row>
      <xdr:rowOff>0</xdr:rowOff>
    </xdr:from>
    <xdr:to>
      <xdr:col>22</xdr:col>
      <xdr:colOff>298450</xdr:colOff>
      <xdr:row>256</xdr:row>
      <xdr:rowOff>107950</xdr:rowOff>
    </xdr:to>
    <xdr:sp>
      <xdr:nvSpPr>
        <xdr:cNvPr id="827" name="Freeform 10708">
          <a:extLst>
            <a:ext uri="{FF2B5EF4-FFF2-40B4-BE49-F238E27FC236}">
              <a16:creationId xmlns:a16="http://schemas.microsoft.com/office/drawing/2014/main" id="{168aafca-3516-4c94-ba5f-fa5a71442161}"/>
            </a:ext>
          </a:extLst>
        </xdr:cNvPr>
        <xdr:cNvSpPr/>
      </xdr:nvSpPr>
      <xdr:spPr bwMode="auto">
        <a:xfrm>
          <a:off x="8515350" y="48787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20</xdr:col>
      <xdr:colOff>400050</xdr:colOff>
      <xdr:row>257</xdr:row>
      <xdr:rowOff>177800</xdr:rowOff>
    </xdr:to>
    <xdr:sp>
      <xdr:nvSpPr>
        <xdr:cNvPr id="828" name="0/0">
          <a:extLst>
            <a:ext uri="{FF2B5EF4-FFF2-40B4-BE49-F238E27FC236}">
              <a16:creationId xmlns:a16="http://schemas.microsoft.com/office/drawing/2014/main" id="{4c09abaa-9aeb-4d02-b77f-4f4ac9ff509f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256</xdr:row>
      <xdr:rowOff>0</xdr:rowOff>
    </xdr:from>
    <xdr:to>
      <xdr:col>24</xdr:col>
      <xdr:colOff>260350</xdr:colOff>
      <xdr:row>256</xdr:row>
      <xdr:rowOff>107950</xdr:rowOff>
    </xdr:to>
    <xdr:sp>
      <xdr:nvSpPr>
        <xdr:cNvPr id="829" name="Freeform 10708">
          <a:extLst>
            <a:ext uri="{FF2B5EF4-FFF2-40B4-BE49-F238E27FC236}">
              <a16:creationId xmlns:a16="http://schemas.microsoft.com/office/drawing/2014/main" id="{b28a55dd-fc5b-4582-aeed-0d181e4be097}"/>
            </a:ext>
          </a:extLst>
        </xdr:cNvPr>
        <xdr:cNvSpPr/>
      </xdr:nvSpPr>
      <xdr:spPr bwMode="auto">
        <a:xfrm>
          <a:off x="9363075" y="487870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23</xdr:col>
      <xdr:colOff>6350</xdr:colOff>
      <xdr:row>257</xdr:row>
      <xdr:rowOff>177800</xdr:rowOff>
    </xdr:to>
    <xdr:sp>
      <xdr:nvSpPr>
        <xdr:cNvPr id="830" name="0/0">
          <a:extLst>
            <a:ext uri="{FF2B5EF4-FFF2-40B4-BE49-F238E27FC236}">
              <a16:creationId xmlns:a16="http://schemas.microsoft.com/office/drawing/2014/main" id="{dbbb360e-ec2d-4651-b4d4-067319779029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256</xdr:row>
      <xdr:rowOff>0</xdr:rowOff>
    </xdr:from>
    <xdr:to>
      <xdr:col>26</xdr:col>
      <xdr:colOff>260350</xdr:colOff>
      <xdr:row>256</xdr:row>
      <xdr:rowOff>107950</xdr:rowOff>
    </xdr:to>
    <xdr:sp>
      <xdr:nvSpPr>
        <xdr:cNvPr id="831" name="Freeform 10708">
          <a:extLst>
            <a:ext uri="{FF2B5EF4-FFF2-40B4-BE49-F238E27FC236}">
              <a16:creationId xmlns:a16="http://schemas.microsoft.com/office/drawing/2014/main" id="{13f74f32-4c29-4dec-811b-0ff19b7a73f2}"/>
            </a:ext>
          </a:extLst>
        </xdr:cNvPr>
        <xdr:cNvSpPr/>
      </xdr:nvSpPr>
      <xdr:spPr bwMode="auto">
        <a:xfrm>
          <a:off x="10182225" y="487870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400050</xdr:colOff>
      <xdr:row>257</xdr:row>
      <xdr:rowOff>177800</xdr:rowOff>
    </xdr:to>
    <xdr:sp>
      <xdr:nvSpPr>
        <xdr:cNvPr id="832" name="0/0">
          <a:extLst>
            <a:ext uri="{FF2B5EF4-FFF2-40B4-BE49-F238E27FC236}">
              <a16:creationId xmlns:a16="http://schemas.microsoft.com/office/drawing/2014/main" id="{48649c12-4f8d-4f72-bd8f-fb262843a29b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256</xdr:row>
      <xdr:rowOff>0</xdr:rowOff>
    </xdr:from>
    <xdr:to>
      <xdr:col>28</xdr:col>
      <xdr:colOff>311150</xdr:colOff>
      <xdr:row>256</xdr:row>
      <xdr:rowOff>107950</xdr:rowOff>
    </xdr:to>
    <xdr:sp>
      <xdr:nvSpPr>
        <xdr:cNvPr id="833" name="Freeform 10708">
          <a:extLst>
            <a:ext uri="{FF2B5EF4-FFF2-40B4-BE49-F238E27FC236}">
              <a16:creationId xmlns:a16="http://schemas.microsoft.com/office/drawing/2014/main" id="{6420897d-1455-49e8-9dfa-25dea18d3e0f}"/>
            </a:ext>
          </a:extLst>
        </xdr:cNvPr>
        <xdr:cNvSpPr/>
      </xdr:nvSpPr>
      <xdr:spPr bwMode="auto">
        <a:xfrm>
          <a:off x="11039475" y="487870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256</xdr:row>
      <xdr:rowOff>0</xdr:rowOff>
    </xdr:from>
    <xdr:to>
      <xdr:col>26</xdr:col>
      <xdr:colOff>400050</xdr:colOff>
      <xdr:row>257</xdr:row>
      <xdr:rowOff>177800</xdr:rowOff>
    </xdr:to>
    <xdr:sp>
      <xdr:nvSpPr>
        <xdr:cNvPr id="834" name="0/0">
          <a:extLst>
            <a:ext uri="{FF2B5EF4-FFF2-40B4-BE49-F238E27FC236}">
              <a16:creationId xmlns:a16="http://schemas.microsoft.com/office/drawing/2014/main" id="{7fced334-3493-4047-be6d-0c3dd3de0ad9}"/>
            </a:ext>
          </a:extLst>
        </xdr:cNvPr>
        <xdr:cNvSpPr>
          <a:spLocks noChangeArrowheads="1"/>
        </xdr:cNvSpPr>
      </xdr:nvSpPr>
      <xdr:spPr bwMode="auto">
        <a:xfrm>
          <a:off x="1085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256</xdr:row>
      <xdr:rowOff>0</xdr:rowOff>
    </xdr:from>
    <xdr:to>
      <xdr:col>29</xdr:col>
      <xdr:colOff>0</xdr:colOff>
      <xdr:row>257</xdr:row>
      <xdr:rowOff>177800</xdr:rowOff>
    </xdr:to>
    <xdr:sp>
      <xdr:nvSpPr>
        <xdr:cNvPr id="835" name="0/0">
          <a:extLst>
            <a:ext uri="{FF2B5EF4-FFF2-40B4-BE49-F238E27FC236}">
              <a16:creationId xmlns:a16="http://schemas.microsoft.com/office/drawing/2014/main" id="{60bb29b6-68a5-45d1-98c3-63d235233740}"/>
            </a:ext>
          </a:extLst>
        </xdr:cNvPr>
        <xdr:cNvSpPr>
          <a:spLocks noChangeArrowheads="1"/>
        </xdr:cNvSpPr>
      </xdr:nvSpPr>
      <xdr:spPr bwMode="auto">
        <a:xfrm>
          <a:off x="1171575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265</xdr:row>
      <xdr:rowOff>0</xdr:rowOff>
    </xdr:from>
    <xdr:to>
      <xdr:col>4</xdr:col>
      <xdr:colOff>184150</xdr:colOff>
      <xdr:row>265</xdr:row>
      <xdr:rowOff>107950</xdr:rowOff>
    </xdr:to>
    <xdr:sp>
      <xdr:nvSpPr>
        <xdr:cNvPr id="836" name="Freeform 10708">
          <a:extLst>
            <a:ext uri="{FF2B5EF4-FFF2-40B4-BE49-F238E27FC236}">
              <a16:creationId xmlns:a16="http://schemas.microsoft.com/office/drawing/2014/main" id="{ed6fc6c2-e078-48a7-bf3f-b004602e2258}"/>
            </a:ext>
          </a:extLst>
        </xdr:cNvPr>
        <xdr:cNvSpPr/>
      </xdr:nvSpPr>
      <xdr:spPr bwMode="auto">
        <a:xfrm>
          <a:off x="781050" y="503301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265</xdr:row>
      <xdr:rowOff>0</xdr:rowOff>
    </xdr:from>
    <xdr:to>
      <xdr:col>3</xdr:col>
      <xdr:colOff>0</xdr:colOff>
      <xdr:row>266</xdr:row>
      <xdr:rowOff>177800</xdr:rowOff>
    </xdr:to>
    <xdr:sp>
      <xdr:nvSpPr>
        <xdr:cNvPr id="837" name="0/0">
          <a:extLst>
            <a:ext uri="{FF2B5EF4-FFF2-40B4-BE49-F238E27FC236}">
              <a16:creationId xmlns:a16="http://schemas.microsoft.com/office/drawing/2014/main" id="{8e422d59-7d06-4e61-9f26-ec9d79acac8f}"/>
            </a:ext>
          </a:extLst>
        </xdr:cNvPr>
        <xdr:cNvSpPr>
          <a:spLocks noChangeArrowheads="1"/>
        </xdr:cNvSpPr>
      </xdr:nvSpPr>
      <xdr:spPr bwMode="auto">
        <a:xfrm>
          <a:off x="6000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265</xdr:row>
      <xdr:rowOff>0</xdr:rowOff>
    </xdr:from>
    <xdr:to>
      <xdr:col>6</xdr:col>
      <xdr:colOff>311150</xdr:colOff>
      <xdr:row>265</xdr:row>
      <xdr:rowOff>107950</xdr:rowOff>
    </xdr:to>
    <xdr:sp>
      <xdr:nvSpPr>
        <xdr:cNvPr id="838" name="Freeform 10708">
          <a:extLst>
            <a:ext uri="{FF2B5EF4-FFF2-40B4-BE49-F238E27FC236}">
              <a16:creationId xmlns:a16="http://schemas.microsoft.com/office/drawing/2014/main" id="{d65bcf21-f904-4d82-9dda-34d3671cd64f}"/>
            </a:ext>
          </a:extLst>
        </xdr:cNvPr>
        <xdr:cNvSpPr/>
      </xdr:nvSpPr>
      <xdr:spPr bwMode="auto">
        <a:xfrm>
          <a:off x="1695450" y="503301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265</xdr:row>
      <xdr:rowOff>0</xdr:rowOff>
    </xdr:from>
    <xdr:to>
      <xdr:col>4</xdr:col>
      <xdr:colOff>400050</xdr:colOff>
      <xdr:row>266</xdr:row>
      <xdr:rowOff>177800</xdr:rowOff>
    </xdr:to>
    <xdr:sp>
      <xdr:nvSpPr>
        <xdr:cNvPr id="839" name="0/0">
          <a:extLst>
            <a:ext uri="{FF2B5EF4-FFF2-40B4-BE49-F238E27FC236}">
              <a16:creationId xmlns:a16="http://schemas.microsoft.com/office/drawing/2014/main" id="{df3842d0-9502-4128-a80b-dfddc1a76fd4}"/>
            </a:ext>
          </a:extLst>
        </xdr:cNvPr>
        <xdr:cNvSpPr>
          <a:spLocks noChangeArrowheads="1"/>
        </xdr:cNvSpPr>
      </xdr:nvSpPr>
      <xdr:spPr bwMode="auto">
        <a:xfrm>
          <a:off x="15144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265</xdr:row>
      <xdr:rowOff>0</xdr:rowOff>
    </xdr:from>
    <xdr:to>
      <xdr:col>8</xdr:col>
      <xdr:colOff>222250</xdr:colOff>
      <xdr:row>265</xdr:row>
      <xdr:rowOff>107950</xdr:rowOff>
    </xdr:to>
    <xdr:sp>
      <xdr:nvSpPr>
        <xdr:cNvPr id="840" name="Freeform 10708">
          <a:extLst>
            <a:ext uri="{FF2B5EF4-FFF2-40B4-BE49-F238E27FC236}">
              <a16:creationId xmlns:a16="http://schemas.microsoft.com/office/drawing/2014/main" id="{54717337-3463-48e8-9071-5b42b8cde1e3}"/>
            </a:ext>
          </a:extLst>
        </xdr:cNvPr>
        <xdr:cNvSpPr/>
      </xdr:nvSpPr>
      <xdr:spPr bwMode="auto">
        <a:xfrm>
          <a:off x="2514600" y="503301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841" name="0/0">
          <a:extLst>
            <a:ext uri="{FF2B5EF4-FFF2-40B4-BE49-F238E27FC236}">
              <a16:creationId xmlns:a16="http://schemas.microsoft.com/office/drawing/2014/main" id="{cd2b4f0c-9f78-4ee8-b3ff-463189fb5e38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265</xdr:row>
      <xdr:rowOff>0</xdr:rowOff>
    </xdr:from>
    <xdr:to>
      <xdr:col>10</xdr:col>
      <xdr:colOff>222250</xdr:colOff>
      <xdr:row>265</xdr:row>
      <xdr:rowOff>107950</xdr:rowOff>
    </xdr:to>
    <xdr:sp>
      <xdr:nvSpPr>
        <xdr:cNvPr id="842" name="Freeform 10708">
          <a:extLst>
            <a:ext uri="{FF2B5EF4-FFF2-40B4-BE49-F238E27FC236}">
              <a16:creationId xmlns:a16="http://schemas.microsoft.com/office/drawing/2014/main" id="{626bbbe8-637f-466e-a92f-ddec826535e5}"/>
            </a:ext>
          </a:extLst>
        </xdr:cNvPr>
        <xdr:cNvSpPr/>
      </xdr:nvSpPr>
      <xdr:spPr bwMode="auto">
        <a:xfrm>
          <a:off x="3419475" y="503301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843" name="0/0">
          <a:extLst>
            <a:ext uri="{FF2B5EF4-FFF2-40B4-BE49-F238E27FC236}">
              <a16:creationId xmlns:a16="http://schemas.microsoft.com/office/drawing/2014/main" id="{3f50af4b-5c1f-466a-b67f-1447383ac712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265</xdr:row>
      <xdr:rowOff>0</xdr:rowOff>
    </xdr:from>
    <xdr:to>
      <xdr:col>12</xdr:col>
      <xdr:colOff>222250</xdr:colOff>
      <xdr:row>265</xdr:row>
      <xdr:rowOff>107950</xdr:rowOff>
    </xdr:to>
    <xdr:sp>
      <xdr:nvSpPr>
        <xdr:cNvPr id="844" name="Freeform 10708">
          <a:extLst>
            <a:ext uri="{FF2B5EF4-FFF2-40B4-BE49-F238E27FC236}">
              <a16:creationId xmlns:a16="http://schemas.microsoft.com/office/drawing/2014/main" id="{c9b0c10a-e0fa-4ee7-99d9-114bbaba18ec}"/>
            </a:ext>
          </a:extLst>
        </xdr:cNvPr>
        <xdr:cNvSpPr/>
      </xdr:nvSpPr>
      <xdr:spPr bwMode="auto">
        <a:xfrm>
          <a:off x="4267200" y="503301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845" name="0/0">
          <a:extLst>
            <a:ext uri="{FF2B5EF4-FFF2-40B4-BE49-F238E27FC236}">
              <a16:creationId xmlns:a16="http://schemas.microsoft.com/office/drawing/2014/main" id="{9e455842-553e-473d-bfa5-847a4a398a2b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265</xdr:row>
      <xdr:rowOff>0</xdr:rowOff>
    </xdr:from>
    <xdr:to>
      <xdr:col>14</xdr:col>
      <xdr:colOff>241300</xdr:colOff>
      <xdr:row>265</xdr:row>
      <xdr:rowOff>107950</xdr:rowOff>
    </xdr:to>
    <xdr:sp>
      <xdr:nvSpPr>
        <xdr:cNvPr id="846" name="Freeform 10708">
          <a:extLst>
            <a:ext uri="{FF2B5EF4-FFF2-40B4-BE49-F238E27FC236}">
              <a16:creationId xmlns:a16="http://schemas.microsoft.com/office/drawing/2014/main" id="{0eedf362-3ea8-48e8-a356-0240038e76ba}"/>
            </a:ext>
          </a:extLst>
        </xdr:cNvPr>
        <xdr:cNvSpPr/>
      </xdr:nvSpPr>
      <xdr:spPr bwMode="auto">
        <a:xfrm>
          <a:off x="5086350" y="503301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847" name="0/0">
          <a:extLst>
            <a:ext uri="{FF2B5EF4-FFF2-40B4-BE49-F238E27FC236}">
              <a16:creationId xmlns:a16="http://schemas.microsoft.com/office/drawing/2014/main" id="{c621c584-d80a-4cb0-aa3c-275dfc408be5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265</xdr:row>
      <xdr:rowOff>0</xdr:rowOff>
    </xdr:from>
    <xdr:to>
      <xdr:col>16</xdr:col>
      <xdr:colOff>292100</xdr:colOff>
      <xdr:row>265</xdr:row>
      <xdr:rowOff>107950</xdr:rowOff>
    </xdr:to>
    <xdr:sp>
      <xdr:nvSpPr>
        <xdr:cNvPr id="848" name="Freeform 10708">
          <a:extLst>
            <a:ext uri="{FF2B5EF4-FFF2-40B4-BE49-F238E27FC236}">
              <a16:creationId xmlns:a16="http://schemas.microsoft.com/office/drawing/2014/main" id="{c565ba28-77ba-40a7-85c3-002d648c8b91}"/>
            </a:ext>
          </a:extLst>
        </xdr:cNvPr>
        <xdr:cNvSpPr/>
      </xdr:nvSpPr>
      <xdr:spPr bwMode="auto">
        <a:xfrm>
          <a:off x="5991225" y="503301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406400</xdr:colOff>
      <xdr:row>266</xdr:row>
      <xdr:rowOff>177800</xdr:rowOff>
    </xdr:to>
    <xdr:sp>
      <xdr:nvSpPr>
        <xdr:cNvPr id="849" name="0/0">
          <a:extLst>
            <a:ext uri="{FF2B5EF4-FFF2-40B4-BE49-F238E27FC236}">
              <a16:creationId xmlns:a16="http://schemas.microsoft.com/office/drawing/2014/main" id="{72674bb3-60a1-4a06-9424-0554d4e435a7}"/>
            </a:ext>
          </a:extLst>
        </xdr:cNvPr>
        <xdr:cNvSpPr>
          <a:spLocks noChangeArrowheads="1"/>
        </xdr:cNvSpPr>
      </xdr:nvSpPr>
      <xdr:spPr bwMode="auto">
        <a:xfrm>
          <a:off x="5810250" y="503301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265</xdr:row>
      <xdr:rowOff>0</xdr:rowOff>
    </xdr:from>
    <xdr:to>
      <xdr:col>18</xdr:col>
      <xdr:colOff>311150</xdr:colOff>
      <xdr:row>265</xdr:row>
      <xdr:rowOff>107950</xdr:rowOff>
    </xdr:to>
    <xdr:sp>
      <xdr:nvSpPr>
        <xdr:cNvPr id="850" name="Freeform 10708">
          <a:extLst>
            <a:ext uri="{FF2B5EF4-FFF2-40B4-BE49-F238E27FC236}">
              <a16:creationId xmlns:a16="http://schemas.microsoft.com/office/drawing/2014/main" id="{83803360-6844-4092-b39c-6bce6cb4a706}"/>
            </a:ext>
          </a:extLst>
        </xdr:cNvPr>
        <xdr:cNvSpPr/>
      </xdr:nvSpPr>
      <xdr:spPr bwMode="auto">
        <a:xfrm>
          <a:off x="6819900" y="503301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851" name="0/0">
          <a:extLst>
            <a:ext uri="{FF2B5EF4-FFF2-40B4-BE49-F238E27FC236}">
              <a16:creationId xmlns:a16="http://schemas.microsoft.com/office/drawing/2014/main" id="{7a254e76-93b2-42c4-96cf-7b64a3abc44f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852" name="0/0">
          <a:extLst>
            <a:ext uri="{FF2B5EF4-FFF2-40B4-BE49-F238E27FC236}">
              <a16:creationId xmlns:a16="http://schemas.microsoft.com/office/drawing/2014/main" id="{5f1e3207-e71f-4ae6-a3be-83de83113af3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265</xdr:row>
      <xdr:rowOff>0</xdr:rowOff>
    </xdr:from>
    <xdr:to>
      <xdr:col>22</xdr:col>
      <xdr:colOff>298450</xdr:colOff>
      <xdr:row>265</xdr:row>
      <xdr:rowOff>107950</xdr:rowOff>
    </xdr:to>
    <xdr:sp>
      <xdr:nvSpPr>
        <xdr:cNvPr id="853" name="Freeform 10708">
          <a:extLst>
            <a:ext uri="{FF2B5EF4-FFF2-40B4-BE49-F238E27FC236}">
              <a16:creationId xmlns:a16="http://schemas.microsoft.com/office/drawing/2014/main" id="{0bd1546c-0fee-4962-8b9e-07290b8d9578}"/>
            </a:ext>
          </a:extLst>
        </xdr:cNvPr>
        <xdr:cNvSpPr/>
      </xdr:nvSpPr>
      <xdr:spPr bwMode="auto">
        <a:xfrm>
          <a:off x="8515350" y="503301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400050</xdr:colOff>
      <xdr:row>266</xdr:row>
      <xdr:rowOff>177800</xdr:rowOff>
    </xdr:to>
    <xdr:sp>
      <xdr:nvSpPr>
        <xdr:cNvPr id="854" name="0/0">
          <a:extLst>
            <a:ext uri="{FF2B5EF4-FFF2-40B4-BE49-F238E27FC236}">
              <a16:creationId xmlns:a16="http://schemas.microsoft.com/office/drawing/2014/main" id="{4e96d937-cf6a-4702-9960-60b8dffa5970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265</xdr:row>
      <xdr:rowOff>0</xdr:rowOff>
    </xdr:from>
    <xdr:to>
      <xdr:col>24</xdr:col>
      <xdr:colOff>260350</xdr:colOff>
      <xdr:row>265</xdr:row>
      <xdr:rowOff>107950</xdr:rowOff>
    </xdr:to>
    <xdr:sp>
      <xdr:nvSpPr>
        <xdr:cNvPr id="855" name="Freeform 10708">
          <a:extLst>
            <a:ext uri="{FF2B5EF4-FFF2-40B4-BE49-F238E27FC236}">
              <a16:creationId xmlns:a16="http://schemas.microsoft.com/office/drawing/2014/main" id="{96675326-0725-4eac-94de-f94be0f2c2de}"/>
            </a:ext>
          </a:extLst>
        </xdr:cNvPr>
        <xdr:cNvSpPr/>
      </xdr:nvSpPr>
      <xdr:spPr bwMode="auto">
        <a:xfrm>
          <a:off x="9363075" y="503301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6350</xdr:colOff>
      <xdr:row>266</xdr:row>
      <xdr:rowOff>177800</xdr:rowOff>
    </xdr:to>
    <xdr:sp>
      <xdr:nvSpPr>
        <xdr:cNvPr id="856" name="0/0">
          <a:extLst>
            <a:ext uri="{FF2B5EF4-FFF2-40B4-BE49-F238E27FC236}">
              <a16:creationId xmlns:a16="http://schemas.microsoft.com/office/drawing/2014/main" id="{ec164345-a283-43c5-bbab-68a145550bb6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265</xdr:row>
      <xdr:rowOff>0</xdr:rowOff>
    </xdr:from>
    <xdr:to>
      <xdr:col>26</xdr:col>
      <xdr:colOff>260350</xdr:colOff>
      <xdr:row>265</xdr:row>
      <xdr:rowOff>107950</xdr:rowOff>
    </xdr:to>
    <xdr:sp>
      <xdr:nvSpPr>
        <xdr:cNvPr id="857" name="Freeform 10708">
          <a:extLst>
            <a:ext uri="{FF2B5EF4-FFF2-40B4-BE49-F238E27FC236}">
              <a16:creationId xmlns:a16="http://schemas.microsoft.com/office/drawing/2014/main" id="{cee8d099-cb53-4cb8-a657-c0a584058a98}"/>
            </a:ext>
          </a:extLst>
        </xdr:cNvPr>
        <xdr:cNvSpPr/>
      </xdr:nvSpPr>
      <xdr:spPr bwMode="auto">
        <a:xfrm>
          <a:off x="10182225" y="503301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858" name="0/0">
          <a:extLst>
            <a:ext uri="{FF2B5EF4-FFF2-40B4-BE49-F238E27FC236}">
              <a16:creationId xmlns:a16="http://schemas.microsoft.com/office/drawing/2014/main" id="{f1c8165f-5fc1-4729-be8f-694552fe6816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265</xdr:row>
      <xdr:rowOff>0</xdr:rowOff>
    </xdr:from>
    <xdr:to>
      <xdr:col>28</xdr:col>
      <xdr:colOff>311150</xdr:colOff>
      <xdr:row>265</xdr:row>
      <xdr:rowOff>107950</xdr:rowOff>
    </xdr:to>
    <xdr:sp>
      <xdr:nvSpPr>
        <xdr:cNvPr id="859" name="Freeform 10708">
          <a:extLst>
            <a:ext uri="{FF2B5EF4-FFF2-40B4-BE49-F238E27FC236}">
              <a16:creationId xmlns:a16="http://schemas.microsoft.com/office/drawing/2014/main" id="{e0db1088-d71d-4080-8477-2dbc559aef48}"/>
            </a:ext>
          </a:extLst>
        </xdr:cNvPr>
        <xdr:cNvSpPr/>
      </xdr:nvSpPr>
      <xdr:spPr bwMode="auto">
        <a:xfrm>
          <a:off x="11039475" y="503301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265</xdr:row>
      <xdr:rowOff>0</xdr:rowOff>
    </xdr:from>
    <xdr:to>
      <xdr:col>26</xdr:col>
      <xdr:colOff>400050</xdr:colOff>
      <xdr:row>266</xdr:row>
      <xdr:rowOff>177800</xdr:rowOff>
    </xdr:to>
    <xdr:sp>
      <xdr:nvSpPr>
        <xdr:cNvPr id="860" name="0/0">
          <a:extLst>
            <a:ext uri="{FF2B5EF4-FFF2-40B4-BE49-F238E27FC236}">
              <a16:creationId xmlns:a16="http://schemas.microsoft.com/office/drawing/2014/main" id="{41e7a70f-afba-4d34-b755-cf085817fbf7}"/>
            </a:ext>
          </a:extLst>
        </xdr:cNvPr>
        <xdr:cNvSpPr>
          <a:spLocks noChangeArrowheads="1"/>
        </xdr:cNvSpPr>
      </xdr:nvSpPr>
      <xdr:spPr bwMode="auto">
        <a:xfrm>
          <a:off x="1085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265</xdr:row>
      <xdr:rowOff>0</xdr:rowOff>
    </xdr:from>
    <xdr:to>
      <xdr:col>29</xdr:col>
      <xdr:colOff>0</xdr:colOff>
      <xdr:row>266</xdr:row>
      <xdr:rowOff>177800</xdr:rowOff>
    </xdr:to>
    <xdr:sp>
      <xdr:nvSpPr>
        <xdr:cNvPr id="861" name="0/0">
          <a:extLst>
            <a:ext uri="{FF2B5EF4-FFF2-40B4-BE49-F238E27FC236}">
              <a16:creationId xmlns:a16="http://schemas.microsoft.com/office/drawing/2014/main" id="{315b8820-dc8e-43e5-8d84-7a1bce02736f}"/>
            </a:ext>
          </a:extLst>
        </xdr:cNvPr>
        <xdr:cNvSpPr>
          <a:spLocks noChangeArrowheads="1"/>
        </xdr:cNvSpPr>
      </xdr:nvSpPr>
      <xdr:spPr bwMode="auto">
        <a:xfrm>
          <a:off x="1171575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274</xdr:row>
      <xdr:rowOff>0</xdr:rowOff>
    </xdr:from>
    <xdr:to>
      <xdr:col>4</xdr:col>
      <xdr:colOff>184150</xdr:colOff>
      <xdr:row>274</xdr:row>
      <xdr:rowOff>107950</xdr:rowOff>
    </xdr:to>
    <xdr:sp>
      <xdr:nvSpPr>
        <xdr:cNvPr id="862" name="Freeform 10708">
          <a:extLst>
            <a:ext uri="{FF2B5EF4-FFF2-40B4-BE49-F238E27FC236}">
              <a16:creationId xmlns:a16="http://schemas.microsoft.com/office/drawing/2014/main" id="{de3e5318-a192-4556-9adc-0d433c6658fc}"/>
            </a:ext>
          </a:extLst>
        </xdr:cNvPr>
        <xdr:cNvSpPr/>
      </xdr:nvSpPr>
      <xdr:spPr bwMode="auto">
        <a:xfrm>
          <a:off x="781050" y="518731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274</xdr:row>
      <xdr:rowOff>0</xdr:rowOff>
    </xdr:from>
    <xdr:to>
      <xdr:col>3</xdr:col>
      <xdr:colOff>0</xdr:colOff>
      <xdr:row>275</xdr:row>
      <xdr:rowOff>177800</xdr:rowOff>
    </xdr:to>
    <xdr:sp>
      <xdr:nvSpPr>
        <xdr:cNvPr id="863" name="0/0">
          <a:extLst>
            <a:ext uri="{FF2B5EF4-FFF2-40B4-BE49-F238E27FC236}">
              <a16:creationId xmlns:a16="http://schemas.microsoft.com/office/drawing/2014/main" id="{dc964c3e-6987-4b58-9775-37c36d387f3c}"/>
            </a:ext>
          </a:extLst>
        </xdr:cNvPr>
        <xdr:cNvSpPr>
          <a:spLocks noChangeArrowheads="1"/>
        </xdr:cNvSpPr>
      </xdr:nvSpPr>
      <xdr:spPr bwMode="auto">
        <a:xfrm>
          <a:off x="6000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274</xdr:row>
      <xdr:rowOff>0</xdr:rowOff>
    </xdr:from>
    <xdr:to>
      <xdr:col>6</xdr:col>
      <xdr:colOff>311150</xdr:colOff>
      <xdr:row>274</xdr:row>
      <xdr:rowOff>107950</xdr:rowOff>
    </xdr:to>
    <xdr:sp>
      <xdr:nvSpPr>
        <xdr:cNvPr id="864" name="Freeform 10708">
          <a:extLst>
            <a:ext uri="{FF2B5EF4-FFF2-40B4-BE49-F238E27FC236}">
              <a16:creationId xmlns:a16="http://schemas.microsoft.com/office/drawing/2014/main" id="{2fa335ae-83f0-4b26-98ef-22123c71f1ef}"/>
            </a:ext>
          </a:extLst>
        </xdr:cNvPr>
        <xdr:cNvSpPr/>
      </xdr:nvSpPr>
      <xdr:spPr bwMode="auto">
        <a:xfrm>
          <a:off x="1695450" y="518731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274</xdr:row>
      <xdr:rowOff>0</xdr:rowOff>
    </xdr:from>
    <xdr:to>
      <xdr:col>4</xdr:col>
      <xdr:colOff>400050</xdr:colOff>
      <xdr:row>275</xdr:row>
      <xdr:rowOff>177800</xdr:rowOff>
    </xdr:to>
    <xdr:sp>
      <xdr:nvSpPr>
        <xdr:cNvPr id="865" name="0/0">
          <a:extLst>
            <a:ext uri="{FF2B5EF4-FFF2-40B4-BE49-F238E27FC236}">
              <a16:creationId xmlns:a16="http://schemas.microsoft.com/office/drawing/2014/main" id="{7786b59e-fb1d-4423-aabb-6ef9fbede791}"/>
            </a:ext>
          </a:extLst>
        </xdr:cNvPr>
        <xdr:cNvSpPr>
          <a:spLocks noChangeArrowheads="1"/>
        </xdr:cNvSpPr>
      </xdr:nvSpPr>
      <xdr:spPr bwMode="auto">
        <a:xfrm>
          <a:off x="15144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274</xdr:row>
      <xdr:rowOff>0</xdr:rowOff>
    </xdr:from>
    <xdr:to>
      <xdr:col>8</xdr:col>
      <xdr:colOff>222250</xdr:colOff>
      <xdr:row>274</xdr:row>
      <xdr:rowOff>107950</xdr:rowOff>
    </xdr:to>
    <xdr:sp>
      <xdr:nvSpPr>
        <xdr:cNvPr id="866" name="Freeform 10708">
          <a:extLst>
            <a:ext uri="{FF2B5EF4-FFF2-40B4-BE49-F238E27FC236}">
              <a16:creationId xmlns:a16="http://schemas.microsoft.com/office/drawing/2014/main" id="{718b6d11-30e3-4596-9874-a5446be28e5f}"/>
            </a:ext>
          </a:extLst>
        </xdr:cNvPr>
        <xdr:cNvSpPr/>
      </xdr:nvSpPr>
      <xdr:spPr bwMode="auto">
        <a:xfrm>
          <a:off x="2514600" y="518731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274</xdr:row>
      <xdr:rowOff>0</xdr:rowOff>
    </xdr:from>
    <xdr:to>
      <xdr:col>6</xdr:col>
      <xdr:colOff>400050</xdr:colOff>
      <xdr:row>275</xdr:row>
      <xdr:rowOff>177800</xdr:rowOff>
    </xdr:to>
    <xdr:sp>
      <xdr:nvSpPr>
        <xdr:cNvPr id="867" name="0/0">
          <a:extLst>
            <a:ext uri="{FF2B5EF4-FFF2-40B4-BE49-F238E27FC236}">
              <a16:creationId xmlns:a16="http://schemas.microsoft.com/office/drawing/2014/main" id="{c63d46da-93c1-418c-8ffa-754e401af684}"/>
            </a:ext>
          </a:extLst>
        </xdr:cNvPr>
        <xdr:cNvSpPr>
          <a:spLocks noChangeArrowheads="1"/>
        </xdr:cNvSpPr>
      </xdr:nvSpPr>
      <xdr:spPr bwMode="auto">
        <a:xfrm>
          <a:off x="23336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274</xdr:row>
      <xdr:rowOff>0</xdr:rowOff>
    </xdr:from>
    <xdr:to>
      <xdr:col>3</xdr:col>
      <xdr:colOff>0</xdr:colOff>
      <xdr:row>275</xdr:row>
      <xdr:rowOff>177800</xdr:rowOff>
    </xdr:to>
    <xdr:sp>
      <xdr:nvSpPr>
        <xdr:cNvPr id="868" name="0/0">
          <a:extLst>
            <a:ext uri="{FF2B5EF4-FFF2-40B4-BE49-F238E27FC236}">
              <a16:creationId xmlns:a16="http://schemas.microsoft.com/office/drawing/2014/main" id="{926677f1-b351-4887-807e-582632e46e78}"/>
            </a:ext>
          </a:extLst>
        </xdr:cNvPr>
        <xdr:cNvSpPr>
          <a:spLocks noChangeArrowheads="1"/>
        </xdr:cNvSpPr>
      </xdr:nvSpPr>
      <xdr:spPr bwMode="auto">
        <a:xfrm>
          <a:off x="6000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274</xdr:row>
      <xdr:rowOff>0</xdr:rowOff>
    </xdr:from>
    <xdr:to>
      <xdr:col>4</xdr:col>
      <xdr:colOff>400050</xdr:colOff>
      <xdr:row>275</xdr:row>
      <xdr:rowOff>177800</xdr:rowOff>
    </xdr:to>
    <xdr:sp>
      <xdr:nvSpPr>
        <xdr:cNvPr id="869" name="0/0">
          <a:extLst>
            <a:ext uri="{FF2B5EF4-FFF2-40B4-BE49-F238E27FC236}">
              <a16:creationId xmlns:a16="http://schemas.microsoft.com/office/drawing/2014/main" id="{0a73df4a-adea-4e26-8a70-fed43306a1ba}"/>
            </a:ext>
          </a:extLst>
        </xdr:cNvPr>
        <xdr:cNvSpPr>
          <a:spLocks noChangeArrowheads="1"/>
        </xdr:cNvSpPr>
      </xdr:nvSpPr>
      <xdr:spPr bwMode="auto">
        <a:xfrm>
          <a:off x="15144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274</xdr:row>
      <xdr:rowOff>0</xdr:rowOff>
    </xdr:from>
    <xdr:to>
      <xdr:col>6</xdr:col>
      <xdr:colOff>400050</xdr:colOff>
      <xdr:row>275</xdr:row>
      <xdr:rowOff>177800</xdr:rowOff>
    </xdr:to>
    <xdr:sp>
      <xdr:nvSpPr>
        <xdr:cNvPr id="870" name="0/0">
          <a:extLst>
            <a:ext uri="{FF2B5EF4-FFF2-40B4-BE49-F238E27FC236}">
              <a16:creationId xmlns:a16="http://schemas.microsoft.com/office/drawing/2014/main" id="{cef11f40-126d-4240-a51b-0d1c10fa2505}"/>
            </a:ext>
          </a:extLst>
        </xdr:cNvPr>
        <xdr:cNvSpPr>
          <a:spLocks noChangeArrowheads="1"/>
        </xdr:cNvSpPr>
      </xdr:nvSpPr>
      <xdr:spPr bwMode="auto">
        <a:xfrm>
          <a:off x="23336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274</xdr:row>
      <xdr:rowOff>0</xdr:rowOff>
    </xdr:from>
    <xdr:to>
      <xdr:col>10</xdr:col>
      <xdr:colOff>222250</xdr:colOff>
      <xdr:row>274</xdr:row>
      <xdr:rowOff>107950</xdr:rowOff>
    </xdr:to>
    <xdr:sp>
      <xdr:nvSpPr>
        <xdr:cNvPr id="871" name="Freeform 10708">
          <a:extLst>
            <a:ext uri="{FF2B5EF4-FFF2-40B4-BE49-F238E27FC236}">
              <a16:creationId xmlns:a16="http://schemas.microsoft.com/office/drawing/2014/main" id="{0bf1a6ca-2fd0-4ace-b112-bdf1494796d3}"/>
            </a:ext>
          </a:extLst>
        </xdr:cNvPr>
        <xdr:cNvSpPr/>
      </xdr:nvSpPr>
      <xdr:spPr bwMode="auto">
        <a:xfrm>
          <a:off x="3419475" y="518731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274</xdr:row>
      <xdr:rowOff>0</xdr:rowOff>
    </xdr:from>
    <xdr:to>
      <xdr:col>9</xdr:col>
      <xdr:colOff>0</xdr:colOff>
      <xdr:row>275</xdr:row>
      <xdr:rowOff>177800</xdr:rowOff>
    </xdr:to>
    <xdr:sp>
      <xdr:nvSpPr>
        <xdr:cNvPr id="872" name="0/0">
          <a:extLst>
            <a:ext uri="{FF2B5EF4-FFF2-40B4-BE49-F238E27FC236}">
              <a16:creationId xmlns:a16="http://schemas.microsoft.com/office/drawing/2014/main" id="{ea96b523-f804-4a48-912f-589e0f315582}"/>
            </a:ext>
          </a:extLst>
        </xdr:cNvPr>
        <xdr:cNvSpPr>
          <a:spLocks noChangeArrowheads="1"/>
        </xdr:cNvSpPr>
      </xdr:nvSpPr>
      <xdr:spPr bwMode="auto">
        <a:xfrm>
          <a:off x="323850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274</xdr:row>
      <xdr:rowOff>0</xdr:rowOff>
    </xdr:from>
    <xdr:to>
      <xdr:col>12</xdr:col>
      <xdr:colOff>222250</xdr:colOff>
      <xdr:row>274</xdr:row>
      <xdr:rowOff>107950</xdr:rowOff>
    </xdr:to>
    <xdr:sp>
      <xdr:nvSpPr>
        <xdr:cNvPr id="873" name="Freeform 10708">
          <a:extLst>
            <a:ext uri="{FF2B5EF4-FFF2-40B4-BE49-F238E27FC236}">
              <a16:creationId xmlns:a16="http://schemas.microsoft.com/office/drawing/2014/main" id="{8ee93b23-488d-490c-a47f-e3e41b290408}"/>
            </a:ext>
          </a:extLst>
        </xdr:cNvPr>
        <xdr:cNvSpPr/>
      </xdr:nvSpPr>
      <xdr:spPr bwMode="auto">
        <a:xfrm>
          <a:off x="4267200" y="518731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10</xdr:col>
      <xdr:colOff>400050</xdr:colOff>
      <xdr:row>275</xdr:row>
      <xdr:rowOff>177800</xdr:rowOff>
    </xdr:to>
    <xdr:sp>
      <xdr:nvSpPr>
        <xdr:cNvPr id="874" name="0/0">
          <a:extLst>
            <a:ext uri="{FF2B5EF4-FFF2-40B4-BE49-F238E27FC236}">
              <a16:creationId xmlns:a16="http://schemas.microsoft.com/office/drawing/2014/main" id="{580e64c9-4444-4819-986b-20596622417e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274</xdr:row>
      <xdr:rowOff>0</xdr:rowOff>
    </xdr:from>
    <xdr:to>
      <xdr:col>14</xdr:col>
      <xdr:colOff>241300</xdr:colOff>
      <xdr:row>274</xdr:row>
      <xdr:rowOff>107950</xdr:rowOff>
    </xdr:to>
    <xdr:sp>
      <xdr:nvSpPr>
        <xdr:cNvPr id="875" name="Freeform 10708">
          <a:extLst>
            <a:ext uri="{FF2B5EF4-FFF2-40B4-BE49-F238E27FC236}">
              <a16:creationId xmlns:a16="http://schemas.microsoft.com/office/drawing/2014/main" id="{691e7055-3497-4394-85d3-dd0590d943bc}"/>
            </a:ext>
          </a:extLst>
        </xdr:cNvPr>
        <xdr:cNvSpPr/>
      </xdr:nvSpPr>
      <xdr:spPr bwMode="auto">
        <a:xfrm>
          <a:off x="5086350" y="518731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400050</xdr:colOff>
      <xdr:row>275</xdr:row>
      <xdr:rowOff>177800</xdr:rowOff>
    </xdr:to>
    <xdr:sp>
      <xdr:nvSpPr>
        <xdr:cNvPr id="876" name="0/0">
          <a:extLst>
            <a:ext uri="{FF2B5EF4-FFF2-40B4-BE49-F238E27FC236}">
              <a16:creationId xmlns:a16="http://schemas.microsoft.com/office/drawing/2014/main" id="{50ba64df-acde-4b7b-b635-964ea7a8d7c2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274</xdr:row>
      <xdr:rowOff>0</xdr:rowOff>
    </xdr:from>
    <xdr:to>
      <xdr:col>16</xdr:col>
      <xdr:colOff>292100</xdr:colOff>
      <xdr:row>274</xdr:row>
      <xdr:rowOff>107950</xdr:rowOff>
    </xdr:to>
    <xdr:sp>
      <xdr:nvSpPr>
        <xdr:cNvPr id="877" name="Freeform 10708">
          <a:extLst>
            <a:ext uri="{FF2B5EF4-FFF2-40B4-BE49-F238E27FC236}">
              <a16:creationId xmlns:a16="http://schemas.microsoft.com/office/drawing/2014/main" id="{d64d62d3-842e-4249-a674-0ee3a0ad324a}"/>
            </a:ext>
          </a:extLst>
        </xdr:cNvPr>
        <xdr:cNvSpPr/>
      </xdr:nvSpPr>
      <xdr:spPr bwMode="auto">
        <a:xfrm>
          <a:off x="5991225" y="518731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406400</xdr:colOff>
      <xdr:row>275</xdr:row>
      <xdr:rowOff>177800</xdr:rowOff>
    </xdr:to>
    <xdr:sp>
      <xdr:nvSpPr>
        <xdr:cNvPr id="878" name="0/0">
          <a:extLst>
            <a:ext uri="{FF2B5EF4-FFF2-40B4-BE49-F238E27FC236}">
              <a16:creationId xmlns:a16="http://schemas.microsoft.com/office/drawing/2014/main" id="{5373dd87-3f9e-47b7-822d-6d6af54cbbdc}"/>
            </a:ext>
          </a:extLst>
        </xdr:cNvPr>
        <xdr:cNvSpPr>
          <a:spLocks noChangeArrowheads="1"/>
        </xdr:cNvSpPr>
      </xdr:nvSpPr>
      <xdr:spPr bwMode="auto">
        <a:xfrm>
          <a:off x="5810250" y="518731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274</xdr:row>
      <xdr:rowOff>0</xdr:rowOff>
    </xdr:from>
    <xdr:to>
      <xdr:col>18</xdr:col>
      <xdr:colOff>311150</xdr:colOff>
      <xdr:row>274</xdr:row>
      <xdr:rowOff>107950</xdr:rowOff>
    </xdr:to>
    <xdr:sp>
      <xdr:nvSpPr>
        <xdr:cNvPr id="879" name="Freeform 10708">
          <a:extLst>
            <a:ext uri="{FF2B5EF4-FFF2-40B4-BE49-F238E27FC236}">
              <a16:creationId xmlns:a16="http://schemas.microsoft.com/office/drawing/2014/main" id="{c4cb19b0-1087-4f07-bbcf-d995c26bcfb6}"/>
            </a:ext>
          </a:extLst>
        </xdr:cNvPr>
        <xdr:cNvSpPr/>
      </xdr:nvSpPr>
      <xdr:spPr bwMode="auto">
        <a:xfrm>
          <a:off x="6819900" y="518731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274</xdr:row>
      <xdr:rowOff>0</xdr:rowOff>
    </xdr:from>
    <xdr:to>
      <xdr:col>16</xdr:col>
      <xdr:colOff>400050</xdr:colOff>
      <xdr:row>275</xdr:row>
      <xdr:rowOff>177800</xdr:rowOff>
    </xdr:to>
    <xdr:sp>
      <xdr:nvSpPr>
        <xdr:cNvPr id="880" name="0/0">
          <a:extLst>
            <a:ext uri="{FF2B5EF4-FFF2-40B4-BE49-F238E27FC236}">
              <a16:creationId xmlns:a16="http://schemas.microsoft.com/office/drawing/2014/main" id="{c6718ba6-d7c2-43b8-a4d0-189d78e2ceee}"/>
            </a:ext>
          </a:extLst>
        </xdr:cNvPr>
        <xdr:cNvSpPr>
          <a:spLocks noChangeArrowheads="1"/>
        </xdr:cNvSpPr>
      </xdr:nvSpPr>
      <xdr:spPr bwMode="auto">
        <a:xfrm>
          <a:off x="66389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274</xdr:row>
      <xdr:rowOff>0</xdr:rowOff>
    </xdr:from>
    <xdr:to>
      <xdr:col>18</xdr:col>
      <xdr:colOff>400050</xdr:colOff>
      <xdr:row>275</xdr:row>
      <xdr:rowOff>177800</xdr:rowOff>
    </xdr:to>
    <xdr:sp>
      <xdr:nvSpPr>
        <xdr:cNvPr id="881" name="0/0">
          <a:extLst>
            <a:ext uri="{FF2B5EF4-FFF2-40B4-BE49-F238E27FC236}">
              <a16:creationId xmlns:a16="http://schemas.microsoft.com/office/drawing/2014/main" id="{14cd1f02-5e59-40ec-8f7b-be8d0f7cd8d5}"/>
            </a:ext>
          </a:extLst>
        </xdr:cNvPr>
        <xdr:cNvSpPr>
          <a:spLocks noChangeArrowheads="1"/>
        </xdr:cNvSpPr>
      </xdr:nvSpPr>
      <xdr:spPr bwMode="auto">
        <a:xfrm>
          <a:off x="74771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274</xdr:row>
      <xdr:rowOff>0</xdr:rowOff>
    </xdr:from>
    <xdr:to>
      <xdr:col>22</xdr:col>
      <xdr:colOff>298450</xdr:colOff>
      <xdr:row>274</xdr:row>
      <xdr:rowOff>107950</xdr:rowOff>
    </xdr:to>
    <xdr:sp>
      <xdr:nvSpPr>
        <xdr:cNvPr id="882" name="Freeform 10708">
          <a:extLst>
            <a:ext uri="{FF2B5EF4-FFF2-40B4-BE49-F238E27FC236}">
              <a16:creationId xmlns:a16="http://schemas.microsoft.com/office/drawing/2014/main" id="{ca0f339f-10ac-4753-b3d8-62b04c7301c2}"/>
            </a:ext>
          </a:extLst>
        </xdr:cNvPr>
        <xdr:cNvSpPr/>
      </xdr:nvSpPr>
      <xdr:spPr bwMode="auto">
        <a:xfrm>
          <a:off x="8515350" y="518731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273</xdr:row>
      <xdr:rowOff>146050</xdr:rowOff>
    </xdr:from>
    <xdr:to>
      <xdr:col>20</xdr:col>
      <xdr:colOff>406400</xdr:colOff>
      <xdr:row>275</xdr:row>
      <xdr:rowOff>146050</xdr:rowOff>
    </xdr:to>
    <xdr:sp>
      <xdr:nvSpPr>
        <xdr:cNvPr id="883" name="0/0">
          <a:extLst>
            <a:ext uri="{FF2B5EF4-FFF2-40B4-BE49-F238E27FC236}">
              <a16:creationId xmlns:a16="http://schemas.microsoft.com/office/drawing/2014/main" id="{318053bc-b239-4ea0-b4b2-94808442979c}"/>
            </a:ext>
          </a:extLst>
        </xdr:cNvPr>
        <xdr:cNvSpPr>
          <a:spLocks noChangeArrowheads="1"/>
        </xdr:cNvSpPr>
      </xdr:nvSpPr>
      <xdr:spPr bwMode="auto">
        <a:xfrm>
          <a:off x="8343900" y="518445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274</xdr:row>
      <xdr:rowOff>0</xdr:rowOff>
    </xdr:from>
    <xdr:to>
      <xdr:col>24</xdr:col>
      <xdr:colOff>260350</xdr:colOff>
      <xdr:row>274</xdr:row>
      <xdr:rowOff>107950</xdr:rowOff>
    </xdr:to>
    <xdr:sp>
      <xdr:nvSpPr>
        <xdr:cNvPr id="884" name="Freeform 10708">
          <a:extLst>
            <a:ext uri="{FF2B5EF4-FFF2-40B4-BE49-F238E27FC236}">
              <a16:creationId xmlns:a16="http://schemas.microsoft.com/office/drawing/2014/main" id="{92d696fb-7571-45a3-ab7c-1991dfa4f876}"/>
            </a:ext>
          </a:extLst>
        </xdr:cNvPr>
        <xdr:cNvSpPr/>
      </xdr:nvSpPr>
      <xdr:spPr bwMode="auto">
        <a:xfrm>
          <a:off x="9363075" y="518731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274</xdr:row>
      <xdr:rowOff>0</xdr:rowOff>
    </xdr:from>
    <xdr:to>
      <xdr:col>23</xdr:col>
      <xdr:colOff>6350</xdr:colOff>
      <xdr:row>275</xdr:row>
      <xdr:rowOff>177800</xdr:rowOff>
    </xdr:to>
    <xdr:sp>
      <xdr:nvSpPr>
        <xdr:cNvPr id="885" name="0/0">
          <a:extLst>
            <a:ext uri="{FF2B5EF4-FFF2-40B4-BE49-F238E27FC236}">
              <a16:creationId xmlns:a16="http://schemas.microsoft.com/office/drawing/2014/main" id="{9fd56909-e0b3-40b5-aa4d-4d7dd71cf1c5}"/>
            </a:ext>
          </a:extLst>
        </xdr:cNvPr>
        <xdr:cNvSpPr>
          <a:spLocks noChangeArrowheads="1"/>
        </xdr:cNvSpPr>
      </xdr:nvSpPr>
      <xdr:spPr bwMode="auto">
        <a:xfrm>
          <a:off x="9182100" y="518731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274</xdr:row>
      <xdr:rowOff>0</xdr:rowOff>
    </xdr:from>
    <xdr:to>
      <xdr:col>26</xdr:col>
      <xdr:colOff>260350</xdr:colOff>
      <xdr:row>274</xdr:row>
      <xdr:rowOff>107950</xdr:rowOff>
    </xdr:to>
    <xdr:sp>
      <xdr:nvSpPr>
        <xdr:cNvPr id="886" name="Freeform 10708">
          <a:extLst>
            <a:ext uri="{FF2B5EF4-FFF2-40B4-BE49-F238E27FC236}">
              <a16:creationId xmlns:a16="http://schemas.microsoft.com/office/drawing/2014/main" id="{b66b4b9b-f1f5-4738-9774-5428e907a7d9}"/>
            </a:ext>
          </a:extLst>
        </xdr:cNvPr>
        <xdr:cNvSpPr/>
      </xdr:nvSpPr>
      <xdr:spPr bwMode="auto">
        <a:xfrm>
          <a:off x="10182225" y="518731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274</xdr:row>
      <xdr:rowOff>0</xdr:rowOff>
    </xdr:from>
    <xdr:to>
      <xdr:col>24</xdr:col>
      <xdr:colOff>400050</xdr:colOff>
      <xdr:row>275</xdr:row>
      <xdr:rowOff>177800</xdr:rowOff>
    </xdr:to>
    <xdr:sp>
      <xdr:nvSpPr>
        <xdr:cNvPr id="887" name="0/0">
          <a:extLst>
            <a:ext uri="{FF2B5EF4-FFF2-40B4-BE49-F238E27FC236}">
              <a16:creationId xmlns:a16="http://schemas.microsoft.com/office/drawing/2014/main" id="{6a0c86ab-a751-49d5-8bed-3ed981331a9a}"/>
            </a:ext>
          </a:extLst>
        </xdr:cNvPr>
        <xdr:cNvSpPr>
          <a:spLocks noChangeArrowheads="1"/>
        </xdr:cNvSpPr>
      </xdr:nvSpPr>
      <xdr:spPr bwMode="auto">
        <a:xfrm>
          <a:off x="1000125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274</xdr:row>
      <xdr:rowOff>0</xdr:rowOff>
    </xdr:from>
    <xdr:to>
      <xdr:col>28</xdr:col>
      <xdr:colOff>311150</xdr:colOff>
      <xdr:row>274</xdr:row>
      <xdr:rowOff>107950</xdr:rowOff>
    </xdr:to>
    <xdr:sp>
      <xdr:nvSpPr>
        <xdr:cNvPr id="888" name="Freeform 10708">
          <a:extLst>
            <a:ext uri="{FF2B5EF4-FFF2-40B4-BE49-F238E27FC236}">
              <a16:creationId xmlns:a16="http://schemas.microsoft.com/office/drawing/2014/main" id="{ddc22756-b359-4d99-8bd4-a779a4e24699}"/>
            </a:ext>
          </a:extLst>
        </xdr:cNvPr>
        <xdr:cNvSpPr/>
      </xdr:nvSpPr>
      <xdr:spPr bwMode="auto">
        <a:xfrm>
          <a:off x="11039475" y="518731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274</xdr:row>
      <xdr:rowOff>0</xdr:rowOff>
    </xdr:from>
    <xdr:to>
      <xdr:col>26</xdr:col>
      <xdr:colOff>400050</xdr:colOff>
      <xdr:row>275</xdr:row>
      <xdr:rowOff>177800</xdr:rowOff>
    </xdr:to>
    <xdr:sp>
      <xdr:nvSpPr>
        <xdr:cNvPr id="889" name="0/0">
          <a:extLst>
            <a:ext uri="{FF2B5EF4-FFF2-40B4-BE49-F238E27FC236}">
              <a16:creationId xmlns:a16="http://schemas.microsoft.com/office/drawing/2014/main" id="{8ef20ce5-4c6d-4fd5-a444-1a8a3a61661a}"/>
            </a:ext>
          </a:extLst>
        </xdr:cNvPr>
        <xdr:cNvSpPr>
          <a:spLocks noChangeArrowheads="1"/>
        </xdr:cNvSpPr>
      </xdr:nvSpPr>
      <xdr:spPr bwMode="auto">
        <a:xfrm>
          <a:off x="1085850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274</xdr:row>
      <xdr:rowOff>0</xdr:rowOff>
    </xdr:from>
    <xdr:to>
      <xdr:col>29</xdr:col>
      <xdr:colOff>0</xdr:colOff>
      <xdr:row>275</xdr:row>
      <xdr:rowOff>177800</xdr:rowOff>
    </xdr:to>
    <xdr:sp>
      <xdr:nvSpPr>
        <xdr:cNvPr id="890" name="0/0">
          <a:extLst>
            <a:ext uri="{FF2B5EF4-FFF2-40B4-BE49-F238E27FC236}">
              <a16:creationId xmlns:a16="http://schemas.microsoft.com/office/drawing/2014/main" id="{e5fc0a79-bbd8-4455-87ba-134de8519ae4}"/>
            </a:ext>
          </a:extLst>
        </xdr:cNvPr>
        <xdr:cNvSpPr>
          <a:spLocks noChangeArrowheads="1"/>
        </xdr:cNvSpPr>
      </xdr:nvSpPr>
      <xdr:spPr bwMode="auto">
        <a:xfrm>
          <a:off x="11715750" y="518731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283</xdr:row>
      <xdr:rowOff>0</xdr:rowOff>
    </xdr:from>
    <xdr:to>
      <xdr:col>4</xdr:col>
      <xdr:colOff>184150</xdr:colOff>
      <xdr:row>283</xdr:row>
      <xdr:rowOff>107950</xdr:rowOff>
    </xdr:to>
    <xdr:sp>
      <xdr:nvSpPr>
        <xdr:cNvPr id="891" name="Freeform 10708">
          <a:extLst>
            <a:ext uri="{FF2B5EF4-FFF2-40B4-BE49-F238E27FC236}">
              <a16:creationId xmlns:a16="http://schemas.microsoft.com/office/drawing/2014/main" id="{7f102404-6188-4494-9c59-0597d1e46d7d}"/>
            </a:ext>
          </a:extLst>
        </xdr:cNvPr>
        <xdr:cNvSpPr/>
      </xdr:nvSpPr>
      <xdr:spPr bwMode="auto">
        <a:xfrm>
          <a:off x="781050" y="534162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283</xdr:row>
      <xdr:rowOff>0</xdr:rowOff>
    </xdr:from>
    <xdr:to>
      <xdr:col>3</xdr:col>
      <xdr:colOff>0</xdr:colOff>
      <xdr:row>284</xdr:row>
      <xdr:rowOff>177800</xdr:rowOff>
    </xdr:to>
    <xdr:sp>
      <xdr:nvSpPr>
        <xdr:cNvPr id="892" name="0/0">
          <a:extLst>
            <a:ext uri="{FF2B5EF4-FFF2-40B4-BE49-F238E27FC236}">
              <a16:creationId xmlns:a16="http://schemas.microsoft.com/office/drawing/2014/main" id="{c315cf22-b559-48f3-99ad-52c188c15331}"/>
            </a:ext>
          </a:extLst>
        </xdr:cNvPr>
        <xdr:cNvSpPr>
          <a:spLocks noChangeArrowheads="1"/>
        </xdr:cNvSpPr>
      </xdr:nvSpPr>
      <xdr:spPr bwMode="auto">
        <a:xfrm>
          <a:off x="6000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283</xdr:row>
      <xdr:rowOff>0</xdr:rowOff>
    </xdr:from>
    <xdr:to>
      <xdr:col>6</xdr:col>
      <xdr:colOff>311150</xdr:colOff>
      <xdr:row>283</xdr:row>
      <xdr:rowOff>107950</xdr:rowOff>
    </xdr:to>
    <xdr:sp>
      <xdr:nvSpPr>
        <xdr:cNvPr id="893" name="Freeform 10708">
          <a:extLst>
            <a:ext uri="{FF2B5EF4-FFF2-40B4-BE49-F238E27FC236}">
              <a16:creationId xmlns:a16="http://schemas.microsoft.com/office/drawing/2014/main" id="{f7938eeb-1b5a-4649-9bdb-8e956ab59e8c}"/>
            </a:ext>
          </a:extLst>
        </xdr:cNvPr>
        <xdr:cNvSpPr/>
      </xdr:nvSpPr>
      <xdr:spPr bwMode="auto">
        <a:xfrm>
          <a:off x="1695450" y="534162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400050</xdr:colOff>
      <xdr:row>284</xdr:row>
      <xdr:rowOff>177800</xdr:rowOff>
    </xdr:to>
    <xdr:sp>
      <xdr:nvSpPr>
        <xdr:cNvPr id="894" name="0/0">
          <a:extLst>
            <a:ext uri="{FF2B5EF4-FFF2-40B4-BE49-F238E27FC236}">
              <a16:creationId xmlns:a16="http://schemas.microsoft.com/office/drawing/2014/main" id="{c924c840-5651-48a7-a7a0-f1adbe8b8275}"/>
            </a:ext>
          </a:extLst>
        </xdr:cNvPr>
        <xdr:cNvSpPr>
          <a:spLocks noChangeArrowheads="1"/>
        </xdr:cNvSpPr>
      </xdr:nvSpPr>
      <xdr:spPr bwMode="auto">
        <a:xfrm>
          <a:off x="15144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283</xdr:row>
      <xdr:rowOff>0</xdr:rowOff>
    </xdr:from>
    <xdr:to>
      <xdr:col>8</xdr:col>
      <xdr:colOff>222250</xdr:colOff>
      <xdr:row>283</xdr:row>
      <xdr:rowOff>107950</xdr:rowOff>
    </xdr:to>
    <xdr:sp>
      <xdr:nvSpPr>
        <xdr:cNvPr id="895" name="Freeform 10708">
          <a:extLst>
            <a:ext uri="{FF2B5EF4-FFF2-40B4-BE49-F238E27FC236}">
              <a16:creationId xmlns:a16="http://schemas.microsoft.com/office/drawing/2014/main" id="{a9b09088-da23-4fe5-a327-a3dc8ad271ff}"/>
            </a:ext>
          </a:extLst>
        </xdr:cNvPr>
        <xdr:cNvSpPr/>
      </xdr:nvSpPr>
      <xdr:spPr bwMode="auto">
        <a:xfrm>
          <a:off x="2514600" y="534162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896" name="0/0">
          <a:extLst>
            <a:ext uri="{FF2B5EF4-FFF2-40B4-BE49-F238E27FC236}">
              <a16:creationId xmlns:a16="http://schemas.microsoft.com/office/drawing/2014/main" id="{e8057e70-2312-4efe-873a-2fbb5c9e57dc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283</xdr:row>
      <xdr:rowOff>0</xdr:rowOff>
    </xdr:from>
    <xdr:to>
      <xdr:col>10</xdr:col>
      <xdr:colOff>222250</xdr:colOff>
      <xdr:row>283</xdr:row>
      <xdr:rowOff>107950</xdr:rowOff>
    </xdr:to>
    <xdr:sp>
      <xdr:nvSpPr>
        <xdr:cNvPr id="897" name="Freeform 10708">
          <a:extLst>
            <a:ext uri="{FF2B5EF4-FFF2-40B4-BE49-F238E27FC236}">
              <a16:creationId xmlns:a16="http://schemas.microsoft.com/office/drawing/2014/main" id="{130c937d-2e82-49a2-87ae-92baed967818}"/>
            </a:ext>
          </a:extLst>
        </xdr:cNvPr>
        <xdr:cNvSpPr/>
      </xdr:nvSpPr>
      <xdr:spPr bwMode="auto">
        <a:xfrm>
          <a:off x="3419475" y="534162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9</xdr:col>
      <xdr:colOff>0</xdr:colOff>
      <xdr:row>284</xdr:row>
      <xdr:rowOff>177800</xdr:rowOff>
    </xdr:to>
    <xdr:sp>
      <xdr:nvSpPr>
        <xdr:cNvPr id="898" name="0/0">
          <a:extLst>
            <a:ext uri="{FF2B5EF4-FFF2-40B4-BE49-F238E27FC236}">
              <a16:creationId xmlns:a16="http://schemas.microsoft.com/office/drawing/2014/main" id="{c62aa841-93e8-49bb-8515-1949acd8b04d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283</xdr:row>
      <xdr:rowOff>0</xdr:rowOff>
    </xdr:from>
    <xdr:to>
      <xdr:col>12</xdr:col>
      <xdr:colOff>222250</xdr:colOff>
      <xdr:row>283</xdr:row>
      <xdr:rowOff>107950</xdr:rowOff>
    </xdr:to>
    <xdr:sp>
      <xdr:nvSpPr>
        <xdr:cNvPr id="899" name="Freeform 10708">
          <a:extLst>
            <a:ext uri="{FF2B5EF4-FFF2-40B4-BE49-F238E27FC236}">
              <a16:creationId xmlns:a16="http://schemas.microsoft.com/office/drawing/2014/main" id="{c90b354b-7f38-4a83-99ee-5390c592e8e6}"/>
            </a:ext>
          </a:extLst>
        </xdr:cNvPr>
        <xdr:cNvSpPr/>
      </xdr:nvSpPr>
      <xdr:spPr bwMode="auto">
        <a:xfrm>
          <a:off x="4267200" y="534162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900" name="0/0">
          <a:extLst>
            <a:ext uri="{FF2B5EF4-FFF2-40B4-BE49-F238E27FC236}">
              <a16:creationId xmlns:a16="http://schemas.microsoft.com/office/drawing/2014/main" id="{bda9efe5-e6b7-4523-ab32-fd4633512681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283</xdr:row>
      <xdr:rowOff>0</xdr:rowOff>
    </xdr:from>
    <xdr:to>
      <xdr:col>14</xdr:col>
      <xdr:colOff>241300</xdr:colOff>
      <xdr:row>283</xdr:row>
      <xdr:rowOff>107950</xdr:rowOff>
    </xdr:to>
    <xdr:sp>
      <xdr:nvSpPr>
        <xdr:cNvPr id="901" name="Freeform 10708">
          <a:extLst>
            <a:ext uri="{FF2B5EF4-FFF2-40B4-BE49-F238E27FC236}">
              <a16:creationId xmlns:a16="http://schemas.microsoft.com/office/drawing/2014/main" id="{cf105135-09aa-4ea1-80eb-ca37b0c099f0}"/>
            </a:ext>
          </a:extLst>
        </xdr:cNvPr>
        <xdr:cNvSpPr/>
      </xdr:nvSpPr>
      <xdr:spPr bwMode="auto">
        <a:xfrm>
          <a:off x="5086350" y="534162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902" name="0/0">
          <a:extLst>
            <a:ext uri="{FF2B5EF4-FFF2-40B4-BE49-F238E27FC236}">
              <a16:creationId xmlns:a16="http://schemas.microsoft.com/office/drawing/2014/main" id="{aa6a754c-d6b7-4735-b86e-509cc5159580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283</xdr:row>
      <xdr:rowOff>0</xdr:rowOff>
    </xdr:from>
    <xdr:to>
      <xdr:col>16</xdr:col>
      <xdr:colOff>292100</xdr:colOff>
      <xdr:row>283</xdr:row>
      <xdr:rowOff>107950</xdr:rowOff>
    </xdr:to>
    <xdr:sp>
      <xdr:nvSpPr>
        <xdr:cNvPr id="903" name="Freeform 10708">
          <a:extLst>
            <a:ext uri="{FF2B5EF4-FFF2-40B4-BE49-F238E27FC236}">
              <a16:creationId xmlns:a16="http://schemas.microsoft.com/office/drawing/2014/main" id="{a2f3baf7-7649-48ab-b125-fbc31fb7075e}"/>
            </a:ext>
          </a:extLst>
        </xdr:cNvPr>
        <xdr:cNvSpPr/>
      </xdr:nvSpPr>
      <xdr:spPr bwMode="auto">
        <a:xfrm>
          <a:off x="5991225" y="534162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406400</xdr:colOff>
      <xdr:row>284</xdr:row>
      <xdr:rowOff>177800</xdr:rowOff>
    </xdr:to>
    <xdr:sp>
      <xdr:nvSpPr>
        <xdr:cNvPr id="904" name="0/0">
          <a:extLst>
            <a:ext uri="{FF2B5EF4-FFF2-40B4-BE49-F238E27FC236}">
              <a16:creationId xmlns:a16="http://schemas.microsoft.com/office/drawing/2014/main" id="{a3837070-9f93-4e6e-87be-4a955a202aa7}"/>
            </a:ext>
          </a:extLst>
        </xdr:cNvPr>
        <xdr:cNvSpPr>
          <a:spLocks noChangeArrowheads="1"/>
        </xdr:cNvSpPr>
      </xdr:nvSpPr>
      <xdr:spPr bwMode="auto">
        <a:xfrm>
          <a:off x="5810250" y="534162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283</xdr:row>
      <xdr:rowOff>0</xdr:rowOff>
    </xdr:from>
    <xdr:to>
      <xdr:col>18</xdr:col>
      <xdr:colOff>311150</xdr:colOff>
      <xdr:row>283</xdr:row>
      <xdr:rowOff>107950</xdr:rowOff>
    </xdr:to>
    <xdr:sp>
      <xdr:nvSpPr>
        <xdr:cNvPr id="905" name="Freeform 10708">
          <a:extLst>
            <a:ext uri="{FF2B5EF4-FFF2-40B4-BE49-F238E27FC236}">
              <a16:creationId xmlns:a16="http://schemas.microsoft.com/office/drawing/2014/main" id="{56239e72-393f-48e7-a347-a3063a746909}"/>
            </a:ext>
          </a:extLst>
        </xdr:cNvPr>
        <xdr:cNvSpPr/>
      </xdr:nvSpPr>
      <xdr:spPr bwMode="auto">
        <a:xfrm>
          <a:off x="6819900" y="534162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16</xdr:col>
      <xdr:colOff>400050</xdr:colOff>
      <xdr:row>284</xdr:row>
      <xdr:rowOff>177800</xdr:rowOff>
    </xdr:to>
    <xdr:sp>
      <xdr:nvSpPr>
        <xdr:cNvPr id="906" name="0/0">
          <a:extLst>
            <a:ext uri="{FF2B5EF4-FFF2-40B4-BE49-F238E27FC236}">
              <a16:creationId xmlns:a16="http://schemas.microsoft.com/office/drawing/2014/main" id="{b8529e26-a25f-45cc-a757-82d4d6806e1e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18</xdr:col>
      <xdr:colOff>400050</xdr:colOff>
      <xdr:row>284</xdr:row>
      <xdr:rowOff>177800</xdr:rowOff>
    </xdr:to>
    <xdr:sp>
      <xdr:nvSpPr>
        <xdr:cNvPr id="907" name="0/0">
          <a:extLst>
            <a:ext uri="{FF2B5EF4-FFF2-40B4-BE49-F238E27FC236}">
              <a16:creationId xmlns:a16="http://schemas.microsoft.com/office/drawing/2014/main" id="{0ee690f8-0a35-46fe-806b-d92ab937e503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283</xdr:row>
      <xdr:rowOff>0</xdr:rowOff>
    </xdr:from>
    <xdr:to>
      <xdr:col>22</xdr:col>
      <xdr:colOff>298450</xdr:colOff>
      <xdr:row>283</xdr:row>
      <xdr:rowOff>107950</xdr:rowOff>
    </xdr:to>
    <xdr:sp>
      <xdr:nvSpPr>
        <xdr:cNvPr id="908" name="Freeform 10708">
          <a:extLst>
            <a:ext uri="{FF2B5EF4-FFF2-40B4-BE49-F238E27FC236}">
              <a16:creationId xmlns:a16="http://schemas.microsoft.com/office/drawing/2014/main" id="{2b0f24b9-cc28-42e5-9e8c-9253d17476a2}"/>
            </a:ext>
          </a:extLst>
        </xdr:cNvPr>
        <xdr:cNvSpPr/>
      </xdr:nvSpPr>
      <xdr:spPr bwMode="auto">
        <a:xfrm>
          <a:off x="8515350" y="534162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20</xdr:col>
      <xdr:colOff>400050</xdr:colOff>
      <xdr:row>284</xdr:row>
      <xdr:rowOff>177800</xdr:rowOff>
    </xdr:to>
    <xdr:sp>
      <xdr:nvSpPr>
        <xdr:cNvPr id="909" name="0/0">
          <a:extLst>
            <a:ext uri="{FF2B5EF4-FFF2-40B4-BE49-F238E27FC236}">
              <a16:creationId xmlns:a16="http://schemas.microsoft.com/office/drawing/2014/main" id="{2eb4b291-0ec9-4804-b167-f60e90768a24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283</xdr:row>
      <xdr:rowOff>0</xdr:rowOff>
    </xdr:from>
    <xdr:to>
      <xdr:col>24</xdr:col>
      <xdr:colOff>260350</xdr:colOff>
      <xdr:row>283</xdr:row>
      <xdr:rowOff>107950</xdr:rowOff>
    </xdr:to>
    <xdr:sp>
      <xdr:nvSpPr>
        <xdr:cNvPr id="910" name="Freeform 10708">
          <a:extLst>
            <a:ext uri="{FF2B5EF4-FFF2-40B4-BE49-F238E27FC236}">
              <a16:creationId xmlns:a16="http://schemas.microsoft.com/office/drawing/2014/main" id="{5db761e5-200f-4086-a8e1-7e8c25c2bc69}"/>
            </a:ext>
          </a:extLst>
        </xdr:cNvPr>
        <xdr:cNvSpPr/>
      </xdr:nvSpPr>
      <xdr:spPr bwMode="auto">
        <a:xfrm>
          <a:off x="9363075" y="534162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23</xdr:col>
      <xdr:colOff>6350</xdr:colOff>
      <xdr:row>284</xdr:row>
      <xdr:rowOff>177800</xdr:rowOff>
    </xdr:to>
    <xdr:sp>
      <xdr:nvSpPr>
        <xdr:cNvPr id="911" name="0/0">
          <a:extLst>
            <a:ext uri="{FF2B5EF4-FFF2-40B4-BE49-F238E27FC236}">
              <a16:creationId xmlns:a16="http://schemas.microsoft.com/office/drawing/2014/main" id="{122db1d0-ad67-453d-83e5-6b99a4a17e7c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400050</xdr:colOff>
      <xdr:row>284</xdr:row>
      <xdr:rowOff>177800</xdr:rowOff>
    </xdr:to>
    <xdr:sp>
      <xdr:nvSpPr>
        <xdr:cNvPr id="912" name="0/0">
          <a:extLst>
            <a:ext uri="{FF2B5EF4-FFF2-40B4-BE49-F238E27FC236}">
              <a16:creationId xmlns:a16="http://schemas.microsoft.com/office/drawing/2014/main" id="{23efed3c-8c65-4336-aee9-50522a96aa71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283</xdr:row>
      <xdr:rowOff>0</xdr:rowOff>
    </xdr:from>
    <xdr:to>
      <xdr:col>3</xdr:col>
      <xdr:colOff>0</xdr:colOff>
      <xdr:row>284</xdr:row>
      <xdr:rowOff>177800</xdr:rowOff>
    </xdr:to>
    <xdr:sp>
      <xdr:nvSpPr>
        <xdr:cNvPr id="913" name="0/0">
          <a:extLst>
            <a:ext uri="{FF2B5EF4-FFF2-40B4-BE49-F238E27FC236}">
              <a16:creationId xmlns:a16="http://schemas.microsoft.com/office/drawing/2014/main" id="{a0580135-9475-4774-bbc6-61f458a991eb}"/>
            </a:ext>
          </a:extLst>
        </xdr:cNvPr>
        <xdr:cNvSpPr>
          <a:spLocks noChangeArrowheads="1"/>
        </xdr:cNvSpPr>
      </xdr:nvSpPr>
      <xdr:spPr bwMode="auto">
        <a:xfrm>
          <a:off x="6000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400050</xdr:colOff>
      <xdr:row>284</xdr:row>
      <xdr:rowOff>177800</xdr:rowOff>
    </xdr:to>
    <xdr:sp>
      <xdr:nvSpPr>
        <xdr:cNvPr id="914" name="0/0">
          <a:extLst>
            <a:ext uri="{FF2B5EF4-FFF2-40B4-BE49-F238E27FC236}">
              <a16:creationId xmlns:a16="http://schemas.microsoft.com/office/drawing/2014/main" id="{8bbddbcd-cfeb-46eb-a5cf-61620ee858d6}"/>
            </a:ext>
          </a:extLst>
        </xdr:cNvPr>
        <xdr:cNvSpPr>
          <a:spLocks noChangeArrowheads="1"/>
        </xdr:cNvSpPr>
      </xdr:nvSpPr>
      <xdr:spPr bwMode="auto">
        <a:xfrm>
          <a:off x="15144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915" name="0/0">
          <a:extLst>
            <a:ext uri="{FF2B5EF4-FFF2-40B4-BE49-F238E27FC236}">
              <a16:creationId xmlns:a16="http://schemas.microsoft.com/office/drawing/2014/main" id="{b7ab6ed8-526e-43eb-a1f3-d9e3ba3382a8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400050</xdr:colOff>
      <xdr:row>284</xdr:row>
      <xdr:rowOff>177800</xdr:rowOff>
    </xdr:to>
    <xdr:sp>
      <xdr:nvSpPr>
        <xdr:cNvPr id="916" name="0/0">
          <a:extLst>
            <a:ext uri="{FF2B5EF4-FFF2-40B4-BE49-F238E27FC236}">
              <a16:creationId xmlns:a16="http://schemas.microsoft.com/office/drawing/2014/main" id="{a4bf9a54-6613-410a-b0c1-85dab409ac33}"/>
            </a:ext>
          </a:extLst>
        </xdr:cNvPr>
        <xdr:cNvSpPr>
          <a:spLocks noChangeArrowheads="1"/>
        </xdr:cNvSpPr>
      </xdr:nvSpPr>
      <xdr:spPr bwMode="auto">
        <a:xfrm>
          <a:off x="15144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917" name="0/0">
          <a:extLst>
            <a:ext uri="{FF2B5EF4-FFF2-40B4-BE49-F238E27FC236}">
              <a16:creationId xmlns:a16="http://schemas.microsoft.com/office/drawing/2014/main" id="{7aea1169-370b-4690-acf1-fc5986527560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9</xdr:col>
      <xdr:colOff>0</xdr:colOff>
      <xdr:row>284</xdr:row>
      <xdr:rowOff>177800</xdr:rowOff>
    </xdr:to>
    <xdr:sp>
      <xdr:nvSpPr>
        <xdr:cNvPr id="918" name="0/0">
          <a:extLst>
            <a:ext uri="{FF2B5EF4-FFF2-40B4-BE49-F238E27FC236}">
              <a16:creationId xmlns:a16="http://schemas.microsoft.com/office/drawing/2014/main" id="{51b2ba75-4931-4f36-b12d-83ecbe6c365e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919" name="0/0">
          <a:extLst>
            <a:ext uri="{FF2B5EF4-FFF2-40B4-BE49-F238E27FC236}">
              <a16:creationId xmlns:a16="http://schemas.microsoft.com/office/drawing/2014/main" id="{80cd76a7-fba0-410a-96e6-ed1d0e84906b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920" name="0/0">
          <a:extLst>
            <a:ext uri="{FF2B5EF4-FFF2-40B4-BE49-F238E27FC236}">
              <a16:creationId xmlns:a16="http://schemas.microsoft.com/office/drawing/2014/main" id="{ce546460-4d33-4742-b84b-de45cfae84c2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406400</xdr:colOff>
      <xdr:row>284</xdr:row>
      <xdr:rowOff>177800</xdr:rowOff>
    </xdr:to>
    <xdr:sp>
      <xdr:nvSpPr>
        <xdr:cNvPr id="921" name="0/0">
          <a:extLst>
            <a:ext uri="{FF2B5EF4-FFF2-40B4-BE49-F238E27FC236}">
              <a16:creationId xmlns:a16="http://schemas.microsoft.com/office/drawing/2014/main" id="{5748af09-0eca-416e-bba4-ae38007374c4}"/>
            </a:ext>
          </a:extLst>
        </xdr:cNvPr>
        <xdr:cNvSpPr>
          <a:spLocks noChangeArrowheads="1"/>
        </xdr:cNvSpPr>
      </xdr:nvSpPr>
      <xdr:spPr bwMode="auto">
        <a:xfrm>
          <a:off x="5810250" y="534162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16</xdr:col>
      <xdr:colOff>400050</xdr:colOff>
      <xdr:row>284</xdr:row>
      <xdr:rowOff>177800</xdr:rowOff>
    </xdr:to>
    <xdr:sp>
      <xdr:nvSpPr>
        <xdr:cNvPr id="922" name="0/0">
          <a:extLst>
            <a:ext uri="{FF2B5EF4-FFF2-40B4-BE49-F238E27FC236}">
              <a16:creationId xmlns:a16="http://schemas.microsoft.com/office/drawing/2014/main" id="{3ee830ca-853e-4ed0-b3b2-392664936a8e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18</xdr:col>
      <xdr:colOff>400050</xdr:colOff>
      <xdr:row>284</xdr:row>
      <xdr:rowOff>177800</xdr:rowOff>
    </xdr:to>
    <xdr:sp>
      <xdr:nvSpPr>
        <xdr:cNvPr id="923" name="0/0">
          <a:extLst>
            <a:ext uri="{FF2B5EF4-FFF2-40B4-BE49-F238E27FC236}">
              <a16:creationId xmlns:a16="http://schemas.microsoft.com/office/drawing/2014/main" id="{5b8b7f15-ae22-4984-a70b-2e74aab6b1c7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20</xdr:col>
      <xdr:colOff>400050</xdr:colOff>
      <xdr:row>284</xdr:row>
      <xdr:rowOff>177800</xdr:rowOff>
    </xdr:to>
    <xdr:sp>
      <xdr:nvSpPr>
        <xdr:cNvPr id="924" name="0/0">
          <a:extLst>
            <a:ext uri="{FF2B5EF4-FFF2-40B4-BE49-F238E27FC236}">
              <a16:creationId xmlns:a16="http://schemas.microsoft.com/office/drawing/2014/main" id="{8962d7a1-3604-46b6-8dc8-9e3d7d5a9ce3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23</xdr:col>
      <xdr:colOff>6350</xdr:colOff>
      <xdr:row>284</xdr:row>
      <xdr:rowOff>177800</xdr:rowOff>
    </xdr:to>
    <xdr:sp>
      <xdr:nvSpPr>
        <xdr:cNvPr id="925" name="0/0">
          <a:extLst>
            <a:ext uri="{FF2B5EF4-FFF2-40B4-BE49-F238E27FC236}">
              <a16:creationId xmlns:a16="http://schemas.microsoft.com/office/drawing/2014/main" id="{76cf9d3c-18b6-4d03-a0ce-ea0edf9f5357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400050</xdr:colOff>
      <xdr:row>284</xdr:row>
      <xdr:rowOff>177800</xdr:rowOff>
    </xdr:to>
    <xdr:sp>
      <xdr:nvSpPr>
        <xdr:cNvPr id="926" name="0/0">
          <a:extLst>
            <a:ext uri="{FF2B5EF4-FFF2-40B4-BE49-F238E27FC236}">
              <a16:creationId xmlns:a16="http://schemas.microsoft.com/office/drawing/2014/main" id="{b945520f-d06f-45c4-88a3-82c4a4f8b4da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927" name="0/0">
          <a:extLst>
            <a:ext uri="{FF2B5EF4-FFF2-40B4-BE49-F238E27FC236}">
              <a16:creationId xmlns:a16="http://schemas.microsoft.com/office/drawing/2014/main" id="{ccfb7773-ccb6-4a16-9a34-5f4a826517f7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928" name="0/0">
          <a:extLst>
            <a:ext uri="{FF2B5EF4-FFF2-40B4-BE49-F238E27FC236}">
              <a16:creationId xmlns:a16="http://schemas.microsoft.com/office/drawing/2014/main" id="{e49ce6a4-4542-46ad-b236-fa058112251d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929" name="0/0">
          <a:extLst>
            <a:ext uri="{FF2B5EF4-FFF2-40B4-BE49-F238E27FC236}">
              <a16:creationId xmlns:a16="http://schemas.microsoft.com/office/drawing/2014/main" id="{545df1c1-ec04-40de-a748-bb3e81ee2d66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406400</xdr:colOff>
      <xdr:row>284</xdr:row>
      <xdr:rowOff>177800</xdr:rowOff>
    </xdr:to>
    <xdr:sp>
      <xdr:nvSpPr>
        <xdr:cNvPr id="930" name="0/0">
          <a:extLst>
            <a:ext uri="{FF2B5EF4-FFF2-40B4-BE49-F238E27FC236}">
              <a16:creationId xmlns:a16="http://schemas.microsoft.com/office/drawing/2014/main" id="{ad92d347-1c0f-4d3d-be27-2ad9ab25bb26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406400</xdr:colOff>
      <xdr:row>284</xdr:row>
      <xdr:rowOff>177800</xdr:rowOff>
    </xdr:to>
    <xdr:sp>
      <xdr:nvSpPr>
        <xdr:cNvPr id="931" name="0/0">
          <a:extLst>
            <a:ext uri="{FF2B5EF4-FFF2-40B4-BE49-F238E27FC236}">
              <a16:creationId xmlns:a16="http://schemas.microsoft.com/office/drawing/2014/main" id="{4cde1f9e-a9d6-4b05-81de-e208c65853d5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406400</xdr:colOff>
      <xdr:row>284</xdr:row>
      <xdr:rowOff>177800</xdr:rowOff>
    </xdr:to>
    <xdr:sp>
      <xdr:nvSpPr>
        <xdr:cNvPr id="932" name="0/0">
          <a:extLst>
            <a:ext uri="{FF2B5EF4-FFF2-40B4-BE49-F238E27FC236}">
              <a16:creationId xmlns:a16="http://schemas.microsoft.com/office/drawing/2014/main" id="{06a8a952-9bde-4209-9c69-b1e106e25756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933" name="0/0">
          <a:extLst>
            <a:ext uri="{FF2B5EF4-FFF2-40B4-BE49-F238E27FC236}">
              <a16:creationId xmlns:a16="http://schemas.microsoft.com/office/drawing/2014/main" id="{25fc2c96-8ed6-4820-acc8-e971ac132d10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934" name="0/0">
          <a:extLst>
            <a:ext uri="{FF2B5EF4-FFF2-40B4-BE49-F238E27FC236}">
              <a16:creationId xmlns:a16="http://schemas.microsoft.com/office/drawing/2014/main" id="{bbe9f71d-570e-408e-a8b2-602c17785d2f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935" name="0/0">
          <a:extLst>
            <a:ext uri="{FF2B5EF4-FFF2-40B4-BE49-F238E27FC236}">
              <a16:creationId xmlns:a16="http://schemas.microsoft.com/office/drawing/2014/main" id="{eb5d42a1-6285-4552-b323-8e152300d829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936" name="0/0">
          <a:extLst>
            <a:ext uri="{FF2B5EF4-FFF2-40B4-BE49-F238E27FC236}">
              <a16:creationId xmlns:a16="http://schemas.microsoft.com/office/drawing/2014/main" id="{61d8299a-6046-4cb1-886c-b856d8b2401c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937" name="0/0">
          <a:extLst>
            <a:ext uri="{FF2B5EF4-FFF2-40B4-BE49-F238E27FC236}">
              <a16:creationId xmlns:a16="http://schemas.microsoft.com/office/drawing/2014/main" id="{cd25719c-823a-4c7f-99c9-907f9563df5f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938" name="0/0">
          <a:extLst>
            <a:ext uri="{FF2B5EF4-FFF2-40B4-BE49-F238E27FC236}">
              <a16:creationId xmlns:a16="http://schemas.microsoft.com/office/drawing/2014/main" id="{5bfec731-1ee2-4ea6-a151-3a06fb1061ff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406400</xdr:colOff>
      <xdr:row>284</xdr:row>
      <xdr:rowOff>177800</xdr:rowOff>
    </xdr:to>
    <xdr:sp>
      <xdr:nvSpPr>
        <xdr:cNvPr id="939" name="0/0">
          <a:extLst>
            <a:ext uri="{FF2B5EF4-FFF2-40B4-BE49-F238E27FC236}">
              <a16:creationId xmlns:a16="http://schemas.microsoft.com/office/drawing/2014/main" id="{b72b9d0c-7107-473b-9130-0f7aff6a9466}"/>
            </a:ext>
          </a:extLst>
        </xdr:cNvPr>
        <xdr:cNvSpPr>
          <a:spLocks noChangeArrowheads="1"/>
        </xdr:cNvSpPr>
      </xdr:nvSpPr>
      <xdr:spPr bwMode="auto">
        <a:xfrm>
          <a:off x="5810250" y="534162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406400</xdr:colOff>
      <xdr:row>284</xdr:row>
      <xdr:rowOff>177800</xdr:rowOff>
    </xdr:to>
    <xdr:sp>
      <xdr:nvSpPr>
        <xdr:cNvPr id="940" name="0/0">
          <a:extLst>
            <a:ext uri="{FF2B5EF4-FFF2-40B4-BE49-F238E27FC236}">
              <a16:creationId xmlns:a16="http://schemas.microsoft.com/office/drawing/2014/main" id="{cf7710f9-3673-4233-bf47-ea3157746ce4}"/>
            </a:ext>
          </a:extLst>
        </xdr:cNvPr>
        <xdr:cNvSpPr>
          <a:spLocks noChangeArrowheads="1"/>
        </xdr:cNvSpPr>
      </xdr:nvSpPr>
      <xdr:spPr bwMode="auto">
        <a:xfrm>
          <a:off x="5810250" y="534162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406400</xdr:colOff>
      <xdr:row>284</xdr:row>
      <xdr:rowOff>177800</xdr:rowOff>
    </xdr:to>
    <xdr:sp>
      <xdr:nvSpPr>
        <xdr:cNvPr id="941" name="0/0">
          <a:extLst>
            <a:ext uri="{FF2B5EF4-FFF2-40B4-BE49-F238E27FC236}">
              <a16:creationId xmlns:a16="http://schemas.microsoft.com/office/drawing/2014/main" id="{3d58fe74-f27d-4720-83ce-a48981eb23ec}"/>
            </a:ext>
          </a:extLst>
        </xdr:cNvPr>
        <xdr:cNvSpPr>
          <a:spLocks noChangeArrowheads="1"/>
        </xdr:cNvSpPr>
      </xdr:nvSpPr>
      <xdr:spPr bwMode="auto">
        <a:xfrm>
          <a:off x="5810250" y="534162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16</xdr:col>
      <xdr:colOff>400050</xdr:colOff>
      <xdr:row>284</xdr:row>
      <xdr:rowOff>177800</xdr:rowOff>
    </xdr:to>
    <xdr:sp>
      <xdr:nvSpPr>
        <xdr:cNvPr id="942" name="0/0">
          <a:extLst>
            <a:ext uri="{FF2B5EF4-FFF2-40B4-BE49-F238E27FC236}">
              <a16:creationId xmlns:a16="http://schemas.microsoft.com/office/drawing/2014/main" id="{257a32cd-6b8a-48bb-941c-677ae92cb967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16</xdr:col>
      <xdr:colOff>400050</xdr:colOff>
      <xdr:row>284</xdr:row>
      <xdr:rowOff>177800</xdr:rowOff>
    </xdr:to>
    <xdr:sp>
      <xdr:nvSpPr>
        <xdr:cNvPr id="943" name="0/0">
          <a:extLst>
            <a:ext uri="{FF2B5EF4-FFF2-40B4-BE49-F238E27FC236}">
              <a16:creationId xmlns:a16="http://schemas.microsoft.com/office/drawing/2014/main" id="{eb70ba0a-3c0d-48d8-a351-3634ef23263a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16</xdr:col>
      <xdr:colOff>400050</xdr:colOff>
      <xdr:row>284</xdr:row>
      <xdr:rowOff>177800</xdr:rowOff>
    </xdr:to>
    <xdr:sp>
      <xdr:nvSpPr>
        <xdr:cNvPr id="944" name="0/0">
          <a:extLst>
            <a:ext uri="{FF2B5EF4-FFF2-40B4-BE49-F238E27FC236}">
              <a16:creationId xmlns:a16="http://schemas.microsoft.com/office/drawing/2014/main" id="{d0500543-14a7-48eb-9c9e-6d0f7a163306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283</xdr:row>
      <xdr:rowOff>0</xdr:rowOff>
    </xdr:from>
    <xdr:to>
      <xdr:col>20</xdr:col>
      <xdr:colOff>311150</xdr:colOff>
      <xdr:row>283</xdr:row>
      <xdr:rowOff>107950</xdr:rowOff>
    </xdr:to>
    <xdr:sp>
      <xdr:nvSpPr>
        <xdr:cNvPr id="945" name="Freeform 10708">
          <a:extLst>
            <a:ext uri="{FF2B5EF4-FFF2-40B4-BE49-F238E27FC236}">
              <a16:creationId xmlns:a16="http://schemas.microsoft.com/office/drawing/2014/main" id="{c3b0ae0a-6573-4d2d-a25c-ee7e34d96df5}"/>
            </a:ext>
          </a:extLst>
        </xdr:cNvPr>
        <xdr:cNvSpPr/>
      </xdr:nvSpPr>
      <xdr:spPr bwMode="auto">
        <a:xfrm>
          <a:off x="7658100" y="534162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18</xdr:col>
      <xdr:colOff>400050</xdr:colOff>
      <xdr:row>284</xdr:row>
      <xdr:rowOff>177800</xdr:rowOff>
    </xdr:to>
    <xdr:sp>
      <xdr:nvSpPr>
        <xdr:cNvPr id="946" name="0/0">
          <a:extLst>
            <a:ext uri="{FF2B5EF4-FFF2-40B4-BE49-F238E27FC236}">
              <a16:creationId xmlns:a16="http://schemas.microsoft.com/office/drawing/2014/main" id="{39e81178-a3c9-4d5f-8ea5-00eb8ecfd333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18</xdr:col>
      <xdr:colOff>400050</xdr:colOff>
      <xdr:row>284</xdr:row>
      <xdr:rowOff>177800</xdr:rowOff>
    </xdr:to>
    <xdr:sp>
      <xdr:nvSpPr>
        <xdr:cNvPr id="947" name="0/0">
          <a:extLst>
            <a:ext uri="{FF2B5EF4-FFF2-40B4-BE49-F238E27FC236}">
              <a16:creationId xmlns:a16="http://schemas.microsoft.com/office/drawing/2014/main" id="{8b1b811e-7d0f-44e3-b529-fec61088587c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18</xdr:col>
      <xdr:colOff>400050</xdr:colOff>
      <xdr:row>284</xdr:row>
      <xdr:rowOff>177800</xdr:rowOff>
    </xdr:to>
    <xdr:sp>
      <xdr:nvSpPr>
        <xdr:cNvPr id="948" name="0/0">
          <a:extLst>
            <a:ext uri="{FF2B5EF4-FFF2-40B4-BE49-F238E27FC236}">
              <a16:creationId xmlns:a16="http://schemas.microsoft.com/office/drawing/2014/main" id="{2ab9b03e-a785-4c33-9414-2909e2261c29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20</xdr:col>
      <xdr:colOff>400050</xdr:colOff>
      <xdr:row>284</xdr:row>
      <xdr:rowOff>177800</xdr:rowOff>
    </xdr:to>
    <xdr:sp>
      <xdr:nvSpPr>
        <xdr:cNvPr id="949" name="0/0">
          <a:extLst>
            <a:ext uri="{FF2B5EF4-FFF2-40B4-BE49-F238E27FC236}">
              <a16:creationId xmlns:a16="http://schemas.microsoft.com/office/drawing/2014/main" id="{6f3b4f95-2dec-44e0-9bb0-c7d681a12efc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20</xdr:col>
      <xdr:colOff>400050</xdr:colOff>
      <xdr:row>284</xdr:row>
      <xdr:rowOff>177800</xdr:rowOff>
    </xdr:to>
    <xdr:sp>
      <xdr:nvSpPr>
        <xdr:cNvPr id="950" name="0/0">
          <a:extLst>
            <a:ext uri="{FF2B5EF4-FFF2-40B4-BE49-F238E27FC236}">
              <a16:creationId xmlns:a16="http://schemas.microsoft.com/office/drawing/2014/main" id="{715a5522-7a3f-4c74-b5b4-ded35ff19fa4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20</xdr:col>
      <xdr:colOff>400050</xdr:colOff>
      <xdr:row>284</xdr:row>
      <xdr:rowOff>177800</xdr:rowOff>
    </xdr:to>
    <xdr:sp>
      <xdr:nvSpPr>
        <xdr:cNvPr id="951" name="0/0">
          <a:extLst>
            <a:ext uri="{FF2B5EF4-FFF2-40B4-BE49-F238E27FC236}">
              <a16:creationId xmlns:a16="http://schemas.microsoft.com/office/drawing/2014/main" id="{ea6d445a-1583-4a50-81dc-aaed648cc355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22</xdr:col>
      <xdr:colOff>406400</xdr:colOff>
      <xdr:row>284</xdr:row>
      <xdr:rowOff>177800</xdr:rowOff>
    </xdr:to>
    <xdr:sp>
      <xdr:nvSpPr>
        <xdr:cNvPr id="952" name="0/0">
          <a:extLst>
            <a:ext uri="{FF2B5EF4-FFF2-40B4-BE49-F238E27FC236}">
              <a16:creationId xmlns:a16="http://schemas.microsoft.com/office/drawing/2014/main" id="{c9ffdea9-42e8-4f98-b2e8-0b55f79b93bf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22</xdr:col>
      <xdr:colOff>406400</xdr:colOff>
      <xdr:row>284</xdr:row>
      <xdr:rowOff>177800</xdr:rowOff>
    </xdr:to>
    <xdr:sp>
      <xdr:nvSpPr>
        <xdr:cNvPr id="953" name="0/0">
          <a:extLst>
            <a:ext uri="{FF2B5EF4-FFF2-40B4-BE49-F238E27FC236}">
              <a16:creationId xmlns:a16="http://schemas.microsoft.com/office/drawing/2014/main" id="{25c36716-fd66-4e52-8382-a6dd9fac9a8b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22</xdr:col>
      <xdr:colOff>406400</xdr:colOff>
      <xdr:row>284</xdr:row>
      <xdr:rowOff>177800</xdr:rowOff>
    </xdr:to>
    <xdr:sp>
      <xdr:nvSpPr>
        <xdr:cNvPr id="954" name="0/0">
          <a:extLst>
            <a:ext uri="{FF2B5EF4-FFF2-40B4-BE49-F238E27FC236}">
              <a16:creationId xmlns:a16="http://schemas.microsoft.com/office/drawing/2014/main" id="{2f17f3b3-f546-41ec-b2b3-06708249b8f5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400050</xdr:colOff>
      <xdr:row>284</xdr:row>
      <xdr:rowOff>177800</xdr:rowOff>
    </xdr:to>
    <xdr:sp>
      <xdr:nvSpPr>
        <xdr:cNvPr id="955" name="0/0">
          <a:extLst>
            <a:ext uri="{FF2B5EF4-FFF2-40B4-BE49-F238E27FC236}">
              <a16:creationId xmlns:a16="http://schemas.microsoft.com/office/drawing/2014/main" id="{74e1f282-5e0c-47bf-87bf-78dfeb37308a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400050</xdr:colOff>
      <xdr:row>284</xdr:row>
      <xdr:rowOff>177800</xdr:rowOff>
    </xdr:to>
    <xdr:sp>
      <xdr:nvSpPr>
        <xdr:cNvPr id="956" name="0/0">
          <a:extLst>
            <a:ext uri="{FF2B5EF4-FFF2-40B4-BE49-F238E27FC236}">
              <a16:creationId xmlns:a16="http://schemas.microsoft.com/office/drawing/2014/main" id="{1cd2239b-67b4-446f-a831-d85c41eb59c0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400050</xdr:colOff>
      <xdr:row>284</xdr:row>
      <xdr:rowOff>177800</xdr:rowOff>
    </xdr:to>
    <xdr:sp>
      <xdr:nvSpPr>
        <xdr:cNvPr id="957" name="0/0">
          <a:extLst>
            <a:ext uri="{FF2B5EF4-FFF2-40B4-BE49-F238E27FC236}">
              <a16:creationId xmlns:a16="http://schemas.microsoft.com/office/drawing/2014/main" id="{8a1e3498-b2b6-4319-9e9e-d03882464f40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265</xdr:row>
      <xdr:rowOff>0</xdr:rowOff>
    </xdr:from>
    <xdr:to>
      <xdr:col>3</xdr:col>
      <xdr:colOff>0</xdr:colOff>
      <xdr:row>266</xdr:row>
      <xdr:rowOff>177800</xdr:rowOff>
    </xdr:to>
    <xdr:sp>
      <xdr:nvSpPr>
        <xdr:cNvPr id="958" name="0/0">
          <a:extLst>
            <a:ext uri="{FF2B5EF4-FFF2-40B4-BE49-F238E27FC236}">
              <a16:creationId xmlns:a16="http://schemas.microsoft.com/office/drawing/2014/main" id="{b8ab2bbb-2d66-469f-8a21-d341e4d03685}"/>
            </a:ext>
          </a:extLst>
        </xdr:cNvPr>
        <xdr:cNvSpPr>
          <a:spLocks noChangeArrowheads="1"/>
        </xdr:cNvSpPr>
      </xdr:nvSpPr>
      <xdr:spPr bwMode="auto">
        <a:xfrm>
          <a:off x="6000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265</xdr:row>
      <xdr:rowOff>0</xdr:rowOff>
    </xdr:from>
    <xdr:to>
      <xdr:col>4</xdr:col>
      <xdr:colOff>400050</xdr:colOff>
      <xdr:row>266</xdr:row>
      <xdr:rowOff>177800</xdr:rowOff>
    </xdr:to>
    <xdr:sp>
      <xdr:nvSpPr>
        <xdr:cNvPr id="959" name="0/0">
          <a:extLst>
            <a:ext uri="{FF2B5EF4-FFF2-40B4-BE49-F238E27FC236}">
              <a16:creationId xmlns:a16="http://schemas.microsoft.com/office/drawing/2014/main" id="{eff755e5-776a-476d-a4c3-53d6f535f128}"/>
            </a:ext>
          </a:extLst>
        </xdr:cNvPr>
        <xdr:cNvSpPr>
          <a:spLocks noChangeArrowheads="1"/>
        </xdr:cNvSpPr>
      </xdr:nvSpPr>
      <xdr:spPr bwMode="auto">
        <a:xfrm>
          <a:off x="15144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960" name="0/0">
          <a:extLst>
            <a:ext uri="{FF2B5EF4-FFF2-40B4-BE49-F238E27FC236}">
              <a16:creationId xmlns:a16="http://schemas.microsoft.com/office/drawing/2014/main" id="{e91f144f-6dc9-4477-9d1b-3cf7d25c0e65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961" name="0/0">
          <a:extLst>
            <a:ext uri="{FF2B5EF4-FFF2-40B4-BE49-F238E27FC236}">
              <a16:creationId xmlns:a16="http://schemas.microsoft.com/office/drawing/2014/main" id="{0ff0d500-f03a-43aa-8ec7-3f9fec72fea4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962" name="0/0">
          <a:extLst>
            <a:ext uri="{FF2B5EF4-FFF2-40B4-BE49-F238E27FC236}">
              <a16:creationId xmlns:a16="http://schemas.microsoft.com/office/drawing/2014/main" id="{8b3b401b-7eff-4a40-a68b-1c423ff15200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963" name="0/0">
          <a:extLst>
            <a:ext uri="{FF2B5EF4-FFF2-40B4-BE49-F238E27FC236}">
              <a16:creationId xmlns:a16="http://schemas.microsoft.com/office/drawing/2014/main" id="{17046be9-7b3f-412b-8c6b-0b1438838ddb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406400</xdr:colOff>
      <xdr:row>266</xdr:row>
      <xdr:rowOff>177800</xdr:rowOff>
    </xdr:to>
    <xdr:sp>
      <xdr:nvSpPr>
        <xdr:cNvPr id="964" name="0/0">
          <a:extLst>
            <a:ext uri="{FF2B5EF4-FFF2-40B4-BE49-F238E27FC236}">
              <a16:creationId xmlns:a16="http://schemas.microsoft.com/office/drawing/2014/main" id="{84065d54-f262-47e3-91e9-14373af95cb4}"/>
            </a:ext>
          </a:extLst>
        </xdr:cNvPr>
        <xdr:cNvSpPr>
          <a:spLocks noChangeArrowheads="1"/>
        </xdr:cNvSpPr>
      </xdr:nvSpPr>
      <xdr:spPr bwMode="auto">
        <a:xfrm>
          <a:off x="5810250" y="503301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965" name="0/0">
          <a:extLst>
            <a:ext uri="{FF2B5EF4-FFF2-40B4-BE49-F238E27FC236}">
              <a16:creationId xmlns:a16="http://schemas.microsoft.com/office/drawing/2014/main" id="{12f370f7-7697-4078-b81c-5e06970328f3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966" name="0/0">
          <a:extLst>
            <a:ext uri="{FF2B5EF4-FFF2-40B4-BE49-F238E27FC236}">
              <a16:creationId xmlns:a16="http://schemas.microsoft.com/office/drawing/2014/main" id="{01188b40-0f3c-4106-b7db-874160a5222b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400050</xdr:colOff>
      <xdr:row>266</xdr:row>
      <xdr:rowOff>177800</xdr:rowOff>
    </xdr:to>
    <xdr:sp>
      <xdr:nvSpPr>
        <xdr:cNvPr id="967" name="0/0">
          <a:extLst>
            <a:ext uri="{FF2B5EF4-FFF2-40B4-BE49-F238E27FC236}">
              <a16:creationId xmlns:a16="http://schemas.microsoft.com/office/drawing/2014/main" id="{00e98c94-470b-4d8c-bb5b-4d32b44246a9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6350</xdr:colOff>
      <xdr:row>266</xdr:row>
      <xdr:rowOff>177800</xdr:rowOff>
    </xdr:to>
    <xdr:sp>
      <xdr:nvSpPr>
        <xdr:cNvPr id="968" name="0/0">
          <a:extLst>
            <a:ext uri="{FF2B5EF4-FFF2-40B4-BE49-F238E27FC236}">
              <a16:creationId xmlns:a16="http://schemas.microsoft.com/office/drawing/2014/main" id="{361b5eb9-0b01-4c97-8031-580cf8529bb4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969" name="0/0">
          <a:extLst>
            <a:ext uri="{FF2B5EF4-FFF2-40B4-BE49-F238E27FC236}">
              <a16:creationId xmlns:a16="http://schemas.microsoft.com/office/drawing/2014/main" id="{6524b2e0-c389-4b7e-a3df-80976ecb7849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265</xdr:row>
      <xdr:rowOff>0</xdr:rowOff>
    </xdr:from>
    <xdr:to>
      <xdr:col>26</xdr:col>
      <xdr:colOff>400050</xdr:colOff>
      <xdr:row>266</xdr:row>
      <xdr:rowOff>177800</xdr:rowOff>
    </xdr:to>
    <xdr:sp>
      <xdr:nvSpPr>
        <xdr:cNvPr id="970" name="0/0">
          <a:extLst>
            <a:ext uri="{FF2B5EF4-FFF2-40B4-BE49-F238E27FC236}">
              <a16:creationId xmlns:a16="http://schemas.microsoft.com/office/drawing/2014/main" id="{93dd1f30-ea7e-4762-9349-96b408071321}"/>
            </a:ext>
          </a:extLst>
        </xdr:cNvPr>
        <xdr:cNvSpPr>
          <a:spLocks noChangeArrowheads="1"/>
        </xdr:cNvSpPr>
      </xdr:nvSpPr>
      <xdr:spPr bwMode="auto">
        <a:xfrm>
          <a:off x="1085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265</xdr:row>
      <xdr:rowOff>0</xdr:rowOff>
    </xdr:from>
    <xdr:to>
      <xdr:col>29</xdr:col>
      <xdr:colOff>0</xdr:colOff>
      <xdr:row>266</xdr:row>
      <xdr:rowOff>177800</xdr:rowOff>
    </xdr:to>
    <xdr:sp>
      <xdr:nvSpPr>
        <xdr:cNvPr id="971" name="0/0">
          <a:extLst>
            <a:ext uri="{FF2B5EF4-FFF2-40B4-BE49-F238E27FC236}">
              <a16:creationId xmlns:a16="http://schemas.microsoft.com/office/drawing/2014/main" id="{26e08e01-37e9-4b19-8764-d34b5d027838}"/>
            </a:ext>
          </a:extLst>
        </xdr:cNvPr>
        <xdr:cNvSpPr>
          <a:spLocks noChangeArrowheads="1"/>
        </xdr:cNvSpPr>
      </xdr:nvSpPr>
      <xdr:spPr bwMode="auto">
        <a:xfrm>
          <a:off x="1171575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247650</xdr:colOff>
      <xdr:row>264</xdr:row>
      <xdr:rowOff>152400</xdr:rowOff>
    </xdr:from>
    <xdr:to>
      <xdr:col>20</xdr:col>
      <xdr:colOff>241300</xdr:colOff>
      <xdr:row>265</xdr:row>
      <xdr:rowOff>69850</xdr:rowOff>
    </xdr:to>
    <xdr:sp>
      <xdr:nvSpPr>
        <xdr:cNvPr id="972" name="Freeform 10708">
          <a:extLst>
            <a:ext uri="{FF2B5EF4-FFF2-40B4-BE49-F238E27FC236}">
              <a16:creationId xmlns:a16="http://schemas.microsoft.com/office/drawing/2014/main" id="{814adcd6-448d-4379-a622-c7a8049865a9}"/>
            </a:ext>
          </a:extLst>
        </xdr:cNvPr>
        <xdr:cNvSpPr/>
      </xdr:nvSpPr>
      <xdr:spPr bwMode="auto">
        <a:xfrm>
          <a:off x="7724775" y="50311050"/>
          <a:ext cx="847725" cy="8572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196850</xdr:colOff>
      <xdr:row>273</xdr:row>
      <xdr:rowOff>146050</xdr:rowOff>
    </xdr:from>
    <xdr:to>
      <xdr:col>20</xdr:col>
      <xdr:colOff>203200</xdr:colOff>
      <xdr:row>274</xdr:row>
      <xdr:rowOff>88900</xdr:rowOff>
    </xdr:to>
    <xdr:sp>
      <xdr:nvSpPr>
        <xdr:cNvPr id="973" name="Freeform 10708">
          <a:extLst>
            <a:ext uri="{FF2B5EF4-FFF2-40B4-BE49-F238E27FC236}">
              <a16:creationId xmlns:a16="http://schemas.microsoft.com/office/drawing/2014/main" id="{83d4fcfa-f5c1-4e07-b4d0-d865d94ba94f}"/>
            </a:ext>
          </a:extLst>
        </xdr:cNvPr>
        <xdr:cNvSpPr/>
      </xdr:nvSpPr>
      <xdr:spPr bwMode="auto">
        <a:xfrm>
          <a:off x="7677150" y="51844575"/>
          <a:ext cx="866775" cy="11430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222250</xdr:colOff>
      <xdr:row>211</xdr:row>
      <xdr:rowOff>25400</xdr:rowOff>
    </xdr:from>
    <xdr:to>
      <xdr:col>20</xdr:col>
      <xdr:colOff>190500</xdr:colOff>
      <xdr:row>211</xdr:row>
      <xdr:rowOff>120650</xdr:rowOff>
    </xdr:to>
    <xdr:sp>
      <xdr:nvSpPr>
        <xdr:cNvPr id="974" name="Freeform 10708">
          <a:extLst>
            <a:ext uri="{FF2B5EF4-FFF2-40B4-BE49-F238E27FC236}">
              <a16:creationId xmlns:a16="http://schemas.microsoft.com/office/drawing/2014/main" id="{b18e9306-726d-40e7-be7e-33b7ce17f35e}"/>
            </a:ext>
          </a:extLst>
        </xdr:cNvPr>
        <xdr:cNvSpPr/>
      </xdr:nvSpPr>
      <xdr:spPr bwMode="auto">
        <a:xfrm>
          <a:off x="7696200" y="40986075"/>
          <a:ext cx="828675" cy="95250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177800</xdr:rowOff>
    </xdr:to>
    <xdr:sp>
      <xdr:nvSpPr>
        <xdr:cNvPr id="975" name="0/0">
          <a:extLst>
            <a:ext uri="{FF2B5EF4-FFF2-40B4-BE49-F238E27FC236}">
              <a16:creationId xmlns:a16="http://schemas.microsoft.com/office/drawing/2014/main" id="{72450f30-e64b-480b-b681-123ad30bb684}"/>
            </a:ext>
          </a:extLst>
        </xdr:cNvPr>
        <xdr:cNvSpPr>
          <a:spLocks noChangeArrowheads="1"/>
        </xdr:cNvSpPr>
      </xdr:nvSpPr>
      <xdr:spPr bwMode="auto">
        <a:xfrm>
          <a:off x="15144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177800</xdr:rowOff>
    </xdr:to>
    <xdr:sp>
      <xdr:nvSpPr>
        <xdr:cNvPr id="976" name="0/0">
          <a:extLst>
            <a:ext uri="{FF2B5EF4-FFF2-40B4-BE49-F238E27FC236}">
              <a16:creationId xmlns:a16="http://schemas.microsoft.com/office/drawing/2014/main" id="{ee9fd00f-a04b-4727-b21c-15eb0c4f3de4}"/>
            </a:ext>
          </a:extLst>
        </xdr:cNvPr>
        <xdr:cNvSpPr>
          <a:spLocks noChangeArrowheads="1"/>
        </xdr:cNvSpPr>
      </xdr:nvSpPr>
      <xdr:spPr bwMode="auto">
        <a:xfrm>
          <a:off x="15144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7</xdr:col>
      <xdr:colOff>0</xdr:colOff>
      <xdr:row>284</xdr:row>
      <xdr:rowOff>177800</xdr:rowOff>
    </xdr:to>
    <xdr:sp>
      <xdr:nvSpPr>
        <xdr:cNvPr id="977" name="0/0">
          <a:extLst>
            <a:ext uri="{FF2B5EF4-FFF2-40B4-BE49-F238E27FC236}">
              <a16:creationId xmlns:a16="http://schemas.microsoft.com/office/drawing/2014/main" id="{8be4d52d-9f7b-414a-92ef-bdc372125a65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406400</xdr:colOff>
      <xdr:row>284</xdr:row>
      <xdr:rowOff>177800</xdr:rowOff>
    </xdr:to>
    <xdr:sp>
      <xdr:nvSpPr>
        <xdr:cNvPr id="978" name="0/0">
          <a:extLst>
            <a:ext uri="{FF2B5EF4-FFF2-40B4-BE49-F238E27FC236}">
              <a16:creationId xmlns:a16="http://schemas.microsoft.com/office/drawing/2014/main" id="{5dd8a513-91f5-43b7-89bd-a7ab783fa87d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7</xdr:col>
      <xdr:colOff>0</xdr:colOff>
      <xdr:row>284</xdr:row>
      <xdr:rowOff>177800</xdr:rowOff>
    </xdr:to>
    <xdr:sp>
      <xdr:nvSpPr>
        <xdr:cNvPr id="979" name="0/0">
          <a:extLst>
            <a:ext uri="{FF2B5EF4-FFF2-40B4-BE49-F238E27FC236}">
              <a16:creationId xmlns:a16="http://schemas.microsoft.com/office/drawing/2014/main" id="{2d9f7e6a-09ec-4837-80c0-247bb0980f4b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406400</xdr:colOff>
      <xdr:row>284</xdr:row>
      <xdr:rowOff>177800</xdr:rowOff>
    </xdr:to>
    <xdr:sp>
      <xdr:nvSpPr>
        <xdr:cNvPr id="980" name="0/0">
          <a:extLst>
            <a:ext uri="{FF2B5EF4-FFF2-40B4-BE49-F238E27FC236}">
              <a16:creationId xmlns:a16="http://schemas.microsoft.com/office/drawing/2014/main" id="{d4a71cae-3298-4e78-9293-0317c079369d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7</xdr:col>
      <xdr:colOff>0</xdr:colOff>
      <xdr:row>284</xdr:row>
      <xdr:rowOff>177800</xdr:rowOff>
    </xdr:to>
    <xdr:sp>
      <xdr:nvSpPr>
        <xdr:cNvPr id="981" name="0/0">
          <a:extLst>
            <a:ext uri="{FF2B5EF4-FFF2-40B4-BE49-F238E27FC236}">
              <a16:creationId xmlns:a16="http://schemas.microsoft.com/office/drawing/2014/main" id="{036f9186-4abd-4951-b275-0aa1259ee21c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406400</xdr:colOff>
      <xdr:row>284</xdr:row>
      <xdr:rowOff>177800</xdr:rowOff>
    </xdr:to>
    <xdr:sp>
      <xdr:nvSpPr>
        <xdr:cNvPr id="982" name="0/0">
          <a:extLst>
            <a:ext uri="{FF2B5EF4-FFF2-40B4-BE49-F238E27FC236}">
              <a16:creationId xmlns:a16="http://schemas.microsoft.com/office/drawing/2014/main" id="{61b32a25-d322-4f76-800c-0605f49b55c3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9</xdr:col>
      <xdr:colOff>0</xdr:colOff>
      <xdr:row>284</xdr:row>
      <xdr:rowOff>177800</xdr:rowOff>
    </xdr:to>
    <xdr:sp>
      <xdr:nvSpPr>
        <xdr:cNvPr id="983" name="0/0">
          <a:extLst>
            <a:ext uri="{FF2B5EF4-FFF2-40B4-BE49-F238E27FC236}">
              <a16:creationId xmlns:a16="http://schemas.microsoft.com/office/drawing/2014/main" id="{2ae07b32-3d24-497e-b971-7a2318c6bbbf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9</xdr:col>
      <xdr:colOff>0</xdr:colOff>
      <xdr:row>284</xdr:row>
      <xdr:rowOff>177800</xdr:rowOff>
    </xdr:to>
    <xdr:sp>
      <xdr:nvSpPr>
        <xdr:cNvPr id="984" name="0/0">
          <a:extLst>
            <a:ext uri="{FF2B5EF4-FFF2-40B4-BE49-F238E27FC236}">
              <a16:creationId xmlns:a16="http://schemas.microsoft.com/office/drawing/2014/main" id="{2a178e85-e8f8-4884-8776-041afe7d38c8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9</xdr:col>
      <xdr:colOff>0</xdr:colOff>
      <xdr:row>284</xdr:row>
      <xdr:rowOff>177800</xdr:rowOff>
    </xdr:to>
    <xdr:sp>
      <xdr:nvSpPr>
        <xdr:cNvPr id="985" name="0/0">
          <a:extLst>
            <a:ext uri="{FF2B5EF4-FFF2-40B4-BE49-F238E27FC236}">
              <a16:creationId xmlns:a16="http://schemas.microsoft.com/office/drawing/2014/main" id="{9979f2e0-0016-4fc1-92f2-cce0cb96e55b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986" name="0/0">
          <a:extLst>
            <a:ext uri="{FF2B5EF4-FFF2-40B4-BE49-F238E27FC236}">
              <a16:creationId xmlns:a16="http://schemas.microsoft.com/office/drawing/2014/main" id="{e0c67330-0b74-485f-8baa-fb3029c85066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13</xdr:col>
      <xdr:colOff>0</xdr:colOff>
      <xdr:row>284</xdr:row>
      <xdr:rowOff>177800</xdr:rowOff>
    </xdr:to>
    <xdr:sp>
      <xdr:nvSpPr>
        <xdr:cNvPr id="987" name="0/0">
          <a:extLst>
            <a:ext uri="{FF2B5EF4-FFF2-40B4-BE49-F238E27FC236}">
              <a16:creationId xmlns:a16="http://schemas.microsoft.com/office/drawing/2014/main" id="{dc8c81b4-445c-430d-8aa3-19d40b8b4575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988" name="0/0">
          <a:extLst>
            <a:ext uri="{FF2B5EF4-FFF2-40B4-BE49-F238E27FC236}">
              <a16:creationId xmlns:a16="http://schemas.microsoft.com/office/drawing/2014/main" id="{463cb21e-83c9-4435-9673-a2794a69ba26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989" name="0/0">
          <a:extLst>
            <a:ext uri="{FF2B5EF4-FFF2-40B4-BE49-F238E27FC236}">
              <a16:creationId xmlns:a16="http://schemas.microsoft.com/office/drawing/2014/main" id="{4434db1b-bbd0-4f1b-8a21-fd85a7539873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13</xdr:col>
      <xdr:colOff>0</xdr:colOff>
      <xdr:row>284</xdr:row>
      <xdr:rowOff>177800</xdr:rowOff>
    </xdr:to>
    <xdr:sp>
      <xdr:nvSpPr>
        <xdr:cNvPr id="990" name="0/0">
          <a:extLst>
            <a:ext uri="{FF2B5EF4-FFF2-40B4-BE49-F238E27FC236}">
              <a16:creationId xmlns:a16="http://schemas.microsoft.com/office/drawing/2014/main" id="{c59e02ba-a55c-4def-accc-050f15b6de73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991" name="0/0">
          <a:extLst>
            <a:ext uri="{FF2B5EF4-FFF2-40B4-BE49-F238E27FC236}">
              <a16:creationId xmlns:a16="http://schemas.microsoft.com/office/drawing/2014/main" id="{0254d2a5-534b-4bdc-8dd9-79c22c7467cf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992" name="0/0">
          <a:extLst>
            <a:ext uri="{FF2B5EF4-FFF2-40B4-BE49-F238E27FC236}">
              <a16:creationId xmlns:a16="http://schemas.microsoft.com/office/drawing/2014/main" id="{d99d56d0-4226-4703-9d3f-79e6efd206ed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993" name="0/0">
          <a:extLst>
            <a:ext uri="{FF2B5EF4-FFF2-40B4-BE49-F238E27FC236}">
              <a16:creationId xmlns:a16="http://schemas.microsoft.com/office/drawing/2014/main" id="{888f9e30-3bc8-429e-b00f-6a56eed553df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994" name="0/0">
          <a:extLst>
            <a:ext uri="{FF2B5EF4-FFF2-40B4-BE49-F238E27FC236}">
              <a16:creationId xmlns:a16="http://schemas.microsoft.com/office/drawing/2014/main" id="{a1bf67e2-2f01-4586-bc52-5982005cada3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995" name="0/0">
          <a:extLst>
            <a:ext uri="{FF2B5EF4-FFF2-40B4-BE49-F238E27FC236}">
              <a16:creationId xmlns:a16="http://schemas.microsoft.com/office/drawing/2014/main" id="{64a33c79-512f-406b-a503-e9ff5ef387e6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996" name="0/0">
          <a:extLst>
            <a:ext uri="{FF2B5EF4-FFF2-40B4-BE49-F238E27FC236}">
              <a16:creationId xmlns:a16="http://schemas.microsoft.com/office/drawing/2014/main" id="{e7ac0c54-cbe7-4621-a4a0-7249638d0963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11</xdr:col>
      <xdr:colOff>0</xdr:colOff>
      <xdr:row>284</xdr:row>
      <xdr:rowOff>177800</xdr:rowOff>
    </xdr:to>
    <xdr:sp>
      <xdr:nvSpPr>
        <xdr:cNvPr id="997" name="0/0">
          <a:extLst>
            <a:ext uri="{FF2B5EF4-FFF2-40B4-BE49-F238E27FC236}">
              <a16:creationId xmlns:a16="http://schemas.microsoft.com/office/drawing/2014/main" id="{7cc2b824-4abc-4926-951b-9b1c3c78d760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998" name="0/0">
          <a:extLst>
            <a:ext uri="{FF2B5EF4-FFF2-40B4-BE49-F238E27FC236}">
              <a16:creationId xmlns:a16="http://schemas.microsoft.com/office/drawing/2014/main" id="{b7bcc155-56a8-400b-a95c-f62a59c523a7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11</xdr:col>
      <xdr:colOff>0</xdr:colOff>
      <xdr:row>284</xdr:row>
      <xdr:rowOff>177800</xdr:rowOff>
    </xdr:to>
    <xdr:sp>
      <xdr:nvSpPr>
        <xdr:cNvPr id="999" name="0/0">
          <a:extLst>
            <a:ext uri="{FF2B5EF4-FFF2-40B4-BE49-F238E27FC236}">
              <a16:creationId xmlns:a16="http://schemas.microsoft.com/office/drawing/2014/main" id="{73c58c5d-156a-403c-afbe-e328a838b2c1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1000" name="0/0">
          <a:extLst>
            <a:ext uri="{FF2B5EF4-FFF2-40B4-BE49-F238E27FC236}">
              <a16:creationId xmlns:a16="http://schemas.microsoft.com/office/drawing/2014/main" id="{f183a12e-98b9-4a39-a3b4-427480262757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11</xdr:col>
      <xdr:colOff>0</xdr:colOff>
      <xdr:row>284</xdr:row>
      <xdr:rowOff>177800</xdr:rowOff>
    </xdr:to>
    <xdr:sp>
      <xdr:nvSpPr>
        <xdr:cNvPr id="1001" name="0/0">
          <a:extLst>
            <a:ext uri="{FF2B5EF4-FFF2-40B4-BE49-F238E27FC236}">
              <a16:creationId xmlns:a16="http://schemas.microsoft.com/office/drawing/2014/main" id="{a88e21f6-06c3-4950-a97c-6e54b388b3cc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1002" name="0/0">
          <a:extLst>
            <a:ext uri="{FF2B5EF4-FFF2-40B4-BE49-F238E27FC236}">
              <a16:creationId xmlns:a16="http://schemas.microsoft.com/office/drawing/2014/main" id="{7722ad0e-cfa0-4bfa-a106-85bacf8c5100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13</xdr:col>
      <xdr:colOff>0</xdr:colOff>
      <xdr:row>284</xdr:row>
      <xdr:rowOff>177800</xdr:rowOff>
    </xdr:to>
    <xdr:sp>
      <xdr:nvSpPr>
        <xdr:cNvPr id="1003" name="0/0">
          <a:extLst>
            <a:ext uri="{FF2B5EF4-FFF2-40B4-BE49-F238E27FC236}">
              <a16:creationId xmlns:a16="http://schemas.microsoft.com/office/drawing/2014/main" id="{ca19240d-3444-4dcb-b0f5-eeae10ab6b9b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13</xdr:col>
      <xdr:colOff>0</xdr:colOff>
      <xdr:row>284</xdr:row>
      <xdr:rowOff>177800</xdr:rowOff>
    </xdr:to>
    <xdr:sp>
      <xdr:nvSpPr>
        <xdr:cNvPr id="1004" name="0/0">
          <a:extLst>
            <a:ext uri="{FF2B5EF4-FFF2-40B4-BE49-F238E27FC236}">
              <a16:creationId xmlns:a16="http://schemas.microsoft.com/office/drawing/2014/main" id="{9c11a28f-209b-4552-8cdc-13c83e7df314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13</xdr:col>
      <xdr:colOff>0</xdr:colOff>
      <xdr:row>284</xdr:row>
      <xdr:rowOff>177800</xdr:rowOff>
    </xdr:to>
    <xdr:sp>
      <xdr:nvSpPr>
        <xdr:cNvPr id="1005" name="0/0">
          <a:extLst>
            <a:ext uri="{FF2B5EF4-FFF2-40B4-BE49-F238E27FC236}">
              <a16:creationId xmlns:a16="http://schemas.microsoft.com/office/drawing/2014/main" id="{95d03acc-6b33-40d8-9a55-94dce70f4fe5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17</xdr:col>
      <xdr:colOff>0</xdr:colOff>
      <xdr:row>284</xdr:row>
      <xdr:rowOff>177800</xdr:rowOff>
    </xdr:to>
    <xdr:sp>
      <xdr:nvSpPr>
        <xdr:cNvPr id="1006" name="0/0">
          <a:extLst>
            <a:ext uri="{FF2B5EF4-FFF2-40B4-BE49-F238E27FC236}">
              <a16:creationId xmlns:a16="http://schemas.microsoft.com/office/drawing/2014/main" id="{facd947d-0d38-4d0e-baa7-6cee301fb985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17</xdr:col>
      <xdr:colOff>0</xdr:colOff>
      <xdr:row>284</xdr:row>
      <xdr:rowOff>177800</xdr:rowOff>
    </xdr:to>
    <xdr:sp>
      <xdr:nvSpPr>
        <xdr:cNvPr id="1007" name="0/0">
          <a:extLst>
            <a:ext uri="{FF2B5EF4-FFF2-40B4-BE49-F238E27FC236}">
              <a16:creationId xmlns:a16="http://schemas.microsoft.com/office/drawing/2014/main" id="{fd7c5a41-7574-49f5-b291-d12199a6d9f6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17</xdr:col>
      <xdr:colOff>0</xdr:colOff>
      <xdr:row>284</xdr:row>
      <xdr:rowOff>177800</xdr:rowOff>
    </xdr:to>
    <xdr:sp>
      <xdr:nvSpPr>
        <xdr:cNvPr id="1008" name="0/0">
          <a:extLst>
            <a:ext uri="{FF2B5EF4-FFF2-40B4-BE49-F238E27FC236}">
              <a16:creationId xmlns:a16="http://schemas.microsoft.com/office/drawing/2014/main" id="{fe4c07e1-de7f-454c-883a-ad175c1d8129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19</xdr:col>
      <xdr:colOff>0</xdr:colOff>
      <xdr:row>284</xdr:row>
      <xdr:rowOff>177800</xdr:rowOff>
    </xdr:to>
    <xdr:sp>
      <xdr:nvSpPr>
        <xdr:cNvPr id="1009" name="0/0">
          <a:extLst>
            <a:ext uri="{FF2B5EF4-FFF2-40B4-BE49-F238E27FC236}">
              <a16:creationId xmlns:a16="http://schemas.microsoft.com/office/drawing/2014/main" id="{de9a776b-899d-4e15-bb06-fef7ddace30e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19</xdr:col>
      <xdr:colOff>0</xdr:colOff>
      <xdr:row>284</xdr:row>
      <xdr:rowOff>177800</xdr:rowOff>
    </xdr:to>
    <xdr:sp>
      <xdr:nvSpPr>
        <xdr:cNvPr id="1010" name="0/0">
          <a:extLst>
            <a:ext uri="{FF2B5EF4-FFF2-40B4-BE49-F238E27FC236}">
              <a16:creationId xmlns:a16="http://schemas.microsoft.com/office/drawing/2014/main" id="{2bf1d7ee-78fa-4f33-b25d-8bc6cee9abf6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19</xdr:col>
      <xdr:colOff>0</xdr:colOff>
      <xdr:row>284</xdr:row>
      <xdr:rowOff>177800</xdr:rowOff>
    </xdr:to>
    <xdr:sp>
      <xdr:nvSpPr>
        <xdr:cNvPr id="1011" name="0/0">
          <a:extLst>
            <a:ext uri="{FF2B5EF4-FFF2-40B4-BE49-F238E27FC236}">
              <a16:creationId xmlns:a16="http://schemas.microsoft.com/office/drawing/2014/main" id="{58375840-b67d-46b8-a76c-3e2af51ab417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21</xdr:col>
      <xdr:colOff>0</xdr:colOff>
      <xdr:row>284</xdr:row>
      <xdr:rowOff>177800</xdr:rowOff>
    </xdr:to>
    <xdr:sp>
      <xdr:nvSpPr>
        <xdr:cNvPr id="1012" name="0/0">
          <a:extLst>
            <a:ext uri="{FF2B5EF4-FFF2-40B4-BE49-F238E27FC236}">
              <a16:creationId xmlns:a16="http://schemas.microsoft.com/office/drawing/2014/main" id="{4b957c36-7774-4d06-9661-4956cbf247bd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21</xdr:col>
      <xdr:colOff>0</xdr:colOff>
      <xdr:row>284</xdr:row>
      <xdr:rowOff>177800</xdr:rowOff>
    </xdr:to>
    <xdr:sp>
      <xdr:nvSpPr>
        <xdr:cNvPr id="1013" name="0/0">
          <a:extLst>
            <a:ext uri="{FF2B5EF4-FFF2-40B4-BE49-F238E27FC236}">
              <a16:creationId xmlns:a16="http://schemas.microsoft.com/office/drawing/2014/main" id="{446f93e0-cd88-47dd-8ebf-fca95e30e3c1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21</xdr:col>
      <xdr:colOff>0</xdr:colOff>
      <xdr:row>284</xdr:row>
      <xdr:rowOff>177800</xdr:rowOff>
    </xdr:to>
    <xdr:sp>
      <xdr:nvSpPr>
        <xdr:cNvPr id="1014" name="0/0">
          <a:extLst>
            <a:ext uri="{FF2B5EF4-FFF2-40B4-BE49-F238E27FC236}">
              <a16:creationId xmlns:a16="http://schemas.microsoft.com/office/drawing/2014/main" id="{b18c8df2-e933-44c8-90cc-bb327cf7222e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23</xdr:col>
      <xdr:colOff>0</xdr:colOff>
      <xdr:row>284</xdr:row>
      <xdr:rowOff>177800</xdr:rowOff>
    </xdr:to>
    <xdr:sp>
      <xdr:nvSpPr>
        <xdr:cNvPr id="1015" name="0/0">
          <a:extLst>
            <a:ext uri="{FF2B5EF4-FFF2-40B4-BE49-F238E27FC236}">
              <a16:creationId xmlns:a16="http://schemas.microsoft.com/office/drawing/2014/main" id="{2e369c3a-7080-4b06-be6e-2ae7110b8d70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23</xdr:col>
      <xdr:colOff>0</xdr:colOff>
      <xdr:row>284</xdr:row>
      <xdr:rowOff>177800</xdr:rowOff>
    </xdr:to>
    <xdr:sp>
      <xdr:nvSpPr>
        <xdr:cNvPr id="1016" name="0/0">
          <a:extLst>
            <a:ext uri="{FF2B5EF4-FFF2-40B4-BE49-F238E27FC236}">
              <a16:creationId xmlns:a16="http://schemas.microsoft.com/office/drawing/2014/main" id="{025dd9d7-8901-45d3-9279-1f1e4b6a7f64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23</xdr:col>
      <xdr:colOff>0</xdr:colOff>
      <xdr:row>284</xdr:row>
      <xdr:rowOff>177800</xdr:rowOff>
    </xdr:to>
    <xdr:sp>
      <xdr:nvSpPr>
        <xdr:cNvPr id="1017" name="0/0">
          <a:extLst>
            <a:ext uri="{FF2B5EF4-FFF2-40B4-BE49-F238E27FC236}">
              <a16:creationId xmlns:a16="http://schemas.microsoft.com/office/drawing/2014/main" id="{636af500-23fe-413c-8bbb-3fce1c0b12e8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283</xdr:row>
      <xdr:rowOff>0</xdr:rowOff>
    </xdr:from>
    <xdr:to>
      <xdr:col>26</xdr:col>
      <xdr:colOff>184150</xdr:colOff>
      <xdr:row>283</xdr:row>
      <xdr:rowOff>107950</xdr:rowOff>
    </xdr:to>
    <xdr:sp>
      <xdr:nvSpPr>
        <xdr:cNvPr id="1018" name="Freeform 10708">
          <a:extLst>
            <a:ext uri="{FF2B5EF4-FFF2-40B4-BE49-F238E27FC236}">
              <a16:creationId xmlns:a16="http://schemas.microsoft.com/office/drawing/2014/main" id="{b9e66a9c-fa50-43f5-833e-6b2ccbf3ebbf}"/>
            </a:ext>
          </a:extLst>
        </xdr:cNvPr>
        <xdr:cNvSpPr/>
      </xdr:nvSpPr>
      <xdr:spPr bwMode="auto">
        <a:xfrm>
          <a:off x="10182225" y="534162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25</xdr:col>
      <xdr:colOff>0</xdr:colOff>
      <xdr:row>284</xdr:row>
      <xdr:rowOff>177800</xdr:rowOff>
    </xdr:to>
    <xdr:sp>
      <xdr:nvSpPr>
        <xdr:cNvPr id="1019" name="0/0">
          <a:extLst>
            <a:ext uri="{FF2B5EF4-FFF2-40B4-BE49-F238E27FC236}">
              <a16:creationId xmlns:a16="http://schemas.microsoft.com/office/drawing/2014/main" id="{758f78b8-dd06-47c0-957c-95882bdd69a8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25</xdr:col>
      <xdr:colOff>0</xdr:colOff>
      <xdr:row>284</xdr:row>
      <xdr:rowOff>177800</xdr:rowOff>
    </xdr:to>
    <xdr:sp>
      <xdr:nvSpPr>
        <xdr:cNvPr id="1020" name="0/0">
          <a:extLst>
            <a:ext uri="{FF2B5EF4-FFF2-40B4-BE49-F238E27FC236}">
              <a16:creationId xmlns:a16="http://schemas.microsoft.com/office/drawing/2014/main" id="{6c7464da-1087-4212-bfbc-e8c253e76f64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25</xdr:col>
      <xdr:colOff>0</xdr:colOff>
      <xdr:row>284</xdr:row>
      <xdr:rowOff>177800</xdr:rowOff>
    </xdr:to>
    <xdr:sp>
      <xdr:nvSpPr>
        <xdr:cNvPr id="1021" name="0/0">
          <a:extLst>
            <a:ext uri="{FF2B5EF4-FFF2-40B4-BE49-F238E27FC236}">
              <a16:creationId xmlns:a16="http://schemas.microsoft.com/office/drawing/2014/main" id="{04d5b6a4-3e7e-45e5-8049-113a812bff10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283</xdr:row>
      <xdr:rowOff>0</xdr:rowOff>
    </xdr:from>
    <xdr:to>
      <xdr:col>28</xdr:col>
      <xdr:colOff>190500</xdr:colOff>
      <xdr:row>283</xdr:row>
      <xdr:rowOff>107950</xdr:rowOff>
    </xdr:to>
    <xdr:sp>
      <xdr:nvSpPr>
        <xdr:cNvPr id="1022" name="Freeform 10708">
          <a:extLst>
            <a:ext uri="{FF2B5EF4-FFF2-40B4-BE49-F238E27FC236}">
              <a16:creationId xmlns:a16="http://schemas.microsoft.com/office/drawing/2014/main" id="{aca2e16f-9377-4fa9-941b-1e6bbd326c6a}"/>
            </a:ext>
          </a:extLst>
        </xdr:cNvPr>
        <xdr:cNvSpPr/>
      </xdr:nvSpPr>
      <xdr:spPr bwMode="auto">
        <a:xfrm>
          <a:off x="11039475" y="534162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283</xdr:row>
      <xdr:rowOff>0</xdr:rowOff>
    </xdr:from>
    <xdr:to>
      <xdr:col>27</xdr:col>
      <xdr:colOff>0</xdr:colOff>
      <xdr:row>284</xdr:row>
      <xdr:rowOff>177800</xdr:rowOff>
    </xdr:to>
    <xdr:sp>
      <xdr:nvSpPr>
        <xdr:cNvPr id="1023" name="0/0">
          <a:extLst>
            <a:ext uri="{FF2B5EF4-FFF2-40B4-BE49-F238E27FC236}">
              <a16:creationId xmlns:a16="http://schemas.microsoft.com/office/drawing/2014/main" id="{a8d6ef41-ea42-4ccd-af73-50e7afd12075}"/>
            </a:ext>
          </a:extLst>
        </xdr:cNvPr>
        <xdr:cNvSpPr>
          <a:spLocks noChangeArrowheads="1"/>
        </xdr:cNvSpPr>
      </xdr:nvSpPr>
      <xdr:spPr bwMode="auto">
        <a:xfrm>
          <a:off x="10858500" y="534162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283</xdr:row>
      <xdr:rowOff>0</xdr:rowOff>
    </xdr:from>
    <xdr:to>
      <xdr:col>27</xdr:col>
      <xdr:colOff>0</xdr:colOff>
      <xdr:row>284</xdr:row>
      <xdr:rowOff>177800</xdr:rowOff>
    </xdr:to>
    <xdr:sp>
      <xdr:nvSpPr>
        <xdr:cNvPr id="1024" name="0/0">
          <a:extLst>
            <a:ext uri="{FF2B5EF4-FFF2-40B4-BE49-F238E27FC236}">
              <a16:creationId xmlns:a16="http://schemas.microsoft.com/office/drawing/2014/main" id="{57ff1c24-a1c8-4668-9bd7-f3103f46411b}"/>
            </a:ext>
          </a:extLst>
        </xdr:cNvPr>
        <xdr:cNvSpPr>
          <a:spLocks noChangeArrowheads="1"/>
        </xdr:cNvSpPr>
      </xdr:nvSpPr>
      <xdr:spPr bwMode="auto">
        <a:xfrm>
          <a:off x="10858500" y="534162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283</xdr:row>
      <xdr:rowOff>0</xdr:rowOff>
    </xdr:from>
    <xdr:to>
      <xdr:col>27</xdr:col>
      <xdr:colOff>0</xdr:colOff>
      <xdr:row>284</xdr:row>
      <xdr:rowOff>177800</xdr:rowOff>
    </xdr:to>
    <xdr:sp>
      <xdr:nvSpPr>
        <xdr:cNvPr id="1025" name="0/0">
          <a:extLst>
            <a:ext uri="{FF2B5EF4-FFF2-40B4-BE49-F238E27FC236}">
              <a16:creationId xmlns:a16="http://schemas.microsoft.com/office/drawing/2014/main" id="{6dff0824-ccc5-471d-bdeb-9b1180ebc5b5}"/>
            </a:ext>
          </a:extLst>
        </xdr:cNvPr>
        <xdr:cNvSpPr>
          <a:spLocks noChangeArrowheads="1"/>
        </xdr:cNvSpPr>
      </xdr:nvSpPr>
      <xdr:spPr bwMode="auto">
        <a:xfrm>
          <a:off x="10858500" y="534162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283</xdr:row>
      <xdr:rowOff>0</xdr:rowOff>
    </xdr:from>
    <xdr:to>
      <xdr:col>29</xdr:col>
      <xdr:colOff>0</xdr:colOff>
      <xdr:row>284</xdr:row>
      <xdr:rowOff>177800</xdr:rowOff>
    </xdr:to>
    <xdr:sp>
      <xdr:nvSpPr>
        <xdr:cNvPr id="1026" name="0/0">
          <a:extLst>
            <a:ext uri="{FF2B5EF4-FFF2-40B4-BE49-F238E27FC236}">
              <a16:creationId xmlns:a16="http://schemas.microsoft.com/office/drawing/2014/main" id="{8a079dae-808f-464f-9ac3-04aa15ae4128}"/>
            </a:ext>
          </a:extLst>
        </xdr:cNvPr>
        <xdr:cNvSpPr>
          <a:spLocks noChangeArrowheads="1"/>
        </xdr:cNvSpPr>
      </xdr:nvSpPr>
      <xdr:spPr bwMode="auto">
        <a:xfrm>
          <a:off x="1171575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283</xdr:row>
      <xdr:rowOff>0</xdr:rowOff>
    </xdr:from>
    <xdr:to>
      <xdr:col>29</xdr:col>
      <xdr:colOff>0</xdr:colOff>
      <xdr:row>284</xdr:row>
      <xdr:rowOff>177800</xdr:rowOff>
    </xdr:to>
    <xdr:sp>
      <xdr:nvSpPr>
        <xdr:cNvPr id="1027" name="0/0">
          <a:extLst>
            <a:ext uri="{FF2B5EF4-FFF2-40B4-BE49-F238E27FC236}">
              <a16:creationId xmlns:a16="http://schemas.microsoft.com/office/drawing/2014/main" id="{607ffd82-460e-4b35-9274-b153989ecf21}"/>
            </a:ext>
          </a:extLst>
        </xdr:cNvPr>
        <xdr:cNvSpPr>
          <a:spLocks noChangeArrowheads="1"/>
        </xdr:cNvSpPr>
      </xdr:nvSpPr>
      <xdr:spPr bwMode="auto">
        <a:xfrm>
          <a:off x="1171575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283</xdr:row>
      <xdr:rowOff>0</xdr:rowOff>
    </xdr:from>
    <xdr:to>
      <xdr:col>29</xdr:col>
      <xdr:colOff>0</xdr:colOff>
      <xdr:row>284</xdr:row>
      <xdr:rowOff>177800</xdr:rowOff>
    </xdr:to>
    <xdr:sp>
      <xdr:nvSpPr>
        <xdr:cNvPr id="1028" name="0/0">
          <a:extLst>
            <a:ext uri="{FF2B5EF4-FFF2-40B4-BE49-F238E27FC236}">
              <a16:creationId xmlns:a16="http://schemas.microsoft.com/office/drawing/2014/main" id="{ea2b5469-8332-4670-bc1f-b77a16d80d1e}"/>
            </a:ext>
          </a:extLst>
        </xdr:cNvPr>
        <xdr:cNvSpPr>
          <a:spLocks noChangeArrowheads="1"/>
        </xdr:cNvSpPr>
      </xdr:nvSpPr>
      <xdr:spPr bwMode="auto">
        <a:xfrm>
          <a:off x="1171575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274</xdr:row>
      <xdr:rowOff>0</xdr:rowOff>
    </xdr:from>
    <xdr:to>
      <xdr:col>3</xdr:col>
      <xdr:colOff>0</xdr:colOff>
      <xdr:row>275</xdr:row>
      <xdr:rowOff>177800</xdr:rowOff>
    </xdr:to>
    <xdr:sp>
      <xdr:nvSpPr>
        <xdr:cNvPr id="1029" name="0/0">
          <a:extLst>
            <a:ext uri="{FF2B5EF4-FFF2-40B4-BE49-F238E27FC236}">
              <a16:creationId xmlns:a16="http://schemas.microsoft.com/office/drawing/2014/main" id="{c163f7d5-1e93-4840-82a6-4d8cff7df264}"/>
            </a:ext>
          </a:extLst>
        </xdr:cNvPr>
        <xdr:cNvSpPr>
          <a:spLocks noChangeArrowheads="1"/>
        </xdr:cNvSpPr>
      </xdr:nvSpPr>
      <xdr:spPr bwMode="auto">
        <a:xfrm>
          <a:off x="6000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274</xdr:row>
      <xdr:rowOff>0</xdr:rowOff>
    </xdr:from>
    <xdr:to>
      <xdr:col>4</xdr:col>
      <xdr:colOff>400050</xdr:colOff>
      <xdr:row>275</xdr:row>
      <xdr:rowOff>177800</xdr:rowOff>
    </xdr:to>
    <xdr:sp>
      <xdr:nvSpPr>
        <xdr:cNvPr id="1030" name="0/0">
          <a:extLst>
            <a:ext uri="{FF2B5EF4-FFF2-40B4-BE49-F238E27FC236}">
              <a16:creationId xmlns:a16="http://schemas.microsoft.com/office/drawing/2014/main" id="{f54ea758-7055-47a6-a67f-3013bcade260}"/>
            </a:ext>
          </a:extLst>
        </xdr:cNvPr>
        <xdr:cNvSpPr>
          <a:spLocks noChangeArrowheads="1"/>
        </xdr:cNvSpPr>
      </xdr:nvSpPr>
      <xdr:spPr bwMode="auto">
        <a:xfrm>
          <a:off x="15144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274</xdr:row>
      <xdr:rowOff>0</xdr:rowOff>
    </xdr:from>
    <xdr:to>
      <xdr:col>6</xdr:col>
      <xdr:colOff>400050</xdr:colOff>
      <xdr:row>275</xdr:row>
      <xdr:rowOff>177800</xdr:rowOff>
    </xdr:to>
    <xdr:sp>
      <xdr:nvSpPr>
        <xdr:cNvPr id="1031" name="0/0">
          <a:extLst>
            <a:ext uri="{FF2B5EF4-FFF2-40B4-BE49-F238E27FC236}">
              <a16:creationId xmlns:a16="http://schemas.microsoft.com/office/drawing/2014/main" id="{9802bab4-8ffc-4faa-9312-665c480d924d}"/>
            </a:ext>
          </a:extLst>
        </xdr:cNvPr>
        <xdr:cNvSpPr>
          <a:spLocks noChangeArrowheads="1"/>
        </xdr:cNvSpPr>
      </xdr:nvSpPr>
      <xdr:spPr bwMode="auto">
        <a:xfrm>
          <a:off x="23336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274</xdr:row>
      <xdr:rowOff>0</xdr:rowOff>
    </xdr:from>
    <xdr:to>
      <xdr:col>9</xdr:col>
      <xdr:colOff>0</xdr:colOff>
      <xdr:row>275</xdr:row>
      <xdr:rowOff>177800</xdr:rowOff>
    </xdr:to>
    <xdr:sp>
      <xdr:nvSpPr>
        <xdr:cNvPr id="1032" name="0/0">
          <a:extLst>
            <a:ext uri="{FF2B5EF4-FFF2-40B4-BE49-F238E27FC236}">
              <a16:creationId xmlns:a16="http://schemas.microsoft.com/office/drawing/2014/main" id="{bc7851a1-77c0-4e6d-ad2b-61ca449d48d9}"/>
            </a:ext>
          </a:extLst>
        </xdr:cNvPr>
        <xdr:cNvSpPr>
          <a:spLocks noChangeArrowheads="1"/>
        </xdr:cNvSpPr>
      </xdr:nvSpPr>
      <xdr:spPr bwMode="auto">
        <a:xfrm>
          <a:off x="323850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10</xdr:col>
      <xdr:colOff>400050</xdr:colOff>
      <xdr:row>275</xdr:row>
      <xdr:rowOff>177800</xdr:rowOff>
    </xdr:to>
    <xdr:sp>
      <xdr:nvSpPr>
        <xdr:cNvPr id="1033" name="0/0">
          <a:extLst>
            <a:ext uri="{FF2B5EF4-FFF2-40B4-BE49-F238E27FC236}">
              <a16:creationId xmlns:a16="http://schemas.microsoft.com/office/drawing/2014/main" id="{40db7546-8640-4b66-8157-925217c6ae01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400050</xdr:colOff>
      <xdr:row>275</xdr:row>
      <xdr:rowOff>177800</xdr:rowOff>
    </xdr:to>
    <xdr:sp>
      <xdr:nvSpPr>
        <xdr:cNvPr id="1034" name="0/0">
          <a:extLst>
            <a:ext uri="{FF2B5EF4-FFF2-40B4-BE49-F238E27FC236}">
              <a16:creationId xmlns:a16="http://schemas.microsoft.com/office/drawing/2014/main" id="{fc35af2a-d032-4153-8964-75c0af76c1b0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406400</xdr:colOff>
      <xdr:row>275</xdr:row>
      <xdr:rowOff>177800</xdr:rowOff>
    </xdr:to>
    <xdr:sp>
      <xdr:nvSpPr>
        <xdr:cNvPr id="1035" name="0/0">
          <a:extLst>
            <a:ext uri="{FF2B5EF4-FFF2-40B4-BE49-F238E27FC236}">
              <a16:creationId xmlns:a16="http://schemas.microsoft.com/office/drawing/2014/main" id="{88d5e00e-86f3-4f31-a202-eef674c96571}"/>
            </a:ext>
          </a:extLst>
        </xdr:cNvPr>
        <xdr:cNvSpPr>
          <a:spLocks noChangeArrowheads="1"/>
        </xdr:cNvSpPr>
      </xdr:nvSpPr>
      <xdr:spPr bwMode="auto">
        <a:xfrm>
          <a:off x="5810250" y="518731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274</xdr:row>
      <xdr:rowOff>0</xdr:rowOff>
    </xdr:from>
    <xdr:to>
      <xdr:col>16</xdr:col>
      <xdr:colOff>400050</xdr:colOff>
      <xdr:row>275</xdr:row>
      <xdr:rowOff>177800</xdr:rowOff>
    </xdr:to>
    <xdr:sp>
      <xdr:nvSpPr>
        <xdr:cNvPr id="1036" name="0/0">
          <a:extLst>
            <a:ext uri="{FF2B5EF4-FFF2-40B4-BE49-F238E27FC236}">
              <a16:creationId xmlns:a16="http://schemas.microsoft.com/office/drawing/2014/main" id="{25ac3233-497d-44f4-8cb6-195f02002110}"/>
            </a:ext>
          </a:extLst>
        </xdr:cNvPr>
        <xdr:cNvSpPr>
          <a:spLocks noChangeArrowheads="1"/>
        </xdr:cNvSpPr>
      </xdr:nvSpPr>
      <xdr:spPr bwMode="auto">
        <a:xfrm>
          <a:off x="66389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274</xdr:row>
      <xdr:rowOff>0</xdr:rowOff>
    </xdr:from>
    <xdr:to>
      <xdr:col>18</xdr:col>
      <xdr:colOff>400050</xdr:colOff>
      <xdr:row>275</xdr:row>
      <xdr:rowOff>177800</xdr:rowOff>
    </xdr:to>
    <xdr:sp>
      <xdr:nvSpPr>
        <xdr:cNvPr id="1037" name="0/0">
          <a:extLst>
            <a:ext uri="{FF2B5EF4-FFF2-40B4-BE49-F238E27FC236}">
              <a16:creationId xmlns:a16="http://schemas.microsoft.com/office/drawing/2014/main" id="{4a5c241f-4394-4e88-b371-53bf0f11f6f3}"/>
            </a:ext>
          </a:extLst>
        </xdr:cNvPr>
        <xdr:cNvSpPr>
          <a:spLocks noChangeArrowheads="1"/>
        </xdr:cNvSpPr>
      </xdr:nvSpPr>
      <xdr:spPr bwMode="auto">
        <a:xfrm>
          <a:off x="74771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274</xdr:row>
      <xdr:rowOff>0</xdr:rowOff>
    </xdr:from>
    <xdr:to>
      <xdr:col>20</xdr:col>
      <xdr:colOff>400050</xdr:colOff>
      <xdr:row>275</xdr:row>
      <xdr:rowOff>177800</xdr:rowOff>
    </xdr:to>
    <xdr:sp>
      <xdr:nvSpPr>
        <xdr:cNvPr id="1038" name="0/0">
          <a:extLst>
            <a:ext uri="{FF2B5EF4-FFF2-40B4-BE49-F238E27FC236}">
              <a16:creationId xmlns:a16="http://schemas.microsoft.com/office/drawing/2014/main" id="{a04c9718-8e3d-4bba-8b44-f3c725050463}"/>
            </a:ext>
          </a:extLst>
        </xdr:cNvPr>
        <xdr:cNvSpPr>
          <a:spLocks noChangeArrowheads="1"/>
        </xdr:cNvSpPr>
      </xdr:nvSpPr>
      <xdr:spPr bwMode="auto">
        <a:xfrm>
          <a:off x="8334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274</xdr:row>
      <xdr:rowOff>0</xdr:rowOff>
    </xdr:from>
    <xdr:to>
      <xdr:col>23</xdr:col>
      <xdr:colOff>6350</xdr:colOff>
      <xdr:row>275</xdr:row>
      <xdr:rowOff>177800</xdr:rowOff>
    </xdr:to>
    <xdr:sp>
      <xdr:nvSpPr>
        <xdr:cNvPr id="1039" name="0/0">
          <a:extLst>
            <a:ext uri="{FF2B5EF4-FFF2-40B4-BE49-F238E27FC236}">
              <a16:creationId xmlns:a16="http://schemas.microsoft.com/office/drawing/2014/main" id="{fdb98565-005b-4617-bdaf-03cdc5ffd4c6}"/>
            </a:ext>
          </a:extLst>
        </xdr:cNvPr>
        <xdr:cNvSpPr>
          <a:spLocks noChangeArrowheads="1"/>
        </xdr:cNvSpPr>
      </xdr:nvSpPr>
      <xdr:spPr bwMode="auto">
        <a:xfrm>
          <a:off x="9182100" y="518731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274</xdr:row>
      <xdr:rowOff>0</xdr:rowOff>
    </xdr:from>
    <xdr:to>
      <xdr:col>24</xdr:col>
      <xdr:colOff>400050</xdr:colOff>
      <xdr:row>275</xdr:row>
      <xdr:rowOff>177800</xdr:rowOff>
    </xdr:to>
    <xdr:sp>
      <xdr:nvSpPr>
        <xdr:cNvPr id="1040" name="0/0">
          <a:extLst>
            <a:ext uri="{FF2B5EF4-FFF2-40B4-BE49-F238E27FC236}">
              <a16:creationId xmlns:a16="http://schemas.microsoft.com/office/drawing/2014/main" id="{94d13e48-efdf-4c7f-8b06-32558f646533}"/>
            </a:ext>
          </a:extLst>
        </xdr:cNvPr>
        <xdr:cNvSpPr>
          <a:spLocks noChangeArrowheads="1"/>
        </xdr:cNvSpPr>
      </xdr:nvSpPr>
      <xdr:spPr bwMode="auto">
        <a:xfrm>
          <a:off x="1000125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274</xdr:row>
      <xdr:rowOff>0</xdr:rowOff>
    </xdr:from>
    <xdr:to>
      <xdr:col>3</xdr:col>
      <xdr:colOff>0</xdr:colOff>
      <xdr:row>275</xdr:row>
      <xdr:rowOff>177800</xdr:rowOff>
    </xdr:to>
    <xdr:sp>
      <xdr:nvSpPr>
        <xdr:cNvPr id="1041" name="0/0">
          <a:extLst>
            <a:ext uri="{FF2B5EF4-FFF2-40B4-BE49-F238E27FC236}">
              <a16:creationId xmlns:a16="http://schemas.microsoft.com/office/drawing/2014/main" id="{1cabbe99-ea9c-4120-8724-3a350768301b}"/>
            </a:ext>
          </a:extLst>
        </xdr:cNvPr>
        <xdr:cNvSpPr>
          <a:spLocks noChangeArrowheads="1"/>
        </xdr:cNvSpPr>
      </xdr:nvSpPr>
      <xdr:spPr bwMode="auto">
        <a:xfrm>
          <a:off x="6000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274</xdr:row>
      <xdr:rowOff>0</xdr:rowOff>
    </xdr:from>
    <xdr:to>
      <xdr:col>4</xdr:col>
      <xdr:colOff>400050</xdr:colOff>
      <xdr:row>275</xdr:row>
      <xdr:rowOff>177800</xdr:rowOff>
    </xdr:to>
    <xdr:sp>
      <xdr:nvSpPr>
        <xdr:cNvPr id="1042" name="0/0">
          <a:extLst>
            <a:ext uri="{FF2B5EF4-FFF2-40B4-BE49-F238E27FC236}">
              <a16:creationId xmlns:a16="http://schemas.microsoft.com/office/drawing/2014/main" id="{068bfe10-411f-4131-8d22-f55901e20f57}"/>
            </a:ext>
          </a:extLst>
        </xdr:cNvPr>
        <xdr:cNvSpPr>
          <a:spLocks noChangeArrowheads="1"/>
        </xdr:cNvSpPr>
      </xdr:nvSpPr>
      <xdr:spPr bwMode="auto">
        <a:xfrm>
          <a:off x="15144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274</xdr:row>
      <xdr:rowOff>0</xdr:rowOff>
    </xdr:from>
    <xdr:to>
      <xdr:col>6</xdr:col>
      <xdr:colOff>400050</xdr:colOff>
      <xdr:row>275</xdr:row>
      <xdr:rowOff>177800</xdr:rowOff>
    </xdr:to>
    <xdr:sp>
      <xdr:nvSpPr>
        <xdr:cNvPr id="1043" name="0/0">
          <a:extLst>
            <a:ext uri="{FF2B5EF4-FFF2-40B4-BE49-F238E27FC236}">
              <a16:creationId xmlns:a16="http://schemas.microsoft.com/office/drawing/2014/main" id="{47763344-c79c-4bfd-86ee-1f057230c84e}"/>
            </a:ext>
          </a:extLst>
        </xdr:cNvPr>
        <xdr:cNvSpPr>
          <a:spLocks noChangeArrowheads="1"/>
        </xdr:cNvSpPr>
      </xdr:nvSpPr>
      <xdr:spPr bwMode="auto">
        <a:xfrm>
          <a:off x="23336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274</xdr:row>
      <xdr:rowOff>0</xdr:rowOff>
    </xdr:from>
    <xdr:to>
      <xdr:col>3</xdr:col>
      <xdr:colOff>0</xdr:colOff>
      <xdr:row>275</xdr:row>
      <xdr:rowOff>177800</xdr:rowOff>
    </xdr:to>
    <xdr:sp>
      <xdr:nvSpPr>
        <xdr:cNvPr id="1044" name="0/0">
          <a:extLst>
            <a:ext uri="{FF2B5EF4-FFF2-40B4-BE49-F238E27FC236}">
              <a16:creationId xmlns:a16="http://schemas.microsoft.com/office/drawing/2014/main" id="{6f0abb95-3640-4d23-9b29-6796150f5178}"/>
            </a:ext>
          </a:extLst>
        </xdr:cNvPr>
        <xdr:cNvSpPr>
          <a:spLocks noChangeArrowheads="1"/>
        </xdr:cNvSpPr>
      </xdr:nvSpPr>
      <xdr:spPr bwMode="auto">
        <a:xfrm>
          <a:off x="6000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274</xdr:row>
      <xdr:rowOff>0</xdr:rowOff>
    </xdr:from>
    <xdr:to>
      <xdr:col>6</xdr:col>
      <xdr:colOff>400050</xdr:colOff>
      <xdr:row>275</xdr:row>
      <xdr:rowOff>177800</xdr:rowOff>
    </xdr:to>
    <xdr:sp>
      <xdr:nvSpPr>
        <xdr:cNvPr id="1045" name="0/0">
          <a:extLst>
            <a:ext uri="{FF2B5EF4-FFF2-40B4-BE49-F238E27FC236}">
              <a16:creationId xmlns:a16="http://schemas.microsoft.com/office/drawing/2014/main" id="{1bb92e71-f1ad-4ba7-b915-a64f7fcd78af}"/>
            </a:ext>
          </a:extLst>
        </xdr:cNvPr>
        <xdr:cNvSpPr>
          <a:spLocks noChangeArrowheads="1"/>
        </xdr:cNvSpPr>
      </xdr:nvSpPr>
      <xdr:spPr bwMode="auto">
        <a:xfrm>
          <a:off x="23336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274</xdr:row>
      <xdr:rowOff>0</xdr:rowOff>
    </xdr:from>
    <xdr:to>
      <xdr:col>9</xdr:col>
      <xdr:colOff>0</xdr:colOff>
      <xdr:row>275</xdr:row>
      <xdr:rowOff>177800</xdr:rowOff>
    </xdr:to>
    <xdr:sp>
      <xdr:nvSpPr>
        <xdr:cNvPr id="1046" name="0/0">
          <a:extLst>
            <a:ext uri="{FF2B5EF4-FFF2-40B4-BE49-F238E27FC236}">
              <a16:creationId xmlns:a16="http://schemas.microsoft.com/office/drawing/2014/main" id="{459eda70-dc35-4213-899a-ce4eb33330a2}"/>
            </a:ext>
          </a:extLst>
        </xdr:cNvPr>
        <xdr:cNvSpPr>
          <a:spLocks noChangeArrowheads="1"/>
        </xdr:cNvSpPr>
      </xdr:nvSpPr>
      <xdr:spPr bwMode="auto">
        <a:xfrm>
          <a:off x="323850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10</xdr:col>
      <xdr:colOff>400050</xdr:colOff>
      <xdr:row>275</xdr:row>
      <xdr:rowOff>177800</xdr:rowOff>
    </xdr:to>
    <xdr:sp>
      <xdr:nvSpPr>
        <xdr:cNvPr id="1047" name="0/0">
          <a:extLst>
            <a:ext uri="{FF2B5EF4-FFF2-40B4-BE49-F238E27FC236}">
              <a16:creationId xmlns:a16="http://schemas.microsoft.com/office/drawing/2014/main" id="{7c293f56-4094-420c-9e64-de7fb1053a9e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400050</xdr:colOff>
      <xdr:row>275</xdr:row>
      <xdr:rowOff>177800</xdr:rowOff>
    </xdr:to>
    <xdr:sp>
      <xdr:nvSpPr>
        <xdr:cNvPr id="1048" name="0/0">
          <a:extLst>
            <a:ext uri="{FF2B5EF4-FFF2-40B4-BE49-F238E27FC236}">
              <a16:creationId xmlns:a16="http://schemas.microsoft.com/office/drawing/2014/main" id="{96f74a11-c829-435d-a310-bb0382ca984d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406400</xdr:colOff>
      <xdr:row>275</xdr:row>
      <xdr:rowOff>177800</xdr:rowOff>
    </xdr:to>
    <xdr:sp>
      <xdr:nvSpPr>
        <xdr:cNvPr id="1049" name="0/0">
          <a:extLst>
            <a:ext uri="{FF2B5EF4-FFF2-40B4-BE49-F238E27FC236}">
              <a16:creationId xmlns:a16="http://schemas.microsoft.com/office/drawing/2014/main" id="{40173eb0-028e-40ea-b950-897b5bf7d75b}"/>
            </a:ext>
          </a:extLst>
        </xdr:cNvPr>
        <xdr:cNvSpPr>
          <a:spLocks noChangeArrowheads="1"/>
        </xdr:cNvSpPr>
      </xdr:nvSpPr>
      <xdr:spPr bwMode="auto">
        <a:xfrm>
          <a:off x="5810250" y="518731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274</xdr:row>
      <xdr:rowOff>0</xdr:rowOff>
    </xdr:from>
    <xdr:to>
      <xdr:col>16</xdr:col>
      <xdr:colOff>400050</xdr:colOff>
      <xdr:row>275</xdr:row>
      <xdr:rowOff>177800</xdr:rowOff>
    </xdr:to>
    <xdr:sp>
      <xdr:nvSpPr>
        <xdr:cNvPr id="1050" name="0/0">
          <a:extLst>
            <a:ext uri="{FF2B5EF4-FFF2-40B4-BE49-F238E27FC236}">
              <a16:creationId xmlns:a16="http://schemas.microsoft.com/office/drawing/2014/main" id="{8bb318f0-4ce2-4c9c-aad7-f7a29ce9c920}"/>
            </a:ext>
          </a:extLst>
        </xdr:cNvPr>
        <xdr:cNvSpPr>
          <a:spLocks noChangeArrowheads="1"/>
        </xdr:cNvSpPr>
      </xdr:nvSpPr>
      <xdr:spPr bwMode="auto">
        <a:xfrm>
          <a:off x="66389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274</xdr:row>
      <xdr:rowOff>0</xdr:rowOff>
    </xdr:from>
    <xdr:to>
      <xdr:col>18</xdr:col>
      <xdr:colOff>400050</xdr:colOff>
      <xdr:row>275</xdr:row>
      <xdr:rowOff>177800</xdr:rowOff>
    </xdr:to>
    <xdr:sp>
      <xdr:nvSpPr>
        <xdr:cNvPr id="1051" name="0/0">
          <a:extLst>
            <a:ext uri="{FF2B5EF4-FFF2-40B4-BE49-F238E27FC236}">
              <a16:creationId xmlns:a16="http://schemas.microsoft.com/office/drawing/2014/main" id="{938a77c3-86b1-4b51-a3ce-616432e54d6f}"/>
            </a:ext>
          </a:extLst>
        </xdr:cNvPr>
        <xdr:cNvSpPr>
          <a:spLocks noChangeArrowheads="1"/>
        </xdr:cNvSpPr>
      </xdr:nvSpPr>
      <xdr:spPr bwMode="auto">
        <a:xfrm>
          <a:off x="74771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274</xdr:row>
      <xdr:rowOff>0</xdr:rowOff>
    </xdr:from>
    <xdr:to>
      <xdr:col>20</xdr:col>
      <xdr:colOff>400050</xdr:colOff>
      <xdr:row>275</xdr:row>
      <xdr:rowOff>177800</xdr:rowOff>
    </xdr:to>
    <xdr:sp>
      <xdr:nvSpPr>
        <xdr:cNvPr id="1052" name="0/0">
          <a:extLst>
            <a:ext uri="{FF2B5EF4-FFF2-40B4-BE49-F238E27FC236}">
              <a16:creationId xmlns:a16="http://schemas.microsoft.com/office/drawing/2014/main" id="{b81ae297-b7c2-469b-aeba-176d651a993f}"/>
            </a:ext>
          </a:extLst>
        </xdr:cNvPr>
        <xdr:cNvSpPr>
          <a:spLocks noChangeArrowheads="1"/>
        </xdr:cNvSpPr>
      </xdr:nvSpPr>
      <xdr:spPr bwMode="auto">
        <a:xfrm>
          <a:off x="8334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274</xdr:row>
      <xdr:rowOff>0</xdr:rowOff>
    </xdr:from>
    <xdr:to>
      <xdr:col>23</xdr:col>
      <xdr:colOff>6350</xdr:colOff>
      <xdr:row>275</xdr:row>
      <xdr:rowOff>177800</xdr:rowOff>
    </xdr:to>
    <xdr:sp>
      <xdr:nvSpPr>
        <xdr:cNvPr id="1053" name="0/0">
          <a:extLst>
            <a:ext uri="{FF2B5EF4-FFF2-40B4-BE49-F238E27FC236}">
              <a16:creationId xmlns:a16="http://schemas.microsoft.com/office/drawing/2014/main" id="{e8a8c7cd-725f-43d0-9ea0-03e888d2b481}"/>
            </a:ext>
          </a:extLst>
        </xdr:cNvPr>
        <xdr:cNvSpPr>
          <a:spLocks noChangeArrowheads="1"/>
        </xdr:cNvSpPr>
      </xdr:nvSpPr>
      <xdr:spPr bwMode="auto">
        <a:xfrm>
          <a:off x="9182100" y="518731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274</xdr:row>
      <xdr:rowOff>0</xdr:rowOff>
    </xdr:from>
    <xdr:to>
      <xdr:col>24</xdr:col>
      <xdr:colOff>400050</xdr:colOff>
      <xdr:row>275</xdr:row>
      <xdr:rowOff>177800</xdr:rowOff>
    </xdr:to>
    <xdr:sp>
      <xdr:nvSpPr>
        <xdr:cNvPr id="1054" name="0/0">
          <a:extLst>
            <a:ext uri="{FF2B5EF4-FFF2-40B4-BE49-F238E27FC236}">
              <a16:creationId xmlns:a16="http://schemas.microsoft.com/office/drawing/2014/main" id="{f3f9f76f-e80e-4fe6-a994-cc72eb827622}"/>
            </a:ext>
          </a:extLst>
        </xdr:cNvPr>
        <xdr:cNvSpPr>
          <a:spLocks noChangeArrowheads="1"/>
        </xdr:cNvSpPr>
      </xdr:nvSpPr>
      <xdr:spPr bwMode="auto">
        <a:xfrm>
          <a:off x="1000125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274</xdr:row>
      <xdr:rowOff>0</xdr:rowOff>
    </xdr:from>
    <xdr:to>
      <xdr:col>6</xdr:col>
      <xdr:colOff>400050</xdr:colOff>
      <xdr:row>275</xdr:row>
      <xdr:rowOff>177800</xdr:rowOff>
    </xdr:to>
    <xdr:sp>
      <xdr:nvSpPr>
        <xdr:cNvPr id="1055" name="0/0">
          <a:extLst>
            <a:ext uri="{FF2B5EF4-FFF2-40B4-BE49-F238E27FC236}">
              <a16:creationId xmlns:a16="http://schemas.microsoft.com/office/drawing/2014/main" id="{a4370404-b588-4948-9607-aa0983ece179}"/>
            </a:ext>
          </a:extLst>
        </xdr:cNvPr>
        <xdr:cNvSpPr>
          <a:spLocks noChangeArrowheads="1"/>
        </xdr:cNvSpPr>
      </xdr:nvSpPr>
      <xdr:spPr bwMode="auto">
        <a:xfrm>
          <a:off x="23336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274</xdr:row>
      <xdr:rowOff>0</xdr:rowOff>
    </xdr:from>
    <xdr:to>
      <xdr:col>6</xdr:col>
      <xdr:colOff>400050</xdr:colOff>
      <xdr:row>275</xdr:row>
      <xdr:rowOff>177800</xdr:rowOff>
    </xdr:to>
    <xdr:sp>
      <xdr:nvSpPr>
        <xdr:cNvPr id="1056" name="0/0">
          <a:extLst>
            <a:ext uri="{FF2B5EF4-FFF2-40B4-BE49-F238E27FC236}">
              <a16:creationId xmlns:a16="http://schemas.microsoft.com/office/drawing/2014/main" id="{49045bf6-81b5-4ae6-b821-194c8ab4367d}"/>
            </a:ext>
          </a:extLst>
        </xdr:cNvPr>
        <xdr:cNvSpPr>
          <a:spLocks noChangeArrowheads="1"/>
        </xdr:cNvSpPr>
      </xdr:nvSpPr>
      <xdr:spPr bwMode="auto">
        <a:xfrm>
          <a:off x="23336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274</xdr:row>
      <xdr:rowOff>0</xdr:rowOff>
    </xdr:from>
    <xdr:to>
      <xdr:col>6</xdr:col>
      <xdr:colOff>400050</xdr:colOff>
      <xdr:row>275</xdr:row>
      <xdr:rowOff>177800</xdr:rowOff>
    </xdr:to>
    <xdr:sp>
      <xdr:nvSpPr>
        <xdr:cNvPr id="1057" name="0/0">
          <a:extLst>
            <a:ext uri="{FF2B5EF4-FFF2-40B4-BE49-F238E27FC236}">
              <a16:creationId xmlns:a16="http://schemas.microsoft.com/office/drawing/2014/main" id="{4a0ff048-d910-4b71-875c-852e8a9835b9}"/>
            </a:ext>
          </a:extLst>
        </xdr:cNvPr>
        <xdr:cNvSpPr>
          <a:spLocks noChangeArrowheads="1"/>
        </xdr:cNvSpPr>
      </xdr:nvSpPr>
      <xdr:spPr bwMode="auto">
        <a:xfrm>
          <a:off x="23336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274</xdr:row>
      <xdr:rowOff>0</xdr:rowOff>
    </xdr:from>
    <xdr:to>
      <xdr:col>8</xdr:col>
      <xdr:colOff>406400</xdr:colOff>
      <xdr:row>275</xdr:row>
      <xdr:rowOff>177800</xdr:rowOff>
    </xdr:to>
    <xdr:sp>
      <xdr:nvSpPr>
        <xdr:cNvPr id="1058" name="0/0">
          <a:extLst>
            <a:ext uri="{FF2B5EF4-FFF2-40B4-BE49-F238E27FC236}">
              <a16:creationId xmlns:a16="http://schemas.microsoft.com/office/drawing/2014/main" id="{1a78e490-4a9e-4d9f-aaab-4f3fd3be06e0}"/>
            </a:ext>
          </a:extLst>
        </xdr:cNvPr>
        <xdr:cNvSpPr>
          <a:spLocks noChangeArrowheads="1"/>
        </xdr:cNvSpPr>
      </xdr:nvSpPr>
      <xdr:spPr bwMode="auto">
        <a:xfrm>
          <a:off x="323850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274</xdr:row>
      <xdr:rowOff>0</xdr:rowOff>
    </xdr:from>
    <xdr:to>
      <xdr:col>8</xdr:col>
      <xdr:colOff>406400</xdr:colOff>
      <xdr:row>275</xdr:row>
      <xdr:rowOff>177800</xdr:rowOff>
    </xdr:to>
    <xdr:sp>
      <xdr:nvSpPr>
        <xdr:cNvPr id="1059" name="0/0">
          <a:extLst>
            <a:ext uri="{FF2B5EF4-FFF2-40B4-BE49-F238E27FC236}">
              <a16:creationId xmlns:a16="http://schemas.microsoft.com/office/drawing/2014/main" id="{b58d7ca3-7e57-4fea-bd93-58d76ab89fe5}"/>
            </a:ext>
          </a:extLst>
        </xdr:cNvPr>
        <xdr:cNvSpPr>
          <a:spLocks noChangeArrowheads="1"/>
        </xdr:cNvSpPr>
      </xdr:nvSpPr>
      <xdr:spPr bwMode="auto">
        <a:xfrm>
          <a:off x="323850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274</xdr:row>
      <xdr:rowOff>0</xdr:rowOff>
    </xdr:from>
    <xdr:to>
      <xdr:col>8</xdr:col>
      <xdr:colOff>406400</xdr:colOff>
      <xdr:row>275</xdr:row>
      <xdr:rowOff>177800</xdr:rowOff>
    </xdr:to>
    <xdr:sp>
      <xdr:nvSpPr>
        <xdr:cNvPr id="1060" name="0/0">
          <a:extLst>
            <a:ext uri="{FF2B5EF4-FFF2-40B4-BE49-F238E27FC236}">
              <a16:creationId xmlns:a16="http://schemas.microsoft.com/office/drawing/2014/main" id="{8a82f2be-5b34-4421-8c54-3b1757e1eae0}"/>
            </a:ext>
          </a:extLst>
        </xdr:cNvPr>
        <xdr:cNvSpPr>
          <a:spLocks noChangeArrowheads="1"/>
        </xdr:cNvSpPr>
      </xdr:nvSpPr>
      <xdr:spPr bwMode="auto">
        <a:xfrm>
          <a:off x="323850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10</xdr:col>
      <xdr:colOff>400050</xdr:colOff>
      <xdr:row>275</xdr:row>
      <xdr:rowOff>177800</xdr:rowOff>
    </xdr:to>
    <xdr:sp>
      <xdr:nvSpPr>
        <xdr:cNvPr id="1061" name="0/0">
          <a:extLst>
            <a:ext uri="{FF2B5EF4-FFF2-40B4-BE49-F238E27FC236}">
              <a16:creationId xmlns:a16="http://schemas.microsoft.com/office/drawing/2014/main" id="{0564b5ce-2ae4-424c-8799-2361c23baee7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10</xdr:col>
      <xdr:colOff>400050</xdr:colOff>
      <xdr:row>275</xdr:row>
      <xdr:rowOff>177800</xdr:rowOff>
    </xdr:to>
    <xdr:sp>
      <xdr:nvSpPr>
        <xdr:cNvPr id="1062" name="0/0">
          <a:extLst>
            <a:ext uri="{FF2B5EF4-FFF2-40B4-BE49-F238E27FC236}">
              <a16:creationId xmlns:a16="http://schemas.microsoft.com/office/drawing/2014/main" id="{75679db5-e94a-4f9e-8e34-6708310f9334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10</xdr:col>
      <xdr:colOff>400050</xdr:colOff>
      <xdr:row>275</xdr:row>
      <xdr:rowOff>177800</xdr:rowOff>
    </xdr:to>
    <xdr:sp>
      <xdr:nvSpPr>
        <xdr:cNvPr id="1063" name="0/0">
          <a:extLst>
            <a:ext uri="{FF2B5EF4-FFF2-40B4-BE49-F238E27FC236}">
              <a16:creationId xmlns:a16="http://schemas.microsoft.com/office/drawing/2014/main" id="{077c668a-57cf-47ce-a927-7c3e5eadc84f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400050</xdr:colOff>
      <xdr:row>275</xdr:row>
      <xdr:rowOff>177800</xdr:rowOff>
    </xdr:to>
    <xdr:sp>
      <xdr:nvSpPr>
        <xdr:cNvPr id="1064" name="0/0">
          <a:extLst>
            <a:ext uri="{FF2B5EF4-FFF2-40B4-BE49-F238E27FC236}">
              <a16:creationId xmlns:a16="http://schemas.microsoft.com/office/drawing/2014/main" id="{38786bae-a740-41ae-b758-effc7bca4f72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400050</xdr:colOff>
      <xdr:row>275</xdr:row>
      <xdr:rowOff>177800</xdr:rowOff>
    </xdr:to>
    <xdr:sp>
      <xdr:nvSpPr>
        <xdr:cNvPr id="1065" name="0/0">
          <a:extLst>
            <a:ext uri="{FF2B5EF4-FFF2-40B4-BE49-F238E27FC236}">
              <a16:creationId xmlns:a16="http://schemas.microsoft.com/office/drawing/2014/main" id="{646db8a7-57c0-41fb-b82e-6ce0599d7540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400050</xdr:colOff>
      <xdr:row>275</xdr:row>
      <xdr:rowOff>177800</xdr:rowOff>
    </xdr:to>
    <xdr:sp>
      <xdr:nvSpPr>
        <xdr:cNvPr id="1066" name="0/0">
          <a:extLst>
            <a:ext uri="{FF2B5EF4-FFF2-40B4-BE49-F238E27FC236}">
              <a16:creationId xmlns:a16="http://schemas.microsoft.com/office/drawing/2014/main" id="{150e1227-00a4-4b6a-a044-5fcc4240cbab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406400</xdr:colOff>
      <xdr:row>275</xdr:row>
      <xdr:rowOff>177800</xdr:rowOff>
    </xdr:to>
    <xdr:sp>
      <xdr:nvSpPr>
        <xdr:cNvPr id="1067" name="0/0">
          <a:extLst>
            <a:ext uri="{FF2B5EF4-FFF2-40B4-BE49-F238E27FC236}">
              <a16:creationId xmlns:a16="http://schemas.microsoft.com/office/drawing/2014/main" id="{1fa64416-6fbb-40d8-b0dc-fd9456e2bc9d}"/>
            </a:ext>
          </a:extLst>
        </xdr:cNvPr>
        <xdr:cNvSpPr>
          <a:spLocks noChangeArrowheads="1"/>
        </xdr:cNvSpPr>
      </xdr:nvSpPr>
      <xdr:spPr bwMode="auto">
        <a:xfrm>
          <a:off x="5810250" y="518731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406400</xdr:colOff>
      <xdr:row>275</xdr:row>
      <xdr:rowOff>177800</xdr:rowOff>
    </xdr:to>
    <xdr:sp>
      <xdr:nvSpPr>
        <xdr:cNvPr id="1068" name="0/0">
          <a:extLst>
            <a:ext uri="{FF2B5EF4-FFF2-40B4-BE49-F238E27FC236}">
              <a16:creationId xmlns:a16="http://schemas.microsoft.com/office/drawing/2014/main" id="{b7b4c755-0e45-4a76-966b-0d14fe0b5a03}"/>
            </a:ext>
          </a:extLst>
        </xdr:cNvPr>
        <xdr:cNvSpPr>
          <a:spLocks noChangeArrowheads="1"/>
        </xdr:cNvSpPr>
      </xdr:nvSpPr>
      <xdr:spPr bwMode="auto">
        <a:xfrm>
          <a:off x="5810250" y="518731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274</xdr:row>
      <xdr:rowOff>0</xdr:rowOff>
    </xdr:from>
    <xdr:to>
      <xdr:col>14</xdr:col>
      <xdr:colOff>406400</xdr:colOff>
      <xdr:row>275</xdr:row>
      <xdr:rowOff>177800</xdr:rowOff>
    </xdr:to>
    <xdr:sp>
      <xdr:nvSpPr>
        <xdr:cNvPr id="1069" name="0/0">
          <a:extLst>
            <a:ext uri="{FF2B5EF4-FFF2-40B4-BE49-F238E27FC236}">
              <a16:creationId xmlns:a16="http://schemas.microsoft.com/office/drawing/2014/main" id="{16ee7f74-8060-4b62-bbdc-dffb6ae44f85}"/>
            </a:ext>
          </a:extLst>
        </xdr:cNvPr>
        <xdr:cNvSpPr>
          <a:spLocks noChangeArrowheads="1"/>
        </xdr:cNvSpPr>
      </xdr:nvSpPr>
      <xdr:spPr bwMode="auto">
        <a:xfrm>
          <a:off x="5810250" y="518731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274</xdr:row>
      <xdr:rowOff>0</xdr:rowOff>
    </xdr:from>
    <xdr:to>
      <xdr:col>16</xdr:col>
      <xdr:colOff>400050</xdr:colOff>
      <xdr:row>275</xdr:row>
      <xdr:rowOff>177800</xdr:rowOff>
    </xdr:to>
    <xdr:sp>
      <xdr:nvSpPr>
        <xdr:cNvPr id="1070" name="0/0">
          <a:extLst>
            <a:ext uri="{FF2B5EF4-FFF2-40B4-BE49-F238E27FC236}">
              <a16:creationId xmlns:a16="http://schemas.microsoft.com/office/drawing/2014/main" id="{aaae9b04-e378-4e13-9582-22f2474a678d}"/>
            </a:ext>
          </a:extLst>
        </xdr:cNvPr>
        <xdr:cNvSpPr>
          <a:spLocks noChangeArrowheads="1"/>
        </xdr:cNvSpPr>
      </xdr:nvSpPr>
      <xdr:spPr bwMode="auto">
        <a:xfrm>
          <a:off x="66389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274</xdr:row>
      <xdr:rowOff>0</xdr:rowOff>
    </xdr:from>
    <xdr:to>
      <xdr:col>16</xdr:col>
      <xdr:colOff>400050</xdr:colOff>
      <xdr:row>275</xdr:row>
      <xdr:rowOff>177800</xdr:rowOff>
    </xdr:to>
    <xdr:sp>
      <xdr:nvSpPr>
        <xdr:cNvPr id="1071" name="0/0">
          <a:extLst>
            <a:ext uri="{FF2B5EF4-FFF2-40B4-BE49-F238E27FC236}">
              <a16:creationId xmlns:a16="http://schemas.microsoft.com/office/drawing/2014/main" id="{feaa33a4-d2dd-4fce-9409-ad7394e0e884}"/>
            </a:ext>
          </a:extLst>
        </xdr:cNvPr>
        <xdr:cNvSpPr>
          <a:spLocks noChangeArrowheads="1"/>
        </xdr:cNvSpPr>
      </xdr:nvSpPr>
      <xdr:spPr bwMode="auto">
        <a:xfrm>
          <a:off x="66389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274</xdr:row>
      <xdr:rowOff>0</xdr:rowOff>
    </xdr:from>
    <xdr:to>
      <xdr:col>16</xdr:col>
      <xdr:colOff>400050</xdr:colOff>
      <xdr:row>275</xdr:row>
      <xdr:rowOff>177800</xdr:rowOff>
    </xdr:to>
    <xdr:sp>
      <xdr:nvSpPr>
        <xdr:cNvPr id="1072" name="0/0">
          <a:extLst>
            <a:ext uri="{FF2B5EF4-FFF2-40B4-BE49-F238E27FC236}">
              <a16:creationId xmlns:a16="http://schemas.microsoft.com/office/drawing/2014/main" id="{9e749891-292b-495c-b5c6-c5d08abe9cd2}"/>
            </a:ext>
          </a:extLst>
        </xdr:cNvPr>
        <xdr:cNvSpPr>
          <a:spLocks noChangeArrowheads="1"/>
        </xdr:cNvSpPr>
      </xdr:nvSpPr>
      <xdr:spPr bwMode="auto">
        <a:xfrm>
          <a:off x="6638925" y="518731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274</xdr:row>
      <xdr:rowOff>0</xdr:rowOff>
    </xdr:from>
    <xdr:to>
      <xdr:col>18</xdr:col>
      <xdr:colOff>400050</xdr:colOff>
      <xdr:row>275</xdr:row>
      <xdr:rowOff>177800</xdr:rowOff>
    </xdr:to>
    <xdr:sp>
      <xdr:nvSpPr>
        <xdr:cNvPr id="1073" name="0/0">
          <a:extLst>
            <a:ext uri="{FF2B5EF4-FFF2-40B4-BE49-F238E27FC236}">
              <a16:creationId xmlns:a16="http://schemas.microsoft.com/office/drawing/2014/main" id="{bf078b06-3784-4b15-a842-ad3f7506277b}"/>
            </a:ext>
          </a:extLst>
        </xdr:cNvPr>
        <xdr:cNvSpPr>
          <a:spLocks noChangeArrowheads="1"/>
        </xdr:cNvSpPr>
      </xdr:nvSpPr>
      <xdr:spPr bwMode="auto">
        <a:xfrm>
          <a:off x="74771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274</xdr:row>
      <xdr:rowOff>0</xdr:rowOff>
    </xdr:from>
    <xdr:to>
      <xdr:col>18</xdr:col>
      <xdr:colOff>400050</xdr:colOff>
      <xdr:row>275</xdr:row>
      <xdr:rowOff>177800</xdr:rowOff>
    </xdr:to>
    <xdr:sp>
      <xdr:nvSpPr>
        <xdr:cNvPr id="1074" name="0/0">
          <a:extLst>
            <a:ext uri="{FF2B5EF4-FFF2-40B4-BE49-F238E27FC236}">
              <a16:creationId xmlns:a16="http://schemas.microsoft.com/office/drawing/2014/main" id="{9cb7e347-0344-4788-a974-88b49e49af25}"/>
            </a:ext>
          </a:extLst>
        </xdr:cNvPr>
        <xdr:cNvSpPr>
          <a:spLocks noChangeArrowheads="1"/>
        </xdr:cNvSpPr>
      </xdr:nvSpPr>
      <xdr:spPr bwMode="auto">
        <a:xfrm>
          <a:off x="74771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274</xdr:row>
      <xdr:rowOff>0</xdr:rowOff>
    </xdr:from>
    <xdr:to>
      <xdr:col>18</xdr:col>
      <xdr:colOff>400050</xdr:colOff>
      <xdr:row>275</xdr:row>
      <xdr:rowOff>177800</xdr:rowOff>
    </xdr:to>
    <xdr:sp>
      <xdr:nvSpPr>
        <xdr:cNvPr id="1075" name="0/0">
          <a:extLst>
            <a:ext uri="{FF2B5EF4-FFF2-40B4-BE49-F238E27FC236}">
              <a16:creationId xmlns:a16="http://schemas.microsoft.com/office/drawing/2014/main" id="{d3def765-d55f-4af0-b91b-e9f3e162e7f7}"/>
            </a:ext>
          </a:extLst>
        </xdr:cNvPr>
        <xdr:cNvSpPr>
          <a:spLocks noChangeArrowheads="1"/>
        </xdr:cNvSpPr>
      </xdr:nvSpPr>
      <xdr:spPr bwMode="auto">
        <a:xfrm>
          <a:off x="74771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274</xdr:row>
      <xdr:rowOff>0</xdr:rowOff>
    </xdr:from>
    <xdr:to>
      <xdr:col>20</xdr:col>
      <xdr:colOff>400050</xdr:colOff>
      <xdr:row>275</xdr:row>
      <xdr:rowOff>177800</xdr:rowOff>
    </xdr:to>
    <xdr:sp>
      <xdr:nvSpPr>
        <xdr:cNvPr id="1076" name="0/0">
          <a:extLst>
            <a:ext uri="{FF2B5EF4-FFF2-40B4-BE49-F238E27FC236}">
              <a16:creationId xmlns:a16="http://schemas.microsoft.com/office/drawing/2014/main" id="{b0eabc55-eb06-4891-a0c4-fc3353476cdb}"/>
            </a:ext>
          </a:extLst>
        </xdr:cNvPr>
        <xdr:cNvSpPr>
          <a:spLocks noChangeArrowheads="1"/>
        </xdr:cNvSpPr>
      </xdr:nvSpPr>
      <xdr:spPr bwMode="auto">
        <a:xfrm>
          <a:off x="8334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274</xdr:row>
      <xdr:rowOff>0</xdr:rowOff>
    </xdr:from>
    <xdr:to>
      <xdr:col>20</xdr:col>
      <xdr:colOff>400050</xdr:colOff>
      <xdr:row>275</xdr:row>
      <xdr:rowOff>177800</xdr:rowOff>
    </xdr:to>
    <xdr:sp>
      <xdr:nvSpPr>
        <xdr:cNvPr id="1077" name="0/0">
          <a:extLst>
            <a:ext uri="{FF2B5EF4-FFF2-40B4-BE49-F238E27FC236}">
              <a16:creationId xmlns:a16="http://schemas.microsoft.com/office/drawing/2014/main" id="{6cca69cd-5a2f-40c8-b52a-5d1d400c26dd}"/>
            </a:ext>
          </a:extLst>
        </xdr:cNvPr>
        <xdr:cNvSpPr>
          <a:spLocks noChangeArrowheads="1"/>
        </xdr:cNvSpPr>
      </xdr:nvSpPr>
      <xdr:spPr bwMode="auto">
        <a:xfrm>
          <a:off x="8334375" y="518731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274</xdr:row>
      <xdr:rowOff>0</xdr:rowOff>
    </xdr:from>
    <xdr:to>
      <xdr:col>22</xdr:col>
      <xdr:colOff>406400</xdr:colOff>
      <xdr:row>275</xdr:row>
      <xdr:rowOff>177800</xdr:rowOff>
    </xdr:to>
    <xdr:sp>
      <xdr:nvSpPr>
        <xdr:cNvPr id="1078" name="0/0">
          <a:extLst>
            <a:ext uri="{FF2B5EF4-FFF2-40B4-BE49-F238E27FC236}">
              <a16:creationId xmlns:a16="http://schemas.microsoft.com/office/drawing/2014/main" id="{20251c16-8412-41c7-8194-d2d015b909dc}"/>
            </a:ext>
          </a:extLst>
        </xdr:cNvPr>
        <xdr:cNvSpPr>
          <a:spLocks noChangeArrowheads="1"/>
        </xdr:cNvSpPr>
      </xdr:nvSpPr>
      <xdr:spPr bwMode="auto">
        <a:xfrm>
          <a:off x="9182100" y="518731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274</xdr:row>
      <xdr:rowOff>0</xdr:rowOff>
    </xdr:from>
    <xdr:to>
      <xdr:col>22</xdr:col>
      <xdr:colOff>406400</xdr:colOff>
      <xdr:row>275</xdr:row>
      <xdr:rowOff>177800</xdr:rowOff>
    </xdr:to>
    <xdr:sp>
      <xdr:nvSpPr>
        <xdr:cNvPr id="1079" name="0/0">
          <a:extLst>
            <a:ext uri="{FF2B5EF4-FFF2-40B4-BE49-F238E27FC236}">
              <a16:creationId xmlns:a16="http://schemas.microsoft.com/office/drawing/2014/main" id="{aab9818d-6d8a-417d-b7e5-120607dd2ce7}"/>
            </a:ext>
          </a:extLst>
        </xdr:cNvPr>
        <xdr:cNvSpPr>
          <a:spLocks noChangeArrowheads="1"/>
        </xdr:cNvSpPr>
      </xdr:nvSpPr>
      <xdr:spPr bwMode="auto">
        <a:xfrm>
          <a:off x="9182100" y="518731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274</xdr:row>
      <xdr:rowOff>0</xdr:rowOff>
    </xdr:from>
    <xdr:to>
      <xdr:col>22</xdr:col>
      <xdr:colOff>406400</xdr:colOff>
      <xdr:row>275</xdr:row>
      <xdr:rowOff>177800</xdr:rowOff>
    </xdr:to>
    <xdr:sp>
      <xdr:nvSpPr>
        <xdr:cNvPr id="1080" name="0/0">
          <a:extLst>
            <a:ext uri="{FF2B5EF4-FFF2-40B4-BE49-F238E27FC236}">
              <a16:creationId xmlns:a16="http://schemas.microsoft.com/office/drawing/2014/main" id="{1c7229e6-7f77-4df1-999f-50cf19a42c2c}"/>
            </a:ext>
          </a:extLst>
        </xdr:cNvPr>
        <xdr:cNvSpPr>
          <a:spLocks noChangeArrowheads="1"/>
        </xdr:cNvSpPr>
      </xdr:nvSpPr>
      <xdr:spPr bwMode="auto">
        <a:xfrm>
          <a:off x="9182100" y="518731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274</xdr:row>
      <xdr:rowOff>0</xdr:rowOff>
    </xdr:from>
    <xdr:to>
      <xdr:col>24</xdr:col>
      <xdr:colOff>400050</xdr:colOff>
      <xdr:row>275</xdr:row>
      <xdr:rowOff>177800</xdr:rowOff>
    </xdr:to>
    <xdr:sp>
      <xdr:nvSpPr>
        <xdr:cNvPr id="1081" name="0/0">
          <a:extLst>
            <a:ext uri="{FF2B5EF4-FFF2-40B4-BE49-F238E27FC236}">
              <a16:creationId xmlns:a16="http://schemas.microsoft.com/office/drawing/2014/main" id="{b88f688e-20a6-41b4-9890-b802abd762d7}"/>
            </a:ext>
          </a:extLst>
        </xdr:cNvPr>
        <xdr:cNvSpPr>
          <a:spLocks noChangeArrowheads="1"/>
        </xdr:cNvSpPr>
      </xdr:nvSpPr>
      <xdr:spPr bwMode="auto">
        <a:xfrm>
          <a:off x="1000125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274</xdr:row>
      <xdr:rowOff>0</xdr:rowOff>
    </xdr:from>
    <xdr:to>
      <xdr:col>24</xdr:col>
      <xdr:colOff>400050</xdr:colOff>
      <xdr:row>275</xdr:row>
      <xdr:rowOff>177800</xdr:rowOff>
    </xdr:to>
    <xdr:sp>
      <xdr:nvSpPr>
        <xdr:cNvPr id="1082" name="0/0">
          <a:extLst>
            <a:ext uri="{FF2B5EF4-FFF2-40B4-BE49-F238E27FC236}">
              <a16:creationId xmlns:a16="http://schemas.microsoft.com/office/drawing/2014/main" id="{71423c21-4571-4ee8-84e1-de321d377e88}"/>
            </a:ext>
          </a:extLst>
        </xdr:cNvPr>
        <xdr:cNvSpPr>
          <a:spLocks noChangeArrowheads="1"/>
        </xdr:cNvSpPr>
      </xdr:nvSpPr>
      <xdr:spPr bwMode="auto">
        <a:xfrm>
          <a:off x="1000125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274</xdr:row>
      <xdr:rowOff>0</xdr:rowOff>
    </xdr:from>
    <xdr:to>
      <xdr:col>24</xdr:col>
      <xdr:colOff>400050</xdr:colOff>
      <xdr:row>275</xdr:row>
      <xdr:rowOff>177800</xdr:rowOff>
    </xdr:to>
    <xdr:sp>
      <xdr:nvSpPr>
        <xdr:cNvPr id="1083" name="0/0">
          <a:extLst>
            <a:ext uri="{FF2B5EF4-FFF2-40B4-BE49-F238E27FC236}">
              <a16:creationId xmlns:a16="http://schemas.microsoft.com/office/drawing/2014/main" id="{3e8934df-6193-40cf-8a9f-2b97bab150ce}"/>
            </a:ext>
          </a:extLst>
        </xdr:cNvPr>
        <xdr:cNvSpPr>
          <a:spLocks noChangeArrowheads="1"/>
        </xdr:cNvSpPr>
      </xdr:nvSpPr>
      <xdr:spPr bwMode="auto">
        <a:xfrm>
          <a:off x="1000125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274</xdr:row>
      <xdr:rowOff>0</xdr:rowOff>
    </xdr:from>
    <xdr:to>
      <xdr:col>5</xdr:col>
      <xdr:colOff>0</xdr:colOff>
      <xdr:row>275</xdr:row>
      <xdr:rowOff>177800</xdr:rowOff>
    </xdr:to>
    <xdr:sp>
      <xdr:nvSpPr>
        <xdr:cNvPr id="1084" name="0/0">
          <a:extLst>
            <a:ext uri="{FF2B5EF4-FFF2-40B4-BE49-F238E27FC236}">
              <a16:creationId xmlns:a16="http://schemas.microsoft.com/office/drawing/2014/main" id="{e5dacc8c-fe5d-4053-8d79-0d00170ede97}"/>
            </a:ext>
          </a:extLst>
        </xdr:cNvPr>
        <xdr:cNvSpPr>
          <a:spLocks noChangeArrowheads="1"/>
        </xdr:cNvSpPr>
      </xdr:nvSpPr>
      <xdr:spPr bwMode="auto">
        <a:xfrm>
          <a:off x="1514475" y="518731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274</xdr:row>
      <xdr:rowOff>0</xdr:rowOff>
    </xdr:from>
    <xdr:to>
      <xdr:col>5</xdr:col>
      <xdr:colOff>0</xdr:colOff>
      <xdr:row>275</xdr:row>
      <xdr:rowOff>177800</xdr:rowOff>
    </xdr:to>
    <xdr:sp>
      <xdr:nvSpPr>
        <xdr:cNvPr id="1085" name="0/0">
          <a:extLst>
            <a:ext uri="{FF2B5EF4-FFF2-40B4-BE49-F238E27FC236}">
              <a16:creationId xmlns:a16="http://schemas.microsoft.com/office/drawing/2014/main" id="{6822721b-c194-407d-9dd8-4363c8fff62e}"/>
            </a:ext>
          </a:extLst>
        </xdr:cNvPr>
        <xdr:cNvSpPr>
          <a:spLocks noChangeArrowheads="1"/>
        </xdr:cNvSpPr>
      </xdr:nvSpPr>
      <xdr:spPr bwMode="auto">
        <a:xfrm>
          <a:off x="1514475" y="518731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274</xdr:row>
      <xdr:rowOff>0</xdr:rowOff>
    </xdr:from>
    <xdr:to>
      <xdr:col>5</xdr:col>
      <xdr:colOff>0</xdr:colOff>
      <xdr:row>275</xdr:row>
      <xdr:rowOff>177800</xdr:rowOff>
    </xdr:to>
    <xdr:sp>
      <xdr:nvSpPr>
        <xdr:cNvPr id="1086" name="0/0">
          <a:extLst>
            <a:ext uri="{FF2B5EF4-FFF2-40B4-BE49-F238E27FC236}">
              <a16:creationId xmlns:a16="http://schemas.microsoft.com/office/drawing/2014/main" id="{b69726d2-9224-455a-8d8d-8e19b5154ef5}"/>
            </a:ext>
          </a:extLst>
        </xdr:cNvPr>
        <xdr:cNvSpPr>
          <a:spLocks noChangeArrowheads="1"/>
        </xdr:cNvSpPr>
      </xdr:nvSpPr>
      <xdr:spPr bwMode="auto">
        <a:xfrm>
          <a:off x="1514475" y="518731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274</xdr:row>
      <xdr:rowOff>0</xdr:rowOff>
    </xdr:from>
    <xdr:to>
      <xdr:col>7</xdr:col>
      <xdr:colOff>0</xdr:colOff>
      <xdr:row>275</xdr:row>
      <xdr:rowOff>177800</xdr:rowOff>
    </xdr:to>
    <xdr:sp>
      <xdr:nvSpPr>
        <xdr:cNvPr id="1087" name="0/0">
          <a:extLst>
            <a:ext uri="{FF2B5EF4-FFF2-40B4-BE49-F238E27FC236}">
              <a16:creationId xmlns:a16="http://schemas.microsoft.com/office/drawing/2014/main" id="{f1cbc1ed-fc23-485f-8db7-ec8f0767162b}"/>
            </a:ext>
          </a:extLst>
        </xdr:cNvPr>
        <xdr:cNvSpPr>
          <a:spLocks noChangeArrowheads="1"/>
        </xdr:cNvSpPr>
      </xdr:nvSpPr>
      <xdr:spPr bwMode="auto">
        <a:xfrm>
          <a:off x="2333625" y="518731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274</xdr:row>
      <xdr:rowOff>0</xdr:rowOff>
    </xdr:from>
    <xdr:to>
      <xdr:col>8</xdr:col>
      <xdr:colOff>406400</xdr:colOff>
      <xdr:row>275</xdr:row>
      <xdr:rowOff>177800</xdr:rowOff>
    </xdr:to>
    <xdr:sp>
      <xdr:nvSpPr>
        <xdr:cNvPr id="1088" name="0/0">
          <a:extLst>
            <a:ext uri="{FF2B5EF4-FFF2-40B4-BE49-F238E27FC236}">
              <a16:creationId xmlns:a16="http://schemas.microsoft.com/office/drawing/2014/main" id="{56fa5b95-c04b-44a1-b0a1-a1595fc5bde2}"/>
            </a:ext>
          </a:extLst>
        </xdr:cNvPr>
        <xdr:cNvSpPr>
          <a:spLocks noChangeArrowheads="1"/>
        </xdr:cNvSpPr>
      </xdr:nvSpPr>
      <xdr:spPr bwMode="auto">
        <a:xfrm>
          <a:off x="323850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274</xdr:row>
      <xdr:rowOff>0</xdr:rowOff>
    </xdr:from>
    <xdr:to>
      <xdr:col>7</xdr:col>
      <xdr:colOff>0</xdr:colOff>
      <xdr:row>275</xdr:row>
      <xdr:rowOff>177800</xdr:rowOff>
    </xdr:to>
    <xdr:sp>
      <xdr:nvSpPr>
        <xdr:cNvPr id="1089" name="0/0">
          <a:extLst>
            <a:ext uri="{FF2B5EF4-FFF2-40B4-BE49-F238E27FC236}">
              <a16:creationId xmlns:a16="http://schemas.microsoft.com/office/drawing/2014/main" id="{96609cc9-7541-4716-aaab-332e0a1a6d24}"/>
            </a:ext>
          </a:extLst>
        </xdr:cNvPr>
        <xdr:cNvSpPr>
          <a:spLocks noChangeArrowheads="1"/>
        </xdr:cNvSpPr>
      </xdr:nvSpPr>
      <xdr:spPr bwMode="auto">
        <a:xfrm>
          <a:off x="2333625" y="518731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274</xdr:row>
      <xdr:rowOff>0</xdr:rowOff>
    </xdr:from>
    <xdr:to>
      <xdr:col>8</xdr:col>
      <xdr:colOff>406400</xdr:colOff>
      <xdr:row>275</xdr:row>
      <xdr:rowOff>177800</xdr:rowOff>
    </xdr:to>
    <xdr:sp>
      <xdr:nvSpPr>
        <xdr:cNvPr id="1090" name="0/0">
          <a:extLst>
            <a:ext uri="{FF2B5EF4-FFF2-40B4-BE49-F238E27FC236}">
              <a16:creationId xmlns:a16="http://schemas.microsoft.com/office/drawing/2014/main" id="{ddf9f221-488c-464f-ad91-6f281702a69d}"/>
            </a:ext>
          </a:extLst>
        </xdr:cNvPr>
        <xdr:cNvSpPr>
          <a:spLocks noChangeArrowheads="1"/>
        </xdr:cNvSpPr>
      </xdr:nvSpPr>
      <xdr:spPr bwMode="auto">
        <a:xfrm>
          <a:off x="323850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274</xdr:row>
      <xdr:rowOff>0</xdr:rowOff>
    </xdr:from>
    <xdr:to>
      <xdr:col>8</xdr:col>
      <xdr:colOff>406400</xdr:colOff>
      <xdr:row>275</xdr:row>
      <xdr:rowOff>177800</xdr:rowOff>
    </xdr:to>
    <xdr:sp>
      <xdr:nvSpPr>
        <xdr:cNvPr id="1091" name="0/0">
          <a:extLst>
            <a:ext uri="{FF2B5EF4-FFF2-40B4-BE49-F238E27FC236}">
              <a16:creationId xmlns:a16="http://schemas.microsoft.com/office/drawing/2014/main" id="{94402718-4026-4797-9254-ef746368205d}"/>
            </a:ext>
          </a:extLst>
        </xdr:cNvPr>
        <xdr:cNvSpPr>
          <a:spLocks noChangeArrowheads="1"/>
        </xdr:cNvSpPr>
      </xdr:nvSpPr>
      <xdr:spPr bwMode="auto">
        <a:xfrm>
          <a:off x="323850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274</xdr:row>
      <xdr:rowOff>0</xdr:rowOff>
    </xdr:from>
    <xdr:to>
      <xdr:col>9</xdr:col>
      <xdr:colOff>0</xdr:colOff>
      <xdr:row>275</xdr:row>
      <xdr:rowOff>177800</xdr:rowOff>
    </xdr:to>
    <xdr:sp>
      <xdr:nvSpPr>
        <xdr:cNvPr id="1092" name="0/0">
          <a:extLst>
            <a:ext uri="{FF2B5EF4-FFF2-40B4-BE49-F238E27FC236}">
              <a16:creationId xmlns:a16="http://schemas.microsoft.com/office/drawing/2014/main" id="{0c42ee0a-f576-45d1-bccb-fb9216f71b07}"/>
            </a:ext>
          </a:extLst>
        </xdr:cNvPr>
        <xdr:cNvSpPr>
          <a:spLocks noChangeArrowheads="1"/>
        </xdr:cNvSpPr>
      </xdr:nvSpPr>
      <xdr:spPr bwMode="auto">
        <a:xfrm>
          <a:off x="323850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274</xdr:row>
      <xdr:rowOff>0</xdr:rowOff>
    </xdr:from>
    <xdr:to>
      <xdr:col>9</xdr:col>
      <xdr:colOff>0</xdr:colOff>
      <xdr:row>275</xdr:row>
      <xdr:rowOff>177800</xdr:rowOff>
    </xdr:to>
    <xdr:sp>
      <xdr:nvSpPr>
        <xdr:cNvPr id="1093" name="0/0">
          <a:extLst>
            <a:ext uri="{FF2B5EF4-FFF2-40B4-BE49-F238E27FC236}">
              <a16:creationId xmlns:a16="http://schemas.microsoft.com/office/drawing/2014/main" id="{0372bc92-32e2-4407-8fdd-1d9753e0dfa2}"/>
            </a:ext>
          </a:extLst>
        </xdr:cNvPr>
        <xdr:cNvSpPr>
          <a:spLocks noChangeArrowheads="1"/>
        </xdr:cNvSpPr>
      </xdr:nvSpPr>
      <xdr:spPr bwMode="auto">
        <a:xfrm>
          <a:off x="3238500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274</xdr:row>
      <xdr:rowOff>0</xdr:rowOff>
    </xdr:from>
    <xdr:to>
      <xdr:col>9</xdr:col>
      <xdr:colOff>0</xdr:colOff>
      <xdr:row>275</xdr:row>
      <xdr:rowOff>177800</xdr:rowOff>
    </xdr:to>
    <xdr:sp>
      <xdr:nvSpPr>
        <xdr:cNvPr id="1094" name="0/0">
          <a:extLst>
            <a:ext uri="{FF2B5EF4-FFF2-40B4-BE49-F238E27FC236}">
              <a16:creationId xmlns:a16="http://schemas.microsoft.com/office/drawing/2014/main" id="{bdce9bb4-3f1a-472c-b8ce-ca08edde3b20}"/>
            </a:ext>
          </a:extLst>
        </xdr:cNvPr>
        <xdr:cNvSpPr>
          <a:spLocks noChangeArrowheads="1"/>
        </xdr:cNvSpPr>
      </xdr:nvSpPr>
      <xdr:spPr bwMode="auto">
        <a:xfrm>
          <a:off x="3238500" y="518731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10</xdr:col>
      <xdr:colOff>400050</xdr:colOff>
      <xdr:row>275</xdr:row>
      <xdr:rowOff>177800</xdr:rowOff>
    </xdr:to>
    <xdr:sp>
      <xdr:nvSpPr>
        <xdr:cNvPr id="1095" name="0/0">
          <a:extLst>
            <a:ext uri="{FF2B5EF4-FFF2-40B4-BE49-F238E27FC236}">
              <a16:creationId xmlns:a16="http://schemas.microsoft.com/office/drawing/2014/main" id="{7839719f-dbf0-490d-9c84-4c6d472dcc67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13</xdr:col>
      <xdr:colOff>0</xdr:colOff>
      <xdr:row>275</xdr:row>
      <xdr:rowOff>177800</xdr:rowOff>
    </xdr:to>
    <xdr:sp>
      <xdr:nvSpPr>
        <xdr:cNvPr id="1096" name="0/0">
          <a:extLst>
            <a:ext uri="{FF2B5EF4-FFF2-40B4-BE49-F238E27FC236}">
              <a16:creationId xmlns:a16="http://schemas.microsoft.com/office/drawing/2014/main" id="{f4cf7a01-6590-4e21-b15b-33c41be9595a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10</xdr:col>
      <xdr:colOff>400050</xdr:colOff>
      <xdr:row>275</xdr:row>
      <xdr:rowOff>177800</xdr:rowOff>
    </xdr:to>
    <xdr:sp>
      <xdr:nvSpPr>
        <xdr:cNvPr id="1097" name="0/0">
          <a:extLst>
            <a:ext uri="{FF2B5EF4-FFF2-40B4-BE49-F238E27FC236}">
              <a16:creationId xmlns:a16="http://schemas.microsoft.com/office/drawing/2014/main" id="{c564a96c-4939-4972-83bb-04ddf89a85f5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10</xdr:col>
      <xdr:colOff>400050</xdr:colOff>
      <xdr:row>275</xdr:row>
      <xdr:rowOff>177800</xdr:rowOff>
    </xdr:to>
    <xdr:sp>
      <xdr:nvSpPr>
        <xdr:cNvPr id="1098" name="0/0">
          <a:extLst>
            <a:ext uri="{FF2B5EF4-FFF2-40B4-BE49-F238E27FC236}">
              <a16:creationId xmlns:a16="http://schemas.microsoft.com/office/drawing/2014/main" id="{b2b6d9bc-280f-48cd-b46b-b849ff2f2215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13</xdr:col>
      <xdr:colOff>0</xdr:colOff>
      <xdr:row>275</xdr:row>
      <xdr:rowOff>177800</xdr:rowOff>
    </xdr:to>
    <xdr:sp>
      <xdr:nvSpPr>
        <xdr:cNvPr id="1099" name="0/0">
          <a:extLst>
            <a:ext uri="{FF2B5EF4-FFF2-40B4-BE49-F238E27FC236}">
              <a16:creationId xmlns:a16="http://schemas.microsoft.com/office/drawing/2014/main" id="{a999ecec-4ac0-4b80-8551-597b509ee288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10</xdr:col>
      <xdr:colOff>400050</xdr:colOff>
      <xdr:row>275</xdr:row>
      <xdr:rowOff>177800</xdr:rowOff>
    </xdr:to>
    <xdr:sp>
      <xdr:nvSpPr>
        <xdr:cNvPr id="1100" name="0/0">
          <a:extLst>
            <a:ext uri="{FF2B5EF4-FFF2-40B4-BE49-F238E27FC236}">
              <a16:creationId xmlns:a16="http://schemas.microsoft.com/office/drawing/2014/main" id="{a1b648b9-f987-44c5-856f-d81ef10d20db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10</xdr:col>
      <xdr:colOff>400050</xdr:colOff>
      <xdr:row>275</xdr:row>
      <xdr:rowOff>177800</xdr:rowOff>
    </xdr:to>
    <xdr:sp>
      <xdr:nvSpPr>
        <xdr:cNvPr id="1101" name="0/0">
          <a:extLst>
            <a:ext uri="{FF2B5EF4-FFF2-40B4-BE49-F238E27FC236}">
              <a16:creationId xmlns:a16="http://schemas.microsoft.com/office/drawing/2014/main" id="{e7152b1a-a8ed-47f6-986c-23dd566188f6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10</xdr:col>
      <xdr:colOff>400050</xdr:colOff>
      <xdr:row>275</xdr:row>
      <xdr:rowOff>177800</xdr:rowOff>
    </xdr:to>
    <xdr:sp>
      <xdr:nvSpPr>
        <xdr:cNvPr id="1102" name="0/0">
          <a:extLst>
            <a:ext uri="{FF2B5EF4-FFF2-40B4-BE49-F238E27FC236}">
              <a16:creationId xmlns:a16="http://schemas.microsoft.com/office/drawing/2014/main" id="{7ead5b2c-de28-423b-a77a-5e23e1e24656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400050</xdr:colOff>
      <xdr:row>275</xdr:row>
      <xdr:rowOff>177800</xdr:rowOff>
    </xdr:to>
    <xdr:sp>
      <xdr:nvSpPr>
        <xdr:cNvPr id="1103" name="0/0">
          <a:extLst>
            <a:ext uri="{FF2B5EF4-FFF2-40B4-BE49-F238E27FC236}">
              <a16:creationId xmlns:a16="http://schemas.microsoft.com/office/drawing/2014/main" id="{4c5c8357-d3f1-4f56-a6e1-2180b0c6d546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400050</xdr:colOff>
      <xdr:row>275</xdr:row>
      <xdr:rowOff>177800</xdr:rowOff>
    </xdr:to>
    <xdr:sp>
      <xdr:nvSpPr>
        <xdr:cNvPr id="1104" name="0/0">
          <a:extLst>
            <a:ext uri="{FF2B5EF4-FFF2-40B4-BE49-F238E27FC236}">
              <a16:creationId xmlns:a16="http://schemas.microsoft.com/office/drawing/2014/main" id="{05702d39-f713-4ec4-9fcd-5ecdf5161406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400050</xdr:colOff>
      <xdr:row>275</xdr:row>
      <xdr:rowOff>177800</xdr:rowOff>
    </xdr:to>
    <xdr:sp>
      <xdr:nvSpPr>
        <xdr:cNvPr id="1105" name="0/0">
          <a:extLst>
            <a:ext uri="{FF2B5EF4-FFF2-40B4-BE49-F238E27FC236}">
              <a16:creationId xmlns:a16="http://schemas.microsoft.com/office/drawing/2014/main" id="{30b9bb34-a9b7-4801-bbc3-e665b547940b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0</xdr:rowOff>
    </xdr:from>
    <xdr:to>
      <xdr:col>11</xdr:col>
      <xdr:colOff>0</xdr:colOff>
      <xdr:row>275</xdr:row>
      <xdr:rowOff>177800</xdr:rowOff>
    </xdr:to>
    <xdr:sp>
      <xdr:nvSpPr>
        <xdr:cNvPr id="1106" name="0/0">
          <a:extLst>
            <a:ext uri="{FF2B5EF4-FFF2-40B4-BE49-F238E27FC236}">
              <a16:creationId xmlns:a16="http://schemas.microsoft.com/office/drawing/2014/main" id="{5ba6aca9-1ddd-4f8e-a068-3fbe45322543}"/>
            </a:ext>
          </a:extLst>
        </xdr:cNvPr>
        <xdr:cNvSpPr>
          <a:spLocks noChangeArrowheads="1"/>
        </xdr:cNvSpPr>
      </xdr:nvSpPr>
      <xdr:spPr bwMode="auto">
        <a:xfrm>
          <a:off x="4086225" y="518731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400050</xdr:colOff>
      <xdr:row>275</xdr:row>
      <xdr:rowOff>177800</xdr:rowOff>
    </xdr:to>
    <xdr:sp>
      <xdr:nvSpPr>
        <xdr:cNvPr id="1107" name="0/0">
          <a:extLst>
            <a:ext uri="{FF2B5EF4-FFF2-40B4-BE49-F238E27FC236}">
              <a16:creationId xmlns:a16="http://schemas.microsoft.com/office/drawing/2014/main" id="{006fc25f-8287-4a71-a02c-521fc7076216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400050</xdr:colOff>
      <xdr:row>275</xdr:row>
      <xdr:rowOff>177800</xdr:rowOff>
    </xdr:to>
    <xdr:sp>
      <xdr:nvSpPr>
        <xdr:cNvPr id="1108" name="0/0">
          <a:extLst>
            <a:ext uri="{FF2B5EF4-FFF2-40B4-BE49-F238E27FC236}">
              <a16:creationId xmlns:a16="http://schemas.microsoft.com/office/drawing/2014/main" id="{cafcaab9-681a-4ad0-98bd-3e25254d8e6e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12</xdr:col>
      <xdr:colOff>400050</xdr:colOff>
      <xdr:row>275</xdr:row>
      <xdr:rowOff>177800</xdr:rowOff>
    </xdr:to>
    <xdr:sp>
      <xdr:nvSpPr>
        <xdr:cNvPr id="1109" name="0/0">
          <a:extLst>
            <a:ext uri="{FF2B5EF4-FFF2-40B4-BE49-F238E27FC236}">
              <a16:creationId xmlns:a16="http://schemas.microsoft.com/office/drawing/2014/main" id="{64299054-7898-4f47-a5eb-620ee62385b1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13</xdr:col>
      <xdr:colOff>0</xdr:colOff>
      <xdr:row>275</xdr:row>
      <xdr:rowOff>177800</xdr:rowOff>
    </xdr:to>
    <xdr:sp>
      <xdr:nvSpPr>
        <xdr:cNvPr id="1110" name="0/0">
          <a:extLst>
            <a:ext uri="{FF2B5EF4-FFF2-40B4-BE49-F238E27FC236}">
              <a16:creationId xmlns:a16="http://schemas.microsoft.com/office/drawing/2014/main" id="{a58464f6-ed94-430d-98bb-221035e7667e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274</xdr:row>
      <xdr:rowOff>0</xdr:rowOff>
    </xdr:from>
    <xdr:to>
      <xdr:col>13</xdr:col>
      <xdr:colOff>0</xdr:colOff>
      <xdr:row>275</xdr:row>
      <xdr:rowOff>177800</xdr:rowOff>
    </xdr:to>
    <xdr:sp>
      <xdr:nvSpPr>
        <xdr:cNvPr id="1111" name="0/0">
          <a:extLst>
            <a:ext uri="{FF2B5EF4-FFF2-40B4-BE49-F238E27FC236}">
              <a16:creationId xmlns:a16="http://schemas.microsoft.com/office/drawing/2014/main" id="{f85c8e96-874b-4763-93b3-ffc1a79ccf22}"/>
            </a:ext>
          </a:extLst>
        </xdr:cNvPr>
        <xdr:cNvSpPr>
          <a:spLocks noChangeArrowheads="1"/>
        </xdr:cNvSpPr>
      </xdr:nvSpPr>
      <xdr:spPr bwMode="auto">
        <a:xfrm>
          <a:off x="4905375" y="518731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274</xdr:row>
      <xdr:rowOff>0</xdr:rowOff>
    </xdr:from>
    <xdr:to>
      <xdr:col>19</xdr:col>
      <xdr:colOff>0</xdr:colOff>
      <xdr:row>275</xdr:row>
      <xdr:rowOff>177800</xdr:rowOff>
    </xdr:to>
    <xdr:sp>
      <xdr:nvSpPr>
        <xdr:cNvPr id="1112" name="0/0">
          <a:extLst>
            <a:ext uri="{FF2B5EF4-FFF2-40B4-BE49-F238E27FC236}">
              <a16:creationId xmlns:a16="http://schemas.microsoft.com/office/drawing/2014/main" id="{7bf724e6-a4f5-409f-a7fa-2521b6b93069}"/>
            </a:ext>
          </a:extLst>
        </xdr:cNvPr>
        <xdr:cNvSpPr>
          <a:spLocks noChangeArrowheads="1"/>
        </xdr:cNvSpPr>
      </xdr:nvSpPr>
      <xdr:spPr bwMode="auto">
        <a:xfrm>
          <a:off x="7477125" y="518731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274</xdr:row>
      <xdr:rowOff>0</xdr:rowOff>
    </xdr:from>
    <xdr:to>
      <xdr:col>19</xdr:col>
      <xdr:colOff>0</xdr:colOff>
      <xdr:row>275</xdr:row>
      <xdr:rowOff>177800</xdr:rowOff>
    </xdr:to>
    <xdr:sp>
      <xdr:nvSpPr>
        <xdr:cNvPr id="1113" name="0/0">
          <a:extLst>
            <a:ext uri="{FF2B5EF4-FFF2-40B4-BE49-F238E27FC236}">
              <a16:creationId xmlns:a16="http://schemas.microsoft.com/office/drawing/2014/main" id="{e00582d4-0285-4cdf-99ef-194233a82b15}"/>
            </a:ext>
          </a:extLst>
        </xdr:cNvPr>
        <xdr:cNvSpPr>
          <a:spLocks noChangeArrowheads="1"/>
        </xdr:cNvSpPr>
      </xdr:nvSpPr>
      <xdr:spPr bwMode="auto">
        <a:xfrm>
          <a:off x="7477125" y="518731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274</xdr:row>
      <xdr:rowOff>0</xdr:rowOff>
    </xdr:from>
    <xdr:to>
      <xdr:col>19</xdr:col>
      <xdr:colOff>0</xdr:colOff>
      <xdr:row>275</xdr:row>
      <xdr:rowOff>177800</xdr:rowOff>
    </xdr:to>
    <xdr:sp>
      <xdr:nvSpPr>
        <xdr:cNvPr id="1114" name="0/0">
          <a:extLst>
            <a:ext uri="{FF2B5EF4-FFF2-40B4-BE49-F238E27FC236}">
              <a16:creationId xmlns:a16="http://schemas.microsoft.com/office/drawing/2014/main" id="{978cc3ed-5809-469e-ba84-d4ad5b3f5b60}"/>
            </a:ext>
          </a:extLst>
        </xdr:cNvPr>
        <xdr:cNvSpPr>
          <a:spLocks noChangeArrowheads="1"/>
        </xdr:cNvSpPr>
      </xdr:nvSpPr>
      <xdr:spPr bwMode="auto">
        <a:xfrm>
          <a:off x="7477125" y="518731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274</xdr:row>
      <xdr:rowOff>0</xdr:rowOff>
    </xdr:from>
    <xdr:to>
      <xdr:col>23</xdr:col>
      <xdr:colOff>0</xdr:colOff>
      <xdr:row>275</xdr:row>
      <xdr:rowOff>177800</xdr:rowOff>
    </xdr:to>
    <xdr:sp>
      <xdr:nvSpPr>
        <xdr:cNvPr id="1115" name="0/0">
          <a:extLst>
            <a:ext uri="{FF2B5EF4-FFF2-40B4-BE49-F238E27FC236}">
              <a16:creationId xmlns:a16="http://schemas.microsoft.com/office/drawing/2014/main" id="{94c27a24-4735-4677-96e5-ae6189b23d03}"/>
            </a:ext>
          </a:extLst>
        </xdr:cNvPr>
        <xdr:cNvSpPr>
          <a:spLocks noChangeArrowheads="1"/>
        </xdr:cNvSpPr>
      </xdr:nvSpPr>
      <xdr:spPr bwMode="auto">
        <a:xfrm>
          <a:off x="9182100" y="518731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274</xdr:row>
      <xdr:rowOff>0</xdr:rowOff>
    </xdr:from>
    <xdr:to>
      <xdr:col>23</xdr:col>
      <xdr:colOff>0</xdr:colOff>
      <xdr:row>275</xdr:row>
      <xdr:rowOff>177800</xdr:rowOff>
    </xdr:to>
    <xdr:sp>
      <xdr:nvSpPr>
        <xdr:cNvPr id="1116" name="0/0">
          <a:extLst>
            <a:ext uri="{FF2B5EF4-FFF2-40B4-BE49-F238E27FC236}">
              <a16:creationId xmlns:a16="http://schemas.microsoft.com/office/drawing/2014/main" id="{5c48679e-b510-492c-9579-026c54af6386}"/>
            </a:ext>
          </a:extLst>
        </xdr:cNvPr>
        <xdr:cNvSpPr>
          <a:spLocks noChangeArrowheads="1"/>
        </xdr:cNvSpPr>
      </xdr:nvSpPr>
      <xdr:spPr bwMode="auto">
        <a:xfrm>
          <a:off x="9182100" y="518731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274</xdr:row>
      <xdr:rowOff>0</xdr:rowOff>
    </xdr:from>
    <xdr:to>
      <xdr:col>23</xdr:col>
      <xdr:colOff>0</xdr:colOff>
      <xdr:row>275</xdr:row>
      <xdr:rowOff>177800</xdr:rowOff>
    </xdr:to>
    <xdr:sp>
      <xdr:nvSpPr>
        <xdr:cNvPr id="1117" name="0/0">
          <a:extLst>
            <a:ext uri="{FF2B5EF4-FFF2-40B4-BE49-F238E27FC236}">
              <a16:creationId xmlns:a16="http://schemas.microsoft.com/office/drawing/2014/main" id="{896de620-40d7-4654-b2b6-e2c73b217610}"/>
            </a:ext>
          </a:extLst>
        </xdr:cNvPr>
        <xdr:cNvSpPr>
          <a:spLocks noChangeArrowheads="1"/>
        </xdr:cNvSpPr>
      </xdr:nvSpPr>
      <xdr:spPr bwMode="auto">
        <a:xfrm>
          <a:off x="9182100" y="5187315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274</xdr:row>
      <xdr:rowOff>0</xdr:rowOff>
    </xdr:from>
    <xdr:to>
      <xdr:col>25</xdr:col>
      <xdr:colOff>0</xdr:colOff>
      <xdr:row>275</xdr:row>
      <xdr:rowOff>177800</xdr:rowOff>
    </xdr:to>
    <xdr:sp>
      <xdr:nvSpPr>
        <xdr:cNvPr id="1118" name="0/0">
          <a:extLst>
            <a:ext uri="{FF2B5EF4-FFF2-40B4-BE49-F238E27FC236}">
              <a16:creationId xmlns:a16="http://schemas.microsoft.com/office/drawing/2014/main" id="{80e6440f-0ea3-422b-aa97-2596103025c0}"/>
            </a:ext>
          </a:extLst>
        </xdr:cNvPr>
        <xdr:cNvSpPr>
          <a:spLocks noChangeArrowheads="1"/>
        </xdr:cNvSpPr>
      </xdr:nvSpPr>
      <xdr:spPr bwMode="auto">
        <a:xfrm>
          <a:off x="10001250" y="518731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274</xdr:row>
      <xdr:rowOff>0</xdr:rowOff>
    </xdr:from>
    <xdr:to>
      <xdr:col>25</xdr:col>
      <xdr:colOff>0</xdr:colOff>
      <xdr:row>275</xdr:row>
      <xdr:rowOff>177800</xdr:rowOff>
    </xdr:to>
    <xdr:sp>
      <xdr:nvSpPr>
        <xdr:cNvPr id="1119" name="0/0">
          <a:extLst>
            <a:ext uri="{FF2B5EF4-FFF2-40B4-BE49-F238E27FC236}">
              <a16:creationId xmlns:a16="http://schemas.microsoft.com/office/drawing/2014/main" id="{f5436e92-642a-41e1-8bda-5e9c8e7496ed}"/>
            </a:ext>
          </a:extLst>
        </xdr:cNvPr>
        <xdr:cNvSpPr>
          <a:spLocks noChangeArrowheads="1"/>
        </xdr:cNvSpPr>
      </xdr:nvSpPr>
      <xdr:spPr bwMode="auto">
        <a:xfrm>
          <a:off x="10001250" y="518731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274</xdr:row>
      <xdr:rowOff>0</xdr:rowOff>
    </xdr:from>
    <xdr:to>
      <xdr:col>27</xdr:col>
      <xdr:colOff>0</xdr:colOff>
      <xdr:row>275</xdr:row>
      <xdr:rowOff>177800</xdr:rowOff>
    </xdr:to>
    <xdr:sp>
      <xdr:nvSpPr>
        <xdr:cNvPr id="1120" name="0/0">
          <a:extLst>
            <a:ext uri="{FF2B5EF4-FFF2-40B4-BE49-F238E27FC236}">
              <a16:creationId xmlns:a16="http://schemas.microsoft.com/office/drawing/2014/main" id="{5cefcfca-7931-43d5-a5c4-1dc122d023bf}"/>
            </a:ext>
          </a:extLst>
        </xdr:cNvPr>
        <xdr:cNvSpPr>
          <a:spLocks noChangeArrowheads="1"/>
        </xdr:cNvSpPr>
      </xdr:nvSpPr>
      <xdr:spPr bwMode="auto">
        <a:xfrm>
          <a:off x="10858500" y="518731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274</xdr:row>
      <xdr:rowOff>0</xdr:rowOff>
    </xdr:from>
    <xdr:to>
      <xdr:col>27</xdr:col>
      <xdr:colOff>0</xdr:colOff>
      <xdr:row>275</xdr:row>
      <xdr:rowOff>177800</xdr:rowOff>
    </xdr:to>
    <xdr:sp>
      <xdr:nvSpPr>
        <xdr:cNvPr id="1121" name="0/0">
          <a:extLst>
            <a:ext uri="{FF2B5EF4-FFF2-40B4-BE49-F238E27FC236}">
              <a16:creationId xmlns:a16="http://schemas.microsoft.com/office/drawing/2014/main" id="{dde36c8b-0fef-4c78-8439-b6c22075ad86}"/>
            </a:ext>
          </a:extLst>
        </xdr:cNvPr>
        <xdr:cNvSpPr>
          <a:spLocks noChangeArrowheads="1"/>
        </xdr:cNvSpPr>
      </xdr:nvSpPr>
      <xdr:spPr bwMode="auto">
        <a:xfrm>
          <a:off x="10858500" y="518731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274</xdr:row>
      <xdr:rowOff>0</xdr:rowOff>
    </xdr:from>
    <xdr:to>
      <xdr:col>27</xdr:col>
      <xdr:colOff>0</xdr:colOff>
      <xdr:row>275</xdr:row>
      <xdr:rowOff>177800</xdr:rowOff>
    </xdr:to>
    <xdr:sp>
      <xdr:nvSpPr>
        <xdr:cNvPr id="1122" name="0/0">
          <a:extLst>
            <a:ext uri="{FF2B5EF4-FFF2-40B4-BE49-F238E27FC236}">
              <a16:creationId xmlns:a16="http://schemas.microsoft.com/office/drawing/2014/main" id="{9ce9afde-29dd-4f28-9e24-892d2ebc89b1}"/>
            </a:ext>
          </a:extLst>
        </xdr:cNvPr>
        <xdr:cNvSpPr>
          <a:spLocks noChangeArrowheads="1"/>
        </xdr:cNvSpPr>
      </xdr:nvSpPr>
      <xdr:spPr bwMode="auto">
        <a:xfrm>
          <a:off x="10858500" y="5187315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274</xdr:row>
      <xdr:rowOff>0</xdr:rowOff>
    </xdr:from>
    <xdr:to>
      <xdr:col>29</xdr:col>
      <xdr:colOff>0</xdr:colOff>
      <xdr:row>275</xdr:row>
      <xdr:rowOff>177800</xdr:rowOff>
    </xdr:to>
    <xdr:sp>
      <xdr:nvSpPr>
        <xdr:cNvPr id="1123" name="0/0">
          <a:extLst>
            <a:ext uri="{FF2B5EF4-FFF2-40B4-BE49-F238E27FC236}">
              <a16:creationId xmlns:a16="http://schemas.microsoft.com/office/drawing/2014/main" id="{3fa941a6-8c6e-4137-beb5-6a4c849ce3d8}"/>
            </a:ext>
          </a:extLst>
        </xdr:cNvPr>
        <xdr:cNvSpPr>
          <a:spLocks noChangeArrowheads="1"/>
        </xdr:cNvSpPr>
      </xdr:nvSpPr>
      <xdr:spPr bwMode="auto">
        <a:xfrm>
          <a:off x="11715750" y="518731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274</xdr:row>
      <xdr:rowOff>0</xdr:rowOff>
    </xdr:from>
    <xdr:to>
      <xdr:col>29</xdr:col>
      <xdr:colOff>0</xdr:colOff>
      <xdr:row>275</xdr:row>
      <xdr:rowOff>177800</xdr:rowOff>
    </xdr:to>
    <xdr:sp>
      <xdr:nvSpPr>
        <xdr:cNvPr id="1124" name="0/0">
          <a:extLst>
            <a:ext uri="{FF2B5EF4-FFF2-40B4-BE49-F238E27FC236}">
              <a16:creationId xmlns:a16="http://schemas.microsoft.com/office/drawing/2014/main" id="{9ae00580-19bb-4993-8d23-e0d0a94d56fc}"/>
            </a:ext>
          </a:extLst>
        </xdr:cNvPr>
        <xdr:cNvSpPr>
          <a:spLocks noChangeArrowheads="1"/>
        </xdr:cNvSpPr>
      </xdr:nvSpPr>
      <xdr:spPr bwMode="auto">
        <a:xfrm>
          <a:off x="11715750" y="518731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274</xdr:row>
      <xdr:rowOff>0</xdr:rowOff>
    </xdr:from>
    <xdr:to>
      <xdr:col>29</xdr:col>
      <xdr:colOff>0</xdr:colOff>
      <xdr:row>275</xdr:row>
      <xdr:rowOff>177800</xdr:rowOff>
    </xdr:to>
    <xdr:sp>
      <xdr:nvSpPr>
        <xdr:cNvPr id="1125" name="0/0">
          <a:extLst>
            <a:ext uri="{FF2B5EF4-FFF2-40B4-BE49-F238E27FC236}">
              <a16:creationId xmlns:a16="http://schemas.microsoft.com/office/drawing/2014/main" id="{e7ae2573-4ed0-45c2-b814-fdee7910784e}"/>
            </a:ext>
          </a:extLst>
        </xdr:cNvPr>
        <xdr:cNvSpPr>
          <a:spLocks noChangeArrowheads="1"/>
        </xdr:cNvSpPr>
      </xdr:nvSpPr>
      <xdr:spPr bwMode="auto">
        <a:xfrm>
          <a:off x="11715750" y="5187315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292</xdr:row>
      <xdr:rowOff>0</xdr:rowOff>
    </xdr:from>
    <xdr:to>
      <xdr:col>4</xdr:col>
      <xdr:colOff>184150</xdr:colOff>
      <xdr:row>292</xdr:row>
      <xdr:rowOff>107950</xdr:rowOff>
    </xdr:to>
    <xdr:sp>
      <xdr:nvSpPr>
        <xdr:cNvPr id="1126" name="Freeform 10708">
          <a:extLst>
            <a:ext uri="{FF2B5EF4-FFF2-40B4-BE49-F238E27FC236}">
              <a16:creationId xmlns:a16="http://schemas.microsoft.com/office/drawing/2014/main" id="{06c91aca-e9e1-4d61-94b3-49cf9d3edde6}"/>
            </a:ext>
          </a:extLst>
        </xdr:cNvPr>
        <xdr:cNvSpPr/>
      </xdr:nvSpPr>
      <xdr:spPr bwMode="auto">
        <a:xfrm>
          <a:off x="781050" y="549592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292</xdr:row>
      <xdr:rowOff>0</xdr:rowOff>
    </xdr:from>
    <xdr:to>
      <xdr:col>3</xdr:col>
      <xdr:colOff>0</xdr:colOff>
      <xdr:row>293</xdr:row>
      <xdr:rowOff>177800</xdr:rowOff>
    </xdr:to>
    <xdr:sp>
      <xdr:nvSpPr>
        <xdr:cNvPr id="1127" name="0/0">
          <a:extLst>
            <a:ext uri="{FF2B5EF4-FFF2-40B4-BE49-F238E27FC236}">
              <a16:creationId xmlns:a16="http://schemas.microsoft.com/office/drawing/2014/main" id="{036e8e67-3b4c-48f6-8fdf-167d0d4bd66c}"/>
            </a:ext>
          </a:extLst>
        </xdr:cNvPr>
        <xdr:cNvSpPr>
          <a:spLocks noChangeArrowheads="1"/>
        </xdr:cNvSpPr>
      </xdr:nvSpPr>
      <xdr:spPr bwMode="auto">
        <a:xfrm>
          <a:off x="6000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292</xdr:row>
      <xdr:rowOff>0</xdr:rowOff>
    </xdr:from>
    <xdr:to>
      <xdr:col>6</xdr:col>
      <xdr:colOff>311150</xdr:colOff>
      <xdr:row>292</xdr:row>
      <xdr:rowOff>107950</xdr:rowOff>
    </xdr:to>
    <xdr:sp>
      <xdr:nvSpPr>
        <xdr:cNvPr id="1128" name="Freeform 10708">
          <a:extLst>
            <a:ext uri="{FF2B5EF4-FFF2-40B4-BE49-F238E27FC236}">
              <a16:creationId xmlns:a16="http://schemas.microsoft.com/office/drawing/2014/main" id="{fb7dd80d-69e7-4593-b42b-caf9f06f086a}"/>
            </a:ext>
          </a:extLst>
        </xdr:cNvPr>
        <xdr:cNvSpPr/>
      </xdr:nvSpPr>
      <xdr:spPr bwMode="auto">
        <a:xfrm>
          <a:off x="1695450" y="549592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292</xdr:row>
      <xdr:rowOff>0</xdr:rowOff>
    </xdr:from>
    <xdr:to>
      <xdr:col>4</xdr:col>
      <xdr:colOff>400050</xdr:colOff>
      <xdr:row>293</xdr:row>
      <xdr:rowOff>177800</xdr:rowOff>
    </xdr:to>
    <xdr:sp>
      <xdr:nvSpPr>
        <xdr:cNvPr id="1129" name="0/0">
          <a:extLst>
            <a:ext uri="{FF2B5EF4-FFF2-40B4-BE49-F238E27FC236}">
              <a16:creationId xmlns:a16="http://schemas.microsoft.com/office/drawing/2014/main" id="{3f2db2ad-79b3-4718-a8cd-a16a7ddabc6c}"/>
            </a:ext>
          </a:extLst>
        </xdr:cNvPr>
        <xdr:cNvSpPr>
          <a:spLocks noChangeArrowheads="1"/>
        </xdr:cNvSpPr>
      </xdr:nvSpPr>
      <xdr:spPr bwMode="auto">
        <a:xfrm>
          <a:off x="15144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292</xdr:row>
      <xdr:rowOff>0</xdr:rowOff>
    </xdr:from>
    <xdr:to>
      <xdr:col>8</xdr:col>
      <xdr:colOff>222250</xdr:colOff>
      <xdr:row>292</xdr:row>
      <xdr:rowOff>107950</xdr:rowOff>
    </xdr:to>
    <xdr:sp>
      <xdr:nvSpPr>
        <xdr:cNvPr id="1130" name="Freeform 10708">
          <a:extLst>
            <a:ext uri="{FF2B5EF4-FFF2-40B4-BE49-F238E27FC236}">
              <a16:creationId xmlns:a16="http://schemas.microsoft.com/office/drawing/2014/main" id="{5f6e5700-5236-4e7b-8e96-1072e2d75d12}"/>
            </a:ext>
          </a:extLst>
        </xdr:cNvPr>
        <xdr:cNvSpPr/>
      </xdr:nvSpPr>
      <xdr:spPr bwMode="auto">
        <a:xfrm>
          <a:off x="2514600" y="549592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1131" name="0/0">
          <a:extLst>
            <a:ext uri="{FF2B5EF4-FFF2-40B4-BE49-F238E27FC236}">
              <a16:creationId xmlns:a16="http://schemas.microsoft.com/office/drawing/2014/main" id="{2d9bb2ef-5e4a-4e42-9f2a-870f71e612f1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292</xdr:row>
      <xdr:rowOff>0</xdr:rowOff>
    </xdr:from>
    <xdr:to>
      <xdr:col>10</xdr:col>
      <xdr:colOff>222250</xdr:colOff>
      <xdr:row>292</xdr:row>
      <xdr:rowOff>107950</xdr:rowOff>
    </xdr:to>
    <xdr:sp>
      <xdr:nvSpPr>
        <xdr:cNvPr id="1132" name="Freeform 10708">
          <a:extLst>
            <a:ext uri="{FF2B5EF4-FFF2-40B4-BE49-F238E27FC236}">
              <a16:creationId xmlns:a16="http://schemas.microsoft.com/office/drawing/2014/main" id="{3d37e1dc-5cd9-4b26-a969-8072af38ef77}"/>
            </a:ext>
          </a:extLst>
        </xdr:cNvPr>
        <xdr:cNvSpPr/>
      </xdr:nvSpPr>
      <xdr:spPr bwMode="auto">
        <a:xfrm>
          <a:off x="3419475" y="549592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1133" name="0/0">
          <a:extLst>
            <a:ext uri="{FF2B5EF4-FFF2-40B4-BE49-F238E27FC236}">
              <a16:creationId xmlns:a16="http://schemas.microsoft.com/office/drawing/2014/main" id="{910f7701-b7fc-4e0d-8fcf-e96225821d4d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292</xdr:row>
      <xdr:rowOff>0</xdr:rowOff>
    </xdr:from>
    <xdr:to>
      <xdr:col>12</xdr:col>
      <xdr:colOff>222250</xdr:colOff>
      <xdr:row>292</xdr:row>
      <xdr:rowOff>107950</xdr:rowOff>
    </xdr:to>
    <xdr:sp>
      <xdr:nvSpPr>
        <xdr:cNvPr id="1134" name="Freeform 10708">
          <a:extLst>
            <a:ext uri="{FF2B5EF4-FFF2-40B4-BE49-F238E27FC236}">
              <a16:creationId xmlns:a16="http://schemas.microsoft.com/office/drawing/2014/main" id="{6f0c32a6-3023-4882-8728-75fb09733738}"/>
            </a:ext>
          </a:extLst>
        </xdr:cNvPr>
        <xdr:cNvSpPr/>
      </xdr:nvSpPr>
      <xdr:spPr bwMode="auto">
        <a:xfrm>
          <a:off x="4267200" y="549592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1135" name="0/0">
          <a:extLst>
            <a:ext uri="{FF2B5EF4-FFF2-40B4-BE49-F238E27FC236}">
              <a16:creationId xmlns:a16="http://schemas.microsoft.com/office/drawing/2014/main" id="{26f7dfdf-8e8e-42af-8661-8dd8b1c0f0e8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292</xdr:row>
      <xdr:rowOff>0</xdr:rowOff>
    </xdr:from>
    <xdr:to>
      <xdr:col>14</xdr:col>
      <xdr:colOff>241300</xdr:colOff>
      <xdr:row>292</xdr:row>
      <xdr:rowOff>107950</xdr:rowOff>
    </xdr:to>
    <xdr:sp>
      <xdr:nvSpPr>
        <xdr:cNvPr id="1136" name="Freeform 10708">
          <a:extLst>
            <a:ext uri="{FF2B5EF4-FFF2-40B4-BE49-F238E27FC236}">
              <a16:creationId xmlns:a16="http://schemas.microsoft.com/office/drawing/2014/main" id="{a98b4e5e-fc06-4368-b82b-4a3cc3b0d6cd}"/>
            </a:ext>
          </a:extLst>
        </xdr:cNvPr>
        <xdr:cNvSpPr/>
      </xdr:nvSpPr>
      <xdr:spPr bwMode="auto">
        <a:xfrm>
          <a:off x="5086350" y="549592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1137" name="0/0">
          <a:extLst>
            <a:ext uri="{FF2B5EF4-FFF2-40B4-BE49-F238E27FC236}">
              <a16:creationId xmlns:a16="http://schemas.microsoft.com/office/drawing/2014/main" id="{a67a54d6-f4d2-41fa-83a6-9fb8c1a2d6a6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292</xdr:row>
      <xdr:rowOff>0</xdr:rowOff>
    </xdr:from>
    <xdr:to>
      <xdr:col>16</xdr:col>
      <xdr:colOff>292100</xdr:colOff>
      <xdr:row>292</xdr:row>
      <xdr:rowOff>107950</xdr:rowOff>
    </xdr:to>
    <xdr:sp>
      <xdr:nvSpPr>
        <xdr:cNvPr id="1138" name="Freeform 10708">
          <a:extLst>
            <a:ext uri="{FF2B5EF4-FFF2-40B4-BE49-F238E27FC236}">
              <a16:creationId xmlns:a16="http://schemas.microsoft.com/office/drawing/2014/main" id="{3888bd6f-48ce-48b2-9d55-09a4cd3cd67c}"/>
            </a:ext>
          </a:extLst>
        </xdr:cNvPr>
        <xdr:cNvSpPr/>
      </xdr:nvSpPr>
      <xdr:spPr bwMode="auto">
        <a:xfrm>
          <a:off x="5991225" y="549592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1139" name="0/0">
          <a:extLst>
            <a:ext uri="{FF2B5EF4-FFF2-40B4-BE49-F238E27FC236}">
              <a16:creationId xmlns:a16="http://schemas.microsoft.com/office/drawing/2014/main" id="{585224bb-62aa-485d-8642-b4876ac35830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292</xdr:row>
      <xdr:rowOff>0</xdr:rowOff>
    </xdr:from>
    <xdr:to>
      <xdr:col>18</xdr:col>
      <xdr:colOff>311150</xdr:colOff>
      <xdr:row>292</xdr:row>
      <xdr:rowOff>107950</xdr:rowOff>
    </xdr:to>
    <xdr:sp>
      <xdr:nvSpPr>
        <xdr:cNvPr id="1140" name="Freeform 10708">
          <a:extLst>
            <a:ext uri="{FF2B5EF4-FFF2-40B4-BE49-F238E27FC236}">
              <a16:creationId xmlns:a16="http://schemas.microsoft.com/office/drawing/2014/main" id="{75cd8c5a-4b2a-48ef-9f87-87804ae43890}"/>
            </a:ext>
          </a:extLst>
        </xdr:cNvPr>
        <xdr:cNvSpPr/>
      </xdr:nvSpPr>
      <xdr:spPr bwMode="auto">
        <a:xfrm>
          <a:off x="6819900" y="549592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16</xdr:col>
      <xdr:colOff>400050</xdr:colOff>
      <xdr:row>293</xdr:row>
      <xdr:rowOff>177800</xdr:rowOff>
    </xdr:to>
    <xdr:sp>
      <xdr:nvSpPr>
        <xdr:cNvPr id="1141" name="0/0">
          <a:extLst>
            <a:ext uri="{FF2B5EF4-FFF2-40B4-BE49-F238E27FC236}">
              <a16:creationId xmlns:a16="http://schemas.microsoft.com/office/drawing/2014/main" id="{efa7f3a1-4229-4fda-b991-e2b6a1f5ef95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1142" name="0/0">
          <a:extLst>
            <a:ext uri="{FF2B5EF4-FFF2-40B4-BE49-F238E27FC236}">
              <a16:creationId xmlns:a16="http://schemas.microsoft.com/office/drawing/2014/main" id="{430f231f-e0b5-41cd-91a1-f25ce04a3a6f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292</xdr:row>
      <xdr:rowOff>0</xdr:rowOff>
    </xdr:from>
    <xdr:to>
      <xdr:col>22</xdr:col>
      <xdr:colOff>298450</xdr:colOff>
      <xdr:row>292</xdr:row>
      <xdr:rowOff>107950</xdr:rowOff>
    </xdr:to>
    <xdr:sp>
      <xdr:nvSpPr>
        <xdr:cNvPr id="1143" name="Freeform 10708">
          <a:extLst>
            <a:ext uri="{FF2B5EF4-FFF2-40B4-BE49-F238E27FC236}">
              <a16:creationId xmlns:a16="http://schemas.microsoft.com/office/drawing/2014/main" id="{7b1b4691-443f-4536-a7b8-9ef6045ed712}"/>
            </a:ext>
          </a:extLst>
        </xdr:cNvPr>
        <xdr:cNvSpPr/>
      </xdr:nvSpPr>
      <xdr:spPr bwMode="auto">
        <a:xfrm>
          <a:off x="8515350" y="549592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1144" name="0/0">
          <a:extLst>
            <a:ext uri="{FF2B5EF4-FFF2-40B4-BE49-F238E27FC236}">
              <a16:creationId xmlns:a16="http://schemas.microsoft.com/office/drawing/2014/main" id="{d281f624-f60a-4ec1-9c82-df6f33638bb8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292</xdr:row>
      <xdr:rowOff>0</xdr:rowOff>
    </xdr:from>
    <xdr:to>
      <xdr:col>24</xdr:col>
      <xdr:colOff>260350</xdr:colOff>
      <xdr:row>292</xdr:row>
      <xdr:rowOff>107950</xdr:rowOff>
    </xdr:to>
    <xdr:sp>
      <xdr:nvSpPr>
        <xdr:cNvPr id="1145" name="Freeform 10708">
          <a:extLst>
            <a:ext uri="{FF2B5EF4-FFF2-40B4-BE49-F238E27FC236}">
              <a16:creationId xmlns:a16="http://schemas.microsoft.com/office/drawing/2014/main" id="{980e796d-ea1b-4731-8785-387369891fef}"/>
            </a:ext>
          </a:extLst>
        </xdr:cNvPr>
        <xdr:cNvSpPr/>
      </xdr:nvSpPr>
      <xdr:spPr bwMode="auto">
        <a:xfrm>
          <a:off x="9363075" y="549592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6350</xdr:colOff>
      <xdr:row>293</xdr:row>
      <xdr:rowOff>177800</xdr:rowOff>
    </xdr:to>
    <xdr:sp>
      <xdr:nvSpPr>
        <xdr:cNvPr id="1146" name="0/0">
          <a:extLst>
            <a:ext uri="{FF2B5EF4-FFF2-40B4-BE49-F238E27FC236}">
              <a16:creationId xmlns:a16="http://schemas.microsoft.com/office/drawing/2014/main" id="{27ebb59c-5e05-4980-95b9-3142f6db8e19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1147" name="0/0">
          <a:extLst>
            <a:ext uri="{FF2B5EF4-FFF2-40B4-BE49-F238E27FC236}">
              <a16:creationId xmlns:a16="http://schemas.microsoft.com/office/drawing/2014/main" id="{eedca0df-452b-452d-931d-21d71b3f74a3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292</xdr:row>
      <xdr:rowOff>0</xdr:rowOff>
    </xdr:from>
    <xdr:to>
      <xdr:col>3</xdr:col>
      <xdr:colOff>0</xdr:colOff>
      <xdr:row>293</xdr:row>
      <xdr:rowOff>177800</xdr:rowOff>
    </xdr:to>
    <xdr:sp>
      <xdr:nvSpPr>
        <xdr:cNvPr id="1148" name="0/0">
          <a:extLst>
            <a:ext uri="{FF2B5EF4-FFF2-40B4-BE49-F238E27FC236}">
              <a16:creationId xmlns:a16="http://schemas.microsoft.com/office/drawing/2014/main" id="{28b8ea36-565c-4a88-981e-0b8eeff11d05}"/>
            </a:ext>
          </a:extLst>
        </xdr:cNvPr>
        <xdr:cNvSpPr>
          <a:spLocks noChangeArrowheads="1"/>
        </xdr:cNvSpPr>
      </xdr:nvSpPr>
      <xdr:spPr bwMode="auto">
        <a:xfrm>
          <a:off x="6000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292</xdr:row>
      <xdr:rowOff>0</xdr:rowOff>
    </xdr:from>
    <xdr:to>
      <xdr:col>4</xdr:col>
      <xdr:colOff>400050</xdr:colOff>
      <xdr:row>293</xdr:row>
      <xdr:rowOff>177800</xdr:rowOff>
    </xdr:to>
    <xdr:sp>
      <xdr:nvSpPr>
        <xdr:cNvPr id="1149" name="0/0">
          <a:extLst>
            <a:ext uri="{FF2B5EF4-FFF2-40B4-BE49-F238E27FC236}">
              <a16:creationId xmlns:a16="http://schemas.microsoft.com/office/drawing/2014/main" id="{bda5adae-af24-4856-837a-6240a61f3196}"/>
            </a:ext>
          </a:extLst>
        </xdr:cNvPr>
        <xdr:cNvSpPr>
          <a:spLocks noChangeArrowheads="1"/>
        </xdr:cNvSpPr>
      </xdr:nvSpPr>
      <xdr:spPr bwMode="auto">
        <a:xfrm>
          <a:off x="15144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1150" name="0/0">
          <a:extLst>
            <a:ext uri="{FF2B5EF4-FFF2-40B4-BE49-F238E27FC236}">
              <a16:creationId xmlns:a16="http://schemas.microsoft.com/office/drawing/2014/main" id="{45e72d39-cbb2-4214-a287-099cbfd75c6d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292</xdr:row>
      <xdr:rowOff>0</xdr:rowOff>
    </xdr:from>
    <xdr:to>
      <xdr:col>3</xdr:col>
      <xdr:colOff>0</xdr:colOff>
      <xdr:row>293</xdr:row>
      <xdr:rowOff>177800</xdr:rowOff>
    </xdr:to>
    <xdr:sp>
      <xdr:nvSpPr>
        <xdr:cNvPr id="1151" name="0/0">
          <a:extLst>
            <a:ext uri="{FF2B5EF4-FFF2-40B4-BE49-F238E27FC236}">
              <a16:creationId xmlns:a16="http://schemas.microsoft.com/office/drawing/2014/main" id="{6a96d4b6-f36c-47a3-8d28-32c0595f3482}"/>
            </a:ext>
          </a:extLst>
        </xdr:cNvPr>
        <xdr:cNvSpPr>
          <a:spLocks noChangeArrowheads="1"/>
        </xdr:cNvSpPr>
      </xdr:nvSpPr>
      <xdr:spPr bwMode="auto">
        <a:xfrm>
          <a:off x="6000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292</xdr:row>
      <xdr:rowOff>0</xdr:rowOff>
    </xdr:from>
    <xdr:to>
      <xdr:col>4</xdr:col>
      <xdr:colOff>400050</xdr:colOff>
      <xdr:row>293</xdr:row>
      <xdr:rowOff>177800</xdr:rowOff>
    </xdr:to>
    <xdr:sp>
      <xdr:nvSpPr>
        <xdr:cNvPr id="1152" name="0/0">
          <a:extLst>
            <a:ext uri="{FF2B5EF4-FFF2-40B4-BE49-F238E27FC236}">
              <a16:creationId xmlns:a16="http://schemas.microsoft.com/office/drawing/2014/main" id="{0195f20d-6b49-4603-8473-642bc81a5b92}"/>
            </a:ext>
          </a:extLst>
        </xdr:cNvPr>
        <xdr:cNvSpPr>
          <a:spLocks noChangeArrowheads="1"/>
        </xdr:cNvSpPr>
      </xdr:nvSpPr>
      <xdr:spPr bwMode="auto">
        <a:xfrm>
          <a:off x="15144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1153" name="0/0">
          <a:extLst>
            <a:ext uri="{FF2B5EF4-FFF2-40B4-BE49-F238E27FC236}">
              <a16:creationId xmlns:a16="http://schemas.microsoft.com/office/drawing/2014/main" id="{3edd969e-0888-4d91-b181-c4b52b14fe40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1154" name="0/0">
          <a:extLst>
            <a:ext uri="{FF2B5EF4-FFF2-40B4-BE49-F238E27FC236}">
              <a16:creationId xmlns:a16="http://schemas.microsoft.com/office/drawing/2014/main" id="{e58ae731-5cf8-44e9-8837-7cc05d244620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1155" name="0/0">
          <a:extLst>
            <a:ext uri="{FF2B5EF4-FFF2-40B4-BE49-F238E27FC236}">
              <a16:creationId xmlns:a16="http://schemas.microsoft.com/office/drawing/2014/main" id="{100e2a90-0ae6-4b9b-8cf0-f447daf20fe4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1156" name="0/0">
          <a:extLst>
            <a:ext uri="{FF2B5EF4-FFF2-40B4-BE49-F238E27FC236}">
              <a16:creationId xmlns:a16="http://schemas.microsoft.com/office/drawing/2014/main" id="{aa9f8dab-c1ee-42d3-b3c7-5329ee8b4570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1157" name="0/0">
          <a:extLst>
            <a:ext uri="{FF2B5EF4-FFF2-40B4-BE49-F238E27FC236}">
              <a16:creationId xmlns:a16="http://schemas.microsoft.com/office/drawing/2014/main" id="{a3311b36-5b9a-4e83-894f-644143c83c0f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16</xdr:col>
      <xdr:colOff>400050</xdr:colOff>
      <xdr:row>293</xdr:row>
      <xdr:rowOff>177800</xdr:rowOff>
    </xdr:to>
    <xdr:sp>
      <xdr:nvSpPr>
        <xdr:cNvPr id="1158" name="0/0">
          <a:extLst>
            <a:ext uri="{FF2B5EF4-FFF2-40B4-BE49-F238E27FC236}">
              <a16:creationId xmlns:a16="http://schemas.microsoft.com/office/drawing/2014/main" id="{c866c538-1ee9-43f4-aa98-1decce904888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1159" name="0/0">
          <a:extLst>
            <a:ext uri="{FF2B5EF4-FFF2-40B4-BE49-F238E27FC236}">
              <a16:creationId xmlns:a16="http://schemas.microsoft.com/office/drawing/2014/main" id="{8f855e8e-b4c5-4a8a-ba60-4c1f7b47fef7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1160" name="0/0">
          <a:extLst>
            <a:ext uri="{FF2B5EF4-FFF2-40B4-BE49-F238E27FC236}">
              <a16:creationId xmlns:a16="http://schemas.microsoft.com/office/drawing/2014/main" id="{eb6dd581-9008-46df-b278-0b6fbd0f6c45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6350</xdr:colOff>
      <xdr:row>293</xdr:row>
      <xdr:rowOff>177800</xdr:rowOff>
    </xdr:to>
    <xdr:sp>
      <xdr:nvSpPr>
        <xdr:cNvPr id="1161" name="0/0">
          <a:extLst>
            <a:ext uri="{FF2B5EF4-FFF2-40B4-BE49-F238E27FC236}">
              <a16:creationId xmlns:a16="http://schemas.microsoft.com/office/drawing/2014/main" id="{cf953a87-3b33-4efe-a175-dfcf3a06b7d8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1162" name="0/0">
          <a:extLst>
            <a:ext uri="{FF2B5EF4-FFF2-40B4-BE49-F238E27FC236}">
              <a16:creationId xmlns:a16="http://schemas.microsoft.com/office/drawing/2014/main" id="{98589a66-8113-489f-a3e1-0c5d1af97c95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1163" name="0/0">
          <a:extLst>
            <a:ext uri="{FF2B5EF4-FFF2-40B4-BE49-F238E27FC236}">
              <a16:creationId xmlns:a16="http://schemas.microsoft.com/office/drawing/2014/main" id="{caef19ed-ebc6-48f0-8ab5-d4ca371e7f91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1164" name="0/0">
          <a:extLst>
            <a:ext uri="{FF2B5EF4-FFF2-40B4-BE49-F238E27FC236}">
              <a16:creationId xmlns:a16="http://schemas.microsoft.com/office/drawing/2014/main" id="{e9f781fa-06f9-4ee0-9cfa-c21442c0e485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1165" name="0/0">
          <a:extLst>
            <a:ext uri="{FF2B5EF4-FFF2-40B4-BE49-F238E27FC236}">
              <a16:creationId xmlns:a16="http://schemas.microsoft.com/office/drawing/2014/main" id="{733e0ba2-48a2-4d33-b0f0-461ae4748dd6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1166" name="0/0">
          <a:extLst>
            <a:ext uri="{FF2B5EF4-FFF2-40B4-BE49-F238E27FC236}">
              <a16:creationId xmlns:a16="http://schemas.microsoft.com/office/drawing/2014/main" id="{a38957e1-4140-4da1-9e69-0e89a6841eae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1167" name="0/0">
          <a:extLst>
            <a:ext uri="{FF2B5EF4-FFF2-40B4-BE49-F238E27FC236}">
              <a16:creationId xmlns:a16="http://schemas.microsoft.com/office/drawing/2014/main" id="{d7f95b6d-5765-4a74-91af-c96e8d53228d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1168" name="0/0">
          <a:extLst>
            <a:ext uri="{FF2B5EF4-FFF2-40B4-BE49-F238E27FC236}">
              <a16:creationId xmlns:a16="http://schemas.microsoft.com/office/drawing/2014/main" id="{f1d06405-8fef-4ff5-9fd2-68480d98267b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1169" name="0/0">
          <a:extLst>
            <a:ext uri="{FF2B5EF4-FFF2-40B4-BE49-F238E27FC236}">
              <a16:creationId xmlns:a16="http://schemas.microsoft.com/office/drawing/2014/main" id="{87f581b2-12ef-40a2-8633-a4be3db9f566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1170" name="0/0">
          <a:extLst>
            <a:ext uri="{FF2B5EF4-FFF2-40B4-BE49-F238E27FC236}">
              <a16:creationId xmlns:a16="http://schemas.microsoft.com/office/drawing/2014/main" id="{619626c5-6ab0-4085-8d76-5067abfb64b7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1171" name="0/0">
          <a:extLst>
            <a:ext uri="{FF2B5EF4-FFF2-40B4-BE49-F238E27FC236}">
              <a16:creationId xmlns:a16="http://schemas.microsoft.com/office/drawing/2014/main" id="{504e6e24-60d0-4f95-b987-75c1b0e38be0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1172" name="0/0">
          <a:extLst>
            <a:ext uri="{FF2B5EF4-FFF2-40B4-BE49-F238E27FC236}">
              <a16:creationId xmlns:a16="http://schemas.microsoft.com/office/drawing/2014/main" id="{f53245a9-9bbc-4795-8a37-e0347bf5f6b4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1173" name="0/0">
          <a:extLst>
            <a:ext uri="{FF2B5EF4-FFF2-40B4-BE49-F238E27FC236}">
              <a16:creationId xmlns:a16="http://schemas.microsoft.com/office/drawing/2014/main" id="{f2729622-2956-44d3-a600-fbfef8be972e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1174" name="0/0">
          <a:extLst>
            <a:ext uri="{FF2B5EF4-FFF2-40B4-BE49-F238E27FC236}">
              <a16:creationId xmlns:a16="http://schemas.microsoft.com/office/drawing/2014/main" id="{6bb2fb6b-3259-4f7f-9e8d-7a1017b3b524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1175" name="0/0">
          <a:extLst>
            <a:ext uri="{FF2B5EF4-FFF2-40B4-BE49-F238E27FC236}">
              <a16:creationId xmlns:a16="http://schemas.microsoft.com/office/drawing/2014/main" id="{d7613a39-2f99-422a-9656-c915b81d2f8b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1176" name="0/0">
          <a:extLst>
            <a:ext uri="{FF2B5EF4-FFF2-40B4-BE49-F238E27FC236}">
              <a16:creationId xmlns:a16="http://schemas.microsoft.com/office/drawing/2014/main" id="{1f2aad4a-039d-4d6e-8b16-52431d7fffdb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1177" name="0/0">
          <a:extLst>
            <a:ext uri="{FF2B5EF4-FFF2-40B4-BE49-F238E27FC236}">
              <a16:creationId xmlns:a16="http://schemas.microsoft.com/office/drawing/2014/main" id="{eedea6b7-f9b4-4a45-97f1-d17fdbf9b3d8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16</xdr:col>
      <xdr:colOff>400050</xdr:colOff>
      <xdr:row>293</xdr:row>
      <xdr:rowOff>177800</xdr:rowOff>
    </xdr:to>
    <xdr:sp>
      <xdr:nvSpPr>
        <xdr:cNvPr id="1178" name="0/0">
          <a:extLst>
            <a:ext uri="{FF2B5EF4-FFF2-40B4-BE49-F238E27FC236}">
              <a16:creationId xmlns:a16="http://schemas.microsoft.com/office/drawing/2014/main" id="{f4123a45-4ab3-4346-bdb9-f6e2f1f4a749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16</xdr:col>
      <xdr:colOff>400050</xdr:colOff>
      <xdr:row>293</xdr:row>
      <xdr:rowOff>177800</xdr:rowOff>
    </xdr:to>
    <xdr:sp>
      <xdr:nvSpPr>
        <xdr:cNvPr id="1179" name="0/0">
          <a:extLst>
            <a:ext uri="{FF2B5EF4-FFF2-40B4-BE49-F238E27FC236}">
              <a16:creationId xmlns:a16="http://schemas.microsoft.com/office/drawing/2014/main" id="{d052cb11-3ec6-4cba-9ae9-ea9c70665d11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16</xdr:col>
      <xdr:colOff>400050</xdr:colOff>
      <xdr:row>293</xdr:row>
      <xdr:rowOff>177800</xdr:rowOff>
    </xdr:to>
    <xdr:sp>
      <xdr:nvSpPr>
        <xdr:cNvPr id="1180" name="0/0">
          <a:extLst>
            <a:ext uri="{FF2B5EF4-FFF2-40B4-BE49-F238E27FC236}">
              <a16:creationId xmlns:a16="http://schemas.microsoft.com/office/drawing/2014/main" id="{4c675442-2e40-4b1a-ad30-93fadcd00f5a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292</xdr:row>
      <xdr:rowOff>0</xdr:rowOff>
    </xdr:from>
    <xdr:to>
      <xdr:col>20</xdr:col>
      <xdr:colOff>311150</xdr:colOff>
      <xdr:row>292</xdr:row>
      <xdr:rowOff>107950</xdr:rowOff>
    </xdr:to>
    <xdr:sp>
      <xdr:nvSpPr>
        <xdr:cNvPr id="1181" name="Freeform 10708">
          <a:extLst>
            <a:ext uri="{FF2B5EF4-FFF2-40B4-BE49-F238E27FC236}">
              <a16:creationId xmlns:a16="http://schemas.microsoft.com/office/drawing/2014/main" id="{90c4d1ae-ef1e-4c45-887d-8d5667812d74}"/>
            </a:ext>
          </a:extLst>
        </xdr:cNvPr>
        <xdr:cNvSpPr/>
      </xdr:nvSpPr>
      <xdr:spPr bwMode="auto">
        <a:xfrm>
          <a:off x="7658100" y="549592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1182" name="0/0">
          <a:extLst>
            <a:ext uri="{FF2B5EF4-FFF2-40B4-BE49-F238E27FC236}">
              <a16:creationId xmlns:a16="http://schemas.microsoft.com/office/drawing/2014/main" id="{004e5d0c-2b20-4f2d-951c-3604b5519dd3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1183" name="0/0">
          <a:extLst>
            <a:ext uri="{FF2B5EF4-FFF2-40B4-BE49-F238E27FC236}">
              <a16:creationId xmlns:a16="http://schemas.microsoft.com/office/drawing/2014/main" id="{027925a1-2213-4f78-b758-0b03312053ae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1184" name="0/0">
          <a:extLst>
            <a:ext uri="{FF2B5EF4-FFF2-40B4-BE49-F238E27FC236}">
              <a16:creationId xmlns:a16="http://schemas.microsoft.com/office/drawing/2014/main" id="{873e5c5d-2ab0-4b33-ba78-3a6b80ac04a0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1185" name="0/0">
          <a:extLst>
            <a:ext uri="{FF2B5EF4-FFF2-40B4-BE49-F238E27FC236}">
              <a16:creationId xmlns:a16="http://schemas.microsoft.com/office/drawing/2014/main" id="{08bec189-800b-494a-b8b5-43a54cf4065a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1186" name="0/0">
          <a:extLst>
            <a:ext uri="{FF2B5EF4-FFF2-40B4-BE49-F238E27FC236}">
              <a16:creationId xmlns:a16="http://schemas.microsoft.com/office/drawing/2014/main" id="{aaa55f48-4de3-4bb2-a2fe-d472972a91b4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1187" name="0/0">
          <a:extLst>
            <a:ext uri="{FF2B5EF4-FFF2-40B4-BE49-F238E27FC236}">
              <a16:creationId xmlns:a16="http://schemas.microsoft.com/office/drawing/2014/main" id="{735d5314-0449-4f74-b0c6-3a292646571a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22</xdr:col>
      <xdr:colOff>406400</xdr:colOff>
      <xdr:row>293</xdr:row>
      <xdr:rowOff>177800</xdr:rowOff>
    </xdr:to>
    <xdr:sp>
      <xdr:nvSpPr>
        <xdr:cNvPr id="1188" name="0/0">
          <a:extLst>
            <a:ext uri="{FF2B5EF4-FFF2-40B4-BE49-F238E27FC236}">
              <a16:creationId xmlns:a16="http://schemas.microsoft.com/office/drawing/2014/main" id="{7e535c90-b9ce-4514-accb-8261e6fd8fe3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22</xdr:col>
      <xdr:colOff>406400</xdr:colOff>
      <xdr:row>293</xdr:row>
      <xdr:rowOff>177800</xdr:rowOff>
    </xdr:to>
    <xdr:sp>
      <xdr:nvSpPr>
        <xdr:cNvPr id="1189" name="0/0">
          <a:extLst>
            <a:ext uri="{FF2B5EF4-FFF2-40B4-BE49-F238E27FC236}">
              <a16:creationId xmlns:a16="http://schemas.microsoft.com/office/drawing/2014/main" id="{e6ac4e80-840a-488d-8a73-ea132df12b2c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22</xdr:col>
      <xdr:colOff>406400</xdr:colOff>
      <xdr:row>293</xdr:row>
      <xdr:rowOff>177800</xdr:rowOff>
    </xdr:to>
    <xdr:sp>
      <xdr:nvSpPr>
        <xdr:cNvPr id="1190" name="0/0">
          <a:extLst>
            <a:ext uri="{FF2B5EF4-FFF2-40B4-BE49-F238E27FC236}">
              <a16:creationId xmlns:a16="http://schemas.microsoft.com/office/drawing/2014/main" id="{a68a7867-3aea-45a4-8422-5b86f78eb53b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1191" name="0/0">
          <a:extLst>
            <a:ext uri="{FF2B5EF4-FFF2-40B4-BE49-F238E27FC236}">
              <a16:creationId xmlns:a16="http://schemas.microsoft.com/office/drawing/2014/main" id="{a7feb33c-c2d1-4032-be75-3961b73bad52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1192" name="0/0">
          <a:extLst>
            <a:ext uri="{FF2B5EF4-FFF2-40B4-BE49-F238E27FC236}">
              <a16:creationId xmlns:a16="http://schemas.microsoft.com/office/drawing/2014/main" id="{b53c64ed-1e99-436d-a8e7-a2b8fbc76715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1193" name="0/0">
          <a:extLst>
            <a:ext uri="{FF2B5EF4-FFF2-40B4-BE49-F238E27FC236}">
              <a16:creationId xmlns:a16="http://schemas.microsoft.com/office/drawing/2014/main" id="{c401afa0-4065-4761-9247-429ad12a82b1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292</xdr:row>
      <xdr:rowOff>0</xdr:rowOff>
    </xdr:from>
    <xdr:to>
      <xdr:col>5</xdr:col>
      <xdr:colOff>0</xdr:colOff>
      <xdr:row>293</xdr:row>
      <xdr:rowOff>177800</xdr:rowOff>
    </xdr:to>
    <xdr:sp>
      <xdr:nvSpPr>
        <xdr:cNvPr id="1194" name="0/0">
          <a:extLst>
            <a:ext uri="{FF2B5EF4-FFF2-40B4-BE49-F238E27FC236}">
              <a16:creationId xmlns:a16="http://schemas.microsoft.com/office/drawing/2014/main" id="{9f482293-bef5-426b-b24f-bddab697dbe4}"/>
            </a:ext>
          </a:extLst>
        </xdr:cNvPr>
        <xdr:cNvSpPr>
          <a:spLocks noChangeArrowheads="1"/>
        </xdr:cNvSpPr>
      </xdr:nvSpPr>
      <xdr:spPr bwMode="auto">
        <a:xfrm>
          <a:off x="15144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292</xdr:row>
      <xdr:rowOff>0</xdr:rowOff>
    </xdr:from>
    <xdr:to>
      <xdr:col>5</xdr:col>
      <xdr:colOff>0</xdr:colOff>
      <xdr:row>293</xdr:row>
      <xdr:rowOff>177800</xdr:rowOff>
    </xdr:to>
    <xdr:sp>
      <xdr:nvSpPr>
        <xdr:cNvPr id="1195" name="0/0">
          <a:extLst>
            <a:ext uri="{FF2B5EF4-FFF2-40B4-BE49-F238E27FC236}">
              <a16:creationId xmlns:a16="http://schemas.microsoft.com/office/drawing/2014/main" id="{07899217-728d-41a3-9ee8-ad22984643d4}"/>
            </a:ext>
          </a:extLst>
        </xdr:cNvPr>
        <xdr:cNvSpPr>
          <a:spLocks noChangeArrowheads="1"/>
        </xdr:cNvSpPr>
      </xdr:nvSpPr>
      <xdr:spPr bwMode="auto">
        <a:xfrm>
          <a:off x="15144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292</xdr:row>
      <xdr:rowOff>0</xdr:rowOff>
    </xdr:from>
    <xdr:to>
      <xdr:col>5</xdr:col>
      <xdr:colOff>0</xdr:colOff>
      <xdr:row>293</xdr:row>
      <xdr:rowOff>177800</xdr:rowOff>
    </xdr:to>
    <xdr:sp>
      <xdr:nvSpPr>
        <xdr:cNvPr id="1196" name="0/0">
          <a:extLst>
            <a:ext uri="{FF2B5EF4-FFF2-40B4-BE49-F238E27FC236}">
              <a16:creationId xmlns:a16="http://schemas.microsoft.com/office/drawing/2014/main" id="{0396eeef-028e-4772-9703-7457479aeb27}"/>
            </a:ext>
          </a:extLst>
        </xdr:cNvPr>
        <xdr:cNvSpPr>
          <a:spLocks noChangeArrowheads="1"/>
        </xdr:cNvSpPr>
      </xdr:nvSpPr>
      <xdr:spPr bwMode="auto">
        <a:xfrm>
          <a:off x="15144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7</xdr:col>
      <xdr:colOff>0</xdr:colOff>
      <xdr:row>293</xdr:row>
      <xdr:rowOff>177800</xdr:rowOff>
    </xdr:to>
    <xdr:sp>
      <xdr:nvSpPr>
        <xdr:cNvPr id="1197" name="0/0">
          <a:extLst>
            <a:ext uri="{FF2B5EF4-FFF2-40B4-BE49-F238E27FC236}">
              <a16:creationId xmlns:a16="http://schemas.microsoft.com/office/drawing/2014/main" id="{9b62ff62-3e50-4ac7-9454-1663975f55df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1198" name="0/0">
          <a:extLst>
            <a:ext uri="{FF2B5EF4-FFF2-40B4-BE49-F238E27FC236}">
              <a16:creationId xmlns:a16="http://schemas.microsoft.com/office/drawing/2014/main" id="{1859c4f4-45af-4b8a-b296-9d5282b9e233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7</xdr:col>
      <xdr:colOff>0</xdr:colOff>
      <xdr:row>293</xdr:row>
      <xdr:rowOff>177800</xdr:rowOff>
    </xdr:to>
    <xdr:sp>
      <xdr:nvSpPr>
        <xdr:cNvPr id="1199" name="0/0">
          <a:extLst>
            <a:ext uri="{FF2B5EF4-FFF2-40B4-BE49-F238E27FC236}">
              <a16:creationId xmlns:a16="http://schemas.microsoft.com/office/drawing/2014/main" id="{8db18685-6482-49db-a0ea-e35f97ca0313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1200" name="0/0">
          <a:extLst>
            <a:ext uri="{FF2B5EF4-FFF2-40B4-BE49-F238E27FC236}">
              <a16:creationId xmlns:a16="http://schemas.microsoft.com/office/drawing/2014/main" id="{7065fd45-187b-408d-80f3-05946b52249b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7</xdr:col>
      <xdr:colOff>0</xdr:colOff>
      <xdr:row>293</xdr:row>
      <xdr:rowOff>177800</xdr:rowOff>
    </xdr:to>
    <xdr:sp>
      <xdr:nvSpPr>
        <xdr:cNvPr id="1201" name="0/0">
          <a:extLst>
            <a:ext uri="{FF2B5EF4-FFF2-40B4-BE49-F238E27FC236}">
              <a16:creationId xmlns:a16="http://schemas.microsoft.com/office/drawing/2014/main" id="{e8c5f307-e245-4327-8920-37889397dc52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1202" name="0/0">
          <a:extLst>
            <a:ext uri="{FF2B5EF4-FFF2-40B4-BE49-F238E27FC236}">
              <a16:creationId xmlns:a16="http://schemas.microsoft.com/office/drawing/2014/main" id="{6a792ab0-b3fb-4235-ae10-f04009251c25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1203" name="0/0">
          <a:extLst>
            <a:ext uri="{FF2B5EF4-FFF2-40B4-BE49-F238E27FC236}">
              <a16:creationId xmlns:a16="http://schemas.microsoft.com/office/drawing/2014/main" id="{dfe14ba0-b881-4d57-ad13-e1062d8a1528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1204" name="0/0">
          <a:extLst>
            <a:ext uri="{FF2B5EF4-FFF2-40B4-BE49-F238E27FC236}">
              <a16:creationId xmlns:a16="http://schemas.microsoft.com/office/drawing/2014/main" id="{a3d2256e-1700-41e1-9491-dc454eb761ce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1205" name="0/0">
          <a:extLst>
            <a:ext uri="{FF2B5EF4-FFF2-40B4-BE49-F238E27FC236}">
              <a16:creationId xmlns:a16="http://schemas.microsoft.com/office/drawing/2014/main" id="{d7503d4b-eba0-44d1-ab3f-2cbdc5deca64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1206" name="0/0">
          <a:extLst>
            <a:ext uri="{FF2B5EF4-FFF2-40B4-BE49-F238E27FC236}">
              <a16:creationId xmlns:a16="http://schemas.microsoft.com/office/drawing/2014/main" id="{0e71682b-b6bb-4ae0-a391-5b86462469fa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1207" name="0/0">
          <a:extLst>
            <a:ext uri="{FF2B5EF4-FFF2-40B4-BE49-F238E27FC236}">
              <a16:creationId xmlns:a16="http://schemas.microsoft.com/office/drawing/2014/main" id="{5a091d29-e8f8-4935-ab11-05d3d9700f2c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1208" name="0/0">
          <a:extLst>
            <a:ext uri="{FF2B5EF4-FFF2-40B4-BE49-F238E27FC236}">
              <a16:creationId xmlns:a16="http://schemas.microsoft.com/office/drawing/2014/main" id="{6d78be67-b337-4059-8835-9b1ebcdb2161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1209" name="0/0">
          <a:extLst>
            <a:ext uri="{FF2B5EF4-FFF2-40B4-BE49-F238E27FC236}">
              <a16:creationId xmlns:a16="http://schemas.microsoft.com/office/drawing/2014/main" id="{30ac0de2-ef18-4002-b768-a901f9640704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1210" name="0/0">
          <a:extLst>
            <a:ext uri="{FF2B5EF4-FFF2-40B4-BE49-F238E27FC236}">
              <a16:creationId xmlns:a16="http://schemas.microsoft.com/office/drawing/2014/main" id="{557c8849-4fc0-452a-b3a8-bb1b873ea959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1211" name="0/0">
          <a:extLst>
            <a:ext uri="{FF2B5EF4-FFF2-40B4-BE49-F238E27FC236}">
              <a16:creationId xmlns:a16="http://schemas.microsoft.com/office/drawing/2014/main" id="{96e076b5-0696-4efb-a874-d5a82e0d9c0f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1212" name="0/0">
          <a:extLst>
            <a:ext uri="{FF2B5EF4-FFF2-40B4-BE49-F238E27FC236}">
              <a16:creationId xmlns:a16="http://schemas.microsoft.com/office/drawing/2014/main" id="{0a5c851f-74f8-4812-b98d-f62f2ba9329c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1213" name="0/0">
          <a:extLst>
            <a:ext uri="{FF2B5EF4-FFF2-40B4-BE49-F238E27FC236}">
              <a16:creationId xmlns:a16="http://schemas.microsoft.com/office/drawing/2014/main" id="{2ff0f797-be18-442a-9a53-6aa75970beea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1214" name="0/0">
          <a:extLst>
            <a:ext uri="{FF2B5EF4-FFF2-40B4-BE49-F238E27FC236}">
              <a16:creationId xmlns:a16="http://schemas.microsoft.com/office/drawing/2014/main" id="{d4b53f7e-11c4-47bd-a75d-77a91d25c9a1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1215" name="0/0">
          <a:extLst>
            <a:ext uri="{FF2B5EF4-FFF2-40B4-BE49-F238E27FC236}">
              <a16:creationId xmlns:a16="http://schemas.microsoft.com/office/drawing/2014/main" id="{1c43c582-1907-4b95-9328-ea8d9edbccb5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1216" name="0/0">
          <a:extLst>
            <a:ext uri="{FF2B5EF4-FFF2-40B4-BE49-F238E27FC236}">
              <a16:creationId xmlns:a16="http://schemas.microsoft.com/office/drawing/2014/main" id="{6a1246ac-8bfe-458d-99de-aa2bb1d4cb4d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11</xdr:col>
      <xdr:colOff>0</xdr:colOff>
      <xdr:row>293</xdr:row>
      <xdr:rowOff>177800</xdr:rowOff>
    </xdr:to>
    <xdr:sp>
      <xdr:nvSpPr>
        <xdr:cNvPr id="1217" name="0/0">
          <a:extLst>
            <a:ext uri="{FF2B5EF4-FFF2-40B4-BE49-F238E27FC236}">
              <a16:creationId xmlns:a16="http://schemas.microsoft.com/office/drawing/2014/main" id="{b94b26f3-f0b8-4ee0-b7b3-81838513be96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1218" name="0/0">
          <a:extLst>
            <a:ext uri="{FF2B5EF4-FFF2-40B4-BE49-F238E27FC236}">
              <a16:creationId xmlns:a16="http://schemas.microsoft.com/office/drawing/2014/main" id="{f53cb926-bc00-4cb0-aacd-99e4cb1b2089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11</xdr:col>
      <xdr:colOff>0</xdr:colOff>
      <xdr:row>293</xdr:row>
      <xdr:rowOff>177800</xdr:rowOff>
    </xdr:to>
    <xdr:sp>
      <xdr:nvSpPr>
        <xdr:cNvPr id="1219" name="0/0">
          <a:extLst>
            <a:ext uri="{FF2B5EF4-FFF2-40B4-BE49-F238E27FC236}">
              <a16:creationId xmlns:a16="http://schemas.microsoft.com/office/drawing/2014/main" id="{ae4a4790-a19c-4350-8a17-ce439ddd2707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1220" name="0/0">
          <a:extLst>
            <a:ext uri="{FF2B5EF4-FFF2-40B4-BE49-F238E27FC236}">
              <a16:creationId xmlns:a16="http://schemas.microsoft.com/office/drawing/2014/main" id="{636cc7d7-69ce-4c7b-ad59-e3f2f32d81d5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11</xdr:col>
      <xdr:colOff>0</xdr:colOff>
      <xdr:row>293</xdr:row>
      <xdr:rowOff>177800</xdr:rowOff>
    </xdr:to>
    <xdr:sp>
      <xdr:nvSpPr>
        <xdr:cNvPr id="1221" name="0/0">
          <a:extLst>
            <a:ext uri="{FF2B5EF4-FFF2-40B4-BE49-F238E27FC236}">
              <a16:creationId xmlns:a16="http://schemas.microsoft.com/office/drawing/2014/main" id="{c16e01e9-8c04-4000-b640-eb993f576efa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1222" name="0/0">
          <a:extLst>
            <a:ext uri="{FF2B5EF4-FFF2-40B4-BE49-F238E27FC236}">
              <a16:creationId xmlns:a16="http://schemas.microsoft.com/office/drawing/2014/main" id="{ed2fc701-510f-44fc-8e20-0382598d55d8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1223" name="0/0">
          <a:extLst>
            <a:ext uri="{FF2B5EF4-FFF2-40B4-BE49-F238E27FC236}">
              <a16:creationId xmlns:a16="http://schemas.microsoft.com/office/drawing/2014/main" id="{2d777206-0eaa-46f5-b4fc-4a4ac4471ab3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1224" name="0/0">
          <a:extLst>
            <a:ext uri="{FF2B5EF4-FFF2-40B4-BE49-F238E27FC236}">
              <a16:creationId xmlns:a16="http://schemas.microsoft.com/office/drawing/2014/main" id="{6d535386-4860-493e-8782-4a9a8d531527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1225" name="0/0">
          <a:extLst>
            <a:ext uri="{FF2B5EF4-FFF2-40B4-BE49-F238E27FC236}">
              <a16:creationId xmlns:a16="http://schemas.microsoft.com/office/drawing/2014/main" id="{9ce4f21c-078d-406e-931a-6b6795885533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17</xdr:col>
      <xdr:colOff>0</xdr:colOff>
      <xdr:row>293</xdr:row>
      <xdr:rowOff>177800</xdr:rowOff>
    </xdr:to>
    <xdr:sp>
      <xdr:nvSpPr>
        <xdr:cNvPr id="1226" name="0/0">
          <a:extLst>
            <a:ext uri="{FF2B5EF4-FFF2-40B4-BE49-F238E27FC236}">
              <a16:creationId xmlns:a16="http://schemas.microsoft.com/office/drawing/2014/main" id="{72d44fe3-4d8c-43df-99c7-bb85b8edf298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17</xdr:col>
      <xdr:colOff>0</xdr:colOff>
      <xdr:row>293</xdr:row>
      <xdr:rowOff>177800</xdr:rowOff>
    </xdr:to>
    <xdr:sp>
      <xdr:nvSpPr>
        <xdr:cNvPr id="1227" name="0/0">
          <a:extLst>
            <a:ext uri="{FF2B5EF4-FFF2-40B4-BE49-F238E27FC236}">
              <a16:creationId xmlns:a16="http://schemas.microsoft.com/office/drawing/2014/main" id="{a13a3661-bfe1-4075-8c91-0d28d608d5c4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17</xdr:col>
      <xdr:colOff>0</xdr:colOff>
      <xdr:row>293</xdr:row>
      <xdr:rowOff>177800</xdr:rowOff>
    </xdr:to>
    <xdr:sp>
      <xdr:nvSpPr>
        <xdr:cNvPr id="1228" name="0/0">
          <a:extLst>
            <a:ext uri="{FF2B5EF4-FFF2-40B4-BE49-F238E27FC236}">
              <a16:creationId xmlns:a16="http://schemas.microsoft.com/office/drawing/2014/main" id="{1b553b6a-cf82-4621-83f9-ed901a53d3db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19</xdr:col>
      <xdr:colOff>0</xdr:colOff>
      <xdr:row>293</xdr:row>
      <xdr:rowOff>177800</xdr:rowOff>
    </xdr:to>
    <xdr:sp>
      <xdr:nvSpPr>
        <xdr:cNvPr id="1229" name="0/0">
          <a:extLst>
            <a:ext uri="{FF2B5EF4-FFF2-40B4-BE49-F238E27FC236}">
              <a16:creationId xmlns:a16="http://schemas.microsoft.com/office/drawing/2014/main" id="{af346bdd-d1f4-4711-abb2-88841c891b06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19</xdr:col>
      <xdr:colOff>0</xdr:colOff>
      <xdr:row>293</xdr:row>
      <xdr:rowOff>177800</xdr:rowOff>
    </xdr:to>
    <xdr:sp>
      <xdr:nvSpPr>
        <xdr:cNvPr id="1230" name="0/0">
          <a:extLst>
            <a:ext uri="{FF2B5EF4-FFF2-40B4-BE49-F238E27FC236}">
              <a16:creationId xmlns:a16="http://schemas.microsoft.com/office/drawing/2014/main" id="{0429b898-102e-4a95-85a8-fced5fd95ea3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19</xdr:col>
      <xdr:colOff>0</xdr:colOff>
      <xdr:row>293</xdr:row>
      <xdr:rowOff>177800</xdr:rowOff>
    </xdr:to>
    <xdr:sp>
      <xdr:nvSpPr>
        <xdr:cNvPr id="1231" name="0/0">
          <a:extLst>
            <a:ext uri="{FF2B5EF4-FFF2-40B4-BE49-F238E27FC236}">
              <a16:creationId xmlns:a16="http://schemas.microsoft.com/office/drawing/2014/main" id="{38d58d3a-5c5e-4c02-9a5b-e28e8d902cc6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0</xdr:colOff>
      <xdr:row>293</xdr:row>
      <xdr:rowOff>177800</xdr:rowOff>
    </xdr:to>
    <xdr:sp>
      <xdr:nvSpPr>
        <xdr:cNvPr id="1232" name="0/0">
          <a:extLst>
            <a:ext uri="{FF2B5EF4-FFF2-40B4-BE49-F238E27FC236}">
              <a16:creationId xmlns:a16="http://schemas.microsoft.com/office/drawing/2014/main" id="{613e7050-3ed2-4f52-9154-d18018dedd4c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0</xdr:colOff>
      <xdr:row>293</xdr:row>
      <xdr:rowOff>177800</xdr:rowOff>
    </xdr:to>
    <xdr:sp>
      <xdr:nvSpPr>
        <xdr:cNvPr id="1233" name="0/0">
          <a:extLst>
            <a:ext uri="{FF2B5EF4-FFF2-40B4-BE49-F238E27FC236}">
              <a16:creationId xmlns:a16="http://schemas.microsoft.com/office/drawing/2014/main" id="{7d633794-0e27-490d-a139-8649a1c661b8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0</xdr:colOff>
      <xdr:row>293</xdr:row>
      <xdr:rowOff>177800</xdr:rowOff>
    </xdr:to>
    <xdr:sp>
      <xdr:nvSpPr>
        <xdr:cNvPr id="1234" name="0/0">
          <a:extLst>
            <a:ext uri="{FF2B5EF4-FFF2-40B4-BE49-F238E27FC236}">
              <a16:creationId xmlns:a16="http://schemas.microsoft.com/office/drawing/2014/main" id="{ea53fc0d-41d6-4b6d-ae13-e708fafd8bab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0</xdr:colOff>
      <xdr:row>293</xdr:row>
      <xdr:rowOff>177800</xdr:rowOff>
    </xdr:to>
    <xdr:sp>
      <xdr:nvSpPr>
        <xdr:cNvPr id="1235" name="0/0">
          <a:extLst>
            <a:ext uri="{FF2B5EF4-FFF2-40B4-BE49-F238E27FC236}">
              <a16:creationId xmlns:a16="http://schemas.microsoft.com/office/drawing/2014/main" id="{2f67697a-639a-433c-b9b5-79888179ff1a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0</xdr:colOff>
      <xdr:row>293</xdr:row>
      <xdr:rowOff>177800</xdr:rowOff>
    </xdr:to>
    <xdr:sp>
      <xdr:nvSpPr>
        <xdr:cNvPr id="1236" name="0/0">
          <a:extLst>
            <a:ext uri="{FF2B5EF4-FFF2-40B4-BE49-F238E27FC236}">
              <a16:creationId xmlns:a16="http://schemas.microsoft.com/office/drawing/2014/main" id="{968436dc-9a77-4d35-b09f-b67e20792ff8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0</xdr:colOff>
      <xdr:row>293</xdr:row>
      <xdr:rowOff>177800</xdr:rowOff>
    </xdr:to>
    <xdr:sp>
      <xdr:nvSpPr>
        <xdr:cNvPr id="1237" name="0/0">
          <a:extLst>
            <a:ext uri="{FF2B5EF4-FFF2-40B4-BE49-F238E27FC236}">
              <a16:creationId xmlns:a16="http://schemas.microsoft.com/office/drawing/2014/main" id="{65c91086-3a96-4963-ae42-eeefe4b9b55a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292</xdr:row>
      <xdr:rowOff>0</xdr:rowOff>
    </xdr:from>
    <xdr:to>
      <xdr:col>26</xdr:col>
      <xdr:colOff>184150</xdr:colOff>
      <xdr:row>292</xdr:row>
      <xdr:rowOff>107950</xdr:rowOff>
    </xdr:to>
    <xdr:sp>
      <xdr:nvSpPr>
        <xdr:cNvPr id="1238" name="Freeform 10708">
          <a:extLst>
            <a:ext uri="{FF2B5EF4-FFF2-40B4-BE49-F238E27FC236}">
              <a16:creationId xmlns:a16="http://schemas.microsoft.com/office/drawing/2014/main" id="{7a69f8df-4ad5-4e16-9824-431d33775cae}"/>
            </a:ext>
          </a:extLst>
        </xdr:cNvPr>
        <xdr:cNvSpPr/>
      </xdr:nvSpPr>
      <xdr:spPr bwMode="auto">
        <a:xfrm>
          <a:off x="10182225" y="549592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25</xdr:col>
      <xdr:colOff>0</xdr:colOff>
      <xdr:row>293</xdr:row>
      <xdr:rowOff>177800</xdr:rowOff>
    </xdr:to>
    <xdr:sp>
      <xdr:nvSpPr>
        <xdr:cNvPr id="1239" name="0/0">
          <a:extLst>
            <a:ext uri="{FF2B5EF4-FFF2-40B4-BE49-F238E27FC236}">
              <a16:creationId xmlns:a16="http://schemas.microsoft.com/office/drawing/2014/main" id="{9e9d1655-232c-4c02-94df-0bf2e2157b9a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25</xdr:col>
      <xdr:colOff>0</xdr:colOff>
      <xdr:row>293</xdr:row>
      <xdr:rowOff>177800</xdr:rowOff>
    </xdr:to>
    <xdr:sp>
      <xdr:nvSpPr>
        <xdr:cNvPr id="1240" name="0/0">
          <a:extLst>
            <a:ext uri="{FF2B5EF4-FFF2-40B4-BE49-F238E27FC236}">
              <a16:creationId xmlns:a16="http://schemas.microsoft.com/office/drawing/2014/main" id="{7add5113-b18b-4439-b3b4-a430d388b296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25</xdr:col>
      <xdr:colOff>0</xdr:colOff>
      <xdr:row>293</xdr:row>
      <xdr:rowOff>177800</xdr:rowOff>
    </xdr:to>
    <xdr:sp>
      <xdr:nvSpPr>
        <xdr:cNvPr id="1241" name="0/0">
          <a:extLst>
            <a:ext uri="{FF2B5EF4-FFF2-40B4-BE49-F238E27FC236}">
              <a16:creationId xmlns:a16="http://schemas.microsoft.com/office/drawing/2014/main" id="{50faedbc-e45a-447e-9d98-475dc4f5958e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292</xdr:row>
      <xdr:rowOff>0</xdr:rowOff>
    </xdr:from>
    <xdr:to>
      <xdr:col>28</xdr:col>
      <xdr:colOff>190500</xdr:colOff>
      <xdr:row>292</xdr:row>
      <xdr:rowOff>107950</xdr:rowOff>
    </xdr:to>
    <xdr:sp>
      <xdr:nvSpPr>
        <xdr:cNvPr id="1242" name="Freeform 10708">
          <a:extLst>
            <a:ext uri="{FF2B5EF4-FFF2-40B4-BE49-F238E27FC236}">
              <a16:creationId xmlns:a16="http://schemas.microsoft.com/office/drawing/2014/main" id="{c60bb7f2-c90d-4262-96e8-621fc56e740b}"/>
            </a:ext>
          </a:extLst>
        </xdr:cNvPr>
        <xdr:cNvSpPr/>
      </xdr:nvSpPr>
      <xdr:spPr bwMode="auto">
        <a:xfrm>
          <a:off x="11039475" y="549592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292</xdr:row>
      <xdr:rowOff>0</xdr:rowOff>
    </xdr:from>
    <xdr:to>
      <xdr:col>27</xdr:col>
      <xdr:colOff>0</xdr:colOff>
      <xdr:row>293</xdr:row>
      <xdr:rowOff>177800</xdr:rowOff>
    </xdr:to>
    <xdr:sp>
      <xdr:nvSpPr>
        <xdr:cNvPr id="1243" name="0/0">
          <a:extLst>
            <a:ext uri="{FF2B5EF4-FFF2-40B4-BE49-F238E27FC236}">
              <a16:creationId xmlns:a16="http://schemas.microsoft.com/office/drawing/2014/main" id="{be169fdc-592c-43ef-9396-a25377301690}"/>
            </a:ext>
          </a:extLst>
        </xdr:cNvPr>
        <xdr:cNvSpPr>
          <a:spLocks noChangeArrowheads="1"/>
        </xdr:cNvSpPr>
      </xdr:nvSpPr>
      <xdr:spPr bwMode="auto">
        <a:xfrm>
          <a:off x="10858500" y="549592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292</xdr:row>
      <xdr:rowOff>0</xdr:rowOff>
    </xdr:from>
    <xdr:to>
      <xdr:col>27</xdr:col>
      <xdr:colOff>0</xdr:colOff>
      <xdr:row>293</xdr:row>
      <xdr:rowOff>177800</xdr:rowOff>
    </xdr:to>
    <xdr:sp>
      <xdr:nvSpPr>
        <xdr:cNvPr id="1244" name="0/0">
          <a:extLst>
            <a:ext uri="{FF2B5EF4-FFF2-40B4-BE49-F238E27FC236}">
              <a16:creationId xmlns:a16="http://schemas.microsoft.com/office/drawing/2014/main" id="{d1ef50d1-2c30-4729-aacf-6718a6406903}"/>
            </a:ext>
          </a:extLst>
        </xdr:cNvPr>
        <xdr:cNvSpPr>
          <a:spLocks noChangeArrowheads="1"/>
        </xdr:cNvSpPr>
      </xdr:nvSpPr>
      <xdr:spPr bwMode="auto">
        <a:xfrm>
          <a:off x="10858500" y="549592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292</xdr:row>
      <xdr:rowOff>0</xdr:rowOff>
    </xdr:from>
    <xdr:to>
      <xdr:col>27</xdr:col>
      <xdr:colOff>0</xdr:colOff>
      <xdr:row>293</xdr:row>
      <xdr:rowOff>177800</xdr:rowOff>
    </xdr:to>
    <xdr:sp>
      <xdr:nvSpPr>
        <xdr:cNvPr id="1245" name="0/0">
          <a:extLst>
            <a:ext uri="{FF2B5EF4-FFF2-40B4-BE49-F238E27FC236}">
              <a16:creationId xmlns:a16="http://schemas.microsoft.com/office/drawing/2014/main" id="{bf81b620-3351-4b1d-ab68-acbfee501736}"/>
            </a:ext>
          </a:extLst>
        </xdr:cNvPr>
        <xdr:cNvSpPr>
          <a:spLocks noChangeArrowheads="1"/>
        </xdr:cNvSpPr>
      </xdr:nvSpPr>
      <xdr:spPr bwMode="auto">
        <a:xfrm>
          <a:off x="10858500" y="549592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0</xdr:colOff>
      <xdr:row>293</xdr:row>
      <xdr:rowOff>177800</xdr:rowOff>
    </xdr:to>
    <xdr:sp>
      <xdr:nvSpPr>
        <xdr:cNvPr id="1246" name="0/0">
          <a:extLst>
            <a:ext uri="{FF2B5EF4-FFF2-40B4-BE49-F238E27FC236}">
              <a16:creationId xmlns:a16="http://schemas.microsoft.com/office/drawing/2014/main" id="{04982a91-c7e4-4b35-9dc5-e37d1af90bec}"/>
            </a:ext>
          </a:extLst>
        </xdr:cNvPr>
        <xdr:cNvSpPr>
          <a:spLocks noChangeArrowheads="1"/>
        </xdr:cNvSpPr>
      </xdr:nvSpPr>
      <xdr:spPr bwMode="auto">
        <a:xfrm>
          <a:off x="1171575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0</xdr:colOff>
      <xdr:row>293</xdr:row>
      <xdr:rowOff>177800</xdr:rowOff>
    </xdr:to>
    <xdr:sp>
      <xdr:nvSpPr>
        <xdr:cNvPr id="1247" name="0/0">
          <a:extLst>
            <a:ext uri="{FF2B5EF4-FFF2-40B4-BE49-F238E27FC236}">
              <a16:creationId xmlns:a16="http://schemas.microsoft.com/office/drawing/2014/main" id="{692b7be7-5dc7-4d63-bbcd-412ef490d2a4}"/>
            </a:ext>
          </a:extLst>
        </xdr:cNvPr>
        <xdr:cNvSpPr>
          <a:spLocks noChangeArrowheads="1"/>
        </xdr:cNvSpPr>
      </xdr:nvSpPr>
      <xdr:spPr bwMode="auto">
        <a:xfrm>
          <a:off x="1171575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0</xdr:colOff>
      <xdr:row>293</xdr:row>
      <xdr:rowOff>177800</xdr:rowOff>
    </xdr:to>
    <xdr:sp>
      <xdr:nvSpPr>
        <xdr:cNvPr id="1248" name="0/0">
          <a:extLst>
            <a:ext uri="{FF2B5EF4-FFF2-40B4-BE49-F238E27FC236}">
              <a16:creationId xmlns:a16="http://schemas.microsoft.com/office/drawing/2014/main" id="{8ea5797c-0024-4303-afb0-6348a5b0d631}"/>
            </a:ext>
          </a:extLst>
        </xdr:cNvPr>
        <xdr:cNvSpPr>
          <a:spLocks noChangeArrowheads="1"/>
        </xdr:cNvSpPr>
      </xdr:nvSpPr>
      <xdr:spPr bwMode="auto">
        <a:xfrm>
          <a:off x="1171575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301</xdr:row>
      <xdr:rowOff>0</xdr:rowOff>
    </xdr:from>
    <xdr:to>
      <xdr:col>4</xdr:col>
      <xdr:colOff>184150</xdr:colOff>
      <xdr:row>301</xdr:row>
      <xdr:rowOff>107950</xdr:rowOff>
    </xdr:to>
    <xdr:sp>
      <xdr:nvSpPr>
        <xdr:cNvPr id="1249" name="Freeform 10708">
          <a:extLst>
            <a:ext uri="{FF2B5EF4-FFF2-40B4-BE49-F238E27FC236}">
              <a16:creationId xmlns:a16="http://schemas.microsoft.com/office/drawing/2014/main" id="{085cf240-4e1b-4220-a43b-c7784e56dc09}"/>
            </a:ext>
          </a:extLst>
        </xdr:cNvPr>
        <xdr:cNvSpPr/>
      </xdr:nvSpPr>
      <xdr:spPr bwMode="auto">
        <a:xfrm>
          <a:off x="781050" y="565023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301</xdr:row>
      <xdr:rowOff>0</xdr:rowOff>
    </xdr:from>
    <xdr:to>
      <xdr:col>3</xdr:col>
      <xdr:colOff>0</xdr:colOff>
      <xdr:row>302</xdr:row>
      <xdr:rowOff>177800</xdr:rowOff>
    </xdr:to>
    <xdr:sp>
      <xdr:nvSpPr>
        <xdr:cNvPr id="1250" name="0/0">
          <a:extLst>
            <a:ext uri="{FF2B5EF4-FFF2-40B4-BE49-F238E27FC236}">
              <a16:creationId xmlns:a16="http://schemas.microsoft.com/office/drawing/2014/main" id="{15db9e86-87eb-4d44-82b8-3b2f9236ad21}"/>
            </a:ext>
          </a:extLst>
        </xdr:cNvPr>
        <xdr:cNvSpPr>
          <a:spLocks noChangeArrowheads="1"/>
        </xdr:cNvSpPr>
      </xdr:nvSpPr>
      <xdr:spPr bwMode="auto">
        <a:xfrm>
          <a:off x="6000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301</xdr:row>
      <xdr:rowOff>0</xdr:rowOff>
    </xdr:from>
    <xdr:to>
      <xdr:col>6</xdr:col>
      <xdr:colOff>311150</xdr:colOff>
      <xdr:row>301</xdr:row>
      <xdr:rowOff>107950</xdr:rowOff>
    </xdr:to>
    <xdr:sp>
      <xdr:nvSpPr>
        <xdr:cNvPr id="1251" name="Freeform 10708">
          <a:extLst>
            <a:ext uri="{FF2B5EF4-FFF2-40B4-BE49-F238E27FC236}">
              <a16:creationId xmlns:a16="http://schemas.microsoft.com/office/drawing/2014/main" id="{9c553fea-f303-4992-9c38-82a4d5ecfee4}"/>
            </a:ext>
          </a:extLst>
        </xdr:cNvPr>
        <xdr:cNvSpPr/>
      </xdr:nvSpPr>
      <xdr:spPr bwMode="auto">
        <a:xfrm>
          <a:off x="1695450" y="565023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301</xdr:row>
      <xdr:rowOff>0</xdr:rowOff>
    </xdr:from>
    <xdr:to>
      <xdr:col>4</xdr:col>
      <xdr:colOff>400050</xdr:colOff>
      <xdr:row>302</xdr:row>
      <xdr:rowOff>177800</xdr:rowOff>
    </xdr:to>
    <xdr:sp>
      <xdr:nvSpPr>
        <xdr:cNvPr id="1252" name="0/0">
          <a:extLst>
            <a:ext uri="{FF2B5EF4-FFF2-40B4-BE49-F238E27FC236}">
              <a16:creationId xmlns:a16="http://schemas.microsoft.com/office/drawing/2014/main" id="{682d4043-092b-409a-8573-da8664c61c8f}"/>
            </a:ext>
          </a:extLst>
        </xdr:cNvPr>
        <xdr:cNvSpPr>
          <a:spLocks noChangeArrowheads="1"/>
        </xdr:cNvSpPr>
      </xdr:nvSpPr>
      <xdr:spPr bwMode="auto">
        <a:xfrm>
          <a:off x="15144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301</xdr:row>
      <xdr:rowOff>0</xdr:rowOff>
    </xdr:from>
    <xdr:to>
      <xdr:col>8</xdr:col>
      <xdr:colOff>222250</xdr:colOff>
      <xdr:row>301</xdr:row>
      <xdr:rowOff>107950</xdr:rowOff>
    </xdr:to>
    <xdr:sp>
      <xdr:nvSpPr>
        <xdr:cNvPr id="1253" name="Freeform 10708">
          <a:extLst>
            <a:ext uri="{FF2B5EF4-FFF2-40B4-BE49-F238E27FC236}">
              <a16:creationId xmlns:a16="http://schemas.microsoft.com/office/drawing/2014/main" id="{2f2196ae-4277-43c1-a24a-76453bfb0f0d}"/>
            </a:ext>
          </a:extLst>
        </xdr:cNvPr>
        <xdr:cNvSpPr/>
      </xdr:nvSpPr>
      <xdr:spPr bwMode="auto">
        <a:xfrm>
          <a:off x="2514600" y="565023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1254" name="0/0">
          <a:extLst>
            <a:ext uri="{FF2B5EF4-FFF2-40B4-BE49-F238E27FC236}">
              <a16:creationId xmlns:a16="http://schemas.microsoft.com/office/drawing/2014/main" id="{9f9de13e-da0d-4dd0-8c1d-522940359b8b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301</xdr:row>
      <xdr:rowOff>0</xdr:rowOff>
    </xdr:from>
    <xdr:to>
      <xdr:col>10</xdr:col>
      <xdr:colOff>222250</xdr:colOff>
      <xdr:row>301</xdr:row>
      <xdr:rowOff>107950</xdr:rowOff>
    </xdr:to>
    <xdr:sp>
      <xdr:nvSpPr>
        <xdr:cNvPr id="1255" name="Freeform 10708">
          <a:extLst>
            <a:ext uri="{FF2B5EF4-FFF2-40B4-BE49-F238E27FC236}">
              <a16:creationId xmlns:a16="http://schemas.microsoft.com/office/drawing/2014/main" id="{76974135-d401-4580-b5f5-0bdc1eb5f894}"/>
            </a:ext>
          </a:extLst>
        </xdr:cNvPr>
        <xdr:cNvSpPr/>
      </xdr:nvSpPr>
      <xdr:spPr bwMode="auto">
        <a:xfrm>
          <a:off x="3419475" y="565023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1256" name="0/0">
          <a:extLst>
            <a:ext uri="{FF2B5EF4-FFF2-40B4-BE49-F238E27FC236}">
              <a16:creationId xmlns:a16="http://schemas.microsoft.com/office/drawing/2014/main" id="{2a56514e-5141-424c-8664-71926d681a63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301</xdr:row>
      <xdr:rowOff>0</xdr:rowOff>
    </xdr:from>
    <xdr:to>
      <xdr:col>12</xdr:col>
      <xdr:colOff>222250</xdr:colOff>
      <xdr:row>301</xdr:row>
      <xdr:rowOff>107950</xdr:rowOff>
    </xdr:to>
    <xdr:sp>
      <xdr:nvSpPr>
        <xdr:cNvPr id="1257" name="Freeform 10708">
          <a:extLst>
            <a:ext uri="{FF2B5EF4-FFF2-40B4-BE49-F238E27FC236}">
              <a16:creationId xmlns:a16="http://schemas.microsoft.com/office/drawing/2014/main" id="{e30be853-4cf3-44cc-8322-2fde2e3b2928}"/>
            </a:ext>
          </a:extLst>
        </xdr:cNvPr>
        <xdr:cNvSpPr/>
      </xdr:nvSpPr>
      <xdr:spPr bwMode="auto">
        <a:xfrm>
          <a:off x="4267200" y="565023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1258" name="0/0">
          <a:extLst>
            <a:ext uri="{FF2B5EF4-FFF2-40B4-BE49-F238E27FC236}">
              <a16:creationId xmlns:a16="http://schemas.microsoft.com/office/drawing/2014/main" id="{e0d63878-cfac-43be-ad38-37e03435f3dd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301</xdr:row>
      <xdr:rowOff>0</xdr:rowOff>
    </xdr:from>
    <xdr:to>
      <xdr:col>14</xdr:col>
      <xdr:colOff>241300</xdr:colOff>
      <xdr:row>301</xdr:row>
      <xdr:rowOff>107950</xdr:rowOff>
    </xdr:to>
    <xdr:sp>
      <xdr:nvSpPr>
        <xdr:cNvPr id="1259" name="Freeform 10708">
          <a:extLst>
            <a:ext uri="{FF2B5EF4-FFF2-40B4-BE49-F238E27FC236}">
              <a16:creationId xmlns:a16="http://schemas.microsoft.com/office/drawing/2014/main" id="{14b39613-9557-4bc8-87ef-88fa6e887bbc}"/>
            </a:ext>
          </a:extLst>
        </xdr:cNvPr>
        <xdr:cNvSpPr/>
      </xdr:nvSpPr>
      <xdr:spPr bwMode="auto">
        <a:xfrm>
          <a:off x="5086350" y="565023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1260" name="0/0">
          <a:extLst>
            <a:ext uri="{FF2B5EF4-FFF2-40B4-BE49-F238E27FC236}">
              <a16:creationId xmlns:a16="http://schemas.microsoft.com/office/drawing/2014/main" id="{4b320fe3-cd8a-4e33-b961-7147c7ea6ad9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301</xdr:row>
      <xdr:rowOff>0</xdr:rowOff>
    </xdr:from>
    <xdr:to>
      <xdr:col>16</xdr:col>
      <xdr:colOff>292100</xdr:colOff>
      <xdr:row>301</xdr:row>
      <xdr:rowOff>107950</xdr:rowOff>
    </xdr:to>
    <xdr:sp>
      <xdr:nvSpPr>
        <xdr:cNvPr id="1261" name="Freeform 10708">
          <a:extLst>
            <a:ext uri="{FF2B5EF4-FFF2-40B4-BE49-F238E27FC236}">
              <a16:creationId xmlns:a16="http://schemas.microsoft.com/office/drawing/2014/main" id="{92a39049-0c7e-40eb-94b3-2c7e942934c1}"/>
            </a:ext>
          </a:extLst>
        </xdr:cNvPr>
        <xdr:cNvSpPr/>
      </xdr:nvSpPr>
      <xdr:spPr bwMode="auto">
        <a:xfrm>
          <a:off x="5991225" y="565023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1262" name="0/0">
          <a:extLst>
            <a:ext uri="{FF2B5EF4-FFF2-40B4-BE49-F238E27FC236}">
              <a16:creationId xmlns:a16="http://schemas.microsoft.com/office/drawing/2014/main" id="{7435dd79-129b-43e3-989c-0260427fffa5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301</xdr:row>
      <xdr:rowOff>0</xdr:rowOff>
    </xdr:from>
    <xdr:to>
      <xdr:col>18</xdr:col>
      <xdr:colOff>311150</xdr:colOff>
      <xdr:row>301</xdr:row>
      <xdr:rowOff>107950</xdr:rowOff>
    </xdr:to>
    <xdr:sp>
      <xdr:nvSpPr>
        <xdr:cNvPr id="1263" name="Freeform 10708">
          <a:extLst>
            <a:ext uri="{FF2B5EF4-FFF2-40B4-BE49-F238E27FC236}">
              <a16:creationId xmlns:a16="http://schemas.microsoft.com/office/drawing/2014/main" id="{32410395-4e85-4441-bbf5-42132d48437e}"/>
            </a:ext>
          </a:extLst>
        </xdr:cNvPr>
        <xdr:cNvSpPr/>
      </xdr:nvSpPr>
      <xdr:spPr bwMode="auto">
        <a:xfrm>
          <a:off x="6819900" y="565023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1264" name="0/0">
          <a:extLst>
            <a:ext uri="{FF2B5EF4-FFF2-40B4-BE49-F238E27FC236}">
              <a16:creationId xmlns:a16="http://schemas.microsoft.com/office/drawing/2014/main" id="{73c034fe-4a12-4ff3-a259-d1dd730e4900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1265" name="0/0">
          <a:extLst>
            <a:ext uri="{FF2B5EF4-FFF2-40B4-BE49-F238E27FC236}">
              <a16:creationId xmlns:a16="http://schemas.microsoft.com/office/drawing/2014/main" id="{e4610367-c738-4ae5-8114-770ed0fd7bec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301</xdr:row>
      <xdr:rowOff>0</xdr:rowOff>
    </xdr:from>
    <xdr:to>
      <xdr:col>22</xdr:col>
      <xdr:colOff>298450</xdr:colOff>
      <xdr:row>301</xdr:row>
      <xdr:rowOff>107950</xdr:rowOff>
    </xdr:to>
    <xdr:sp>
      <xdr:nvSpPr>
        <xdr:cNvPr id="1266" name="Freeform 10708">
          <a:extLst>
            <a:ext uri="{FF2B5EF4-FFF2-40B4-BE49-F238E27FC236}">
              <a16:creationId xmlns:a16="http://schemas.microsoft.com/office/drawing/2014/main" id="{66f5b1b8-b22f-4b38-97da-8d8f9a2f6d42}"/>
            </a:ext>
          </a:extLst>
        </xdr:cNvPr>
        <xdr:cNvSpPr/>
      </xdr:nvSpPr>
      <xdr:spPr bwMode="auto">
        <a:xfrm>
          <a:off x="8515350" y="565023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1267" name="0/0">
          <a:extLst>
            <a:ext uri="{FF2B5EF4-FFF2-40B4-BE49-F238E27FC236}">
              <a16:creationId xmlns:a16="http://schemas.microsoft.com/office/drawing/2014/main" id="{bbf72d2b-d255-4903-b41a-83745990d0a3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301</xdr:row>
      <xdr:rowOff>0</xdr:rowOff>
    </xdr:from>
    <xdr:to>
      <xdr:col>24</xdr:col>
      <xdr:colOff>260350</xdr:colOff>
      <xdr:row>301</xdr:row>
      <xdr:rowOff>107950</xdr:rowOff>
    </xdr:to>
    <xdr:sp>
      <xdr:nvSpPr>
        <xdr:cNvPr id="1268" name="Freeform 10708">
          <a:extLst>
            <a:ext uri="{FF2B5EF4-FFF2-40B4-BE49-F238E27FC236}">
              <a16:creationId xmlns:a16="http://schemas.microsoft.com/office/drawing/2014/main" id="{e819e5c9-0a3a-4f3c-8f63-1a8b59820560}"/>
            </a:ext>
          </a:extLst>
        </xdr:cNvPr>
        <xdr:cNvSpPr/>
      </xdr:nvSpPr>
      <xdr:spPr bwMode="auto">
        <a:xfrm>
          <a:off x="9363075" y="565023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6350</xdr:colOff>
      <xdr:row>302</xdr:row>
      <xdr:rowOff>177800</xdr:rowOff>
    </xdr:to>
    <xdr:sp>
      <xdr:nvSpPr>
        <xdr:cNvPr id="1269" name="0/0">
          <a:extLst>
            <a:ext uri="{FF2B5EF4-FFF2-40B4-BE49-F238E27FC236}">
              <a16:creationId xmlns:a16="http://schemas.microsoft.com/office/drawing/2014/main" id="{d0ed62fa-ac60-4b8a-ae3f-026e41da5142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1270" name="0/0">
          <a:extLst>
            <a:ext uri="{FF2B5EF4-FFF2-40B4-BE49-F238E27FC236}">
              <a16:creationId xmlns:a16="http://schemas.microsoft.com/office/drawing/2014/main" id="{1e5a9744-6c09-4f3f-88ef-cce29b0672aa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301</xdr:row>
      <xdr:rowOff>0</xdr:rowOff>
    </xdr:from>
    <xdr:to>
      <xdr:col>3</xdr:col>
      <xdr:colOff>0</xdr:colOff>
      <xdr:row>302</xdr:row>
      <xdr:rowOff>177800</xdr:rowOff>
    </xdr:to>
    <xdr:sp>
      <xdr:nvSpPr>
        <xdr:cNvPr id="1271" name="0/0">
          <a:extLst>
            <a:ext uri="{FF2B5EF4-FFF2-40B4-BE49-F238E27FC236}">
              <a16:creationId xmlns:a16="http://schemas.microsoft.com/office/drawing/2014/main" id="{a77915d5-f8f1-4a97-b523-32774d466005}"/>
            </a:ext>
          </a:extLst>
        </xdr:cNvPr>
        <xdr:cNvSpPr>
          <a:spLocks noChangeArrowheads="1"/>
        </xdr:cNvSpPr>
      </xdr:nvSpPr>
      <xdr:spPr bwMode="auto">
        <a:xfrm>
          <a:off x="6000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301</xdr:row>
      <xdr:rowOff>0</xdr:rowOff>
    </xdr:from>
    <xdr:to>
      <xdr:col>4</xdr:col>
      <xdr:colOff>400050</xdr:colOff>
      <xdr:row>302</xdr:row>
      <xdr:rowOff>177800</xdr:rowOff>
    </xdr:to>
    <xdr:sp>
      <xdr:nvSpPr>
        <xdr:cNvPr id="1272" name="0/0">
          <a:extLst>
            <a:ext uri="{FF2B5EF4-FFF2-40B4-BE49-F238E27FC236}">
              <a16:creationId xmlns:a16="http://schemas.microsoft.com/office/drawing/2014/main" id="{bacd2eca-8cea-481c-aa0e-7c79d0753075}"/>
            </a:ext>
          </a:extLst>
        </xdr:cNvPr>
        <xdr:cNvSpPr>
          <a:spLocks noChangeArrowheads="1"/>
        </xdr:cNvSpPr>
      </xdr:nvSpPr>
      <xdr:spPr bwMode="auto">
        <a:xfrm>
          <a:off x="15144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1273" name="0/0">
          <a:extLst>
            <a:ext uri="{FF2B5EF4-FFF2-40B4-BE49-F238E27FC236}">
              <a16:creationId xmlns:a16="http://schemas.microsoft.com/office/drawing/2014/main" id="{cee605ab-283c-40b6-ab99-18cca7db06a3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301</xdr:row>
      <xdr:rowOff>0</xdr:rowOff>
    </xdr:from>
    <xdr:to>
      <xdr:col>3</xdr:col>
      <xdr:colOff>0</xdr:colOff>
      <xdr:row>302</xdr:row>
      <xdr:rowOff>177800</xdr:rowOff>
    </xdr:to>
    <xdr:sp>
      <xdr:nvSpPr>
        <xdr:cNvPr id="1274" name="0/0">
          <a:extLst>
            <a:ext uri="{FF2B5EF4-FFF2-40B4-BE49-F238E27FC236}">
              <a16:creationId xmlns:a16="http://schemas.microsoft.com/office/drawing/2014/main" id="{3c0dfe62-8a65-4859-830d-fd90b906874e}"/>
            </a:ext>
          </a:extLst>
        </xdr:cNvPr>
        <xdr:cNvSpPr>
          <a:spLocks noChangeArrowheads="1"/>
        </xdr:cNvSpPr>
      </xdr:nvSpPr>
      <xdr:spPr bwMode="auto">
        <a:xfrm>
          <a:off x="6000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301</xdr:row>
      <xdr:rowOff>0</xdr:rowOff>
    </xdr:from>
    <xdr:to>
      <xdr:col>4</xdr:col>
      <xdr:colOff>400050</xdr:colOff>
      <xdr:row>302</xdr:row>
      <xdr:rowOff>177800</xdr:rowOff>
    </xdr:to>
    <xdr:sp>
      <xdr:nvSpPr>
        <xdr:cNvPr id="1275" name="0/0">
          <a:extLst>
            <a:ext uri="{FF2B5EF4-FFF2-40B4-BE49-F238E27FC236}">
              <a16:creationId xmlns:a16="http://schemas.microsoft.com/office/drawing/2014/main" id="{19d7f4b0-5d06-4a9f-87e6-727848e897f3}"/>
            </a:ext>
          </a:extLst>
        </xdr:cNvPr>
        <xdr:cNvSpPr>
          <a:spLocks noChangeArrowheads="1"/>
        </xdr:cNvSpPr>
      </xdr:nvSpPr>
      <xdr:spPr bwMode="auto">
        <a:xfrm>
          <a:off x="15144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1276" name="0/0">
          <a:extLst>
            <a:ext uri="{FF2B5EF4-FFF2-40B4-BE49-F238E27FC236}">
              <a16:creationId xmlns:a16="http://schemas.microsoft.com/office/drawing/2014/main" id="{64de4d66-91a1-4ddb-8cf6-43bec27d91ea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1277" name="0/0">
          <a:extLst>
            <a:ext uri="{FF2B5EF4-FFF2-40B4-BE49-F238E27FC236}">
              <a16:creationId xmlns:a16="http://schemas.microsoft.com/office/drawing/2014/main" id="{91baca74-c80f-4d1f-ac32-41f109746638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1278" name="0/0">
          <a:extLst>
            <a:ext uri="{FF2B5EF4-FFF2-40B4-BE49-F238E27FC236}">
              <a16:creationId xmlns:a16="http://schemas.microsoft.com/office/drawing/2014/main" id="{76a2499c-a58c-4f50-be35-ce71d1683b25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1279" name="0/0">
          <a:extLst>
            <a:ext uri="{FF2B5EF4-FFF2-40B4-BE49-F238E27FC236}">
              <a16:creationId xmlns:a16="http://schemas.microsoft.com/office/drawing/2014/main" id="{b1e1a843-935e-43a2-a45c-90089bcbb7ba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1280" name="0/0">
          <a:extLst>
            <a:ext uri="{FF2B5EF4-FFF2-40B4-BE49-F238E27FC236}">
              <a16:creationId xmlns:a16="http://schemas.microsoft.com/office/drawing/2014/main" id="{fe5fb97b-eeee-4c21-896a-c5b8ea2085d6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1281" name="0/0">
          <a:extLst>
            <a:ext uri="{FF2B5EF4-FFF2-40B4-BE49-F238E27FC236}">
              <a16:creationId xmlns:a16="http://schemas.microsoft.com/office/drawing/2014/main" id="{60bb99fc-c3bb-49f0-8420-d16c965055ee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1282" name="0/0">
          <a:extLst>
            <a:ext uri="{FF2B5EF4-FFF2-40B4-BE49-F238E27FC236}">
              <a16:creationId xmlns:a16="http://schemas.microsoft.com/office/drawing/2014/main" id="{e6b96e95-5de3-42b0-80eb-190cffe24c99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1283" name="0/0">
          <a:extLst>
            <a:ext uri="{FF2B5EF4-FFF2-40B4-BE49-F238E27FC236}">
              <a16:creationId xmlns:a16="http://schemas.microsoft.com/office/drawing/2014/main" id="{bb91bef9-fc6f-473c-8930-c6e24689014d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6350</xdr:colOff>
      <xdr:row>302</xdr:row>
      <xdr:rowOff>177800</xdr:rowOff>
    </xdr:to>
    <xdr:sp>
      <xdr:nvSpPr>
        <xdr:cNvPr id="1284" name="0/0">
          <a:extLst>
            <a:ext uri="{FF2B5EF4-FFF2-40B4-BE49-F238E27FC236}">
              <a16:creationId xmlns:a16="http://schemas.microsoft.com/office/drawing/2014/main" id="{413072e3-02a4-44da-b6f1-4d6e27357d36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1285" name="0/0">
          <a:extLst>
            <a:ext uri="{FF2B5EF4-FFF2-40B4-BE49-F238E27FC236}">
              <a16:creationId xmlns:a16="http://schemas.microsoft.com/office/drawing/2014/main" id="{cd856be8-67af-4849-883f-3433a3f23837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1286" name="0/0">
          <a:extLst>
            <a:ext uri="{FF2B5EF4-FFF2-40B4-BE49-F238E27FC236}">
              <a16:creationId xmlns:a16="http://schemas.microsoft.com/office/drawing/2014/main" id="{c4a9d0a1-1205-4dfc-99ec-99f5a9a3ab80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1287" name="0/0">
          <a:extLst>
            <a:ext uri="{FF2B5EF4-FFF2-40B4-BE49-F238E27FC236}">
              <a16:creationId xmlns:a16="http://schemas.microsoft.com/office/drawing/2014/main" id="{ca6a7c02-2bbb-48a6-908b-e6e6ef72fab7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1288" name="0/0">
          <a:extLst>
            <a:ext uri="{FF2B5EF4-FFF2-40B4-BE49-F238E27FC236}">
              <a16:creationId xmlns:a16="http://schemas.microsoft.com/office/drawing/2014/main" id="{60ef837a-f35d-446f-aaec-966ae9565c5d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1289" name="0/0">
          <a:extLst>
            <a:ext uri="{FF2B5EF4-FFF2-40B4-BE49-F238E27FC236}">
              <a16:creationId xmlns:a16="http://schemas.microsoft.com/office/drawing/2014/main" id="{a3553f89-bfb8-4651-84aa-b7b1edb0d1f9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1290" name="0/0">
          <a:extLst>
            <a:ext uri="{FF2B5EF4-FFF2-40B4-BE49-F238E27FC236}">
              <a16:creationId xmlns:a16="http://schemas.microsoft.com/office/drawing/2014/main" id="{a1583cbc-3ea7-48d2-ad75-42606c21dc3b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1291" name="0/0">
          <a:extLst>
            <a:ext uri="{FF2B5EF4-FFF2-40B4-BE49-F238E27FC236}">
              <a16:creationId xmlns:a16="http://schemas.microsoft.com/office/drawing/2014/main" id="{7e5e36f4-f83c-494a-bbdc-9b786f007b1d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1292" name="0/0">
          <a:extLst>
            <a:ext uri="{FF2B5EF4-FFF2-40B4-BE49-F238E27FC236}">
              <a16:creationId xmlns:a16="http://schemas.microsoft.com/office/drawing/2014/main" id="{d3bc00cd-be25-48c0-8d18-b51bd55f92ab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1293" name="0/0">
          <a:extLst>
            <a:ext uri="{FF2B5EF4-FFF2-40B4-BE49-F238E27FC236}">
              <a16:creationId xmlns:a16="http://schemas.microsoft.com/office/drawing/2014/main" id="{92cbbab8-c710-4a39-8f63-d2f312be83dd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1294" name="0/0">
          <a:extLst>
            <a:ext uri="{FF2B5EF4-FFF2-40B4-BE49-F238E27FC236}">
              <a16:creationId xmlns:a16="http://schemas.microsoft.com/office/drawing/2014/main" id="{755559ca-e314-4213-8b3b-98a127ffdb41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1295" name="0/0">
          <a:extLst>
            <a:ext uri="{FF2B5EF4-FFF2-40B4-BE49-F238E27FC236}">
              <a16:creationId xmlns:a16="http://schemas.microsoft.com/office/drawing/2014/main" id="{3501bb59-fc3b-445c-a76a-36a79b552d30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1296" name="0/0">
          <a:extLst>
            <a:ext uri="{FF2B5EF4-FFF2-40B4-BE49-F238E27FC236}">
              <a16:creationId xmlns:a16="http://schemas.microsoft.com/office/drawing/2014/main" id="{20413c58-53e6-4117-acfd-b350ca01ba67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1297" name="0/0">
          <a:extLst>
            <a:ext uri="{FF2B5EF4-FFF2-40B4-BE49-F238E27FC236}">
              <a16:creationId xmlns:a16="http://schemas.microsoft.com/office/drawing/2014/main" id="{41dc582c-9112-42d7-b26f-406ffa07c112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1298" name="0/0">
          <a:extLst>
            <a:ext uri="{FF2B5EF4-FFF2-40B4-BE49-F238E27FC236}">
              <a16:creationId xmlns:a16="http://schemas.microsoft.com/office/drawing/2014/main" id="{0215b783-9da5-4dfa-ab9b-6fbe7d4b3e9b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1299" name="0/0">
          <a:extLst>
            <a:ext uri="{FF2B5EF4-FFF2-40B4-BE49-F238E27FC236}">
              <a16:creationId xmlns:a16="http://schemas.microsoft.com/office/drawing/2014/main" id="{db04beeb-2f84-428c-ad1c-00a6d474e03a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1300" name="0/0">
          <a:extLst>
            <a:ext uri="{FF2B5EF4-FFF2-40B4-BE49-F238E27FC236}">
              <a16:creationId xmlns:a16="http://schemas.microsoft.com/office/drawing/2014/main" id="{ddf5e028-b5d2-443b-9ce3-c2786735f84b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1301" name="0/0">
          <a:extLst>
            <a:ext uri="{FF2B5EF4-FFF2-40B4-BE49-F238E27FC236}">
              <a16:creationId xmlns:a16="http://schemas.microsoft.com/office/drawing/2014/main" id="{8ae1b78c-596c-4f55-9273-732a94d0b1cf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1302" name="0/0">
          <a:extLst>
            <a:ext uri="{FF2B5EF4-FFF2-40B4-BE49-F238E27FC236}">
              <a16:creationId xmlns:a16="http://schemas.microsoft.com/office/drawing/2014/main" id="{27bc5d16-1fd3-42e0-b432-1644fa7a36b4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1303" name="0/0">
          <a:extLst>
            <a:ext uri="{FF2B5EF4-FFF2-40B4-BE49-F238E27FC236}">
              <a16:creationId xmlns:a16="http://schemas.microsoft.com/office/drawing/2014/main" id="{452cf7cb-6b91-4da0-9428-a35a06b1f83b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301</xdr:row>
      <xdr:rowOff>0</xdr:rowOff>
    </xdr:from>
    <xdr:to>
      <xdr:col>20</xdr:col>
      <xdr:colOff>311150</xdr:colOff>
      <xdr:row>301</xdr:row>
      <xdr:rowOff>107950</xdr:rowOff>
    </xdr:to>
    <xdr:sp>
      <xdr:nvSpPr>
        <xdr:cNvPr id="1304" name="Freeform 10708">
          <a:extLst>
            <a:ext uri="{FF2B5EF4-FFF2-40B4-BE49-F238E27FC236}">
              <a16:creationId xmlns:a16="http://schemas.microsoft.com/office/drawing/2014/main" id="{7aeb066b-6dca-4a96-a863-43c7b9a99471}"/>
            </a:ext>
          </a:extLst>
        </xdr:cNvPr>
        <xdr:cNvSpPr/>
      </xdr:nvSpPr>
      <xdr:spPr bwMode="auto">
        <a:xfrm>
          <a:off x="7658100" y="565023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1305" name="0/0">
          <a:extLst>
            <a:ext uri="{FF2B5EF4-FFF2-40B4-BE49-F238E27FC236}">
              <a16:creationId xmlns:a16="http://schemas.microsoft.com/office/drawing/2014/main" id="{5598bf1a-8118-4cae-9e4e-f066e387f375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1306" name="0/0">
          <a:extLst>
            <a:ext uri="{FF2B5EF4-FFF2-40B4-BE49-F238E27FC236}">
              <a16:creationId xmlns:a16="http://schemas.microsoft.com/office/drawing/2014/main" id="{86f976fa-2220-4986-8bf4-cf5dec0bd9eb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1307" name="0/0">
          <a:extLst>
            <a:ext uri="{FF2B5EF4-FFF2-40B4-BE49-F238E27FC236}">
              <a16:creationId xmlns:a16="http://schemas.microsoft.com/office/drawing/2014/main" id="{5bf0a0ab-4286-43d4-adf2-244e79ade44f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1308" name="0/0">
          <a:extLst>
            <a:ext uri="{FF2B5EF4-FFF2-40B4-BE49-F238E27FC236}">
              <a16:creationId xmlns:a16="http://schemas.microsoft.com/office/drawing/2014/main" id="{aad5b17f-ae8d-4d12-ae0e-58ddd438c9ea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1309" name="0/0">
          <a:extLst>
            <a:ext uri="{FF2B5EF4-FFF2-40B4-BE49-F238E27FC236}">
              <a16:creationId xmlns:a16="http://schemas.microsoft.com/office/drawing/2014/main" id="{81f77e9a-dff6-4ff9-806e-5007cd3a475a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1310" name="0/0">
          <a:extLst>
            <a:ext uri="{FF2B5EF4-FFF2-40B4-BE49-F238E27FC236}">
              <a16:creationId xmlns:a16="http://schemas.microsoft.com/office/drawing/2014/main" id="{449d470f-cc85-42ff-a35f-01e3cddee2fc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22</xdr:col>
      <xdr:colOff>406400</xdr:colOff>
      <xdr:row>302</xdr:row>
      <xdr:rowOff>177800</xdr:rowOff>
    </xdr:to>
    <xdr:sp>
      <xdr:nvSpPr>
        <xdr:cNvPr id="1311" name="0/0">
          <a:extLst>
            <a:ext uri="{FF2B5EF4-FFF2-40B4-BE49-F238E27FC236}">
              <a16:creationId xmlns:a16="http://schemas.microsoft.com/office/drawing/2014/main" id="{d263b3b5-d203-4f3e-9649-596486d0cf33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22</xdr:col>
      <xdr:colOff>406400</xdr:colOff>
      <xdr:row>302</xdr:row>
      <xdr:rowOff>177800</xdr:rowOff>
    </xdr:to>
    <xdr:sp>
      <xdr:nvSpPr>
        <xdr:cNvPr id="1312" name="0/0">
          <a:extLst>
            <a:ext uri="{FF2B5EF4-FFF2-40B4-BE49-F238E27FC236}">
              <a16:creationId xmlns:a16="http://schemas.microsoft.com/office/drawing/2014/main" id="{fe45bba9-cc93-496d-859b-31cd5e0a6ee5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22</xdr:col>
      <xdr:colOff>406400</xdr:colOff>
      <xdr:row>302</xdr:row>
      <xdr:rowOff>177800</xdr:rowOff>
    </xdr:to>
    <xdr:sp>
      <xdr:nvSpPr>
        <xdr:cNvPr id="1313" name="0/0">
          <a:extLst>
            <a:ext uri="{FF2B5EF4-FFF2-40B4-BE49-F238E27FC236}">
              <a16:creationId xmlns:a16="http://schemas.microsoft.com/office/drawing/2014/main" id="{b90e9b3a-f2de-489b-9df6-0016198caba5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1314" name="0/0">
          <a:extLst>
            <a:ext uri="{FF2B5EF4-FFF2-40B4-BE49-F238E27FC236}">
              <a16:creationId xmlns:a16="http://schemas.microsoft.com/office/drawing/2014/main" id="{5627a03a-bcb8-40d4-b30c-7cfc02118348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1315" name="0/0">
          <a:extLst>
            <a:ext uri="{FF2B5EF4-FFF2-40B4-BE49-F238E27FC236}">
              <a16:creationId xmlns:a16="http://schemas.microsoft.com/office/drawing/2014/main" id="{4c1dc6a2-75d3-4ad6-ae1d-30603df73a00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1316" name="0/0">
          <a:extLst>
            <a:ext uri="{FF2B5EF4-FFF2-40B4-BE49-F238E27FC236}">
              <a16:creationId xmlns:a16="http://schemas.microsoft.com/office/drawing/2014/main" id="{278b938b-e253-411c-bfe6-e9b371bd2892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302</xdr:row>
      <xdr:rowOff>177800</xdr:rowOff>
    </xdr:to>
    <xdr:sp>
      <xdr:nvSpPr>
        <xdr:cNvPr id="1317" name="0/0">
          <a:extLst>
            <a:ext uri="{FF2B5EF4-FFF2-40B4-BE49-F238E27FC236}">
              <a16:creationId xmlns:a16="http://schemas.microsoft.com/office/drawing/2014/main" id="{d3fb16ef-f227-4953-8e05-ac33d4041873}"/>
            </a:ext>
          </a:extLst>
        </xdr:cNvPr>
        <xdr:cNvSpPr>
          <a:spLocks noChangeArrowheads="1"/>
        </xdr:cNvSpPr>
      </xdr:nvSpPr>
      <xdr:spPr bwMode="auto">
        <a:xfrm>
          <a:off x="15144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302</xdr:row>
      <xdr:rowOff>177800</xdr:rowOff>
    </xdr:to>
    <xdr:sp>
      <xdr:nvSpPr>
        <xdr:cNvPr id="1318" name="0/0">
          <a:extLst>
            <a:ext uri="{FF2B5EF4-FFF2-40B4-BE49-F238E27FC236}">
              <a16:creationId xmlns:a16="http://schemas.microsoft.com/office/drawing/2014/main" id="{9e08b54e-9581-4b80-b8b8-a3c56331a13b}"/>
            </a:ext>
          </a:extLst>
        </xdr:cNvPr>
        <xdr:cNvSpPr>
          <a:spLocks noChangeArrowheads="1"/>
        </xdr:cNvSpPr>
      </xdr:nvSpPr>
      <xdr:spPr bwMode="auto">
        <a:xfrm>
          <a:off x="15144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302</xdr:row>
      <xdr:rowOff>177800</xdr:rowOff>
    </xdr:to>
    <xdr:sp>
      <xdr:nvSpPr>
        <xdr:cNvPr id="1319" name="0/0">
          <a:extLst>
            <a:ext uri="{FF2B5EF4-FFF2-40B4-BE49-F238E27FC236}">
              <a16:creationId xmlns:a16="http://schemas.microsoft.com/office/drawing/2014/main" id="{62702f78-c0a8-4731-acc2-4dc58dbced80}"/>
            </a:ext>
          </a:extLst>
        </xdr:cNvPr>
        <xdr:cNvSpPr>
          <a:spLocks noChangeArrowheads="1"/>
        </xdr:cNvSpPr>
      </xdr:nvSpPr>
      <xdr:spPr bwMode="auto">
        <a:xfrm>
          <a:off x="15144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7</xdr:col>
      <xdr:colOff>0</xdr:colOff>
      <xdr:row>302</xdr:row>
      <xdr:rowOff>177800</xdr:rowOff>
    </xdr:to>
    <xdr:sp>
      <xdr:nvSpPr>
        <xdr:cNvPr id="1320" name="0/0">
          <a:extLst>
            <a:ext uri="{FF2B5EF4-FFF2-40B4-BE49-F238E27FC236}">
              <a16:creationId xmlns:a16="http://schemas.microsoft.com/office/drawing/2014/main" id="{a4242ea0-1373-4a01-a609-ac34c8ea3a5f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1321" name="0/0">
          <a:extLst>
            <a:ext uri="{FF2B5EF4-FFF2-40B4-BE49-F238E27FC236}">
              <a16:creationId xmlns:a16="http://schemas.microsoft.com/office/drawing/2014/main" id="{233ac5ad-c543-432a-90d6-f9e3d5d85e9b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7</xdr:col>
      <xdr:colOff>0</xdr:colOff>
      <xdr:row>302</xdr:row>
      <xdr:rowOff>177800</xdr:rowOff>
    </xdr:to>
    <xdr:sp>
      <xdr:nvSpPr>
        <xdr:cNvPr id="1322" name="0/0">
          <a:extLst>
            <a:ext uri="{FF2B5EF4-FFF2-40B4-BE49-F238E27FC236}">
              <a16:creationId xmlns:a16="http://schemas.microsoft.com/office/drawing/2014/main" id="{8c5ee860-2840-4e6b-825c-ca700791d060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1323" name="0/0">
          <a:extLst>
            <a:ext uri="{FF2B5EF4-FFF2-40B4-BE49-F238E27FC236}">
              <a16:creationId xmlns:a16="http://schemas.microsoft.com/office/drawing/2014/main" id="{fe53bb12-f2db-4858-8eba-3ff2e5ff8dd0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7</xdr:col>
      <xdr:colOff>0</xdr:colOff>
      <xdr:row>302</xdr:row>
      <xdr:rowOff>177800</xdr:rowOff>
    </xdr:to>
    <xdr:sp>
      <xdr:nvSpPr>
        <xdr:cNvPr id="1324" name="0/0">
          <a:extLst>
            <a:ext uri="{FF2B5EF4-FFF2-40B4-BE49-F238E27FC236}">
              <a16:creationId xmlns:a16="http://schemas.microsoft.com/office/drawing/2014/main" id="{74bacee5-629a-43ef-8281-e1fa6f7502fd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1325" name="0/0">
          <a:extLst>
            <a:ext uri="{FF2B5EF4-FFF2-40B4-BE49-F238E27FC236}">
              <a16:creationId xmlns:a16="http://schemas.microsoft.com/office/drawing/2014/main" id="{93311db2-6ac6-4761-84a9-68c3768a29fe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1326" name="0/0">
          <a:extLst>
            <a:ext uri="{FF2B5EF4-FFF2-40B4-BE49-F238E27FC236}">
              <a16:creationId xmlns:a16="http://schemas.microsoft.com/office/drawing/2014/main" id="{6298fe3f-fb45-4f05-87e3-985408b119c1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1327" name="0/0">
          <a:extLst>
            <a:ext uri="{FF2B5EF4-FFF2-40B4-BE49-F238E27FC236}">
              <a16:creationId xmlns:a16="http://schemas.microsoft.com/office/drawing/2014/main" id="{c14bed36-f49a-4f4f-8d30-c8c79a698c8f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1328" name="0/0">
          <a:extLst>
            <a:ext uri="{FF2B5EF4-FFF2-40B4-BE49-F238E27FC236}">
              <a16:creationId xmlns:a16="http://schemas.microsoft.com/office/drawing/2014/main" id="{37763fdd-48f0-4e86-944c-0fdf83067394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1329" name="0/0">
          <a:extLst>
            <a:ext uri="{FF2B5EF4-FFF2-40B4-BE49-F238E27FC236}">
              <a16:creationId xmlns:a16="http://schemas.microsoft.com/office/drawing/2014/main" id="{d1bf2c27-1c7a-44fa-922f-c9ea7ddd9dc7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1330" name="0/0">
          <a:extLst>
            <a:ext uri="{FF2B5EF4-FFF2-40B4-BE49-F238E27FC236}">
              <a16:creationId xmlns:a16="http://schemas.microsoft.com/office/drawing/2014/main" id="{3df2481f-9fee-4392-9dfe-9027a6b0446e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1331" name="0/0">
          <a:extLst>
            <a:ext uri="{FF2B5EF4-FFF2-40B4-BE49-F238E27FC236}">
              <a16:creationId xmlns:a16="http://schemas.microsoft.com/office/drawing/2014/main" id="{98da8632-be7e-41fd-8f09-f5deb8bda316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1332" name="0/0">
          <a:extLst>
            <a:ext uri="{FF2B5EF4-FFF2-40B4-BE49-F238E27FC236}">
              <a16:creationId xmlns:a16="http://schemas.microsoft.com/office/drawing/2014/main" id="{9cb71932-25a2-4423-9ea2-812348d690b2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1333" name="0/0">
          <a:extLst>
            <a:ext uri="{FF2B5EF4-FFF2-40B4-BE49-F238E27FC236}">
              <a16:creationId xmlns:a16="http://schemas.microsoft.com/office/drawing/2014/main" id="{4e014273-cac9-4b33-ae18-99c8662b2c2f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1334" name="0/0">
          <a:extLst>
            <a:ext uri="{FF2B5EF4-FFF2-40B4-BE49-F238E27FC236}">
              <a16:creationId xmlns:a16="http://schemas.microsoft.com/office/drawing/2014/main" id="{14a46718-beef-4427-a489-1e29d906cd2f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1335" name="0/0">
          <a:extLst>
            <a:ext uri="{FF2B5EF4-FFF2-40B4-BE49-F238E27FC236}">
              <a16:creationId xmlns:a16="http://schemas.microsoft.com/office/drawing/2014/main" id="{5a1a8b1d-555c-4808-bd21-5b204825a106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1336" name="0/0">
          <a:extLst>
            <a:ext uri="{FF2B5EF4-FFF2-40B4-BE49-F238E27FC236}">
              <a16:creationId xmlns:a16="http://schemas.microsoft.com/office/drawing/2014/main" id="{d852d073-291e-4b65-a39c-5c4857bc030a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1337" name="0/0">
          <a:extLst>
            <a:ext uri="{FF2B5EF4-FFF2-40B4-BE49-F238E27FC236}">
              <a16:creationId xmlns:a16="http://schemas.microsoft.com/office/drawing/2014/main" id="{c933fe91-d97c-4e02-9657-83effd710419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1338" name="0/0">
          <a:extLst>
            <a:ext uri="{FF2B5EF4-FFF2-40B4-BE49-F238E27FC236}">
              <a16:creationId xmlns:a16="http://schemas.microsoft.com/office/drawing/2014/main" id="{9080257e-9bf9-427c-aca2-79f9415d114e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1339" name="0/0">
          <a:extLst>
            <a:ext uri="{FF2B5EF4-FFF2-40B4-BE49-F238E27FC236}">
              <a16:creationId xmlns:a16="http://schemas.microsoft.com/office/drawing/2014/main" id="{3bfb30f9-7fe2-4aa6-9544-f66cc87a366b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11</xdr:col>
      <xdr:colOff>0</xdr:colOff>
      <xdr:row>302</xdr:row>
      <xdr:rowOff>177800</xdr:rowOff>
    </xdr:to>
    <xdr:sp>
      <xdr:nvSpPr>
        <xdr:cNvPr id="1340" name="0/0">
          <a:extLst>
            <a:ext uri="{FF2B5EF4-FFF2-40B4-BE49-F238E27FC236}">
              <a16:creationId xmlns:a16="http://schemas.microsoft.com/office/drawing/2014/main" id="{041dbab7-5ee2-4626-bf20-508a0de2b032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1341" name="0/0">
          <a:extLst>
            <a:ext uri="{FF2B5EF4-FFF2-40B4-BE49-F238E27FC236}">
              <a16:creationId xmlns:a16="http://schemas.microsoft.com/office/drawing/2014/main" id="{3f6f4447-78ca-4fd5-95c3-993ae7eb73b6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11</xdr:col>
      <xdr:colOff>0</xdr:colOff>
      <xdr:row>302</xdr:row>
      <xdr:rowOff>177800</xdr:rowOff>
    </xdr:to>
    <xdr:sp>
      <xdr:nvSpPr>
        <xdr:cNvPr id="1342" name="0/0">
          <a:extLst>
            <a:ext uri="{FF2B5EF4-FFF2-40B4-BE49-F238E27FC236}">
              <a16:creationId xmlns:a16="http://schemas.microsoft.com/office/drawing/2014/main" id="{d3d9d5d3-e072-464d-8a16-a9f435e1b210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1343" name="0/0">
          <a:extLst>
            <a:ext uri="{FF2B5EF4-FFF2-40B4-BE49-F238E27FC236}">
              <a16:creationId xmlns:a16="http://schemas.microsoft.com/office/drawing/2014/main" id="{0bd4162c-7ac4-48ab-969e-8e9e53ef1d40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11</xdr:col>
      <xdr:colOff>0</xdr:colOff>
      <xdr:row>302</xdr:row>
      <xdr:rowOff>177800</xdr:rowOff>
    </xdr:to>
    <xdr:sp>
      <xdr:nvSpPr>
        <xdr:cNvPr id="1344" name="0/0">
          <a:extLst>
            <a:ext uri="{FF2B5EF4-FFF2-40B4-BE49-F238E27FC236}">
              <a16:creationId xmlns:a16="http://schemas.microsoft.com/office/drawing/2014/main" id="{a529ea83-1768-4f8b-8f5e-95074e8b45d0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1345" name="0/0">
          <a:extLst>
            <a:ext uri="{FF2B5EF4-FFF2-40B4-BE49-F238E27FC236}">
              <a16:creationId xmlns:a16="http://schemas.microsoft.com/office/drawing/2014/main" id="{44051a4f-ae8c-406b-9c39-56ce5b8ed956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1346" name="0/0">
          <a:extLst>
            <a:ext uri="{FF2B5EF4-FFF2-40B4-BE49-F238E27FC236}">
              <a16:creationId xmlns:a16="http://schemas.microsoft.com/office/drawing/2014/main" id="{0369bac1-8a97-4e24-a39e-578c2d363836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1347" name="0/0">
          <a:extLst>
            <a:ext uri="{FF2B5EF4-FFF2-40B4-BE49-F238E27FC236}">
              <a16:creationId xmlns:a16="http://schemas.microsoft.com/office/drawing/2014/main" id="{ee573f4b-5376-45f5-9b86-30598abab87a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1348" name="0/0">
          <a:extLst>
            <a:ext uri="{FF2B5EF4-FFF2-40B4-BE49-F238E27FC236}">
              <a16:creationId xmlns:a16="http://schemas.microsoft.com/office/drawing/2014/main" id="{dd893560-793e-446d-84ae-e3e1d0c138bf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17</xdr:col>
      <xdr:colOff>0</xdr:colOff>
      <xdr:row>302</xdr:row>
      <xdr:rowOff>177800</xdr:rowOff>
    </xdr:to>
    <xdr:sp>
      <xdr:nvSpPr>
        <xdr:cNvPr id="1349" name="0/0">
          <a:extLst>
            <a:ext uri="{FF2B5EF4-FFF2-40B4-BE49-F238E27FC236}">
              <a16:creationId xmlns:a16="http://schemas.microsoft.com/office/drawing/2014/main" id="{8687b053-1e0d-437b-969f-470a5a5247f6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17</xdr:col>
      <xdr:colOff>0</xdr:colOff>
      <xdr:row>302</xdr:row>
      <xdr:rowOff>177800</xdr:rowOff>
    </xdr:to>
    <xdr:sp>
      <xdr:nvSpPr>
        <xdr:cNvPr id="1350" name="0/0">
          <a:extLst>
            <a:ext uri="{FF2B5EF4-FFF2-40B4-BE49-F238E27FC236}">
              <a16:creationId xmlns:a16="http://schemas.microsoft.com/office/drawing/2014/main" id="{1975ddfb-3162-49aa-abe5-b9ddaf77cc98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17</xdr:col>
      <xdr:colOff>0</xdr:colOff>
      <xdr:row>302</xdr:row>
      <xdr:rowOff>177800</xdr:rowOff>
    </xdr:to>
    <xdr:sp>
      <xdr:nvSpPr>
        <xdr:cNvPr id="1351" name="0/0">
          <a:extLst>
            <a:ext uri="{FF2B5EF4-FFF2-40B4-BE49-F238E27FC236}">
              <a16:creationId xmlns:a16="http://schemas.microsoft.com/office/drawing/2014/main" id="{2743c617-a1db-4ad8-8095-9cc97059ab98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19</xdr:col>
      <xdr:colOff>0</xdr:colOff>
      <xdr:row>302</xdr:row>
      <xdr:rowOff>177800</xdr:rowOff>
    </xdr:to>
    <xdr:sp>
      <xdr:nvSpPr>
        <xdr:cNvPr id="1352" name="0/0">
          <a:extLst>
            <a:ext uri="{FF2B5EF4-FFF2-40B4-BE49-F238E27FC236}">
              <a16:creationId xmlns:a16="http://schemas.microsoft.com/office/drawing/2014/main" id="{ddbcd31c-3103-47f5-9386-89419165b93f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19</xdr:col>
      <xdr:colOff>0</xdr:colOff>
      <xdr:row>302</xdr:row>
      <xdr:rowOff>177800</xdr:rowOff>
    </xdr:to>
    <xdr:sp>
      <xdr:nvSpPr>
        <xdr:cNvPr id="1353" name="0/0">
          <a:extLst>
            <a:ext uri="{FF2B5EF4-FFF2-40B4-BE49-F238E27FC236}">
              <a16:creationId xmlns:a16="http://schemas.microsoft.com/office/drawing/2014/main" id="{05383de5-e49e-49df-ab7f-29c1022dc3ff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19</xdr:col>
      <xdr:colOff>0</xdr:colOff>
      <xdr:row>302</xdr:row>
      <xdr:rowOff>177800</xdr:rowOff>
    </xdr:to>
    <xdr:sp>
      <xdr:nvSpPr>
        <xdr:cNvPr id="1354" name="0/0">
          <a:extLst>
            <a:ext uri="{FF2B5EF4-FFF2-40B4-BE49-F238E27FC236}">
              <a16:creationId xmlns:a16="http://schemas.microsoft.com/office/drawing/2014/main" id="{31d2f5b4-b394-464b-be1a-ba1f488e0cce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21</xdr:col>
      <xdr:colOff>0</xdr:colOff>
      <xdr:row>302</xdr:row>
      <xdr:rowOff>177800</xdr:rowOff>
    </xdr:to>
    <xdr:sp>
      <xdr:nvSpPr>
        <xdr:cNvPr id="1355" name="0/0">
          <a:extLst>
            <a:ext uri="{FF2B5EF4-FFF2-40B4-BE49-F238E27FC236}">
              <a16:creationId xmlns:a16="http://schemas.microsoft.com/office/drawing/2014/main" id="{692a2366-486a-4802-b37e-c7eb0ecd4805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21</xdr:col>
      <xdr:colOff>0</xdr:colOff>
      <xdr:row>302</xdr:row>
      <xdr:rowOff>177800</xdr:rowOff>
    </xdr:to>
    <xdr:sp>
      <xdr:nvSpPr>
        <xdr:cNvPr id="1356" name="0/0">
          <a:extLst>
            <a:ext uri="{FF2B5EF4-FFF2-40B4-BE49-F238E27FC236}">
              <a16:creationId xmlns:a16="http://schemas.microsoft.com/office/drawing/2014/main" id="{66287a27-afff-4cc6-ac17-4019fb1d0ebc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21</xdr:col>
      <xdr:colOff>0</xdr:colOff>
      <xdr:row>302</xdr:row>
      <xdr:rowOff>177800</xdr:rowOff>
    </xdr:to>
    <xdr:sp>
      <xdr:nvSpPr>
        <xdr:cNvPr id="1357" name="0/0">
          <a:extLst>
            <a:ext uri="{FF2B5EF4-FFF2-40B4-BE49-F238E27FC236}">
              <a16:creationId xmlns:a16="http://schemas.microsoft.com/office/drawing/2014/main" id="{3a82ed80-21b3-4ba2-90dd-8915f2b0d03a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0</xdr:colOff>
      <xdr:row>302</xdr:row>
      <xdr:rowOff>177800</xdr:rowOff>
    </xdr:to>
    <xdr:sp>
      <xdr:nvSpPr>
        <xdr:cNvPr id="1358" name="0/0">
          <a:extLst>
            <a:ext uri="{FF2B5EF4-FFF2-40B4-BE49-F238E27FC236}">
              <a16:creationId xmlns:a16="http://schemas.microsoft.com/office/drawing/2014/main" id="{6e05d7b8-bf79-4e2a-a9a4-e62be864e0f5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0</xdr:colOff>
      <xdr:row>302</xdr:row>
      <xdr:rowOff>177800</xdr:rowOff>
    </xdr:to>
    <xdr:sp>
      <xdr:nvSpPr>
        <xdr:cNvPr id="1359" name="0/0">
          <a:extLst>
            <a:ext uri="{FF2B5EF4-FFF2-40B4-BE49-F238E27FC236}">
              <a16:creationId xmlns:a16="http://schemas.microsoft.com/office/drawing/2014/main" id="{6293e088-d70a-43ed-aa10-8ee345f8a26e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0</xdr:colOff>
      <xdr:row>302</xdr:row>
      <xdr:rowOff>177800</xdr:rowOff>
    </xdr:to>
    <xdr:sp>
      <xdr:nvSpPr>
        <xdr:cNvPr id="1360" name="0/0">
          <a:extLst>
            <a:ext uri="{FF2B5EF4-FFF2-40B4-BE49-F238E27FC236}">
              <a16:creationId xmlns:a16="http://schemas.microsoft.com/office/drawing/2014/main" id="{47b26709-a0c4-4c72-bd40-da994a90f1e7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301</xdr:row>
      <xdr:rowOff>0</xdr:rowOff>
    </xdr:from>
    <xdr:to>
      <xdr:col>26</xdr:col>
      <xdr:colOff>184150</xdr:colOff>
      <xdr:row>301</xdr:row>
      <xdr:rowOff>107950</xdr:rowOff>
    </xdr:to>
    <xdr:sp>
      <xdr:nvSpPr>
        <xdr:cNvPr id="1361" name="Freeform 10708">
          <a:extLst>
            <a:ext uri="{FF2B5EF4-FFF2-40B4-BE49-F238E27FC236}">
              <a16:creationId xmlns:a16="http://schemas.microsoft.com/office/drawing/2014/main" id="{d4e2dbbb-bd13-437e-b930-81219ffa1b1f}"/>
            </a:ext>
          </a:extLst>
        </xdr:cNvPr>
        <xdr:cNvSpPr/>
      </xdr:nvSpPr>
      <xdr:spPr bwMode="auto">
        <a:xfrm>
          <a:off x="10182225" y="565023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25</xdr:col>
      <xdr:colOff>0</xdr:colOff>
      <xdr:row>302</xdr:row>
      <xdr:rowOff>177800</xdr:rowOff>
    </xdr:to>
    <xdr:sp>
      <xdr:nvSpPr>
        <xdr:cNvPr id="1362" name="0/0">
          <a:extLst>
            <a:ext uri="{FF2B5EF4-FFF2-40B4-BE49-F238E27FC236}">
              <a16:creationId xmlns:a16="http://schemas.microsoft.com/office/drawing/2014/main" id="{b5ea0c09-092d-4c1c-b80a-6f8c89a3e4e0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25</xdr:col>
      <xdr:colOff>0</xdr:colOff>
      <xdr:row>302</xdr:row>
      <xdr:rowOff>177800</xdr:rowOff>
    </xdr:to>
    <xdr:sp>
      <xdr:nvSpPr>
        <xdr:cNvPr id="1363" name="0/0">
          <a:extLst>
            <a:ext uri="{FF2B5EF4-FFF2-40B4-BE49-F238E27FC236}">
              <a16:creationId xmlns:a16="http://schemas.microsoft.com/office/drawing/2014/main" id="{2b97dd62-8df8-4599-a405-ae31d452d278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25</xdr:col>
      <xdr:colOff>0</xdr:colOff>
      <xdr:row>302</xdr:row>
      <xdr:rowOff>177800</xdr:rowOff>
    </xdr:to>
    <xdr:sp>
      <xdr:nvSpPr>
        <xdr:cNvPr id="1364" name="0/0">
          <a:extLst>
            <a:ext uri="{FF2B5EF4-FFF2-40B4-BE49-F238E27FC236}">
              <a16:creationId xmlns:a16="http://schemas.microsoft.com/office/drawing/2014/main" id="{dede0953-ace3-4efe-ae31-40b145508f52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301</xdr:row>
      <xdr:rowOff>0</xdr:rowOff>
    </xdr:from>
    <xdr:to>
      <xdr:col>28</xdr:col>
      <xdr:colOff>190500</xdr:colOff>
      <xdr:row>301</xdr:row>
      <xdr:rowOff>107950</xdr:rowOff>
    </xdr:to>
    <xdr:sp>
      <xdr:nvSpPr>
        <xdr:cNvPr id="1365" name="Freeform 10708">
          <a:extLst>
            <a:ext uri="{FF2B5EF4-FFF2-40B4-BE49-F238E27FC236}">
              <a16:creationId xmlns:a16="http://schemas.microsoft.com/office/drawing/2014/main" id="{f2db5d7b-d300-4ab7-903e-63035bb392b1}"/>
            </a:ext>
          </a:extLst>
        </xdr:cNvPr>
        <xdr:cNvSpPr/>
      </xdr:nvSpPr>
      <xdr:spPr bwMode="auto">
        <a:xfrm>
          <a:off x="11039475" y="565023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301</xdr:row>
      <xdr:rowOff>0</xdr:rowOff>
    </xdr:from>
    <xdr:to>
      <xdr:col>27</xdr:col>
      <xdr:colOff>0</xdr:colOff>
      <xdr:row>302</xdr:row>
      <xdr:rowOff>177800</xdr:rowOff>
    </xdr:to>
    <xdr:sp>
      <xdr:nvSpPr>
        <xdr:cNvPr id="1366" name="0/0">
          <a:extLst>
            <a:ext uri="{FF2B5EF4-FFF2-40B4-BE49-F238E27FC236}">
              <a16:creationId xmlns:a16="http://schemas.microsoft.com/office/drawing/2014/main" id="{b1967093-d718-452a-b806-06b7b784e7d2}"/>
            </a:ext>
          </a:extLst>
        </xdr:cNvPr>
        <xdr:cNvSpPr>
          <a:spLocks noChangeArrowheads="1"/>
        </xdr:cNvSpPr>
      </xdr:nvSpPr>
      <xdr:spPr bwMode="auto">
        <a:xfrm>
          <a:off x="10858500" y="565023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301</xdr:row>
      <xdr:rowOff>0</xdr:rowOff>
    </xdr:from>
    <xdr:to>
      <xdr:col>27</xdr:col>
      <xdr:colOff>0</xdr:colOff>
      <xdr:row>302</xdr:row>
      <xdr:rowOff>177800</xdr:rowOff>
    </xdr:to>
    <xdr:sp>
      <xdr:nvSpPr>
        <xdr:cNvPr id="1367" name="0/0">
          <a:extLst>
            <a:ext uri="{FF2B5EF4-FFF2-40B4-BE49-F238E27FC236}">
              <a16:creationId xmlns:a16="http://schemas.microsoft.com/office/drawing/2014/main" id="{575a76e9-7a77-4dd5-bfdc-ee9245cda2f8}"/>
            </a:ext>
          </a:extLst>
        </xdr:cNvPr>
        <xdr:cNvSpPr>
          <a:spLocks noChangeArrowheads="1"/>
        </xdr:cNvSpPr>
      </xdr:nvSpPr>
      <xdr:spPr bwMode="auto">
        <a:xfrm>
          <a:off x="10858500" y="565023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301</xdr:row>
      <xdr:rowOff>0</xdr:rowOff>
    </xdr:from>
    <xdr:to>
      <xdr:col>27</xdr:col>
      <xdr:colOff>0</xdr:colOff>
      <xdr:row>302</xdr:row>
      <xdr:rowOff>177800</xdr:rowOff>
    </xdr:to>
    <xdr:sp>
      <xdr:nvSpPr>
        <xdr:cNvPr id="1368" name="0/0">
          <a:extLst>
            <a:ext uri="{FF2B5EF4-FFF2-40B4-BE49-F238E27FC236}">
              <a16:creationId xmlns:a16="http://schemas.microsoft.com/office/drawing/2014/main" id="{179c9f19-284e-4140-84ac-0e5c1cd832c6}"/>
            </a:ext>
          </a:extLst>
        </xdr:cNvPr>
        <xdr:cNvSpPr>
          <a:spLocks noChangeArrowheads="1"/>
        </xdr:cNvSpPr>
      </xdr:nvSpPr>
      <xdr:spPr bwMode="auto">
        <a:xfrm>
          <a:off x="10858500" y="565023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301</xdr:row>
      <xdr:rowOff>0</xdr:rowOff>
    </xdr:from>
    <xdr:to>
      <xdr:col>29</xdr:col>
      <xdr:colOff>0</xdr:colOff>
      <xdr:row>302</xdr:row>
      <xdr:rowOff>177800</xdr:rowOff>
    </xdr:to>
    <xdr:sp>
      <xdr:nvSpPr>
        <xdr:cNvPr id="1369" name="0/0">
          <a:extLst>
            <a:ext uri="{FF2B5EF4-FFF2-40B4-BE49-F238E27FC236}">
              <a16:creationId xmlns:a16="http://schemas.microsoft.com/office/drawing/2014/main" id="{0606f795-8a14-4b0d-b5a4-c19f228db4d2}"/>
            </a:ext>
          </a:extLst>
        </xdr:cNvPr>
        <xdr:cNvSpPr>
          <a:spLocks noChangeArrowheads="1"/>
        </xdr:cNvSpPr>
      </xdr:nvSpPr>
      <xdr:spPr bwMode="auto">
        <a:xfrm>
          <a:off x="1171575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301</xdr:row>
      <xdr:rowOff>0</xdr:rowOff>
    </xdr:from>
    <xdr:to>
      <xdr:col>29</xdr:col>
      <xdr:colOff>0</xdr:colOff>
      <xdr:row>302</xdr:row>
      <xdr:rowOff>177800</xdr:rowOff>
    </xdr:to>
    <xdr:sp>
      <xdr:nvSpPr>
        <xdr:cNvPr id="1370" name="0/0">
          <a:extLst>
            <a:ext uri="{FF2B5EF4-FFF2-40B4-BE49-F238E27FC236}">
              <a16:creationId xmlns:a16="http://schemas.microsoft.com/office/drawing/2014/main" id="{a835306c-50f1-4b2b-8786-b24e0855e85b}"/>
            </a:ext>
          </a:extLst>
        </xdr:cNvPr>
        <xdr:cNvSpPr>
          <a:spLocks noChangeArrowheads="1"/>
        </xdr:cNvSpPr>
      </xdr:nvSpPr>
      <xdr:spPr bwMode="auto">
        <a:xfrm>
          <a:off x="1171575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301</xdr:row>
      <xdr:rowOff>0</xdr:rowOff>
    </xdr:from>
    <xdr:to>
      <xdr:col>29</xdr:col>
      <xdr:colOff>0</xdr:colOff>
      <xdr:row>302</xdr:row>
      <xdr:rowOff>177800</xdr:rowOff>
    </xdr:to>
    <xdr:sp>
      <xdr:nvSpPr>
        <xdr:cNvPr id="1371" name="0/0">
          <a:extLst>
            <a:ext uri="{FF2B5EF4-FFF2-40B4-BE49-F238E27FC236}">
              <a16:creationId xmlns:a16="http://schemas.microsoft.com/office/drawing/2014/main" id="{6bdaeb1b-5997-43b7-b357-f1c2b2b804f8}"/>
            </a:ext>
          </a:extLst>
        </xdr:cNvPr>
        <xdr:cNvSpPr>
          <a:spLocks noChangeArrowheads="1"/>
        </xdr:cNvSpPr>
      </xdr:nvSpPr>
      <xdr:spPr bwMode="auto">
        <a:xfrm>
          <a:off x="1171575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310</xdr:row>
      <xdr:rowOff>0</xdr:rowOff>
    </xdr:from>
    <xdr:to>
      <xdr:col>4</xdr:col>
      <xdr:colOff>184150</xdr:colOff>
      <xdr:row>310</xdr:row>
      <xdr:rowOff>107950</xdr:rowOff>
    </xdr:to>
    <xdr:sp>
      <xdr:nvSpPr>
        <xdr:cNvPr id="1372" name="Freeform 10708">
          <a:extLst>
            <a:ext uri="{FF2B5EF4-FFF2-40B4-BE49-F238E27FC236}">
              <a16:creationId xmlns:a16="http://schemas.microsoft.com/office/drawing/2014/main" id="{1cb377a4-4ebb-4ea6-9a54-cea5c962f5bc}"/>
            </a:ext>
          </a:extLst>
        </xdr:cNvPr>
        <xdr:cNvSpPr/>
      </xdr:nvSpPr>
      <xdr:spPr bwMode="auto">
        <a:xfrm>
          <a:off x="781050" y="580453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310</xdr:row>
      <xdr:rowOff>0</xdr:rowOff>
    </xdr:from>
    <xdr:to>
      <xdr:col>3</xdr:col>
      <xdr:colOff>0</xdr:colOff>
      <xdr:row>311</xdr:row>
      <xdr:rowOff>177800</xdr:rowOff>
    </xdr:to>
    <xdr:sp>
      <xdr:nvSpPr>
        <xdr:cNvPr id="1373" name="0/0">
          <a:extLst>
            <a:ext uri="{FF2B5EF4-FFF2-40B4-BE49-F238E27FC236}">
              <a16:creationId xmlns:a16="http://schemas.microsoft.com/office/drawing/2014/main" id="{389692b9-57d6-4d70-ac49-00043a2c9282}"/>
            </a:ext>
          </a:extLst>
        </xdr:cNvPr>
        <xdr:cNvSpPr>
          <a:spLocks noChangeArrowheads="1"/>
        </xdr:cNvSpPr>
      </xdr:nvSpPr>
      <xdr:spPr bwMode="auto">
        <a:xfrm>
          <a:off x="6000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310</xdr:row>
      <xdr:rowOff>0</xdr:rowOff>
    </xdr:from>
    <xdr:to>
      <xdr:col>6</xdr:col>
      <xdr:colOff>311150</xdr:colOff>
      <xdr:row>310</xdr:row>
      <xdr:rowOff>107950</xdr:rowOff>
    </xdr:to>
    <xdr:sp>
      <xdr:nvSpPr>
        <xdr:cNvPr id="1374" name="Freeform 10708">
          <a:extLst>
            <a:ext uri="{FF2B5EF4-FFF2-40B4-BE49-F238E27FC236}">
              <a16:creationId xmlns:a16="http://schemas.microsoft.com/office/drawing/2014/main" id="{d65fe5b8-c835-4ee1-ad20-b066997f4f10}"/>
            </a:ext>
          </a:extLst>
        </xdr:cNvPr>
        <xdr:cNvSpPr/>
      </xdr:nvSpPr>
      <xdr:spPr bwMode="auto">
        <a:xfrm>
          <a:off x="1695450" y="580453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4</xdr:col>
      <xdr:colOff>400050</xdr:colOff>
      <xdr:row>311</xdr:row>
      <xdr:rowOff>177800</xdr:rowOff>
    </xdr:to>
    <xdr:sp>
      <xdr:nvSpPr>
        <xdr:cNvPr id="1375" name="0/0">
          <a:extLst>
            <a:ext uri="{FF2B5EF4-FFF2-40B4-BE49-F238E27FC236}">
              <a16:creationId xmlns:a16="http://schemas.microsoft.com/office/drawing/2014/main" id="{44b6c25c-b1b3-4188-a994-bcfb13565005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310</xdr:row>
      <xdr:rowOff>0</xdr:rowOff>
    </xdr:from>
    <xdr:to>
      <xdr:col>8</xdr:col>
      <xdr:colOff>222250</xdr:colOff>
      <xdr:row>310</xdr:row>
      <xdr:rowOff>107950</xdr:rowOff>
    </xdr:to>
    <xdr:sp>
      <xdr:nvSpPr>
        <xdr:cNvPr id="1376" name="Freeform 10708">
          <a:extLst>
            <a:ext uri="{FF2B5EF4-FFF2-40B4-BE49-F238E27FC236}">
              <a16:creationId xmlns:a16="http://schemas.microsoft.com/office/drawing/2014/main" id="{dc707538-8c39-40da-b5cc-e7b39a8bd2fe}"/>
            </a:ext>
          </a:extLst>
        </xdr:cNvPr>
        <xdr:cNvSpPr/>
      </xdr:nvSpPr>
      <xdr:spPr bwMode="auto">
        <a:xfrm>
          <a:off x="2514600" y="580453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1377" name="0/0">
          <a:extLst>
            <a:ext uri="{FF2B5EF4-FFF2-40B4-BE49-F238E27FC236}">
              <a16:creationId xmlns:a16="http://schemas.microsoft.com/office/drawing/2014/main" id="{60aebcff-b6b8-488d-a4b7-e3e907314059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310</xdr:row>
      <xdr:rowOff>0</xdr:rowOff>
    </xdr:from>
    <xdr:to>
      <xdr:col>10</xdr:col>
      <xdr:colOff>222250</xdr:colOff>
      <xdr:row>310</xdr:row>
      <xdr:rowOff>107950</xdr:rowOff>
    </xdr:to>
    <xdr:sp>
      <xdr:nvSpPr>
        <xdr:cNvPr id="1378" name="Freeform 10708">
          <a:extLst>
            <a:ext uri="{FF2B5EF4-FFF2-40B4-BE49-F238E27FC236}">
              <a16:creationId xmlns:a16="http://schemas.microsoft.com/office/drawing/2014/main" id="{19e68282-6496-49f7-9ddd-714349e48c38}"/>
            </a:ext>
          </a:extLst>
        </xdr:cNvPr>
        <xdr:cNvSpPr/>
      </xdr:nvSpPr>
      <xdr:spPr bwMode="auto">
        <a:xfrm>
          <a:off x="3419475" y="580453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1379" name="0/0">
          <a:extLst>
            <a:ext uri="{FF2B5EF4-FFF2-40B4-BE49-F238E27FC236}">
              <a16:creationId xmlns:a16="http://schemas.microsoft.com/office/drawing/2014/main" id="{951e7438-5ad4-4023-ae27-4a9e8bf96198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310</xdr:row>
      <xdr:rowOff>0</xdr:rowOff>
    </xdr:from>
    <xdr:to>
      <xdr:col>12</xdr:col>
      <xdr:colOff>222250</xdr:colOff>
      <xdr:row>310</xdr:row>
      <xdr:rowOff>107950</xdr:rowOff>
    </xdr:to>
    <xdr:sp>
      <xdr:nvSpPr>
        <xdr:cNvPr id="1380" name="Freeform 10708">
          <a:extLst>
            <a:ext uri="{FF2B5EF4-FFF2-40B4-BE49-F238E27FC236}">
              <a16:creationId xmlns:a16="http://schemas.microsoft.com/office/drawing/2014/main" id="{d0feacaa-4b32-4e42-b7a8-1ffa31e93f23}"/>
            </a:ext>
          </a:extLst>
        </xdr:cNvPr>
        <xdr:cNvSpPr/>
      </xdr:nvSpPr>
      <xdr:spPr bwMode="auto">
        <a:xfrm>
          <a:off x="4267200" y="580453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1381" name="0/0">
          <a:extLst>
            <a:ext uri="{FF2B5EF4-FFF2-40B4-BE49-F238E27FC236}">
              <a16:creationId xmlns:a16="http://schemas.microsoft.com/office/drawing/2014/main" id="{df1ebecb-98f1-41d9-a08f-8c6a19fd61a0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310</xdr:row>
      <xdr:rowOff>0</xdr:rowOff>
    </xdr:from>
    <xdr:to>
      <xdr:col>14</xdr:col>
      <xdr:colOff>241300</xdr:colOff>
      <xdr:row>310</xdr:row>
      <xdr:rowOff>107950</xdr:rowOff>
    </xdr:to>
    <xdr:sp>
      <xdr:nvSpPr>
        <xdr:cNvPr id="1382" name="Freeform 10708">
          <a:extLst>
            <a:ext uri="{FF2B5EF4-FFF2-40B4-BE49-F238E27FC236}">
              <a16:creationId xmlns:a16="http://schemas.microsoft.com/office/drawing/2014/main" id="{249f63f0-e30a-4593-b278-911e5ee654cf}"/>
            </a:ext>
          </a:extLst>
        </xdr:cNvPr>
        <xdr:cNvSpPr/>
      </xdr:nvSpPr>
      <xdr:spPr bwMode="auto">
        <a:xfrm>
          <a:off x="5086350" y="580453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1383" name="0/0">
          <a:extLst>
            <a:ext uri="{FF2B5EF4-FFF2-40B4-BE49-F238E27FC236}">
              <a16:creationId xmlns:a16="http://schemas.microsoft.com/office/drawing/2014/main" id="{7350b48d-707d-4ed8-abd5-4436cd81cceb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310</xdr:row>
      <xdr:rowOff>0</xdr:rowOff>
    </xdr:from>
    <xdr:to>
      <xdr:col>16</xdr:col>
      <xdr:colOff>292100</xdr:colOff>
      <xdr:row>310</xdr:row>
      <xdr:rowOff>107950</xdr:rowOff>
    </xdr:to>
    <xdr:sp>
      <xdr:nvSpPr>
        <xdr:cNvPr id="1384" name="Freeform 10708">
          <a:extLst>
            <a:ext uri="{FF2B5EF4-FFF2-40B4-BE49-F238E27FC236}">
              <a16:creationId xmlns:a16="http://schemas.microsoft.com/office/drawing/2014/main" id="{d3d0dacf-964f-4fea-8298-a2c77f71a29e}"/>
            </a:ext>
          </a:extLst>
        </xdr:cNvPr>
        <xdr:cNvSpPr/>
      </xdr:nvSpPr>
      <xdr:spPr bwMode="auto">
        <a:xfrm>
          <a:off x="5991225" y="580453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1385" name="0/0">
          <a:extLst>
            <a:ext uri="{FF2B5EF4-FFF2-40B4-BE49-F238E27FC236}">
              <a16:creationId xmlns:a16="http://schemas.microsoft.com/office/drawing/2014/main" id="{9aa37e0e-fa04-4b4e-ae11-ee77650a925b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310</xdr:row>
      <xdr:rowOff>0</xdr:rowOff>
    </xdr:from>
    <xdr:to>
      <xdr:col>18</xdr:col>
      <xdr:colOff>311150</xdr:colOff>
      <xdr:row>310</xdr:row>
      <xdr:rowOff>107950</xdr:rowOff>
    </xdr:to>
    <xdr:sp>
      <xdr:nvSpPr>
        <xdr:cNvPr id="1386" name="Freeform 10708">
          <a:extLst>
            <a:ext uri="{FF2B5EF4-FFF2-40B4-BE49-F238E27FC236}">
              <a16:creationId xmlns:a16="http://schemas.microsoft.com/office/drawing/2014/main" id="{bbe2a586-d9d8-4c7e-9530-98252b337327}"/>
            </a:ext>
          </a:extLst>
        </xdr:cNvPr>
        <xdr:cNvSpPr/>
      </xdr:nvSpPr>
      <xdr:spPr bwMode="auto">
        <a:xfrm>
          <a:off x="6819900" y="580453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1387" name="0/0">
          <a:extLst>
            <a:ext uri="{FF2B5EF4-FFF2-40B4-BE49-F238E27FC236}">
              <a16:creationId xmlns:a16="http://schemas.microsoft.com/office/drawing/2014/main" id="{5585300d-ebbd-4bac-9c47-f0443de98025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1388" name="0/0">
          <a:extLst>
            <a:ext uri="{FF2B5EF4-FFF2-40B4-BE49-F238E27FC236}">
              <a16:creationId xmlns:a16="http://schemas.microsoft.com/office/drawing/2014/main" id="{80d6279d-15c3-4303-8250-4837b5c916ce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310</xdr:row>
      <xdr:rowOff>0</xdr:rowOff>
    </xdr:from>
    <xdr:to>
      <xdr:col>22</xdr:col>
      <xdr:colOff>298450</xdr:colOff>
      <xdr:row>310</xdr:row>
      <xdr:rowOff>107950</xdr:rowOff>
    </xdr:to>
    <xdr:sp>
      <xdr:nvSpPr>
        <xdr:cNvPr id="1389" name="Freeform 10708">
          <a:extLst>
            <a:ext uri="{FF2B5EF4-FFF2-40B4-BE49-F238E27FC236}">
              <a16:creationId xmlns:a16="http://schemas.microsoft.com/office/drawing/2014/main" id="{63ddb766-9ed6-4498-995b-8b04bdcdeec2}"/>
            </a:ext>
          </a:extLst>
        </xdr:cNvPr>
        <xdr:cNvSpPr/>
      </xdr:nvSpPr>
      <xdr:spPr bwMode="auto">
        <a:xfrm>
          <a:off x="8515350" y="580453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1390" name="0/0">
          <a:extLst>
            <a:ext uri="{FF2B5EF4-FFF2-40B4-BE49-F238E27FC236}">
              <a16:creationId xmlns:a16="http://schemas.microsoft.com/office/drawing/2014/main" id="{6f6e5496-28d1-4585-bbba-baac0f51a0b7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310</xdr:row>
      <xdr:rowOff>0</xdr:rowOff>
    </xdr:from>
    <xdr:to>
      <xdr:col>24</xdr:col>
      <xdr:colOff>260350</xdr:colOff>
      <xdr:row>310</xdr:row>
      <xdr:rowOff>107950</xdr:rowOff>
    </xdr:to>
    <xdr:sp>
      <xdr:nvSpPr>
        <xdr:cNvPr id="1391" name="Freeform 10708">
          <a:extLst>
            <a:ext uri="{FF2B5EF4-FFF2-40B4-BE49-F238E27FC236}">
              <a16:creationId xmlns:a16="http://schemas.microsoft.com/office/drawing/2014/main" id="{b8df774e-6301-4a16-aadd-26c4f3f58404}"/>
            </a:ext>
          </a:extLst>
        </xdr:cNvPr>
        <xdr:cNvSpPr/>
      </xdr:nvSpPr>
      <xdr:spPr bwMode="auto">
        <a:xfrm>
          <a:off x="9363075" y="580453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6350</xdr:colOff>
      <xdr:row>311</xdr:row>
      <xdr:rowOff>177800</xdr:rowOff>
    </xdr:to>
    <xdr:sp>
      <xdr:nvSpPr>
        <xdr:cNvPr id="1392" name="0/0">
          <a:extLst>
            <a:ext uri="{FF2B5EF4-FFF2-40B4-BE49-F238E27FC236}">
              <a16:creationId xmlns:a16="http://schemas.microsoft.com/office/drawing/2014/main" id="{f7302b67-6152-4ae6-89af-f0b8efd6a297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1393" name="0/0">
          <a:extLst>
            <a:ext uri="{FF2B5EF4-FFF2-40B4-BE49-F238E27FC236}">
              <a16:creationId xmlns:a16="http://schemas.microsoft.com/office/drawing/2014/main" id="{8afb9cd8-bdcd-4d63-8942-0140f7d18a9e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310</xdr:row>
      <xdr:rowOff>0</xdr:rowOff>
    </xdr:from>
    <xdr:to>
      <xdr:col>3</xdr:col>
      <xdr:colOff>0</xdr:colOff>
      <xdr:row>311</xdr:row>
      <xdr:rowOff>177800</xdr:rowOff>
    </xdr:to>
    <xdr:sp>
      <xdr:nvSpPr>
        <xdr:cNvPr id="1394" name="0/0">
          <a:extLst>
            <a:ext uri="{FF2B5EF4-FFF2-40B4-BE49-F238E27FC236}">
              <a16:creationId xmlns:a16="http://schemas.microsoft.com/office/drawing/2014/main" id="{7d88d146-a2e3-417c-a621-d75676cd7dc3}"/>
            </a:ext>
          </a:extLst>
        </xdr:cNvPr>
        <xdr:cNvSpPr>
          <a:spLocks noChangeArrowheads="1"/>
        </xdr:cNvSpPr>
      </xdr:nvSpPr>
      <xdr:spPr bwMode="auto">
        <a:xfrm>
          <a:off x="6000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4</xdr:col>
      <xdr:colOff>400050</xdr:colOff>
      <xdr:row>311</xdr:row>
      <xdr:rowOff>177800</xdr:rowOff>
    </xdr:to>
    <xdr:sp>
      <xdr:nvSpPr>
        <xdr:cNvPr id="1395" name="0/0">
          <a:extLst>
            <a:ext uri="{FF2B5EF4-FFF2-40B4-BE49-F238E27FC236}">
              <a16:creationId xmlns:a16="http://schemas.microsoft.com/office/drawing/2014/main" id="{0ffca314-0c96-4e46-8f12-a483bb38be80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1396" name="0/0">
          <a:extLst>
            <a:ext uri="{FF2B5EF4-FFF2-40B4-BE49-F238E27FC236}">
              <a16:creationId xmlns:a16="http://schemas.microsoft.com/office/drawing/2014/main" id="{3cac8bc6-ef5a-4fa4-883d-1e275281ba81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310</xdr:row>
      <xdr:rowOff>0</xdr:rowOff>
    </xdr:from>
    <xdr:to>
      <xdr:col>3</xdr:col>
      <xdr:colOff>0</xdr:colOff>
      <xdr:row>311</xdr:row>
      <xdr:rowOff>177800</xdr:rowOff>
    </xdr:to>
    <xdr:sp>
      <xdr:nvSpPr>
        <xdr:cNvPr id="1397" name="0/0">
          <a:extLst>
            <a:ext uri="{FF2B5EF4-FFF2-40B4-BE49-F238E27FC236}">
              <a16:creationId xmlns:a16="http://schemas.microsoft.com/office/drawing/2014/main" id="{5aad3526-3199-470b-b218-5b3f590410cb}"/>
            </a:ext>
          </a:extLst>
        </xdr:cNvPr>
        <xdr:cNvSpPr>
          <a:spLocks noChangeArrowheads="1"/>
        </xdr:cNvSpPr>
      </xdr:nvSpPr>
      <xdr:spPr bwMode="auto">
        <a:xfrm>
          <a:off x="6000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4</xdr:col>
      <xdr:colOff>400050</xdr:colOff>
      <xdr:row>311</xdr:row>
      <xdr:rowOff>177800</xdr:rowOff>
    </xdr:to>
    <xdr:sp>
      <xdr:nvSpPr>
        <xdr:cNvPr id="1398" name="0/0">
          <a:extLst>
            <a:ext uri="{FF2B5EF4-FFF2-40B4-BE49-F238E27FC236}">
              <a16:creationId xmlns:a16="http://schemas.microsoft.com/office/drawing/2014/main" id="{8b73b3b3-04bf-41f7-a95a-ce37aaa45f45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1399" name="0/0">
          <a:extLst>
            <a:ext uri="{FF2B5EF4-FFF2-40B4-BE49-F238E27FC236}">
              <a16:creationId xmlns:a16="http://schemas.microsoft.com/office/drawing/2014/main" id="{ad9fdf0b-6a42-4f96-a8c7-47e8aeb67551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1400" name="0/0">
          <a:extLst>
            <a:ext uri="{FF2B5EF4-FFF2-40B4-BE49-F238E27FC236}">
              <a16:creationId xmlns:a16="http://schemas.microsoft.com/office/drawing/2014/main" id="{2ca71eba-df1e-4677-b368-1fd57cb214fd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1401" name="0/0">
          <a:extLst>
            <a:ext uri="{FF2B5EF4-FFF2-40B4-BE49-F238E27FC236}">
              <a16:creationId xmlns:a16="http://schemas.microsoft.com/office/drawing/2014/main" id="{f932c575-10e4-407e-b8d7-6eda4e419301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1402" name="0/0">
          <a:extLst>
            <a:ext uri="{FF2B5EF4-FFF2-40B4-BE49-F238E27FC236}">
              <a16:creationId xmlns:a16="http://schemas.microsoft.com/office/drawing/2014/main" id="{af23d0aa-423c-4c0f-8322-0e5c91ff2e0c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1403" name="0/0">
          <a:extLst>
            <a:ext uri="{FF2B5EF4-FFF2-40B4-BE49-F238E27FC236}">
              <a16:creationId xmlns:a16="http://schemas.microsoft.com/office/drawing/2014/main" id="{4b9057cd-ee31-443f-8842-5fe8998a49be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1404" name="0/0">
          <a:extLst>
            <a:ext uri="{FF2B5EF4-FFF2-40B4-BE49-F238E27FC236}">
              <a16:creationId xmlns:a16="http://schemas.microsoft.com/office/drawing/2014/main" id="{e5c6e3bf-80b2-4618-902c-40c633ba52e6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1405" name="0/0">
          <a:extLst>
            <a:ext uri="{FF2B5EF4-FFF2-40B4-BE49-F238E27FC236}">
              <a16:creationId xmlns:a16="http://schemas.microsoft.com/office/drawing/2014/main" id="{71a00d87-f215-4cc2-8bcf-8109f0d2787e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1406" name="0/0">
          <a:extLst>
            <a:ext uri="{FF2B5EF4-FFF2-40B4-BE49-F238E27FC236}">
              <a16:creationId xmlns:a16="http://schemas.microsoft.com/office/drawing/2014/main" id="{bbc7c54d-1a7f-4217-9a61-ee4dc6670cdf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6350</xdr:colOff>
      <xdr:row>311</xdr:row>
      <xdr:rowOff>177800</xdr:rowOff>
    </xdr:to>
    <xdr:sp>
      <xdr:nvSpPr>
        <xdr:cNvPr id="1407" name="0/0">
          <a:extLst>
            <a:ext uri="{FF2B5EF4-FFF2-40B4-BE49-F238E27FC236}">
              <a16:creationId xmlns:a16="http://schemas.microsoft.com/office/drawing/2014/main" id="{fa58e40f-330e-42f4-b54e-56bfe1785cd6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1408" name="0/0">
          <a:extLst>
            <a:ext uri="{FF2B5EF4-FFF2-40B4-BE49-F238E27FC236}">
              <a16:creationId xmlns:a16="http://schemas.microsoft.com/office/drawing/2014/main" id="{aa21423f-dec0-4dbd-a1ee-dda1d9452089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1409" name="0/0">
          <a:extLst>
            <a:ext uri="{FF2B5EF4-FFF2-40B4-BE49-F238E27FC236}">
              <a16:creationId xmlns:a16="http://schemas.microsoft.com/office/drawing/2014/main" id="{ee60d903-a431-4e58-b19c-93491c28294e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1410" name="0/0">
          <a:extLst>
            <a:ext uri="{FF2B5EF4-FFF2-40B4-BE49-F238E27FC236}">
              <a16:creationId xmlns:a16="http://schemas.microsoft.com/office/drawing/2014/main" id="{a541505d-f1a6-44e6-b51a-776e3a08ce9c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1411" name="0/0">
          <a:extLst>
            <a:ext uri="{FF2B5EF4-FFF2-40B4-BE49-F238E27FC236}">
              <a16:creationId xmlns:a16="http://schemas.microsoft.com/office/drawing/2014/main" id="{07989dfd-f659-426a-920b-bcd1dba29b0b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1412" name="0/0">
          <a:extLst>
            <a:ext uri="{FF2B5EF4-FFF2-40B4-BE49-F238E27FC236}">
              <a16:creationId xmlns:a16="http://schemas.microsoft.com/office/drawing/2014/main" id="{50687690-8e57-436f-ad62-8c20c2aa00bc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1413" name="0/0">
          <a:extLst>
            <a:ext uri="{FF2B5EF4-FFF2-40B4-BE49-F238E27FC236}">
              <a16:creationId xmlns:a16="http://schemas.microsoft.com/office/drawing/2014/main" id="{cce53eb9-27e6-418c-8853-d6aa7c755328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1414" name="0/0">
          <a:extLst>
            <a:ext uri="{FF2B5EF4-FFF2-40B4-BE49-F238E27FC236}">
              <a16:creationId xmlns:a16="http://schemas.microsoft.com/office/drawing/2014/main" id="{4a494006-853e-43b1-af39-ffca8f740269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1415" name="0/0">
          <a:extLst>
            <a:ext uri="{FF2B5EF4-FFF2-40B4-BE49-F238E27FC236}">
              <a16:creationId xmlns:a16="http://schemas.microsoft.com/office/drawing/2014/main" id="{c8ecde32-3f5f-45f0-9d11-c022c044fed6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1416" name="0/0">
          <a:extLst>
            <a:ext uri="{FF2B5EF4-FFF2-40B4-BE49-F238E27FC236}">
              <a16:creationId xmlns:a16="http://schemas.microsoft.com/office/drawing/2014/main" id="{4793d5e9-5026-4bbf-9229-a6a9a6d429f5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1417" name="0/0">
          <a:extLst>
            <a:ext uri="{FF2B5EF4-FFF2-40B4-BE49-F238E27FC236}">
              <a16:creationId xmlns:a16="http://schemas.microsoft.com/office/drawing/2014/main" id="{dfb1ef97-857a-4e7e-96bf-9679ec28bedd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1418" name="0/0">
          <a:extLst>
            <a:ext uri="{FF2B5EF4-FFF2-40B4-BE49-F238E27FC236}">
              <a16:creationId xmlns:a16="http://schemas.microsoft.com/office/drawing/2014/main" id="{18da06d3-576b-445d-be34-21985a69c794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1419" name="0/0">
          <a:extLst>
            <a:ext uri="{FF2B5EF4-FFF2-40B4-BE49-F238E27FC236}">
              <a16:creationId xmlns:a16="http://schemas.microsoft.com/office/drawing/2014/main" id="{30e84f68-0280-4572-b033-aa3a245c4144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1420" name="0/0">
          <a:extLst>
            <a:ext uri="{FF2B5EF4-FFF2-40B4-BE49-F238E27FC236}">
              <a16:creationId xmlns:a16="http://schemas.microsoft.com/office/drawing/2014/main" id="{e584c8e0-d92e-4ad6-9c04-e4d7b96bdaca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1421" name="0/0">
          <a:extLst>
            <a:ext uri="{FF2B5EF4-FFF2-40B4-BE49-F238E27FC236}">
              <a16:creationId xmlns:a16="http://schemas.microsoft.com/office/drawing/2014/main" id="{2821ed0b-5029-42e2-9393-2350ec42ee63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1422" name="0/0">
          <a:extLst>
            <a:ext uri="{FF2B5EF4-FFF2-40B4-BE49-F238E27FC236}">
              <a16:creationId xmlns:a16="http://schemas.microsoft.com/office/drawing/2014/main" id="{65e892aa-86cd-4ff2-8c8e-498728aab93f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1423" name="0/0">
          <a:extLst>
            <a:ext uri="{FF2B5EF4-FFF2-40B4-BE49-F238E27FC236}">
              <a16:creationId xmlns:a16="http://schemas.microsoft.com/office/drawing/2014/main" id="{6935178b-182d-42de-b157-61e6dcccf8dc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1424" name="0/0">
          <a:extLst>
            <a:ext uri="{FF2B5EF4-FFF2-40B4-BE49-F238E27FC236}">
              <a16:creationId xmlns:a16="http://schemas.microsoft.com/office/drawing/2014/main" id="{8c85f5d5-e6a4-40e8-ad43-820579698023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1425" name="0/0">
          <a:extLst>
            <a:ext uri="{FF2B5EF4-FFF2-40B4-BE49-F238E27FC236}">
              <a16:creationId xmlns:a16="http://schemas.microsoft.com/office/drawing/2014/main" id="{4da402ed-bcbc-41fa-b98d-b4ae13fbc7c5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1426" name="0/0">
          <a:extLst>
            <a:ext uri="{FF2B5EF4-FFF2-40B4-BE49-F238E27FC236}">
              <a16:creationId xmlns:a16="http://schemas.microsoft.com/office/drawing/2014/main" id="{83b379b1-aec7-428c-938a-3fe310434d5d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310</xdr:row>
      <xdr:rowOff>0</xdr:rowOff>
    </xdr:from>
    <xdr:to>
      <xdr:col>20</xdr:col>
      <xdr:colOff>311150</xdr:colOff>
      <xdr:row>310</xdr:row>
      <xdr:rowOff>107950</xdr:rowOff>
    </xdr:to>
    <xdr:sp>
      <xdr:nvSpPr>
        <xdr:cNvPr id="1427" name="Freeform 10708">
          <a:extLst>
            <a:ext uri="{FF2B5EF4-FFF2-40B4-BE49-F238E27FC236}">
              <a16:creationId xmlns:a16="http://schemas.microsoft.com/office/drawing/2014/main" id="{862a5441-d947-44fb-992e-22f55ef7e616}"/>
            </a:ext>
          </a:extLst>
        </xdr:cNvPr>
        <xdr:cNvSpPr/>
      </xdr:nvSpPr>
      <xdr:spPr bwMode="auto">
        <a:xfrm>
          <a:off x="7658100" y="580453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1428" name="0/0">
          <a:extLst>
            <a:ext uri="{FF2B5EF4-FFF2-40B4-BE49-F238E27FC236}">
              <a16:creationId xmlns:a16="http://schemas.microsoft.com/office/drawing/2014/main" id="{8b1e5415-9eaf-453b-b009-413e054b23c5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1429" name="0/0">
          <a:extLst>
            <a:ext uri="{FF2B5EF4-FFF2-40B4-BE49-F238E27FC236}">
              <a16:creationId xmlns:a16="http://schemas.microsoft.com/office/drawing/2014/main" id="{d08e1bd6-a924-4719-a3c9-9f546ac6c166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1430" name="0/0">
          <a:extLst>
            <a:ext uri="{FF2B5EF4-FFF2-40B4-BE49-F238E27FC236}">
              <a16:creationId xmlns:a16="http://schemas.microsoft.com/office/drawing/2014/main" id="{465fede7-520b-4ecb-bf9f-127da93eb0ab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1431" name="0/0">
          <a:extLst>
            <a:ext uri="{FF2B5EF4-FFF2-40B4-BE49-F238E27FC236}">
              <a16:creationId xmlns:a16="http://schemas.microsoft.com/office/drawing/2014/main" id="{05e2fd4a-b4ae-4d23-bea8-1e41a02b9520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1432" name="0/0">
          <a:extLst>
            <a:ext uri="{FF2B5EF4-FFF2-40B4-BE49-F238E27FC236}">
              <a16:creationId xmlns:a16="http://schemas.microsoft.com/office/drawing/2014/main" id="{4818c446-08ac-46ba-a3f9-f6848480a620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1433" name="0/0">
          <a:extLst>
            <a:ext uri="{FF2B5EF4-FFF2-40B4-BE49-F238E27FC236}">
              <a16:creationId xmlns:a16="http://schemas.microsoft.com/office/drawing/2014/main" id="{59654457-1cf1-454f-a2d5-58c2b7098742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22</xdr:col>
      <xdr:colOff>406400</xdr:colOff>
      <xdr:row>311</xdr:row>
      <xdr:rowOff>177800</xdr:rowOff>
    </xdr:to>
    <xdr:sp>
      <xdr:nvSpPr>
        <xdr:cNvPr id="1434" name="0/0">
          <a:extLst>
            <a:ext uri="{FF2B5EF4-FFF2-40B4-BE49-F238E27FC236}">
              <a16:creationId xmlns:a16="http://schemas.microsoft.com/office/drawing/2014/main" id="{73f2f2d8-e682-4e80-9dd6-c460589eaa59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22</xdr:col>
      <xdr:colOff>406400</xdr:colOff>
      <xdr:row>311</xdr:row>
      <xdr:rowOff>177800</xdr:rowOff>
    </xdr:to>
    <xdr:sp>
      <xdr:nvSpPr>
        <xdr:cNvPr id="1435" name="0/0">
          <a:extLst>
            <a:ext uri="{FF2B5EF4-FFF2-40B4-BE49-F238E27FC236}">
              <a16:creationId xmlns:a16="http://schemas.microsoft.com/office/drawing/2014/main" id="{f47568fd-f4c9-498a-89a3-9217db641d5e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22</xdr:col>
      <xdr:colOff>406400</xdr:colOff>
      <xdr:row>311</xdr:row>
      <xdr:rowOff>177800</xdr:rowOff>
    </xdr:to>
    <xdr:sp>
      <xdr:nvSpPr>
        <xdr:cNvPr id="1436" name="0/0">
          <a:extLst>
            <a:ext uri="{FF2B5EF4-FFF2-40B4-BE49-F238E27FC236}">
              <a16:creationId xmlns:a16="http://schemas.microsoft.com/office/drawing/2014/main" id="{9869d858-0cb4-434d-9c21-828c70e0846e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1437" name="0/0">
          <a:extLst>
            <a:ext uri="{FF2B5EF4-FFF2-40B4-BE49-F238E27FC236}">
              <a16:creationId xmlns:a16="http://schemas.microsoft.com/office/drawing/2014/main" id="{e97edda9-b56f-4e9e-b735-a0cc813abc14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1438" name="0/0">
          <a:extLst>
            <a:ext uri="{FF2B5EF4-FFF2-40B4-BE49-F238E27FC236}">
              <a16:creationId xmlns:a16="http://schemas.microsoft.com/office/drawing/2014/main" id="{079f684b-d64f-4268-934b-12da223142c6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1439" name="0/0">
          <a:extLst>
            <a:ext uri="{FF2B5EF4-FFF2-40B4-BE49-F238E27FC236}">
              <a16:creationId xmlns:a16="http://schemas.microsoft.com/office/drawing/2014/main" id="{e453d8b4-840e-4478-b46d-937d435237ab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5</xdr:col>
      <xdr:colOff>0</xdr:colOff>
      <xdr:row>311</xdr:row>
      <xdr:rowOff>177800</xdr:rowOff>
    </xdr:to>
    <xdr:sp>
      <xdr:nvSpPr>
        <xdr:cNvPr id="1440" name="0/0">
          <a:extLst>
            <a:ext uri="{FF2B5EF4-FFF2-40B4-BE49-F238E27FC236}">
              <a16:creationId xmlns:a16="http://schemas.microsoft.com/office/drawing/2014/main" id="{5e8a66ef-ed94-4a57-99ef-877d02a73975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5</xdr:col>
      <xdr:colOff>0</xdr:colOff>
      <xdr:row>311</xdr:row>
      <xdr:rowOff>177800</xdr:rowOff>
    </xdr:to>
    <xdr:sp>
      <xdr:nvSpPr>
        <xdr:cNvPr id="1441" name="0/0">
          <a:extLst>
            <a:ext uri="{FF2B5EF4-FFF2-40B4-BE49-F238E27FC236}">
              <a16:creationId xmlns:a16="http://schemas.microsoft.com/office/drawing/2014/main" id="{b3ad9398-d703-4d79-a465-cf5f20b50aea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5</xdr:col>
      <xdr:colOff>0</xdr:colOff>
      <xdr:row>311</xdr:row>
      <xdr:rowOff>177800</xdr:rowOff>
    </xdr:to>
    <xdr:sp>
      <xdr:nvSpPr>
        <xdr:cNvPr id="1442" name="0/0">
          <a:extLst>
            <a:ext uri="{FF2B5EF4-FFF2-40B4-BE49-F238E27FC236}">
              <a16:creationId xmlns:a16="http://schemas.microsoft.com/office/drawing/2014/main" id="{78e1223c-9094-4495-9c3f-2e59410a2386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7</xdr:col>
      <xdr:colOff>0</xdr:colOff>
      <xdr:row>311</xdr:row>
      <xdr:rowOff>177800</xdr:rowOff>
    </xdr:to>
    <xdr:sp>
      <xdr:nvSpPr>
        <xdr:cNvPr id="1443" name="0/0">
          <a:extLst>
            <a:ext uri="{FF2B5EF4-FFF2-40B4-BE49-F238E27FC236}">
              <a16:creationId xmlns:a16="http://schemas.microsoft.com/office/drawing/2014/main" id="{a2b93366-5fcb-4683-bccf-3126495c080c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1444" name="0/0">
          <a:extLst>
            <a:ext uri="{FF2B5EF4-FFF2-40B4-BE49-F238E27FC236}">
              <a16:creationId xmlns:a16="http://schemas.microsoft.com/office/drawing/2014/main" id="{8f80021c-4531-4e66-adae-465fe57b4278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7</xdr:col>
      <xdr:colOff>0</xdr:colOff>
      <xdr:row>311</xdr:row>
      <xdr:rowOff>177800</xdr:rowOff>
    </xdr:to>
    <xdr:sp>
      <xdr:nvSpPr>
        <xdr:cNvPr id="1445" name="0/0">
          <a:extLst>
            <a:ext uri="{FF2B5EF4-FFF2-40B4-BE49-F238E27FC236}">
              <a16:creationId xmlns:a16="http://schemas.microsoft.com/office/drawing/2014/main" id="{b965e2f6-25e5-45b5-843d-6e9ac2cc0ea9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1446" name="0/0">
          <a:extLst>
            <a:ext uri="{FF2B5EF4-FFF2-40B4-BE49-F238E27FC236}">
              <a16:creationId xmlns:a16="http://schemas.microsoft.com/office/drawing/2014/main" id="{f85bfbe5-2094-4f09-badd-14ab63552298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7</xdr:col>
      <xdr:colOff>0</xdr:colOff>
      <xdr:row>311</xdr:row>
      <xdr:rowOff>177800</xdr:rowOff>
    </xdr:to>
    <xdr:sp>
      <xdr:nvSpPr>
        <xdr:cNvPr id="1447" name="0/0">
          <a:extLst>
            <a:ext uri="{FF2B5EF4-FFF2-40B4-BE49-F238E27FC236}">
              <a16:creationId xmlns:a16="http://schemas.microsoft.com/office/drawing/2014/main" id="{46059be7-a8ee-45ac-984b-65bc2bd6f9a5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1448" name="0/0">
          <a:extLst>
            <a:ext uri="{FF2B5EF4-FFF2-40B4-BE49-F238E27FC236}">
              <a16:creationId xmlns:a16="http://schemas.microsoft.com/office/drawing/2014/main" id="{fde33b95-5088-40ea-a2a0-353c4695a414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1449" name="0/0">
          <a:extLst>
            <a:ext uri="{FF2B5EF4-FFF2-40B4-BE49-F238E27FC236}">
              <a16:creationId xmlns:a16="http://schemas.microsoft.com/office/drawing/2014/main" id="{5774e9cf-0761-4577-9177-ac1d1e2afb8b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1450" name="0/0">
          <a:extLst>
            <a:ext uri="{FF2B5EF4-FFF2-40B4-BE49-F238E27FC236}">
              <a16:creationId xmlns:a16="http://schemas.microsoft.com/office/drawing/2014/main" id="{906a99d2-cfd8-454e-bed9-1bd17df1b4b7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1451" name="0/0">
          <a:extLst>
            <a:ext uri="{FF2B5EF4-FFF2-40B4-BE49-F238E27FC236}">
              <a16:creationId xmlns:a16="http://schemas.microsoft.com/office/drawing/2014/main" id="{6d7c1260-38fc-4a0c-8066-76607557c395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1452" name="0/0">
          <a:extLst>
            <a:ext uri="{FF2B5EF4-FFF2-40B4-BE49-F238E27FC236}">
              <a16:creationId xmlns:a16="http://schemas.microsoft.com/office/drawing/2014/main" id="{a6df3196-7607-4be2-861c-86b76f5f35e9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1453" name="0/0">
          <a:extLst>
            <a:ext uri="{FF2B5EF4-FFF2-40B4-BE49-F238E27FC236}">
              <a16:creationId xmlns:a16="http://schemas.microsoft.com/office/drawing/2014/main" id="{804f9359-ebda-4ae6-a7f3-827c442bc7d6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1454" name="0/0">
          <a:extLst>
            <a:ext uri="{FF2B5EF4-FFF2-40B4-BE49-F238E27FC236}">
              <a16:creationId xmlns:a16="http://schemas.microsoft.com/office/drawing/2014/main" id="{daf153aa-8500-41fe-acc3-755cc82ea138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1455" name="0/0">
          <a:extLst>
            <a:ext uri="{FF2B5EF4-FFF2-40B4-BE49-F238E27FC236}">
              <a16:creationId xmlns:a16="http://schemas.microsoft.com/office/drawing/2014/main" id="{0f85b485-d683-4680-a907-c643ece3bbc4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1456" name="0/0">
          <a:extLst>
            <a:ext uri="{FF2B5EF4-FFF2-40B4-BE49-F238E27FC236}">
              <a16:creationId xmlns:a16="http://schemas.microsoft.com/office/drawing/2014/main" id="{e53f18f7-553e-4fd8-a087-00a835512ff1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1457" name="0/0">
          <a:extLst>
            <a:ext uri="{FF2B5EF4-FFF2-40B4-BE49-F238E27FC236}">
              <a16:creationId xmlns:a16="http://schemas.microsoft.com/office/drawing/2014/main" id="{e1f31c03-f559-4f37-9e3e-de562beec519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1458" name="0/0">
          <a:extLst>
            <a:ext uri="{FF2B5EF4-FFF2-40B4-BE49-F238E27FC236}">
              <a16:creationId xmlns:a16="http://schemas.microsoft.com/office/drawing/2014/main" id="{4acf3c35-d406-41f2-add7-ff2e79b8d9b6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1459" name="0/0">
          <a:extLst>
            <a:ext uri="{FF2B5EF4-FFF2-40B4-BE49-F238E27FC236}">
              <a16:creationId xmlns:a16="http://schemas.microsoft.com/office/drawing/2014/main" id="{e0435198-fbb9-406d-a83c-7739f8911e1f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1460" name="0/0">
          <a:extLst>
            <a:ext uri="{FF2B5EF4-FFF2-40B4-BE49-F238E27FC236}">
              <a16:creationId xmlns:a16="http://schemas.microsoft.com/office/drawing/2014/main" id="{c580e95c-1c2e-4cb9-8a32-d4930bb47deb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1461" name="0/0">
          <a:extLst>
            <a:ext uri="{FF2B5EF4-FFF2-40B4-BE49-F238E27FC236}">
              <a16:creationId xmlns:a16="http://schemas.microsoft.com/office/drawing/2014/main" id="{3b75e5d5-26b2-444a-ad7f-8d6254028dc1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1462" name="0/0">
          <a:extLst>
            <a:ext uri="{FF2B5EF4-FFF2-40B4-BE49-F238E27FC236}">
              <a16:creationId xmlns:a16="http://schemas.microsoft.com/office/drawing/2014/main" id="{5104ce28-20c2-404c-a74c-656e57d56b79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11</xdr:col>
      <xdr:colOff>0</xdr:colOff>
      <xdr:row>311</xdr:row>
      <xdr:rowOff>177800</xdr:rowOff>
    </xdr:to>
    <xdr:sp>
      <xdr:nvSpPr>
        <xdr:cNvPr id="1463" name="0/0">
          <a:extLst>
            <a:ext uri="{FF2B5EF4-FFF2-40B4-BE49-F238E27FC236}">
              <a16:creationId xmlns:a16="http://schemas.microsoft.com/office/drawing/2014/main" id="{34083d39-d658-4ab9-ae4c-eb04d593b3f3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1464" name="0/0">
          <a:extLst>
            <a:ext uri="{FF2B5EF4-FFF2-40B4-BE49-F238E27FC236}">
              <a16:creationId xmlns:a16="http://schemas.microsoft.com/office/drawing/2014/main" id="{3ea4d3cb-a2bf-41f4-be61-3c19fc20119b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11</xdr:col>
      <xdr:colOff>0</xdr:colOff>
      <xdr:row>311</xdr:row>
      <xdr:rowOff>177800</xdr:rowOff>
    </xdr:to>
    <xdr:sp>
      <xdr:nvSpPr>
        <xdr:cNvPr id="1465" name="0/0">
          <a:extLst>
            <a:ext uri="{FF2B5EF4-FFF2-40B4-BE49-F238E27FC236}">
              <a16:creationId xmlns:a16="http://schemas.microsoft.com/office/drawing/2014/main" id="{28b4fa81-f1cd-4c04-a806-991bcf275591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1466" name="0/0">
          <a:extLst>
            <a:ext uri="{FF2B5EF4-FFF2-40B4-BE49-F238E27FC236}">
              <a16:creationId xmlns:a16="http://schemas.microsoft.com/office/drawing/2014/main" id="{14a18f48-2e8c-48f7-bbe0-16efa78101e6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11</xdr:col>
      <xdr:colOff>0</xdr:colOff>
      <xdr:row>311</xdr:row>
      <xdr:rowOff>177800</xdr:rowOff>
    </xdr:to>
    <xdr:sp>
      <xdr:nvSpPr>
        <xdr:cNvPr id="1467" name="0/0">
          <a:extLst>
            <a:ext uri="{FF2B5EF4-FFF2-40B4-BE49-F238E27FC236}">
              <a16:creationId xmlns:a16="http://schemas.microsoft.com/office/drawing/2014/main" id="{37d47560-82bf-46b4-acf6-83df9a8cf420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1468" name="0/0">
          <a:extLst>
            <a:ext uri="{FF2B5EF4-FFF2-40B4-BE49-F238E27FC236}">
              <a16:creationId xmlns:a16="http://schemas.microsoft.com/office/drawing/2014/main" id="{5b1d3077-fd30-424d-9f90-299fa92b4e90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1469" name="0/0">
          <a:extLst>
            <a:ext uri="{FF2B5EF4-FFF2-40B4-BE49-F238E27FC236}">
              <a16:creationId xmlns:a16="http://schemas.microsoft.com/office/drawing/2014/main" id="{3e8ba6b2-389d-4d48-b31d-f1f17bd14d0a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1470" name="0/0">
          <a:extLst>
            <a:ext uri="{FF2B5EF4-FFF2-40B4-BE49-F238E27FC236}">
              <a16:creationId xmlns:a16="http://schemas.microsoft.com/office/drawing/2014/main" id="{e208ebd0-19cd-4305-a18d-b6087cf55a3f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1471" name="0/0">
          <a:extLst>
            <a:ext uri="{FF2B5EF4-FFF2-40B4-BE49-F238E27FC236}">
              <a16:creationId xmlns:a16="http://schemas.microsoft.com/office/drawing/2014/main" id="{ea075c98-eeb6-411b-b7ee-ab3873300fd0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17</xdr:col>
      <xdr:colOff>0</xdr:colOff>
      <xdr:row>311</xdr:row>
      <xdr:rowOff>177800</xdr:rowOff>
    </xdr:to>
    <xdr:sp>
      <xdr:nvSpPr>
        <xdr:cNvPr id="1472" name="0/0">
          <a:extLst>
            <a:ext uri="{FF2B5EF4-FFF2-40B4-BE49-F238E27FC236}">
              <a16:creationId xmlns:a16="http://schemas.microsoft.com/office/drawing/2014/main" id="{60ad93d0-c2e0-418c-aee1-a3afbdc6b2e2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17</xdr:col>
      <xdr:colOff>0</xdr:colOff>
      <xdr:row>311</xdr:row>
      <xdr:rowOff>177800</xdr:rowOff>
    </xdr:to>
    <xdr:sp>
      <xdr:nvSpPr>
        <xdr:cNvPr id="1473" name="0/0">
          <a:extLst>
            <a:ext uri="{FF2B5EF4-FFF2-40B4-BE49-F238E27FC236}">
              <a16:creationId xmlns:a16="http://schemas.microsoft.com/office/drawing/2014/main" id="{b0435038-293f-4e0f-94d3-b2046305bd7f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17</xdr:col>
      <xdr:colOff>0</xdr:colOff>
      <xdr:row>311</xdr:row>
      <xdr:rowOff>165100</xdr:rowOff>
    </xdr:to>
    <xdr:sp>
      <xdr:nvSpPr>
        <xdr:cNvPr id="1474" name="0/0">
          <a:extLst>
            <a:ext uri="{FF2B5EF4-FFF2-40B4-BE49-F238E27FC236}">
              <a16:creationId xmlns:a16="http://schemas.microsoft.com/office/drawing/2014/main" id="{9a0a2f45-a67e-4204-bf64-d5389db2f371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38150" cy="3333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19</xdr:col>
      <xdr:colOff>0</xdr:colOff>
      <xdr:row>311</xdr:row>
      <xdr:rowOff>177800</xdr:rowOff>
    </xdr:to>
    <xdr:sp>
      <xdr:nvSpPr>
        <xdr:cNvPr id="1475" name="0/0">
          <a:extLst>
            <a:ext uri="{FF2B5EF4-FFF2-40B4-BE49-F238E27FC236}">
              <a16:creationId xmlns:a16="http://schemas.microsoft.com/office/drawing/2014/main" id="{1b14594d-a416-445e-8f3e-4a387aee27a8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19</xdr:col>
      <xdr:colOff>0</xdr:colOff>
      <xdr:row>311</xdr:row>
      <xdr:rowOff>177800</xdr:rowOff>
    </xdr:to>
    <xdr:sp>
      <xdr:nvSpPr>
        <xdr:cNvPr id="1476" name="0/0">
          <a:extLst>
            <a:ext uri="{FF2B5EF4-FFF2-40B4-BE49-F238E27FC236}">
              <a16:creationId xmlns:a16="http://schemas.microsoft.com/office/drawing/2014/main" id="{cb3ae795-1ae2-43a5-bd2e-d3e537ce9d4a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19</xdr:col>
      <xdr:colOff>0</xdr:colOff>
      <xdr:row>311</xdr:row>
      <xdr:rowOff>177800</xdr:rowOff>
    </xdr:to>
    <xdr:sp>
      <xdr:nvSpPr>
        <xdr:cNvPr id="1477" name="0/0">
          <a:extLst>
            <a:ext uri="{FF2B5EF4-FFF2-40B4-BE49-F238E27FC236}">
              <a16:creationId xmlns:a16="http://schemas.microsoft.com/office/drawing/2014/main" id="{6023a065-d068-4e2c-84f2-352d0a8fcd10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21</xdr:col>
      <xdr:colOff>0</xdr:colOff>
      <xdr:row>311</xdr:row>
      <xdr:rowOff>177800</xdr:rowOff>
    </xdr:to>
    <xdr:sp>
      <xdr:nvSpPr>
        <xdr:cNvPr id="1478" name="0/0">
          <a:extLst>
            <a:ext uri="{FF2B5EF4-FFF2-40B4-BE49-F238E27FC236}">
              <a16:creationId xmlns:a16="http://schemas.microsoft.com/office/drawing/2014/main" id="{60af0052-e38f-46c1-87a5-da100c4fd877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21</xdr:col>
      <xdr:colOff>0</xdr:colOff>
      <xdr:row>311</xdr:row>
      <xdr:rowOff>177800</xdr:rowOff>
    </xdr:to>
    <xdr:sp>
      <xdr:nvSpPr>
        <xdr:cNvPr id="1479" name="0/0">
          <a:extLst>
            <a:ext uri="{FF2B5EF4-FFF2-40B4-BE49-F238E27FC236}">
              <a16:creationId xmlns:a16="http://schemas.microsoft.com/office/drawing/2014/main" id="{82755f7b-ae6c-4c37-95ef-154f33216ec4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21</xdr:col>
      <xdr:colOff>0</xdr:colOff>
      <xdr:row>311</xdr:row>
      <xdr:rowOff>177800</xdr:rowOff>
    </xdr:to>
    <xdr:sp>
      <xdr:nvSpPr>
        <xdr:cNvPr id="1480" name="0/0">
          <a:extLst>
            <a:ext uri="{FF2B5EF4-FFF2-40B4-BE49-F238E27FC236}">
              <a16:creationId xmlns:a16="http://schemas.microsoft.com/office/drawing/2014/main" id="{587712fe-44ba-41c9-8c33-9c934cd1cca0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0</xdr:colOff>
      <xdr:row>311</xdr:row>
      <xdr:rowOff>177800</xdr:rowOff>
    </xdr:to>
    <xdr:sp>
      <xdr:nvSpPr>
        <xdr:cNvPr id="1481" name="0/0">
          <a:extLst>
            <a:ext uri="{FF2B5EF4-FFF2-40B4-BE49-F238E27FC236}">
              <a16:creationId xmlns:a16="http://schemas.microsoft.com/office/drawing/2014/main" id="{8359a56c-3847-4e60-8e4e-d8f98b1acc75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0</xdr:colOff>
      <xdr:row>311</xdr:row>
      <xdr:rowOff>177800</xdr:rowOff>
    </xdr:to>
    <xdr:sp>
      <xdr:nvSpPr>
        <xdr:cNvPr id="1482" name="0/0">
          <a:extLst>
            <a:ext uri="{FF2B5EF4-FFF2-40B4-BE49-F238E27FC236}">
              <a16:creationId xmlns:a16="http://schemas.microsoft.com/office/drawing/2014/main" id="{12e5098c-81e2-413b-be99-6ac52cff1c92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0</xdr:colOff>
      <xdr:row>311</xdr:row>
      <xdr:rowOff>177800</xdr:rowOff>
    </xdr:to>
    <xdr:sp>
      <xdr:nvSpPr>
        <xdr:cNvPr id="1483" name="0/0">
          <a:extLst>
            <a:ext uri="{FF2B5EF4-FFF2-40B4-BE49-F238E27FC236}">
              <a16:creationId xmlns:a16="http://schemas.microsoft.com/office/drawing/2014/main" id="{1bbbb859-ffd8-4c3a-8004-992fd0c7d43d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310</xdr:row>
      <xdr:rowOff>0</xdr:rowOff>
    </xdr:from>
    <xdr:to>
      <xdr:col>26</xdr:col>
      <xdr:colOff>184150</xdr:colOff>
      <xdr:row>310</xdr:row>
      <xdr:rowOff>107950</xdr:rowOff>
    </xdr:to>
    <xdr:sp>
      <xdr:nvSpPr>
        <xdr:cNvPr id="1484" name="Freeform 10708">
          <a:extLst>
            <a:ext uri="{FF2B5EF4-FFF2-40B4-BE49-F238E27FC236}">
              <a16:creationId xmlns:a16="http://schemas.microsoft.com/office/drawing/2014/main" id="{cd80094c-160c-45e3-8993-3cfc518225b6}"/>
            </a:ext>
          </a:extLst>
        </xdr:cNvPr>
        <xdr:cNvSpPr/>
      </xdr:nvSpPr>
      <xdr:spPr bwMode="auto">
        <a:xfrm>
          <a:off x="10182225" y="580453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25</xdr:col>
      <xdr:colOff>0</xdr:colOff>
      <xdr:row>311</xdr:row>
      <xdr:rowOff>177800</xdr:rowOff>
    </xdr:to>
    <xdr:sp>
      <xdr:nvSpPr>
        <xdr:cNvPr id="1485" name="0/0">
          <a:extLst>
            <a:ext uri="{FF2B5EF4-FFF2-40B4-BE49-F238E27FC236}">
              <a16:creationId xmlns:a16="http://schemas.microsoft.com/office/drawing/2014/main" id="{4bf2a2a8-40c0-45d5-9707-93a9c92cda10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25</xdr:col>
      <xdr:colOff>0</xdr:colOff>
      <xdr:row>311</xdr:row>
      <xdr:rowOff>177800</xdr:rowOff>
    </xdr:to>
    <xdr:sp>
      <xdr:nvSpPr>
        <xdr:cNvPr id="1486" name="0/0">
          <a:extLst>
            <a:ext uri="{FF2B5EF4-FFF2-40B4-BE49-F238E27FC236}">
              <a16:creationId xmlns:a16="http://schemas.microsoft.com/office/drawing/2014/main" id="{10a6dff5-e97d-4054-9f39-567256fb5944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25</xdr:col>
      <xdr:colOff>0</xdr:colOff>
      <xdr:row>311</xdr:row>
      <xdr:rowOff>177800</xdr:rowOff>
    </xdr:to>
    <xdr:sp>
      <xdr:nvSpPr>
        <xdr:cNvPr id="1487" name="0/0">
          <a:extLst>
            <a:ext uri="{FF2B5EF4-FFF2-40B4-BE49-F238E27FC236}">
              <a16:creationId xmlns:a16="http://schemas.microsoft.com/office/drawing/2014/main" id="{b1d169c5-d713-4a53-8192-9b0c9609667e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310</xdr:row>
      <xdr:rowOff>0</xdr:rowOff>
    </xdr:from>
    <xdr:to>
      <xdr:col>28</xdr:col>
      <xdr:colOff>190500</xdr:colOff>
      <xdr:row>310</xdr:row>
      <xdr:rowOff>107950</xdr:rowOff>
    </xdr:to>
    <xdr:sp>
      <xdr:nvSpPr>
        <xdr:cNvPr id="1488" name="Freeform 10708">
          <a:extLst>
            <a:ext uri="{FF2B5EF4-FFF2-40B4-BE49-F238E27FC236}">
              <a16:creationId xmlns:a16="http://schemas.microsoft.com/office/drawing/2014/main" id="{c229163f-8043-4cac-8e23-828e3ba0fa4f}"/>
            </a:ext>
          </a:extLst>
        </xdr:cNvPr>
        <xdr:cNvSpPr/>
      </xdr:nvSpPr>
      <xdr:spPr bwMode="auto">
        <a:xfrm>
          <a:off x="11039475" y="580453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310</xdr:row>
      <xdr:rowOff>0</xdr:rowOff>
    </xdr:from>
    <xdr:to>
      <xdr:col>27</xdr:col>
      <xdr:colOff>0</xdr:colOff>
      <xdr:row>311</xdr:row>
      <xdr:rowOff>177800</xdr:rowOff>
    </xdr:to>
    <xdr:sp>
      <xdr:nvSpPr>
        <xdr:cNvPr id="1489" name="0/0">
          <a:extLst>
            <a:ext uri="{FF2B5EF4-FFF2-40B4-BE49-F238E27FC236}">
              <a16:creationId xmlns:a16="http://schemas.microsoft.com/office/drawing/2014/main" id="{1e4b716e-e19c-4dba-b215-066fbc46b7bf}"/>
            </a:ext>
          </a:extLst>
        </xdr:cNvPr>
        <xdr:cNvSpPr>
          <a:spLocks noChangeArrowheads="1"/>
        </xdr:cNvSpPr>
      </xdr:nvSpPr>
      <xdr:spPr bwMode="auto">
        <a:xfrm>
          <a:off x="10858500" y="580453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310</xdr:row>
      <xdr:rowOff>0</xdr:rowOff>
    </xdr:from>
    <xdr:to>
      <xdr:col>27</xdr:col>
      <xdr:colOff>0</xdr:colOff>
      <xdr:row>311</xdr:row>
      <xdr:rowOff>177800</xdr:rowOff>
    </xdr:to>
    <xdr:sp>
      <xdr:nvSpPr>
        <xdr:cNvPr id="1490" name="0/0">
          <a:extLst>
            <a:ext uri="{FF2B5EF4-FFF2-40B4-BE49-F238E27FC236}">
              <a16:creationId xmlns:a16="http://schemas.microsoft.com/office/drawing/2014/main" id="{f2df2e53-8be0-4313-8d36-6922527548db}"/>
            </a:ext>
          </a:extLst>
        </xdr:cNvPr>
        <xdr:cNvSpPr>
          <a:spLocks noChangeArrowheads="1"/>
        </xdr:cNvSpPr>
      </xdr:nvSpPr>
      <xdr:spPr bwMode="auto">
        <a:xfrm>
          <a:off x="10858500" y="580453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310</xdr:row>
      <xdr:rowOff>0</xdr:rowOff>
    </xdr:from>
    <xdr:to>
      <xdr:col>27</xdr:col>
      <xdr:colOff>0</xdr:colOff>
      <xdr:row>311</xdr:row>
      <xdr:rowOff>177800</xdr:rowOff>
    </xdr:to>
    <xdr:sp>
      <xdr:nvSpPr>
        <xdr:cNvPr id="1491" name="0/0">
          <a:extLst>
            <a:ext uri="{FF2B5EF4-FFF2-40B4-BE49-F238E27FC236}">
              <a16:creationId xmlns:a16="http://schemas.microsoft.com/office/drawing/2014/main" id="{cb51b230-fdf2-41c3-a5ac-65c8366a97ad}"/>
            </a:ext>
          </a:extLst>
        </xdr:cNvPr>
        <xdr:cNvSpPr>
          <a:spLocks noChangeArrowheads="1"/>
        </xdr:cNvSpPr>
      </xdr:nvSpPr>
      <xdr:spPr bwMode="auto">
        <a:xfrm>
          <a:off x="10858500" y="580453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310</xdr:row>
      <xdr:rowOff>0</xdr:rowOff>
    </xdr:from>
    <xdr:to>
      <xdr:col>29</xdr:col>
      <xdr:colOff>0</xdr:colOff>
      <xdr:row>311</xdr:row>
      <xdr:rowOff>177800</xdr:rowOff>
    </xdr:to>
    <xdr:sp>
      <xdr:nvSpPr>
        <xdr:cNvPr id="1492" name="0/0">
          <a:extLst>
            <a:ext uri="{FF2B5EF4-FFF2-40B4-BE49-F238E27FC236}">
              <a16:creationId xmlns:a16="http://schemas.microsoft.com/office/drawing/2014/main" id="{ada866ee-c384-404b-874e-e8a90cbfd646}"/>
            </a:ext>
          </a:extLst>
        </xdr:cNvPr>
        <xdr:cNvSpPr>
          <a:spLocks noChangeArrowheads="1"/>
        </xdr:cNvSpPr>
      </xdr:nvSpPr>
      <xdr:spPr bwMode="auto">
        <a:xfrm>
          <a:off x="1171575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310</xdr:row>
      <xdr:rowOff>0</xdr:rowOff>
    </xdr:from>
    <xdr:to>
      <xdr:col>29</xdr:col>
      <xdr:colOff>0</xdr:colOff>
      <xdr:row>311</xdr:row>
      <xdr:rowOff>177800</xdr:rowOff>
    </xdr:to>
    <xdr:sp>
      <xdr:nvSpPr>
        <xdr:cNvPr id="1493" name="0/0">
          <a:extLst>
            <a:ext uri="{FF2B5EF4-FFF2-40B4-BE49-F238E27FC236}">
              <a16:creationId xmlns:a16="http://schemas.microsoft.com/office/drawing/2014/main" id="{4d1f708e-8243-4dd6-94cd-68cf955f9c00}"/>
            </a:ext>
          </a:extLst>
        </xdr:cNvPr>
        <xdr:cNvSpPr>
          <a:spLocks noChangeArrowheads="1"/>
        </xdr:cNvSpPr>
      </xdr:nvSpPr>
      <xdr:spPr bwMode="auto">
        <a:xfrm>
          <a:off x="1171575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310</xdr:row>
      <xdr:rowOff>0</xdr:rowOff>
    </xdr:from>
    <xdr:to>
      <xdr:col>29</xdr:col>
      <xdr:colOff>0</xdr:colOff>
      <xdr:row>311</xdr:row>
      <xdr:rowOff>177800</xdr:rowOff>
    </xdr:to>
    <xdr:sp>
      <xdr:nvSpPr>
        <xdr:cNvPr id="1494" name="0/0">
          <a:extLst>
            <a:ext uri="{FF2B5EF4-FFF2-40B4-BE49-F238E27FC236}">
              <a16:creationId xmlns:a16="http://schemas.microsoft.com/office/drawing/2014/main" id="{a209e06f-852b-4660-a772-e6e8765725f0}"/>
            </a:ext>
          </a:extLst>
        </xdr:cNvPr>
        <xdr:cNvSpPr>
          <a:spLocks noChangeArrowheads="1"/>
        </xdr:cNvSpPr>
      </xdr:nvSpPr>
      <xdr:spPr bwMode="auto">
        <a:xfrm>
          <a:off x="1171575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319</xdr:row>
      <xdr:rowOff>0</xdr:rowOff>
    </xdr:from>
    <xdr:to>
      <xdr:col>4</xdr:col>
      <xdr:colOff>184150</xdr:colOff>
      <xdr:row>319</xdr:row>
      <xdr:rowOff>107950</xdr:rowOff>
    </xdr:to>
    <xdr:sp>
      <xdr:nvSpPr>
        <xdr:cNvPr id="1495" name="Freeform 10708">
          <a:extLst>
            <a:ext uri="{FF2B5EF4-FFF2-40B4-BE49-F238E27FC236}">
              <a16:creationId xmlns:a16="http://schemas.microsoft.com/office/drawing/2014/main" id="{036b9f08-8834-47c0-bffc-3c61e1465406}"/>
            </a:ext>
          </a:extLst>
        </xdr:cNvPr>
        <xdr:cNvSpPr/>
      </xdr:nvSpPr>
      <xdr:spPr bwMode="auto">
        <a:xfrm>
          <a:off x="781050" y="595884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319</xdr:row>
      <xdr:rowOff>0</xdr:rowOff>
    </xdr:from>
    <xdr:to>
      <xdr:col>3</xdr:col>
      <xdr:colOff>0</xdr:colOff>
      <xdr:row>320</xdr:row>
      <xdr:rowOff>177800</xdr:rowOff>
    </xdr:to>
    <xdr:sp>
      <xdr:nvSpPr>
        <xdr:cNvPr id="1496" name="0/0">
          <a:extLst>
            <a:ext uri="{FF2B5EF4-FFF2-40B4-BE49-F238E27FC236}">
              <a16:creationId xmlns:a16="http://schemas.microsoft.com/office/drawing/2014/main" id="{84914d5a-e6a0-4972-bdcb-9f1f0f3d8f92}"/>
            </a:ext>
          </a:extLst>
        </xdr:cNvPr>
        <xdr:cNvSpPr>
          <a:spLocks noChangeArrowheads="1"/>
        </xdr:cNvSpPr>
      </xdr:nvSpPr>
      <xdr:spPr bwMode="auto">
        <a:xfrm>
          <a:off x="6000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319</xdr:row>
      <xdr:rowOff>0</xdr:rowOff>
    </xdr:from>
    <xdr:to>
      <xdr:col>6</xdr:col>
      <xdr:colOff>311150</xdr:colOff>
      <xdr:row>319</xdr:row>
      <xdr:rowOff>107950</xdr:rowOff>
    </xdr:to>
    <xdr:sp>
      <xdr:nvSpPr>
        <xdr:cNvPr id="1497" name="Freeform 10708">
          <a:extLst>
            <a:ext uri="{FF2B5EF4-FFF2-40B4-BE49-F238E27FC236}">
              <a16:creationId xmlns:a16="http://schemas.microsoft.com/office/drawing/2014/main" id="{d6f6e08d-6921-46c0-8072-9b4e8e7ad5c2}"/>
            </a:ext>
          </a:extLst>
        </xdr:cNvPr>
        <xdr:cNvSpPr/>
      </xdr:nvSpPr>
      <xdr:spPr bwMode="auto">
        <a:xfrm>
          <a:off x="1695450" y="595884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400050</xdr:colOff>
      <xdr:row>320</xdr:row>
      <xdr:rowOff>177800</xdr:rowOff>
    </xdr:to>
    <xdr:sp>
      <xdr:nvSpPr>
        <xdr:cNvPr id="1498" name="0/0">
          <a:extLst>
            <a:ext uri="{FF2B5EF4-FFF2-40B4-BE49-F238E27FC236}">
              <a16:creationId xmlns:a16="http://schemas.microsoft.com/office/drawing/2014/main" id="{34961d24-6552-4094-a2e0-91b7518b8f5a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319</xdr:row>
      <xdr:rowOff>0</xdr:rowOff>
    </xdr:from>
    <xdr:to>
      <xdr:col>8</xdr:col>
      <xdr:colOff>222250</xdr:colOff>
      <xdr:row>319</xdr:row>
      <xdr:rowOff>107950</xdr:rowOff>
    </xdr:to>
    <xdr:sp>
      <xdr:nvSpPr>
        <xdr:cNvPr id="1499" name="Freeform 10708">
          <a:extLst>
            <a:ext uri="{FF2B5EF4-FFF2-40B4-BE49-F238E27FC236}">
              <a16:creationId xmlns:a16="http://schemas.microsoft.com/office/drawing/2014/main" id="{fe9aef50-8016-49c8-b79d-da89575c6903}"/>
            </a:ext>
          </a:extLst>
        </xdr:cNvPr>
        <xdr:cNvSpPr/>
      </xdr:nvSpPr>
      <xdr:spPr bwMode="auto">
        <a:xfrm>
          <a:off x="2514600" y="595884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1500" name="0/0">
          <a:extLst>
            <a:ext uri="{FF2B5EF4-FFF2-40B4-BE49-F238E27FC236}">
              <a16:creationId xmlns:a16="http://schemas.microsoft.com/office/drawing/2014/main" id="{1827100a-2461-43b6-98c3-83d9ee1f02b2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319</xdr:row>
      <xdr:rowOff>0</xdr:rowOff>
    </xdr:from>
    <xdr:to>
      <xdr:col>10</xdr:col>
      <xdr:colOff>222250</xdr:colOff>
      <xdr:row>319</xdr:row>
      <xdr:rowOff>107950</xdr:rowOff>
    </xdr:to>
    <xdr:sp>
      <xdr:nvSpPr>
        <xdr:cNvPr id="1501" name="Freeform 10708">
          <a:extLst>
            <a:ext uri="{FF2B5EF4-FFF2-40B4-BE49-F238E27FC236}">
              <a16:creationId xmlns:a16="http://schemas.microsoft.com/office/drawing/2014/main" id="{6a546e7c-0aa1-4b18-88a6-02e01a65ec8e}"/>
            </a:ext>
          </a:extLst>
        </xdr:cNvPr>
        <xdr:cNvSpPr/>
      </xdr:nvSpPr>
      <xdr:spPr bwMode="auto">
        <a:xfrm>
          <a:off x="3419475" y="595884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1502" name="0/0">
          <a:extLst>
            <a:ext uri="{FF2B5EF4-FFF2-40B4-BE49-F238E27FC236}">
              <a16:creationId xmlns:a16="http://schemas.microsoft.com/office/drawing/2014/main" id="{23606bf6-9601-42d7-a102-263cc772af67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319</xdr:row>
      <xdr:rowOff>0</xdr:rowOff>
    </xdr:from>
    <xdr:to>
      <xdr:col>12</xdr:col>
      <xdr:colOff>222250</xdr:colOff>
      <xdr:row>319</xdr:row>
      <xdr:rowOff>107950</xdr:rowOff>
    </xdr:to>
    <xdr:sp>
      <xdr:nvSpPr>
        <xdr:cNvPr id="1503" name="Freeform 10708">
          <a:extLst>
            <a:ext uri="{FF2B5EF4-FFF2-40B4-BE49-F238E27FC236}">
              <a16:creationId xmlns:a16="http://schemas.microsoft.com/office/drawing/2014/main" id="{ddb79ce1-10ca-4de9-8382-66928033a62b}"/>
            </a:ext>
          </a:extLst>
        </xdr:cNvPr>
        <xdr:cNvSpPr/>
      </xdr:nvSpPr>
      <xdr:spPr bwMode="auto">
        <a:xfrm>
          <a:off x="4267200" y="595884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1504" name="0/0">
          <a:extLst>
            <a:ext uri="{FF2B5EF4-FFF2-40B4-BE49-F238E27FC236}">
              <a16:creationId xmlns:a16="http://schemas.microsoft.com/office/drawing/2014/main" id="{59f77a41-fa1c-4833-a53a-4e4d55b9a0e1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319</xdr:row>
      <xdr:rowOff>0</xdr:rowOff>
    </xdr:from>
    <xdr:to>
      <xdr:col>14</xdr:col>
      <xdr:colOff>241300</xdr:colOff>
      <xdr:row>319</xdr:row>
      <xdr:rowOff>107950</xdr:rowOff>
    </xdr:to>
    <xdr:sp>
      <xdr:nvSpPr>
        <xdr:cNvPr id="1505" name="Freeform 10708">
          <a:extLst>
            <a:ext uri="{FF2B5EF4-FFF2-40B4-BE49-F238E27FC236}">
              <a16:creationId xmlns:a16="http://schemas.microsoft.com/office/drawing/2014/main" id="{ce422cec-3af6-4a4a-91a1-873b0eac5481}"/>
            </a:ext>
          </a:extLst>
        </xdr:cNvPr>
        <xdr:cNvSpPr/>
      </xdr:nvSpPr>
      <xdr:spPr bwMode="auto">
        <a:xfrm>
          <a:off x="5086350" y="59588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1506" name="0/0">
          <a:extLst>
            <a:ext uri="{FF2B5EF4-FFF2-40B4-BE49-F238E27FC236}">
              <a16:creationId xmlns:a16="http://schemas.microsoft.com/office/drawing/2014/main" id="{39df562e-fc03-478d-9aa3-27eaf47d111f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319</xdr:row>
      <xdr:rowOff>0</xdr:rowOff>
    </xdr:from>
    <xdr:to>
      <xdr:col>16</xdr:col>
      <xdr:colOff>292100</xdr:colOff>
      <xdr:row>319</xdr:row>
      <xdr:rowOff>107950</xdr:rowOff>
    </xdr:to>
    <xdr:sp>
      <xdr:nvSpPr>
        <xdr:cNvPr id="1507" name="Freeform 10708">
          <a:extLst>
            <a:ext uri="{FF2B5EF4-FFF2-40B4-BE49-F238E27FC236}">
              <a16:creationId xmlns:a16="http://schemas.microsoft.com/office/drawing/2014/main" id="{2e95c405-1e22-4298-a13c-dcb55b6ff490}"/>
            </a:ext>
          </a:extLst>
        </xdr:cNvPr>
        <xdr:cNvSpPr/>
      </xdr:nvSpPr>
      <xdr:spPr bwMode="auto">
        <a:xfrm>
          <a:off x="5991225" y="595884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319</xdr:row>
      <xdr:rowOff>0</xdr:rowOff>
    </xdr:from>
    <xdr:to>
      <xdr:col>18</xdr:col>
      <xdr:colOff>311150</xdr:colOff>
      <xdr:row>319</xdr:row>
      <xdr:rowOff>107950</xdr:rowOff>
    </xdr:to>
    <xdr:sp>
      <xdr:nvSpPr>
        <xdr:cNvPr id="1508" name="Freeform 10708">
          <a:extLst>
            <a:ext uri="{FF2B5EF4-FFF2-40B4-BE49-F238E27FC236}">
              <a16:creationId xmlns:a16="http://schemas.microsoft.com/office/drawing/2014/main" id="{2abb0821-08d2-42da-8c40-994ef0f98a55}"/>
            </a:ext>
          </a:extLst>
        </xdr:cNvPr>
        <xdr:cNvSpPr/>
      </xdr:nvSpPr>
      <xdr:spPr bwMode="auto">
        <a:xfrm>
          <a:off x="6819900" y="59588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1509" name="0/0">
          <a:extLst>
            <a:ext uri="{FF2B5EF4-FFF2-40B4-BE49-F238E27FC236}">
              <a16:creationId xmlns:a16="http://schemas.microsoft.com/office/drawing/2014/main" id="{2a28c0ab-3cc7-40f6-a72b-e3fd87fad978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1510" name="0/0">
          <a:extLst>
            <a:ext uri="{FF2B5EF4-FFF2-40B4-BE49-F238E27FC236}">
              <a16:creationId xmlns:a16="http://schemas.microsoft.com/office/drawing/2014/main" id="{f9afa5ea-c913-413f-9db3-2b753a257b8e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319</xdr:row>
      <xdr:rowOff>0</xdr:rowOff>
    </xdr:from>
    <xdr:to>
      <xdr:col>22</xdr:col>
      <xdr:colOff>298450</xdr:colOff>
      <xdr:row>319</xdr:row>
      <xdr:rowOff>107950</xdr:rowOff>
    </xdr:to>
    <xdr:sp>
      <xdr:nvSpPr>
        <xdr:cNvPr id="1511" name="Freeform 10708">
          <a:extLst>
            <a:ext uri="{FF2B5EF4-FFF2-40B4-BE49-F238E27FC236}">
              <a16:creationId xmlns:a16="http://schemas.microsoft.com/office/drawing/2014/main" id="{248b903f-f7be-4bb5-84c7-f1e30e545c51}"/>
            </a:ext>
          </a:extLst>
        </xdr:cNvPr>
        <xdr:cNvSpPr/>
      </xdr:nvSpPr>
      <xdr:spPr bwMode="auto">
        <a:xfrm>
          <a:off x="8515350" y="59588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1512" name="0/0">
          <a:extLst>
            <a:ext uri="{FF2B5EF4-FFF2-40B4-BE49-F238E27FC236}">
              <a16:creationId xmlns:a16="http://schemas.microsoft.com/office/drawing/2014/main" id="{c5df501f-007a-4d6d-a4d7-7289f437e577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319</xdr:row>
      <xdr:rowOff>0</xdr:rowOff>
    </xdr:from>
    <xdr:to>
      <xdr:col>24</xdr:col>
      <xdr:colOff>260350</xdr:colOff>
      <xdr:row>319</xdr:row>
      <xdr:rowOff>107950</xdr:rowOff>
    </xdr:to>
    <xdr:sp>
      <xdr:nvSpPr>
        <xdr:cNvPr id="1513" name="Freeform 10708">
          <a:extLst>
            <a:ext uri="{FF2B5EF4-FFF2-40B4-BE49-F238E27FC236}">
              <a16:creationId xmlns:a16="http://schemas.microsoft.com/office/drawing/2014/main" id="{93b1c3c6-5185-47b0-a1d5-46fcc84800c0}"/>
            </a:ext>
          </a:extLst>
        </xdr:cNvPr>
        <xdr:cNvSpPr/>
      </xdr:nvSpPr>
      <xdr:spPr bwMode="auto">
        <a:xfrm>
          <a:off x="9363075" y="595884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6350</xdr:colOff>
      <xdr:row>320</xdr:row>
      <xdr:rowOff>177800</xdr:rowOff>
    </xdr:to>
    <xdr:sp>
      <xdr:nvSpPr>
        <xdr:cNvPr id="1514" name="0/0">
          <a:extLst>
            <a:ext uri="{FF2B5EF4-FFF2-40B4-BE49-F238E27FC236}">
              <a16:creationId xmlns:a16="http://schemas.microsoft.com/office/drawing/2014/main" id="{909fe5be-f4f3-47d9-9ebc-631c1db10d9f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1515" name="0/0">
          <a:extLst>
            <a:ext uri="{FF2B5EF4-FFF2-40B4-BE49-F238E27FC236}">
              <a16:creationId xmlns:a16="http://schemas.microsoft.com/office/drawing/2014/main" id="{3c5ac8a7-4c62-470a-ac0d-8bc41ade91e1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319</xdr:row>
      <xdr:rowOff>0</xdr:rowOff>
    </xdr:from>
    <xdr:to>
      <xdr:col>3</xdr:col>
      <xdr:colOff>0</xdr:colOff>
      <xdr:row>320</xdr:row>
      <xdr:rowOff>177800</xdr:rowOff>
    </xdr:to>
    <xdr:sp>
      <xdr:nvSpPr>
        <xdr:cNvPr id="1516" name="0/0">
          <a:extLst>
            <a:ext uri="{FF2B5EF4-FFF2-40B4-BE49-F238E27FC236}">
              <a16:creationId xmlns:a16="http://schemas.microsoft.com/office/drawing/2014/main" id="{e56a7541-f252-44ec-ad25-f8713af95c6e}"/>
            </a:ext>
          </a:extLst>
        </xdr:cNvPr>
        <xdr:cNvSpPr>
          <a:spLocks noChangeArrowheads="1"/>
        </xdr:cNvSpPr>
      </xdr:nvSpPr>
      <xdr:spPr bwMode="auto">
        <a:xfrm>
          <a:off x="6000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400050</xdr:colOff>
      <xdr:row>320</xdr:row>
      <xdr:rowOff>177800</xdr:rowOff>
    </xdr:to>
    <xdr:sp>
      <xdr:nvSpPr>
        <xdr:cNvPr id="1517" name="0/0">
          <a:extLst>
            <a:ext uri="{FF2B5EF4-FFF2-40B4-BE49-F238E27FC236}">
              <a16:creationId xmlns:a16="http://schemas.microsoft.com/office/drawing/2014/main" id="{28bb2ba6-a7c6-47ea-a4ca-97203e225437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1518" name="0/0">
          <a:extLst>
            <a:ext uri="{FF2B5EF4-FFF2-40B4-BE49-F238E27FC236}">
              <a16:creationId xmlns:a16="http://schemas.microsoft.com/office/drawing/2014/main" id="{c9d0b073-d274-423a-a20e-fa0746444a9a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319</xdr:row>
      <xdr:rowOff>0</xdr:rowOff>
    </xdr:from>
    <xdr:to>
      <xdr:col>3</xdr:col>
      <xdr:colOff>0</xdr:colOff>
      <xdr:row>320</xdr:row>
      <xdr:rowOff>177800</xdr:rowOff>
    </xdr:to>
    <xdr:sp>
      <xdr:nvSpPr>
        <xdr:cNvPr id="1519" name="0/0">
          <a:extLst>
            <a:ext uri="{FF2B5EF4-FFF2-40B4-BE49-F238E27FC236}">
              <a16:creationId xmlns:a16="http://schemas.microsoft.com/office/drawing/2014/main" id="{ea9a99aa-d4d4-4c3a-b127-d326266864de}"/>
            </a:ext>
          </a:extLst>
        </xdr:cNvPr>
        <xdr:cNvSpPr>
          <a:spLocks noChangeArrowheads="1"/>
        </xdr:cNvSpPr>
      </xdr:nvSpPr>
      <xdr:spPr bwMode="auto">
        <a:xfrm>
          <a:off x="6000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400050</xdr:colOff>
      <xdr:row>320</xdr:row>
      <xdr:rowOff>177800</xdr:rowOff>
    </xdr:to>
    <xdr:sp>
      <xdr:nvSpPr>
        <xdr:cNvPr id="1520" name="0/0">
          <a:extLst>
            <a:ext uri="{FF2B5EF4-FFF2-40B4-BE49-F238E27FC236}">
              <a16:creationId xmlns:a16="http://schemas.microsoft.com/office/drawing/2014/main" id="{20fe5cdd-d4da-4bc5-a2d4-00614a8cf319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1521" name="0/0">
          <a:extLst>
            <a:ext uri="{FF2B5EF4-FFF2-40B4-BE49-F238E27FC236}">
              <a16:creationId xmlns:a16="http://schemas.microsoft.com/office/drawing/2014/main" id="{c1e7143d-f730-461a-8072-e94e1a80d774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1522" name="0/0">
          <a:extLst>
            <a:ext uri="{FF2B5EF4-FFF2-40B4-BE49-F238E27FC236}">
              <a16:creationId xmlns:a16="http://schemas.microsoft.com/office/drawing/2014/main" id="{894cdcd6-4a46-4dc9-a673-aea3cd0c0fa1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1523" name="0/0">
          <a:extLst>
            <a:ext uri="{FF2B5EF4-FFF2-40B4-BE49-F238E27FC236}">
              <a16:creationId xmlns:a16="http://schemas.microsoft.com/office/drawing/2014/main" id="{797e94b5-b7ad-4810-906c-35a0ff3cb1d6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1524" name="0/0">
          <a:extLst>
            <a:ext uri="{FF2B5EF4-FFF2-40B4-BE49-F238E27FC236}">
              <a16:creationId xmlns:a16="http://schemas.microsoft.com/office/drawing/2014/main" id="{bcaa6c6a-d215-45ad-9a5d-7c008a97e035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1525" name="0/0">
          <a:extLst>
            <a:ext uri="{FF2B5EF4-FFF2-40B4-BE49-F238E27FC236}">
              <a16:creationId xmlns:a16="http://schemas.microsoft.com/office/drawing/2014/main" id="{689c3965-9a60-4133-a611-6e394111fc28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1526" name="0/0">
          <a:extLst>
            <a:ext uri="{FF2B5EF4-FFF2-40B4-BE49-F238E27FC236}">
              <a16:creationId xmlns:a16="http://schemas.microsoft.com/office/drawing/2014/main" id="{a9154e99-2213-4a16-9c5f-2f2a25217ea4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1527" name="0/0">
          <a:extLst>
            <a:ext uri="{FF2B5EF4-FFF2-40B4-BE49-F238E27FC236}">
              <a16:creationId xmlns:a16="http://schemas.microsoft.com/office/drawing/2014/main" id="{c971f0c5-f815-40c9-832d-37cde6cd788a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6350</xdr:colOff>
      <xdr:row>320</xdr:row>
      <xdr:rowOff>177800</xdr:rowOff>
    </xdr:to>
    <xdr:sp>
      <xdr:nvSpPr>
        <xdr:cNvPr id="1528" name="0/0">
          <a:extLst>
            <a:ext uri="{FF2B5EF4-FFF2-40B4-BE49-F238E27FC236}">
              <a16:creationId xmlns:a16="http://schemas.microsoft.com/office/drawing/2014/main" id="{fcb45af4-e61c-49e7-83dc-c3ca97fb1cd1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1529" name="0/0">
          <a:extLst>
            <a:ext uri="{FF2B5EF4-FFF2-40B4-BE49-F238E27FC236}">
              <a16:creationId xmlns:a16="http://schemas.microsoft.com/office/drawing/2014/main" id="{b2fbc5af-8a16-4f85-92a2-b608fe943e8f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1530" name="0/0">
          <a:extLst>
            <a:ext uri="{FF2B5EF4-FFF2-40B4-BE49-F238E27FC236}">
              <a16:creationId xmlns:a16="http://schemas.microsoft.com/office/drawing/2014/main" id="{71996c81-06c7-4541-9484-d412991b92a1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1531" name="0/0">
          <a:extLst>
            <a:ext uri="{FF2B5EF4-FFF2-40B4-BE49-F238E27FC236}">
              <a16:creationId xmlns:a16="http://schemas.microsoft.com/office/drawing/2014/main" id="{ca1d9a16-6b68-40af-a9e1-ec7c4862723a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1532" name="0/0">
          <a:extLst>
            <a:ext uri="{FF2B5EF4-FFF2-40B4-BE49-F238E27FC236}">
              <a16:creationId xmlns:a16="http://schemas.microsoft.com/office/drawing/2014/main" id="{c2833553-a79d-45da-ab0c-637e02e39ac7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1533" name="0/0">
          <a:extLst>
            <a:ext uri="{FF2B5EF4-FFF2-40B4-BE49-F238E27FC236}">
              <a16:creationId xmlns:a16="http://schemas.microsoft.com/office/drawing/2014/main" id="{9da88c51-aa42-4a95-8645-5b21df063b4f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1534" name="0/0">
          <a:extLst>
            <a:ext uri="{FF2B5EF4-FFF2-40B4-BE49-F238E27FC236}">
              <a16:creationId xmlns:a16="http://schemas.microsoft.com/office/drawing/2014/main" id="{a8b743c2-f12e-4f6e-bf67-a45b40ba1985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1535" name="0/0">
          <a:extLst>
            <a:ext uri="{FF2B5EF4-FFF2-40B4-BE49-F238E27FC236}">
              <a16:creationId xmlns:a16="http://schemas.microsoft.com/office/drawing/2014/main" id="{259b4c31-8987-4f86-8786-1aa2ba7ee19c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1536" name="0/0">
          <a:extLst>
            <a:ext uri="{FF2B5EF4-FFF2-40B4-BE49-F238E27FC236}">
              <a16:creationId xmlns:a16="http://schemas.microsoft.com/office/drawing/2014/main" id="{54f71e03-1ebc-4d66-8b1a-e07e29f977b3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1537" name="0/0">
          <a:extLst>
            <a:ext uri="{FF2B5EF4-FFF2-40B4-BE49-F238E27FC236}">
              <a16:creationId xmlns:a16="http://schemas.microsoft.com/office/drawing/2014/main" id="{9a52628e-0fc2-485b-9939-5257ca2c3844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1538" name="0/0">
          <a:extLst>
            <a:ext uri="{FF2B5EF4-FFF2-40B4-BE49-F238E27FC236}">
              <a16:creationId xmlns:a16="http://schemas.microsoft.com/office/drawing/2014/main" id="{50303773-cba1-441c-a4c6-5bba67a852f0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1539" name="0/0">
          <a:extLst>
            <a:ext uri="{FF2B5EF4-FFF2-40B4-BE49-F238E27FC236}">
              <a16:creationId xmlns:a16="http://schemas.microsoft.com/office/drawing/2014/main" id="{ddd2cb68-d53a-4d09-89a8-b920de4d9a1c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1540" name="0/0">
          <a:extLst>
            <a:ext uri="{FF2B5EF4-FFF2-40B4-BE49-F238E27FC236}">
              <a16:creationId xmlns:a16="http://schemas.microsoft.com/office/drawing/2014/main" id="{75edda59-fc51-4231-a80e-78b15641f7b8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1541" name="0/0">
          <a:extLst>
            <a:ext uri="{FF2B5EF4-FFF2-40B4-BE49-F238E27FC236}">
              <a16:creationId xmlns:a16="http://schemas.microsoft.com/office/drawing/2014/main" id="{3310a994-a0f1-4346-9dd3-d58189e3423b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1542" name="0/0">
          <a:extLst>
            <a:ext uri="{FF2B5EF4-FFF2-40B4-BE49-F238E27FC236}">
              <a16:creationId xmlns:a16="http://schemas.microsoft.com/office/drawing/2014/main" id="{c9c6683f-1110-473d-8b25-a5b0d6dac947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1543" name="0/0">
          <a:extLst>
            <a:ext uri="{FF2B5EF4-FFF2-40B4-BE49-F238E27FC236}">
              <a16:creationId xmlns:a16="http://schemas.microsoft.com/office/drawing/2014/main" id="{4e644f21-f378-4ad9-98a5-dfa86d82c1b9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1544" name="0/0">
          <a:extLst>
            <a:ext uri="{FF2B5EF4-FFF2-40B4-BE49-F238E27FC236}">
              <a16:creationId xmlns:a16="http://schemas.microsoft.com/office/drawing/2014/main" id="{ed4f4dec-1c5c-4b27-b4cb-e5d3c4b0c9b3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319</xdr:row>
      <xdr:rowOff>0</xdr:rowOff>
    </xdr:from>
    <xdr:to>
      <xdr:col>20</xdr:col>
      <xdr:colOff>311150</xdr:colOff>
      <xdr:row>319</xdr:row>
      <xdr:rowOff>107950</xdr:rowOff>
    </xdr:to>
    <xdr:sp>
      <xdr:nvSpPr>
        <xdr:cNvPr id="1545" name="Freeform 10708">
          <a:extLst>
            <a:ext uri="{FF2B5EF4-FFF2-40B4-BE49-F238E27FC236}">
              <a16:creationId xmlns:a16="http://schemas.microsoft.com/office/drawing/2014/main" id="{6549e855-f178-4973-b344-c89495c8b9c3}"/>
            </a:ext>
          </a:extLst>
        </xdr:cNvPr>
        <xdr:cNvSpPr/>
      </xdr:nvSpPr>
      <xdr:spPr bwMode="auto">
        <a:xfrm>
          <a:off x="7658100" y="595884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1546" name="0/0">
          <a:extLst>
            <a:ext uri="{FF2B5EF4-FFF2-40B4-BE49-F238E27FC236}">
              <a16:creationId xmlns:a16="http://schemas.microsoft.com/office/drawing/2014/main" id="{072be5ae-7458-4919-aebc-32d1b83211de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1547" name="0/0">
          <a:extLst>
            <a:ext uri="{FF2B5EF4-FFF2-40B4-BE49-F238E27FC236}">
              <a16:creationId xmlns:a16="http://schemas.microsoft.com/office/drawing/2014/main" id="{9dfd7533-f4e5-4088-9c4b-65950c3d9d4c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1548" name="0/0">
          <a:extLst>
            <a:ext uri="{FF2B5EF4-FFF2-40B4-BE49-F238E27FC236}">
              <a16:creationId xmlns:a16="http://schemas.microsoft.com/office/drawing/2014/main" id="{e6f7fa0c-e5b9-4cb4-b77b-18f65bf55525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1549" name="0/0">
          <a:extLst>
            <a:ext uri="{FF2B5EF4-FFF2-40B4-BE49-F238E27FC236}">
              <a16:creationId xmlns:a16="http://schemas.microsoft.com/office/drawing/2014/main" id="{5b6f3bb8-a266-4005-aab1-a5647f83506d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1550" name="0/0">
          <a:extLst>
            <a:ext uri="{FF2B5EF4-FFF2-40B4-BE49-F238E27FC236}">
              <a16:creationId xmlns:a16="http://schemas.microsoft.com/office/drawing/2014/main" id="{38a4950b-f7a6-4fde-8350-7e5498c5d8e0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1551" name="0/0">
          <a:extLst>
            <a:ext uri="{FF2B5EF4-FFF2-40B4-BE49-F238E27FC236}">
              <a16:creationId xmlns:a16="http://schemas.microsoft.com/office/drawing/2014/main" id="{a02a5a5c-33db-4415-a061-fb13d6a81479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22</xdr:col>
      <xdr:colOff>406400</xdr:colOff>
      <xdr:row>320</xdr:row>
      <xdr:rowOff>177800</xdr:rowOff>
    </xdr:to>
    <xdr:sp>
      <xdr:nvSpPr>
        <xdr:cNvPr id="1552" name="0/0">
          <a:extLst>
            <a:ext uri="{FF2B5EF4-FFF2-40B4-BE49-F238E27FC236}">
              <a16:creationId xmlns:a16="http://schemas.microsoft.com/office/drawing/2014/main" id="{a31fb334-88d5-4f82-a855-54f18211e4e4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22</xdr:col>
      <xdr:colOff>406400</xdr:colOff>
      <xdr:row>320</xdr:row>
      <xdr:rowOff>177800</xdr:rowOff>
    </xdr:to>
    <xdr:sp>
      <xdr:nvSpPr>
        <xdr:cNvPr id="1553" name="0/0">
          <a:extLst>
            <a:ext uri="{FF2B5EF4-FFF2-40B4-BE49-F238E27FC236}">
              <a16:creationId xmlns:a16="http://schemas.microsoft.com/office/drawing/2014/main" id="{28fbf0c5-ad41-4837-ac4c-0b11cebc0a79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22</xdr:col>
      <xdr:colOff>406400</xdr:colOff>
      <xdr:row>320</xdr:row>
      <xdr:rowOff>177800</xdr:rowOff>
    </xdr:to>
    <xdr:sp>
      <xdr:nvSpPr>
        <xdr:cNvPr id="1554" name="0/0">
          <a:extLst>
            <a:ext uri="{FF2B5EF4-FFF2-40B4-BE49-F238E27FC236}">
              <a16:creationId xmlns:a16="http://schemas.microsoft.com/office/drawing/2014/main" id="{27d62ffb-14da-4596-8da7-41def6cdf192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1555" name="0/0">
          <a:extLst>
            <a:ext uri="{FF2B5EF4-FFF2-40B4-BE49-F238E27FC236}">
              <a16:creationId xmlns:a16="http://schemas.microsoft.com/office/drawing/2014/main" id="{504e9d2a-363f-4cdf-b11c-f839ed154385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1556" name="0/0">
          <a:extLst>
            <a:ext uri="{FF2B5EF4-FFF2-40B4-BE49-F238E27FC236}">
              <a16:creationId xmlns:a16="http://schemas.microsoft.com/office/drawing/2014/main" id="{7825e52f-f0f8-4d84-ade1-09488b3dfea2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1557" name="0/0">
          <a:extLst>
            <a:ext uri="{FF2B5EF4-FFF2-40B4-BE49-F238E27FC236}">
              <a16:creationId xmlns:a16="http://schemas.microsoft.com/office/drawing/2014/main" id="{3cdf3269-2366-4141-9e99-7ae23f21819f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320</xdr:row>
      <xdr:rowOff>177800</xdr:rowOff>
    </xdr:to>
    <xdr:sp>
      <xdr:nvSpPr>
        <xdr:cNvPr id="1558" name="0/0">
          <a:extLst>
            <a:ext uri="{FF2B5EF4-FFF2-40B4-BE49-F238E27FC236}">
              <a16:creationId xmlns:a16="http://schemas.microsoft.com/office/drawing/2014/main" id="{2f6aa6cb-891f-4570-ab7a-f598bd003277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320</xdr:row>
      <xdr:rowOff>177800</xdr:rowOff>
    </xdr:to>
    <xdr:sp>
      <xdr:nvSpPr>
        <xdr:cNvPr id="1559" name="0/0">
          <a:extLst>
            <a:ext uri="{FF2B5EF4-FFF2-40B4-BE49-F238E27FC236}">
              <a16:creationId xmlns:a16="http://schemas.microsoft.com/office/drawing/2014/main" id="{8c7549f3-9973-42e8-86f8-aae3b9a61b7c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320</xdr:row>
      <xdr:rowOff>177800</xdr:rowOff>
    </xdr:to>
    <xdr:sp>
      <xdr:nvSpPr>
        <xdr:cNvPr id="1560" name="0/0">
          <a:extLst>
            <a:ext uri="{FF2B5EF4-FFF2-40B4-BE49-F238E27FC236}">
              <a16:creationId xmlns:a16="http://schemas.microsoft.com/office/drawing/2014/main" id="{a31af3d5-5ad3-4a7c-92e9-1bc4d4156b7c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7</xdr:col>
      <xdr:colOff>0</xdr:colOff>
      <xdr:row>320</xdr:row>
      <xdr:rowOff>177800</xdr:rowOff>
    </xdr:to>
    <xdr:sp>
      <xdr:nvSpPr>
        <xdr:cNvPr id="1561" name="0/0">
          <a:extLst>
            <a:ext uri="{FF2B5EF4-FFF2-40B4-BE49-F238E27FC236}">
              <a16:creationId xmlns:a16="http://schemas.microsoft.com/office/drawing/2014/main" id="{db07b88a-2d97-4a5f-8c97-e099f2b9acac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1562" name="0/0">
          <a:extLst>
            <a:ext uri="{FF2B5EF4-FFF2-40B4-BE49-F238E27FC236}">
              <a16:creationId xmlns:a16="http://schemas.microsoft.com/office/drawing/2014/main" id="{93f1a0ce-79b3-4984-8274-2a70c5a4fa20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7</xdr:col>
      <xdr:colOff>0</xdr:colOff>
      <xdr:row>320</xdr:row>
      <xdr:rowOff>177800</xdr:rowOff>
    </xdr:to>
    <xdr:sp>
      <xdr:nvSpPr>
        <xdr:cNvPr id="1563" name="0/0">
          <a:extLst>
            <a:ext uri="{FF2B5EF4-FFF2-40B4-BE49-F238E27FC236}">
              <a16:creationId xmlns:a16="http://schemas.microsoft.com/office/drawing/2014/main" id="{f6228c58-77dd-4b91-9592-322793025497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1564" name="0/0">
          <a:extLst>
            <a:ext uri="{FF2B5EF4-FFF2-40B4-BE49-F238E27FC236}">
              <a16:creationId xmlns:a16="http://schemas.microsoft.com/office/drawing/2014/main" id="{388e6d31-e58d-4802-84ab-92c04eb81a8c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7</xdr:col>
      <xdr:colOff>0</xdr:colOff>
      <xdr:row>320</xdr:row>
      <xdr:rowOff>177800</xdr:rowOff>
    </xdr:to>
    <xdr:sp>
      <xdr:nvSpPr>
        <xdr:cNvPr id="1565" name="0/0">
          <a:extLst>
            <a:ext uri="{FF2B5EF4-FFF2-40B4-BE49-F238E27FC236}">
              <a16:creationId xmlns:a16="http://schemas.microsoft.com/office/drawing/2014/main" id="{fc4737c7-9902-4527-9c8a-e9e96719ce18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1566" name="0/0">
          <a:extLst>
            <a:ext uri="{FF2B5EF4-FFF2-40B4-BE49-F238E27FC236}">
              <a16:creationId xmlns:a16="http://schemas.microsoft.com/office/drawing/2014/main" id="{5f28e952-08a7-42eb-b2c1-d4c9813bf75e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1567" name="0/0">
          <a:extLst>
            <a:ext uri="{FF2B5EF4-FFF2-40B4-BE49-F238E27FC236}">
              <a16:creationId xmlns:a16="http://schemas.microsoft.com/office/drawing/2014/main" id="{1544abdf-f457-4e3f-8f8a-6c732e5827a9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1568" name="0/0">
          <a:extLst>
            <a:ext uri="{FF2B5EF4-FFF2-40B4-BE49-F238E27FC236}">
              <a16:creationId xmlns:a16="http://schemas.microsoft.com/office/drawing/2014/main" id="{583a5da8-2cba-4a00-b653-89fc2e55c1fd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1569" name="0/0">
          <a:extLst>
            <a:ext uri="{FF2B5EF4-FFF2-40B4-BE49-F238E27FC236}">
              <a16:creationId xmlns:a16="http://schemas.microsoft.com/office/drawing/2014/main" id="{0709f1cd-4447-476b-84b4-84039b58300b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1570" name="0/0">
          <a:extLst>
            <a:ext uri="{FF2B5EF4-FFF2-40B4-BE49-F238E27FC236}">
              <a16:creationId xmlns:a16="http://schemas.microsoft.com/office/drawing/2014/main" id="{464fc98a-5fef-42d5-a964-2836b3987dd0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1571" name="0/0">
          <a:extLst>
            <a:ext uri="{FF2B5EF4-FFF2-40B4-BE49-F238E27FC236}">
              <a16:creationId xmlns:a16="http://schemas.microsoft.com/office/drawing/2014/main" id="{2c6072a0-d553-469e-835a-820e4c8cf88b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1572" name="0/0">
          <a:extLst>
            <a:ext uri="{FF2B5EF4-FFF2-40B4-BE49-F238E27FC236}">
              <a16:creationId xmlns:a16="http://schemas.microsoft.com/office/drawing/2014/main" id="{a20e8e23-f8b6-43af-bf03-5fcfb673284c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1573" name="0/0">
          <a:extLst>
            <a:ext uri="{FF2B5EF4-FFF2-40B4-BE49-F238E27FC236}">
              <a16:creationId xmlns:a16="http://schemas.microsoft.com/office/drawing/2014/main" id="{c81f1f1b-80e5-4d98-b0c4-3a2ec9a219be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1574" name="0/0">
          <a:extLst>
            <a:ext uri="{FF2B5EF4-FFF2-40B4-BE49-F238E27FC236}">
              <a16:creationId xmlns:a16="http://schemas.microsoft.com/office/drawing/2014/main" id="{69efe507-18ab-437e-b90c-dcf3d956b0c5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1575" name="0/0">
          <a:extLst>
            <a:ext uri="{FF2B5EF4-FFF2-40B4-BE49-F238E27FC236}">
              <a16:creationId xmlns:a16="http://schemas.microsoft.com/office/drawing/2014/main" id="{1c0e7650-0350-45bf-88ae-262423a42577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1576" name="0/0">
          <a:extLst>
            <a:ext uri="{FF2B5EF4-FFF2-40B4-BE49-F238E27FC236}">
              <a16:creationId xmlns:a16="http://schemas.microsoft.com/office/drawing/2014/main" id="{e809b7ce-8df1-4efc-b419-f3d5ba1e2c3c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1577" name="0/0">
          <a:extLst>
            <a:ext uri="{FF2B5EF4-FFF2-40B4-BE49-F238E27FC236}">
              <a16:creationId xmlns:a16="http://schemas.microsoft.com/office/drawing/2014/main" id="{39bfe383-c39a-4381-8bb8-726e7eabaf15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1578" name="0/0">
          <a:extLst>
            <a:ext uri="{FF2B5EF4-FFF2-40B4-BE49-F238E27FC236}">
              <a16:creationId xmlns:a16="http://schemas.microsoft.com/office/drawing/2014/main" id="{cc863b40-b22b-4614-9099-825fd26dbe5d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1579" name="0/0">
          <a:extLst>
            <a:ext uri="{FF2B5EF4-FFF2-40B4-BE49-F238E27FC236}">
              <a16:creationId xmlns:a16="http://schemas.microsoft.com/office/drawing/2014/main" id="{40900dd0-1d3e-4944-b799-344ccf04d45e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1580" name="0/0">
          <a:extLst>
            <a:ext uri="{FF2B5EF4-FFF2-40B4-BE49-F238E27FC236}">
              <a16:creationId xmlns:a16="http://schemas.microsoft.com/office/drawing/2014/main" id="{0c40f52c-49f7-4a51-a855-414b7f5e2530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177800</xdr:rowOff>
    </xdr:to>
    <xdr:sp>
      <xdr:nvSpPr>
        <xdr:cNvPr id="1581" name="0/0">
          <a:extLst>
            <a:ext uri="{FF2B5EF4-FFF2-40B4-BE49-F238E27FC236}">
              <a16:creationId xmlns:a16="http://schemas.microsoft.com/office/drawing/2014/main" id="{36843b3e-7c7b-468c-a728-5280ebc1e226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1582" name="0/0">
          <a:extLst>
            <a:ext uri="{FF2B5EF4-FFF2-40B4-BE49-F238E27FC236}">
              <a16:creationId xmlns:a16="http://schemas.microsoft.com/office/drawing/2014/main" id="{14933f13-67e2-418c-8c71-6ba7c66aa902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177800</xdr:rowOff>
    </xdr:to>
    <xdr:sp>
      <xdr:nvSpPr>
        <xdr:cNvPr id="1583" name="0/0">
          <a:extLst>
            <a:ext uri="{FF2B5EF4-FFF2-40B4-BE49-F238E27FC236}">
              <a16:creationId xmlns:a16="http://schemas.microsoft.com/office/drawing/2014/main" id="{be1f552d-23c4-43c6-9dfb-d2ffd2268684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1584" name="0/0">
          <a:extLst>
            <a:ext uri="{FF2B5EF4-FFF2-40B4-BE49-F238E27FC236}">
              <a16:creationId xmlns:a16="http://schemas.microsoft.com/office/drawing/2014/main" id="{29bab3ab-e7eb-433d-9d2b-22e4ae470aee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177800</xdr:rowOff>
    </xdr:to>
    <xdr:sp>
      <xdr:nvSpPr>
        <xdr:cNvPr id="1585" name="0/0">
          <a:extLst>
            <a:ext uri="{FF2B5EF4-FFF2-40B4-BE49-F238E27FC236}">
              <a16:creationId xmlns:a16="http://schemas.microsoft.com/office/drawing/2014/main" id="{37443df8-67a7-4738-b45f-b7082b99011a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1586" name="0/0">
          <a:extLst>
            <a:ext uri="{FF2B5EF4-FFF2-40B4-BE49-F238E27FC236}">
              <a16:creationId xmlns:a16="http://schemas.microsoft.com/office/drawing/2014/main" id="{256e7c63-e8d1-4d25-9af4-8144742914ac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1587" name="0/0">
          <a:extLst>
            <a:ext uri="{FF2B5EF4-FFF2-40B4-BE49-F238E27FC236}">
              <a16:creationId xmlns:a16="http://schemas.microsoft.com/office/drawing/2014/main" id="{ebdd6f8c-e6e3-4f67-b69b-390a9bfa9774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1588" name="0/0">
          <a:extLst>
            <a:ext uri="{FF2B5EF4-FFF2-40B4-BE49-F238E27FC236}">
              <a16:creationId xmlns:a16="http://schemas.microsoft.com/office/drawing/2014/main" id="{706a5f6d-d195-413f-a6f0-8e8cfa2098a2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1589" name="0/0">
          <a:extLst>
            <a:ext uri="{FF2B5EF4-FFF2-40B4-BE49-F238E27FC236}">
              <a16:creationId xmlns:a16="http://schemas.microsoft.com/office/drawing/2014/main" id="{8eca01ff-a738-4df1-9668-b0e7ff41b7fa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17</xdr:col>
      <xdr:colOff>0</xdr:colOff>
      <xdr:row>320</xdr:row>
      <xdr:rowOff>177800</xdr:rowOff>
    </xdr:to>
    <xdr:sp>
      <xdr:nvSpPr>
        <xdr:cNvPr id="1590" name="0/0">
          <a:extLst>
            <a:ext uri="{FF2B5EF4-FFF2-40B4-BE49-F238E27FC236}">
              <a16:creationId xmlns:a16="http://schemas.microsoft.com/office/drawing/2014/main" id="{6e321a93-48b3-4438-a619-387b62a4bfc3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17</xdr:col>
      <xdr:colOff>0</xdr:colOff>
      <xdr:row>320</xdr:row>
      <xdr:rowOff>177800</xdr:rowOff>
    </xdr:to>
    <xdr:sp>
      <xdr:nvSpPr>
        <xdr:cNvPr id="1591" name="0/0">
          <a:extLst>
            <a:ext uri="{FF2B5EF4-FFF2-40B4-BE49-F238E27FC236}">
              <a16:creationId xmlns:a16="http://schemas.microsoft.com/office/drawing/2014/main" id="{0da192b6-0d20-453f-9900-54feb38d0228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17</xdr:col>
      <xdr:colOff>0</xdr:colOff>
      <xdr:row>320</xdr:row>
      <xdr:rowOff>177800</xdr:rowOff>
    </xdr:to>
    <xdr:sp>
      <xdr:nvSpPr>
        <xdr:cNvPr id="1592" name="0/0">
          <a:extLst>
            <a:ext uri="{FF2B5EF4-FFF2-40B4-BE49-F238E27FC236}">
              <a16:creationId xmlns:a16="http://schemas.microsoft.com/office/drawing/2014/main" id="{68b3830b-f456-47cb-9a0e-19cc29bec267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177800</xdr:rowOff>
    </xdr:to>
    <xdr:sp>
      <xdr:nvSpPr>
        <xdr:cNvPr id="1593" name="0/0">
          <a:extLst>
            <a:ext uri="{FF2B5EF4-FFF2-40B4-BE49-F238E27FC236}">
              <a16:creationId xmlns:a16="http://schemas.microsoft.com/office/drawing/2014/main" id="{45490fef-dc4d-47cc-b0aa-84a5f37d277f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177800</xdr:rowOff>
    </xdr:to>
    <xdr:sp>
      <xdr:nvSpPr>
        <xdr:cNvPr id="1594" name="0/0">
          <a:extLst>
            <a:ext uri="{FF2B5EF4-FFF2-40B4-BE49-F238E27FC236}">
              <a16:creationId xmlns:a16="http://schemas.microsoft.com/office/drawing/2014/main" id="{dd72e51c-8a18-467d-980f-05a3f6fc13ba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177800</xdr:rowOff>
    </xdr:to>
    <xdr:sp>
      <xdr:nvSpPr>
        <xdr:cNvPr id="1595" name="0/0">
          <a:extLst>
            <a:ext uri="{FF2B5EF4-FFF2-40B4-BE49-F238E27FC236}">
              <a16:creationId xmlns:a16="http://schemas.microsoft.com/office/drawing/2014/main" id="{ae232b78-df68-4ce3-8bad-3690a7e13552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21</xdr:col>
      <xdr:colOff>0</xdr:colOff>
      <xdr:row>320</xdr:row>
      <xdr:rowOff>177800</xdr:rowOff>
    </xdr:to>
    <xdr:sp>
      <xdr:nvSpPr>
        <xdr:cNvPr id="1596" name="0/0">
          <a:extLst>
            <a:ext uri="{FF2B5EF4-FFF2-40B4-BE49-F238E27FC236}">
              <a16:creationId xmlns:a16="http://schemas.microsoft.com/office/drawing/2014/main" id="{742f1762-d1ba-406f-a704-cb7d7fe12674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21</xdr:col>
      <xdr:colOff>0</xdr:colOff>
      <xdr:row>320</xdr:row>
      <xdr:rowOff>177800</xdr:rowOff>
    </xdr:to>
    <xdr:sp>
      <xdr:nvSpPr>
        <xdr:cNvPr id="1597" name="0/0">
          <a:extLst>
            <a:ext uri="{FF2B5EF4-FFF2-40B4-BE49-F238E27FC236}">
              <a16:creationId xmlns:a16="http://schemas.microsoft.com/office/drawing/2014/main" id="{fe9427a4-a141-4709-9cbe-c298a02a69ef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21</xdr:col>
      <xdr:colOff>0</xdr:colOff>
      <xdr:row>320</xdr:row>
      <xdr:rowOff>177800</xdr:rowOff>
    </xdr:to>
    <xdr:sp>
      <xdr:nvSpPr>
        <xdr:cNvPr id="1598" name="0/0">
          <a:extLst>
            <a:ext uri="{FF2B5EF4-FFF2-40B4-BE49-F238E27FC236}">
              <a16:creationId xmlns:a16="http://schemas.microsoft.com/office/drawing/2014/main" id="{88eb157d-0ea9-48c4-ab5b-9b36c645685c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0</xdr:colOff>
      <xdr:row>320</xdr:row>
      <xdr:rowOff>177800</xdr:rowOff>
    </xdr:to>
    <xdr:sp>
      <xdr:nvSpPr>
        <xdr:cNvPr id="1599" name="0/0">
          <a:extLst>
            <a:ext uri="{FF2B5EF4-FFF2-40B4-BE49-F238E27FC236}">
              <a16:creationId xmlns:a16="http://schemas.microsoft.com/office/drawing/2014/main" id="{97b71cbb-307c-40ab-bf71-ec8c47e63472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0</xdr:colOff>
      <xdr:row>320</xdr:row>
      <xdr:rowOff>177800</xdr:rowOff>
    </xdr:to>
    <xdr:sp>
      <xdr:nvSpPr>
        <xdr:cNvPr id="1600" name="0/0">
          <a:extLst>
            <a:ext uri="{FF2B5EF4-FFF2-40B4-BE49-F238E27FC236}">
              <a16:creationId xmlns:a16="http://schemas.microsoft.com/office/drawing/2014/main" id="{101a55ac-19a3-4cee-b33b-c713d1993472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0</xdr:colOff>
      <xdr:row>320</xdr:row>
      <xdr:rowOff>177800</xdr:rowOff>
    </xdr:to>
    <xdr:sp>
      <xdr:nvSpPr>
        <xdr:cNvPr id="1601" name="0/0">
          <a:extLst>
            <a:ext uri="{FF2B5EF4-FFF2-40B4-BE49-F238E27FC236}">
              <a16:creationId xmlns:a16="http://schemas.microsoft.com/office/drawing/2014/main" id="{1cfddb72-4142-4a6e-a7ff-6f6b7b88c0b9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1602" name="0/0">
          <a:extLst>
            <a:ext uri="{FF2B5EF4-FFF2-40B4-BE49-F238E27FC236}">
              <a16:creationId xmlns:a16="http://schemas.microsoft.com/office/drawing/2014/main" id="{4498ee8d-57d5-49a3-8a1c-d13dc5a705cb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1603" name="0/0">
          <a:extLst>
            <a:ext uri="{FF2B5EF4-FFF2-40B4-BE49-F238E27FC236}">
              <a16:creationId xmlns:a16="http://schemas.microsoft.com/office/drawing/2014/main" id="{76c6483b-e64c-4aca-b776-1bedc1337995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1604" name="0/0">
          <a:extLst>
            <a:ext uri="{FF2B5EF4-FFF2-40B4-BE49-F238E27FC236}">
              <a16:creationId xmlns:a16="http://schemas.microsoft.com/office/drawing/2014/main" id="{d190ee5c-5ae1-4c47-8452-5d20c25f3952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400050</xdr:colOff>
      <xdr:row>12</xdr:row>
      <xdr:rowOff>171450</xdr:rowOff>
    </xdr:to>
    <xdr:sp>
      <xdr:nvSpPr>
        <xdr:cNvPr id="1605" name="0/0">
          <a:extLst>
            <a:ext uri="{FF2B5EF4-FFF2-40B4-BE49-F238E27FC236}">
              <a16:creationId xmlns:a16="http://schemas.microsoft.com/office/drawing/2014/main" id="{1fbe1a05-a598-4459-955a-c477c588d8a9}"/>
            </a:ext>
          </a:extLst>
        </xdr:cNvPr>
        <xdr:cNvSpPr>
          <a:spLocks noChangeArrowheads="1"/>
        </xdr:cNvSpPr>
      </xdr:nvSpPr>
      <xdr:spPr bwMode="auto">
        <a:xfrm>
          <a:off x="233362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11</xdr:row>
      <xdr:rowOff>0</xdr:rowOff>
    </xdr:from>
    <xdr:to>
      <xdr:col>8</xdr:col>
      <xdr:colOff>406400</xdr:colOff>
      <xdr:row>12</xdr:row>
      <xdr:rowOff>171450</xdr:rowOff>
    </xdr:to>
    <xdr:sp>
      <xdr:nvSpPr>
        <xdr:cNvPr id="1606" name="0/0">
          <a:extLst>
            <a:ext uri="{FF2B5EF4-FFF2-40B4-BE49-F238E27FC236}">
              <a16:creationId xmlns:a16="http://schemas.microsoft.com/office/drawing/2014/main" id="{fdd715f1-0f62-4904-ac69-d0e82582e671}"/>
            </a:ext>
          </a:extLst>
        </xdr:cNvPr>
        <xdr:cNvSpPr>
          <a:spLocks noChangeArrowheads="1"/>
        </xdr:cNvSpPr>
      </xdr:nvSpPr>
      <xdr:spPr bwMode="auto">
        <a:xfrm>
          <a:off x="3238500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400050</xdr:colOff>
      <xdr:row>12</xdr:row>
      <xdr:rowOff>171450</xdr:rowOff>
    </xdr:to>
    <xdr:sp>
      <xdr:nvSpPr>
        <xdr:cNvPr id="1607" name="0/0">
          <a:extLst>
            <a:ext uri="{FF2B5EF4-FFF2-40B4-BE49-F238E27FC236}">
              <a16:creationId xmlns:a16="http://schemas.microsoft.com/office/drawing/2014/main" id="{dbee28e0-39dc-48bb-b87f-7058ce6d995e}"/>
            </a:ext>
          </a:extLst>
        </xdr:cNvPr>
        <xdr:cNvSpPr>
          <a:spLocks noChangeArrowheads="1"/>
        </xdr:cNvSpPr>
      </xdr:nvSpPr>
      <xdr:spPr bwMode="auto">
        <a:xfrm>
          <a:off x="408622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400050</xdr:colOff>
      <xdr:row>12</xdr:row>
      <xdr:rowOff>171450</xdr:rowOff>
    </xdr:to>
    <xdr:sp>
      <xdr:nvSpPr>
        <xdr:cNvPr id="1608" name="0/0">
          <a:extLst>
            <a:ext uri="{FF2B5EF4-FFF2-40B4-BE49-F238E27FC236}">
              <a16:creationId xmlns:a16="http://schemas.microsoft.com/office/drawing/2014/main" id="{f696dd62-7a2b-4473-bacd-ccbff45dd2e0}"/>
            </a:ext>
          </a:extLst>
        </xdr:cNvPr>
        <xdr:cNvSpPr>
          <a:spLocks noChangeArrowheads="1"/>
        </xdr:cNvSpPr>
      </xdr:nvSpPr>
      <xdr:spPr bwMode="auto">
        <a:xfrm>
          <a:off x="490537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406400</xdr:colOff>
      <xdr:row>12</xdr:row>
      <xdr:rowOff>171450</xdr:rowOff>
    </xdr:to>
    <xdr:sp>
      <xdr:nvSpPr>
        <xdr:cNvPr id="1609" name="0/0">
          <a:extLst>
            <a:ext uri="{FF2B5EF4-FFF2-40B4-BE49-F238E27FC236}">
              <a16:creationId xmlns:a16="http://schemas.microsoft.com/office/drawing/2014/main" id="{f3d540a8-3ae7-4c0e-98e7-ed171ae99d24}"/>
            </a:ext>
          </a:extLst>
        </xdr:cNvPr>
        <xdr:cNvSpPr>
          <a:spLocks noChangeArrowheads="1"/>
        </xdr:cNvSpPr>
      </xdr:nvSpPr>
      <xdr:spPr bwMode="auto">
        <a:xfrm>
          <a:off x="5810250" y="27146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400050</xdr:colOff>
      <xdr:row>12</xdr:row>
      <xdr:rowOff>171450</xdr:rowOff>
    </xdr:to>
    <xdr:sp>
      <xdr:nvSpPr>
        <xdr:cNvPr id="1610" name="0/0">
          <a:extLst>
            <a:ext uri="{FF2B5EF4-FFF2-40B4-BE49-F238E27FC236}">
              <a16:creationId xmlns:a16="http://schemas.microsoft.com/office/drawing/2014/main" id="{80335a6c-c015-40cc-8f0c-8780126e16b9}"/>
            </a:ext>
          </a:extLst>
        </xdr:cNvPr>
        <xdr:cNvSpPr>
          <a:spLocks noChangeArrowheads="1"/>
        </xdr:cNvSpPr>
      </xdr:nvSpPr>
      <xdr:spPr bwMode="auto">
        <a:xfrm>
          <a:off x="663892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400050</xdr:colOff>
      <xdr:row>12</xdr:row>
      <xdr:rowOff>171450</xdr:rowOff>
    </xdr:to>
    <xdr:sp>
      <xdr:nvSpPr>
        <xdr:cNvPr id="1611" name="0/0">
          <a:extLst>
            <a:ext uri="{FF2B5EF4-FFF2-40B4-BE49-F238E27FC236}">
              <a16:creationId xmlns:a16="http://schemas.microsoft.com/office/drawing/2014/main" id="{774e81ae-55a2-43da-957a-639bb37b30d5}"/>
            </a:ext>
          </a:extLst>
        </xdr:cNvPr>
        <xdr:cNvSpPr>
          <a:spLocks noChangeArrowheads="1"/>
        </xdr:cNvSpPr>
      </xdr:nvSpPr>
      <xdr:spPr bwMode="auto">
        <a:xfrm>
          <a:off x="663892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400050</xdr:colOff>
      <xdr:row>12</xdr:row>
      <xdr:rowOff>171450</xdr:rowOff>
    </xdr:to>
    <xdr:sp>
      <xdr:nvSpPr>
        <xdr:cNvPr id="1612" name="0/0">
          <a:extLst>
            <a:ext uri="{FF2B5EF4-FFF2-40B4-BE49-F238E27FC236}">
              <a16:creationId xmlns:a16="http://schemas.microsoft.com/office/drawing/2014/main" id="{ff561aff-2ab0-432e-bf85-2a23937c18ac}"/>
            </a:ext>
          </a:extLst>
        </xdr:cNvPr>
        <xdr:cNvSpPr>
          <a:spLocks noChangeArrowheads="1"/>
        </xdr:cNvSpPr>
      </xdr:nvSpPr>
      <xdr:spPr bwMode="auto">
        <a:xfrm>
          <a:off x="747712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400050</xdr:colOff>
      <xdr:row>12</xdr:row>
      <xdr:rowOff>171450</xdr:rowOff>
    </xdr:to>
    <xdr:sp>
      <xdr:nvSpPr>
        <xdr:cNvPr id="1613" name="0/0">
          <a:extLst>
            <a:ext uri="{FF2B5EF4-FFF2-40B4-BE49-F238E27FC236}">
              <a16:creationId xmlns:a16="http://schemas.microsoft.com/office/drawing/2014/main" id="{12466689-bf0b-49ff-95ef-8d7a2043c889}"/>
            </a:ext>
          </a:extLst>
        </xdr:cNvPr>
        <xdr:cNvSpPr>
          <a:spLocks noChangeArrowheads="1"/>
        </xdr:cNvSpPr>
      </xdr:nvSpPr>
      <xdr:spPr bwMode="auto">
        <a:xfrm>
          <a:off x="747712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400050</xdr:colOff>
      <xdr:row>12</xdr:row>
      <xdr:rowOff>171450</xdr:rowOff>
    </xdr:to>
    <xdr:sp>
      <xdr:nvSpPr>
        <xdr:cNvPr id="1614" name="0/0">
          <a:extLst>
            <a:ext uri="{FF2B5EF4-FFF2-40B4-BE49-F238E27FC236}">
              <a16:creationId xmlns:a16="http://schemas.microsoft.com/office/drawing/2014/main" id="{9c5fbc69-3584-42f7-a2fb-2934496ca166}"/>
            </a:ext>
          </a:extLst>
        </xdr:cNvPr>
        <xdr:cNvSpPr>
          <a:spLocks noChangeArrowheads="1"/>
        </xdr:cNvSpPr>
      </xdr:nvSpPr>
      <xdr:spPr bwMode="auto">
        <a:xfrm>
          <a:off x="833437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400050</xdr:colOff>
      <xdr:row>12</xdr:row>
      <xdr:rowOff>171450</xdr:rowOff>
    </xdr:to>
    <xdr:sp>
      <xdr:nvSpPr>
        <xdr:cNvPr id="1615" name="0/0">
          <a:extLst>
            <a:ext uri="{FF2B5EF4-FFF2-40B4-BE49-F238E27FC236}">
              <a16:creationId xmlns:a16="http://schemas.microsoft.com/office/drawing/2014/main" id="{975dfcd5-7322-4128-99d5-24a1b72049a5}"/>
            </a:ext>
          </a:extLst>
        </xdr:cNvPr>
        <xdr:cNvSpPr>
          <a:spLocks noChangeArrowheads="1"/>
        </xdr:cNvSpPr>
      </xdr:nvSpPr>
      <xdr:spPr bwMode="auto">
        <a:xfrm>
          <a:off x="8334375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406400</xdr:colOff>
      <xdr:row>12</xdr:row>
      <xdr:rowOff>171450</xdr:rowOff>
    </xdr:to>
    <xdr:sp>
      <xdr:nvSpPr>
        <xdr:cNvPr id="1616" name="0/0">
          <a:extLst>
            <a:ext uri="{FF2B5EF4-FFF2-40B4-BE49-F238E27FC236}">
              <a16:creationId xmlns:a16="http://schemas.microsoft.com/office/drawing/2014/main" id="{45f50405-9752-4dab-a15c-83d10211501e}"/>
            </a:ext>
          </a:extLst>
        </xdr:cNvPr>
        <xdr:cNvSpPr>
          <a:spLocks noChangeArrowheads="1"/>
        </xdr:cNvSpPr>
      </xdr:nvSpPr>
      <xdr:spPr bwMode="auto">
        <a:xfrm>
          <a:off x="9182100" y="27146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406400</xdr:colOff>
      <xdr:row>12</xdr:row>
      <xdr:rowOff>171450</xdr:rowOff>
    </xdr:to>
    <xdr:sp>
      <xdr:nvSpPr>
        <xdr:cNvPr id="1617" name="0/0">
          <a:extLst>
            <a:ext uri="{FF2B5EF4-FFF2-40B4-BE49-F238E27FC236}">
              <a16:creationId xmlns:a16="http://schemas.microsoft.com/office/drawing/2014/main" id="{9b12e67d-ca2c-4b99-93e2-73d0e9815229}"/>
            </a:ext>
          </a:extLst>
        </xdr:cNvPr>
        <xdr:cNvSpPr>
          <a:spLocks noChangeArrowheads="1"/>
        </xdr:cNvSpPr>
      </xdr:nvSpPr>
      <xdr:spPr bwMode="auto">
        <a:xfrm>
          <a:off x="9182100" y="27146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400050</xdr:colOff>
      <xdr:row>12</xdr:row>
      <xdr:rowOff>171450</xdr:rowOff>
    </xdr:to>
    <xdr:sp>
      <xdr:nvSpPr>
        <xdr:cNvPr id="1618" name="0/0">
          <a:extLst>
            <a:ext uri="{FF2B5EF4-FFF2-40B4-BE49-F238E27FC236}">
              <a16:creationId xmlns:a16="http://schemas.microsoft.com/office/drawing/2014/main" id="{29c144ff-1781-44ca-bb4b-2c1fc3d736ec}"/>
            </a:ext>
          </a:extLst>
        </xdr:cNvPr>
        <xdr:cNvSpPr>
          <a:spLocks noChangeArrowheads="1"/>
        </xdr:cNvSpPr>
      </xdr:nvSpPr>
      <xdr:spPr bwMode="auto">
        <a:xfrm>
          <a:off x="10001250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400050</xdr:colOff>
      <xdr:row>12</xdr:row>
      <xdr:rowOff>171450</xdr:rowOff>
    </xdr:to>
    <xdr:sp>
      <xdr:nvSpPr>
        <xdr:cNvPr id="1619" name="0/0">
          <a:extLst>
            <a:ext uri="{FF2B5EF4-FFF2-40B4-BE49-F238E27FC236}">
              <a16:creationId xmlns:a16="http://schemas.microsoft.com/office/drawing/2014/main" id="{9936af44-8b67-4513-9135-0c30545e0706}"/>
            </a:ext>
          </a:extLst>
        </xdr:cNvPr>
        <xdr:cNvSpPr>
          <a:spLocks noChangeArrowheads="1"/>
        </xdr:cNvSpPr>
      </xdr:nvSpPr>
      <xdr:spPr bwMode="auto">
        <a:xfrm>
          <a:off x="10001250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400050</xdr:colOff>
      <xdr:row>12</xdr:row>
      <xdr:rowOff>171450</xdr:rowOff>
    </xdr:to>
    <xdr:sp>
      <xdr:nvSpPr>
        <xdr:cNvPr id="1620" name="0/0">
          <a:extLst>
            <a:ext uri="{FF2B5EF4-FFF2-40B4-BE49-F238E27FC236}">
              <a16:creationId xmlns:a16="http://schemas.microsoft.com/office/drawing/2014/main" id="{06498090-96e2-4feb-a13d-add508aa8c13}"/>
            </a:ext>
          </a:extLst>
        </xdr:cNvPr>
        <xdr:cNvSpPr>
          <a:spLocks noChangeArrowheads="1"/>
        </xdr:cNvSpPr>
      </xdr:nvSpPr>
      <xdr:spPr bwMode="auto">
        <a:xfrm>
          <a:off x="10858500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400050</xdr:colOff>
      <xdr:row>12</xdr:row>
      <xdr:rowOff>171450</xdr:rowOff>
    </xdr:to>
    <xdr:sp>
      <xdr:nvSpPr>
        <xdr:cNvPr id="1621" name="0/0">
          <a:extLst>
            <a:ext uri="{FF2B5EF4-FFF2-40B4-BE49-F238E27FC236}">
              <a16:creationId xmlns:a16="http://schemas.microsoft.com/office/drawing/2014/main" id="{a2d08c59-a7a9-4b4b-8c43-e79c8c160fc1}"/>
            </a:ext>
          </a:extLst>
        </xdr:cNvPr>
        <xdr:cNvSpPr>
          <a:spLocks noChangeArrowheads="1"/>
        </xdr:cNvSpPr>
      </xdr:nvSpPr>
      <xdr:spPr bwMode="auto">
        <a:xfrm>
          <a:off x="10858500" y="27146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0</xdr:rowOff>
    </xdr:from>
    <xdr:to>
      <xdr:col>9</xdr:col>
      <xdr:colOff>0</xdr:colOff>
      <xdr:row>20</xdr:row>
      <xdr:rowOff>171450</xdr:rowOff>
    </xdr:to>
    <xdr:sp>
      <xdr:nvSpPr>
        <xdr:cNvPr id="1622" name="0/0">
          <a:extLst>
            <a:ext uri="{FF2B5EF4-FFF2-40B4-BE49-F238E27FC236}">
              <a16:creationId xmlns:a16="http://schemas.microsoft.com/office/drawing/2014/main" id="{59e78680-eeec-4995-a13e-567bfbe496f6}"/>
            </a:ext>
          </a:extLst>
        </xdr:cNvPr>
        <xdr:cNvSpPr>
          <a:spLocks noChangeArrowheads="1"/>
        </xdr:cNvSpPr>
      </xdr:nvSpPr>
      <xdr:spPr bwMode="auto">
        <a:xfrm>
          <a:off x="3238500" y="441960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0</xdr:colOff>
      <xdr:row>20</xdr:row>
      <xdr:rowOff>171450</xdr:rowOff>
    </xdr:to>
    <xdr:sp>
      <xdr:nvSpPr>
        <xdr:cNvPr id="1623" name="0/0">
          <a:extLst>
            <a:ext uri="{FF2B5EF4-FFF2-40B4-BE49-F238E27FC236}">
              <a16:creationId xmlns:a16="http://schemas.microsoft.com/office/drawing/2014/main" id="{9867b0bd-aa73-48b2-906e-568ae9834a73}"/>
            </a:ext>
          </a:extLst>
        </xdr:cNvPr>
        <xdr:cNvSpPr>
          <a:spLocks noChangeArrowheads="1"/>
        </xdr:cNvSpPr>
      </xdr:nvSpPr>
      <xdr:spPr bwMode="auto">
        <a:xfrm>
          <a:off x="5810250" y="4419600"/>
          <a:ext cx="4476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0</xdr:colOff>
      <xdr:row>20</xdr:row>
      <xdr:rowOff>171450</xdr:rowOff>
    </xdr:to>
    <xdr:sp>
      <xdr:nvSpPr>
        <xdr:cNvPr id="1624" name="0/0">
          <a:extLst>
            <a:ext uri="{FF2B5EF4-FFF2-40B4-BE49-F238E27FC236}">
              <a16:creationId xmlns:a16="http://schemas.microsoft.com/office/drawing/2014/main" id="{d44d3fe7-c811-432b-8ebd-d8ad651ef925}"/>
            </a:ext>
          </a:extLst>
        </xdr:cNvPr>
        <xdr:cNvSpPr>
          <a:spLocks noChangeArrowheads="1"/>
        </xdr:cNvSpPr>
      </xdr:nvSpPr>
      <xdr:spPr bwMode="auto">
        <a:xfrm>
          <a:off x="7477125" y="4419600"/>
          <a:ext cx="4381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20</xdr:row>
      <xdr:rowOff>171450</xdr:rowOff>
    </xdr:to>
    <xdr:sp>
      <xdr:nvSpPr>
        <xdr:cNvPr id="1625" name="0/0">
          <a:extLst>
            <a:ext uri="{FF2B5EF4-FFF2-40B4-BE49-F238E27FC236}">
              <a16:creationId xmlns:a16="http://schemas.microsoft.com/office/drawing/2014/main" id="{3da14dc4-a0da-454d-adc2-a587df57bf96}"/>
            </a:ext>
          </a:extLst>
        </xdr:cNvPr>
        <xdr:cNvSpPr>
          <a:spLocks noChangeArrowheads="1"/>
        </xdr:cNvSpPr>
      </xdr:nvSpPr>
      <xdr:spPr bwMode="auto">
        <a:xfrm>
          <a:off x="9182100" y="4419600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19</xdr:row>
      <xdr:rowOff>0</xdr:rowOff>
    </xdr:from>
    <xdr:to>
      <xdr:col>25</xdr:col>
      <xdr:colOff>0</xdr:colOff>
      <xdr:row>20</xdr:row>
      <xdr:rowOff>171450</xdr:rowOff>
    </xdr:to>
    <xdr:sp>
      <xdr:nvSpPr>
        <xdr:cNvPr id="1626" name="0/0">
          <a:extLst>
            <a:ext uri="{FF2B5EF4-FFF2-40B4-BE49-F238E27FC236}">
              <a16:creationId xmlns:a16="http://schemas.microsoft.com/office/drawing/2014/main" id="{76c8c86e-7bba-4154-bc06-b76b69a9ba6c}"/>
            </a:ext>
          </a:extLst>
        </xdr:cNvPr>
        <xdr:cNvSpPr>
          <a:spLocks noChangeArrowheads="1"/>
        </xdr:cNvSpPr>
      </xdr:nvSpPr>
      <xdr:spPr bwMode="auto">
        <a:xfrm>
          <a:off x="10001250" y="4419600"/>
          <a:ext cx="4191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0</xdr:colOff>
      <xdr:row>20</xdr:row>
      <xdr:rowOff>171450</xdr:rowOff>
    </xdr:to>
    <xdr:sp>
      <xdr:nvSpPr>
        <xdr:cNvPr id="1627" name="0/0">
          <a:extLst>
            <a:ext uri="{FF2B5EF4-FFF2-40B4-BE49-F238E27FC236}">
              <a16:creationId xmlns:a16="http://schemas.microsoft.com/office/drawing/2014/main" id="{40163220-e594-44ad-b6b7-6b8937399b6e}"/>
            </a:ext>
          </a:extLst>
        </xdr:cNvPr>
        <xdr:cNvSpPr>
          <a:spLocks noChangeArrowheads="1"/>
        </xdr:cNvSpPr>
      </xdr:nvSpPr>
      <xdr:spPr bwMode="auto">
        <a:xfrm>
          <a:off x="11715750" y="4419600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177800</xdr:rowOff>
    </xdr:to>
    <xdr:sp>
      <xdr:nvSpPr>
        <xdr:cNvPr id="1628" name="0/0">
          <a:extLst>
            <a:ext uri="{FF2B5EF4-FFF2-40B4-BE49-F238E27FC236}">
              <a16:creationId xmlns:a16="http://schemas.microsoft.com/office/drawing/2014/main" id="{94337756-0cb3-49c3-ac34-99dac7e7d402}"/>
            </a:ext>
          </a:extLst>
        </xdr:cNvPr>
        <xdr:cNvSpPr>
          <a:spLocks noChangeArrowheads="1"/>
        </xdr:cNvSpPr>
      </xdr:nvSpPr>
      <xdr:spPr bwMode="auto">
        <a:xfrm>
          <a:off x="600075" y="5972175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27</xdr:row>
      <xdr:rowOff>0</xdr:rowOff>
    </xdr:from>
    <xdr:to>
      <xdr:col>4</xdr:col>
      <xdr:colOff>400050</xdr:colOff>
      <xdr:row>28</xdr:row>
      <xdr:rowOff>177800</xdr:rowOff>
    </xdr:to>
    <xdr:sp>
      <xdr:nvSpPr>
        <xdr:cNvPr id="1629" name="0/0">
          <a:extLst>
            <a:ext uri="{FF2B5EF4-FFF2-40B4-BE49-F238E27FC236}">
              <a16:creationId xmlns:a16="http://schemas.microsoft.com/office/drawing/2014/main" id="{8f71a4c1-2686-47cc-b76b-576626672abe}"/>
            </a:ext>
          </a:extLst>
        </xdr:cNvPr>
        <xdr:cNvSpPr>
          <a:spLocks noChangeArrowheads="1"/>
        </xdr:cNvSpPr>
      </xdr:nvSpPr>
      <xdr:spPr bwMode="auto">
        <a:xfrm>
          <a:off x="1514475" y="59721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27</xdr:row>
      <xdr:rowOff>0</xdr:rowOff>
    </xdr:from>
    <xdr:to>
      <xdr:col>6</xdr:col>
      <xdr:colOff>400050</xdr:colOff>
      <xdr:row>28</xdr:row>
      <xdr:rowOff>177800</xdr:rowOff>
    </xdr:to>
    <xdr:sp>
      <xdr:nvSpPr>
        <xdr:cNvPr id="1630" name="0/0">
          <a:extLst>
            <a:ext uri="{FF2B5EF4-FFF2-40B4-BE49-F238E27FC236}">
              <a16:creationId xmlns:a16="http://schemas.microsoft.com/office/drawing/2014/main" id="{1c8b7ebc-2b41-4f2e-8271-c0bad4f58a0f}"/>
            </a:ext>
          </a:extLst>
        </xdr:cNvPr>
        <xdr:cNvSpPr>
          <a:spLocks noChangeArrowheads="1"/>
        </xdr:cNvSpPr>
      </xdr:nvSpPr>
      <xdr:spPr bwMode="auto">
        <a:xfrm>
          <a:off x="2333625" y="5972175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27</xdr:row>
      <xdr:rowOff>0</xdr:rowOff>
    </xdr:from>
    <xdr:to>
      <xdr:col>9</xdr:col>
      <xdr:colOff>0</xdr:colOff>
      <xdr:row>28</xdr:row>
      <xdr:rowOff>177800</xdr:rowOff>
    </xdr:to>
    <xdr:sp>
      <xdr:nvSpPr>
        <xdr:cNvPr id="1631" name="0/0">
          <a:extLst>
            <a:ext uri="{FF2B5EF4-FFF2-40B4-BE49-F238E27FC236}">
              <a16:creationId xmlns:a16="http://schemas.microsoft.com/office/drawing/2014/main" id="{c7a455dc-005e-4b9a-a8b1-311b0461434c}"/>
            </a:ext>
          </a:extLst>
        </xdr:cNvPr>
        <xdr:cNvSpPr>
          <a:spLocks noChangeArrowheads="1"/>
        </xdr:cNvSpPr>
      </xdr:nvSpPr>
      <xdr:spPr bwMode="auto">
        <a:xfrm>
          <a:off x="3238500" y="59721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400050</xdr:colOff>
      <xdr:row>28</xdr:row>
      <xdr:rowOff>177800</xdr:rowOff>
    </xdr:to>
    <xdr:sp>
      <xdr:nvSpPr>
        <xdr:cNvPr id="1632" name="0/0">
          <a:extLst>
            <a:ext uri="{FF2B5EF4-FFF2-40B4-BE49-F238E27FC236}">
              <a16:creationId xmlns:a16="http://schemas.microsoft.com/office/drawing/2014/main" id="{00c1bb09-44a7-46ba-8869-6c960ba1125d}"/>
            </a:ext>
          </a:extLst>
        </xdr:cNvPr>
        <xdr:cNvSpPr>
          <a:spLocks noChangeArrowheads="1"/>
        </xdr:cNvSpPr>
      </xdr:nvSpPr>
      <xdr:spPr bwMode="auto">
        <a:xfrm>
          <a:off x="4086225" y="5972175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27</xdr:row>
      <xdr:rowOff>0</xdr:rowOff>
    </xdr:from>
    <xdr:to>
      <xdr:col>12</xdr:col>
      <xdr:colOff>400050</xdr:colOff>
      <xdr:row>28</xdr:row>
      <xdr:rowOff>177800</xdr:rowOff>
    </xdr:to>
    <xdr:sp>
      <xdr:nvSpPr>
        <xdr:cNvPr id="1633" name="0/0">
          <a:extLst>
            <a:ext uri="{FF2B5EF4-FFF2-40B4-BE49-F238E27FC236}">
              <a16:creationId xmlns:a16="http://schemas.microsoft.com/office/drawing/2014/main" id="{6869c901-2818-4abb-acbd-fb2c471da2a8}"/>
            </a:ext>
          </a:extLst>
        </xdr:cNvPr>
        <xdr:cNvSpPr>
          <a:spLocks noChangeArrowheads="1"/>
        </xdr:cNvSpPr>
      </xdr:nvSpPr>
      <xdr:spPr bwMode="auto">
        <a:xfrm>
          <a:off x="4905375" y="59721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400050</xdr:colOff>
      <xdr:row>28</xdr:row>
      <xdr:rowOff>177800</xdr:rowOff>
    </xdr:to>
    <xdr:sp>
      <xdr:nvSpPr>
        <xdr:cNvPr id="1634" name="0/0">
          <a:extLst>
            <a:ext uri="{FF2B5EF4-FFF2-40B4-BE49-F238E27FC236}">
              <a16:creationId xmlns:a16="http://schemas.microsoft.com/office/drawing/2014/main" id="{d0c22b37-8748-451e-9ee3-87eb461bbfb1}"/>
            </a:ext>
          </a:extLst>
        </xdr:cNvPr>
        <xdr:cNvSpPr>
          <a:spLocks noChangeArrowheads="1"/>
        </xdr:cNvSpPr>
      </xdr:nvSpPr>
      <xdr:spPr bwMode="auto">
        <a:xfrm>
          <a:off x="8334375" y="59721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27</xdr:row>
      <xdr:rowOff>0</xdr:rowOff>
    </xdr:from>
    <xdr:to>
      <xdr:col>23</xdr:col>
      <xdr:colOff>6350</xdr:colOff>
      <xdr:row>28</xdr:row>
      <xdr:rowOff>177800</xdr:rowOff>
    </xdr:to>
    <xdr:sp>
      <xdr:nvSpPr>
        <xdr:cNvPr id="1635" name="0/0">
          <a:extLst>
            <a:ext uri="{FF2B5EF4-FFF2-40B4-BE49-F238E27FC236}">
              <a16:creationId xmlns:a16="http://schemas.microsoft.com/office/drawing/2014/main" id="{ad17c27e-2cef-4bcc-a312-4e1266eb138e}"/>
            </a:ext>
          </a:extLst>
        </xdr:cNvPr>
        <xdr:cNvSpPr>
          <a:spLocks noChangeArrowheads="1"/>
        </xdr:cNvSpPr>
      </xdr:nvSpPr>
      <xdr:spPr bwMode="auto">
        <a:xfrm>
          <a:off x="9182100" y="5972175"/>
          <a:ext cx="3905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0</xdr:colOff>
      <xdr:row>28</xdr:row>
      <xdr:rowOff>177800</xdr:rowOff>
    </xdr:to>
    <xdr:sp>
      <xdr:nvSpPr>
        <xdr:cNvPr id="1636" name="0/0">
          <a:extLst>
            <a:ext uri="{FF2B5EF4-FFF2-40B4-BE49-F238E27FC236}">
              <a16:creationId xmlns:a16="http://schemas.microsoft.com/office/drawing/2014/main" id="{fe4e55ba-db0a-489b-b32e-3474f11e29f9}"/>
            </a:ext>
          </a:extLst>
        </xdr:cNvPr>
        <xdr:cNvSpPr>
          <a:spLocks noChangeArrowheads="1"/>
        </xdr:cNvSpPr>
      </xdr:nvSpPr>
      <xdr:spPr bwMode="auto">
        <a:xfrm>
          <a:off x="11715750" y="5972175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27</xdr:row>
      <xdr:rowOff>0</xdr:rowOff>
    </xdr:from>
    <xdr:to>
      <xdr:col>5</xdr:col>
      <xdr:colOff>0</xdr:colOff>
      <xdr:row>28</xdr:row>
      <xdr:rowOff>177800</xdr:rowOff>
    </xdr:to>
    <xdr:sp>
      <xdr:nvSpPr>
        <xdr:cNvPr id="1637" name="0/0">
          <a:extLst>
            <a:ext uri="{FF2B5EF4-FFF2-40B4-BE49-F238E27FC236}">
              <a16:creationId xmlns:a16="http://schemas.microsoft.com/office/drawing/2014/main" id="{9e7ff4ef-aac3-459e-b127-dc0f015b793a}"/>
            </a:ext>
          </a:extLst>
        </xdr:cNvPr>
        <xdr:cNvSpPr>
          <a:spLocks noChangeArrowheads="1"/>
        </xdr:cNvSpPr>
      </xdr:nvSpPr>
      <xdr:spPr bwMode="auto">
        <a:xfrm>
          <a:off x="1514475" y="5972175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27</xdr:row>
      <xdr:rowOff>0</xdr:rowOff>
    </xdr:from>
    <xdr:to>
      <xdr:col>5</xdr:col>
      <xdr:colOff>0</xdr:colOff>
      <xdr:row>28</xdr:row>
      <xdr:rowOff>177800</xdr:rowOff>
    </xdr:to>
    <xdr:sp>
      <xdr:nvSpPr>
        <xdr:cNvPr id="1638" name="0/0">
          <a:extLst>
            <a:ext uri="{FF2B5EF4-FFF2-40B4-BE49-F238E27FC236}">
              <a16:creationId xmlns:a16="http://schemas.microsoft.com/office/drawing/2014/main" id="{0ab4c4b1-2732-4904-b09f-46bfb10c15a0}"/>
            </a:ext>
          </a:extLst>
        </xdr:cNvPr>
        <xdr:cNvSpPr>
          <a:spLocks noChangeArrowheads="1"/>
        </xdr:cNvSpPr>
      </xdr:nvSpPr>
      <xdr:spPr bwMode="auto">
        <a:xfrm>
          <a:off x="1514475" y="597217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27</xdr:row>
      <xdr:rowOff>0</xdr:rowOff>
    </xdr:from>
    <xdr:to>
      <xdr:col>9</xdr:col>
      <xdr:colOff>0</xdr:colOff>
      <xdr:row>28</xdr:row>
      <xdr:rowOff>177800</xdr:rowOff>
    </xdr:to>
    <xdr:sp>
      <xdr:nvSpPr>
        <xdr:cNvPr id="1639" name="0/0">
          <a:extLst>
            <a:ext uri="{FF2B5EF4-FFF2-40B4-BE49-F238E27FC236}">
              <a16:creationId xmlns:a16="http://schemas.microsoft.com/office/drawing/2014/main" id="{04540082-9440-4659-a87d-692e2ea0b7f7}"/>
            </a:ext>
          </a:extLst>
        </xdr:cNvPr>
        <xdr:cNvSpPr>
          <a:spLocks noChangeArrowheads="1"/>
        </xdr:cNvSpPr>
      </xdr:nvSpPr>
      <xdr:spPr bwMode="auto">
        <a:xfrm>
          <a:off x="3238500" y="5972175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27</xdr:row>
      <xdr:rowOff>0</xdr:rowOff>
    </xdr:from>
    <xdr:to>
      <xdr:col>13</xdr:col>
      <xdr:colOff>0</xdr:colOff>
      <xdr:row>28</xdr:row>
      <xdr:rowOff>177800</xdr:rowOff>
    </xdr:to>
    <xdr:sp>
      <xdr:nvSpPr>
        <xdr:cNvPr id="1640" name="0/0">
          <a:extLst>
            <a:ext uri="{FF2B5EF4-FFF2-40B4-BE49-F238E27FC236}">
              <a16:creationId xmlns:a16="http://schemas.microsoft.com/office/drawing/2014/main" id="{90de064e-fe70-46b1-bb87-f29cae2f685e}"/>
            </a:ext>
          </a:extLst>
        </xdr:cNvPr>
        <xdr:cNvSpPr>
          <a:spLocks noChangeArrowheads="1"/>
        </xdr:cNvSpPr>
      </xdr:nvSpPr>
      <xdr:spPr bwMode="auto">
        <a:xfrm>
          <a:off x="4905375" y="597217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0</xdr:colOff>
      <xdr:row>28</xdr:row>
      <xdr:rowOff>177800</xdr:rowOff>
    </xdr:to>
    <xdr:sp>
      <xdr:nvSpPr>
        <xdr:cNvPr id="1641" name="0/0">
          <a:extLst>
            <a:ext uri="{FF2B5EF4-FFF2-40B4-BE49-F238E27FC236}">
              <a16:creationId xmlns:a16="http://schemas.microsoft.com/office/drawing/2014/main" id="{f454068a-58e7-4877-9633-4e701ca08121}"/>
            </a:ext>
          </a:extLst>
        </xdr:cNvPr>
        <xdr:cNvSpPr>
          <a:spLocks noChangeArrowheads="1"/>
        </xdr:cNvSpPr>
      </xdr:nvSpPr>
      <xdr:spPr bwMode="auto">
        <a:xfrm>
          <a:off x="7477125" y="59721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0</xdr:colOff>
      <xdr:row>28</xdr:row>
      <xdr:rowOff>177800</xdr:rowOff>
    </xdr:to>
    <xdr:sp>
      <xdr:nvSpPr>
        <xdr:cNvPr id="1642" name="0/0">
          <a:extLst>
            <a:ext uri="{FF2B5EF4-FFF2-40B4-BE49-F238E27FC236}">
              <a16:creationId xmlns:a16="http://schemas.microsoft.com/office/drawing/2014/main" id="{d92f9485-14ab-48d0-a55d-7432275483a4}"/>
            </a:ext>
          </a:extLst>
        </xdr:cNvPr>
        <xdr:cNvSpPr>
          <a:spLocks noChangeArrowheads="1"/>
        </xdr:cNvSpPr>
      </xdr:nvSpPr>
      <xdr:spPr bwMode="auto">
        <a:xfrm>
          <a:off x="8334375" y="597217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27</xdr:row>
      <xdr:rowOff>0</xdr:rowOff>
    </xdr:from>
    <xdr:to>
      <xdr:col>27</xdr:col>
      <xdr:colOff>0</xdr:colOff>
      <xdr:row>28</xdr:row>
      <xdr:rowOff>177800</xdr:rowOff>
    </xdr:to>
    <xdr:sp>
      <xdr:nvSpPr>
        <xdr:cNvPr id="1643" name="0/0">
          <a:extLst>
            <a:ext uri="{FF2B5EF4-FFF2-40B4-BE49-F238E27FC236}">
              <a16:creationId xmlns:a16="http://schemas.microsoft.com/office/drawing/2014/main" id="{cde685bf-565b-42b5-82dc-ef955900b04d}"/>
            </a:ext>
          </a:extLst>
        </xdr:cNvPr>
        <xdr:cNvSpPr>
          <a:spLocks noChangeArrowheads="1"/>
        </xdr:cNvSpPr>
      </xdr:nvSpPr>
      <xdr:spPr bwMode="auto">
        <a:xfrm>
          <a:off x="10858500" y="5972175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0</xdr:colOff>
      <xdr:row>28</xdr:row>
      <xdr:rowOff>177800</xdr:rowOff>
    </xdr:to>
    <xdr:sp>
      <xdr:nvSpPr>
        <xdr:cNvPr id="1644" name="0/0">
          <a:extLst>
            <a:ext uri="{FF2B5EF4-FFF2-40B4-BE49-F238E27FC236}">
              <a16:creationId xmlns:a16="http://schemas.microsoft.com/office/drawing/2014/main" id="{40cf7b73-aa20-4ab9-9647-245690600ea2}"/>
            </a:ext>
          </a:extLst>
        </xdr:cNvPr>
        <xdr:cNvSpPr>
          <a:spLocks noChangeArrowheads="1"/>
        </xdr:cNvSpPr>
      </xdr:nvSpPr>
      <xdr:spPr bwMode="auto">
        <a:xfrm>
          <a:off x="11715750" y="5972175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177800</xdr:rowOff>
    </xdr:to>
    <xdr:sp>
      <xdr:nvSpPr>
        <xdr:cNvPr id="1645" name="0/0">
          <a:extLst>
            <a:ext uri="{FF2B5EF4-FFF2-40B4-BE49-F238E27FC236}">
              <a16:creationId xmlns:a16="http://schemas.microsoft.com/office/drawing/2014/main" id="{955d51dd-78f9-4d77-ab4c-418d4d9db5c7}"/>
            </a:ext>
          </a:extLst>
        </xdr:cNvPr>
        <xdr:cNvSpPr>
          <a:spLocks noChangeArrowheads="1"/>
        </xdr:cNvSpPr>
      </xdr:nvSpPr>
      <xdr:spPr bwMode="auto">
        <a:xfrm>
          <a:off x="600075" y="13554075"/>
          <a:ext cx="40005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67</xdr:row>
      <xdr:rowOff>0</xdr:rowOff>
    </xdr:from>
    <xdr:to>
      <xdr:col>4</xdr:col>
      <xdr:colOff>400050</xdr:colOff>
      <xdr:row>68</xdr:row>
      <xdr:rowOff>177800</xdr:rowOff>
    </xdr:to>
    <xdr:sp>
      <xdr:nvSpPr>
        <xdr:cNvPr id="1646" name="0/0">
          <a:extLst>
            <a:ext uri="{FF2B5EF4-FFF2-40B4-BE49-F238E27FC236}">
              <a16:creationId xmlns:a16="http://schemas.microsoft.com/office/drawing/2014/main" id="{a0494589-a6a7-4e23-a711-4801cc19aa22}"/>
            </a:ext>
          </a:extLst>
        </xdr:cNvPr>
        <xdr:cNvSpPr>
          <a:spLocks noChangeArrowheads="1"/>
        </xdr:cNvSpPr>
      </xdr:nvSpPr>
      <xdr:spPr bwMode="auto">
        <a:xfrm>
          <a:off x="1514475" y="13554075"/>
          <a:ext cx="40005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67</xdr:row>
      <xdr:rowOff>0</xdr:rowOff>
    </xdr:from>
    <xdr:to>
      <xdr:col>6</xdr:col>
      <xdr:colOff>400050</xdr:colOff>
      <xdr:row>68</xdr:row>
      <xdr:rowOff>177800</xdr:rowOff>
    </xdr:to>
    <xdr:sp>
      <xdr:nvSpPr>
        <xdr:cNvPr id="1647" name="0/0">
          <a:extLst>
            <a:ext uri="{FF2B5EF4-FFF2-40B4-BE49-F238E27FC236}">
              <a16:creationId xmlns:a16="http://schemas.microsoft.com/office/drawing/2014/main" id="{3859bc1b-2c37-4e8a-8583-cd4ca14c6bab}"/>
            </a:ext>
          </a:extLst>
        </xdr:cNvPr>
        <xdr:cNvSpPr>
          <a:spLocks noChangeArrowheads="1"/>
        </xdr:cNvSpPr>
      </xdr:nvSpPr>
      <xdr:spPr bwMode="auto">
        <a:xfrm>
          <a:off x="2333625" y="13554075"/>
          <a:ext cx="40005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67</xdr:row>
      <xdr:rowOff>0</xdr:rowOff>
    </xdr:from>
    <xdr:to>
      <xdr:col>10</xdr:col>
      <xdr:colOff>400050</xdr:colOff>
      <xdr:row>68</xdr:row>
      <xdr:rowOff>177800</xdr:rowOff>
    </xdr:to>
    <xdr:sp>
      <xdr:nvSpPr>
        <xdr:cNvPr id="1648" name="0/0">
          <a:extLst>
            <a:ext uri="{FF2B5EF4-FFF2-40B4-BE49-F238E27FC236}">
              <a16:creationId xmlns:a16="http://schemas.microsoft.com/office/drawing/2014/main" id="{40c8d058-fb2f-49aa-8feb-18110a7d8105}"/>
            </a:ext>
          </a:extLst>
        </xdr:cNvPr>
        <xdr:cNvSpPr>
          <a:spLocks noChangeArrowheads="1"/>
        </xdr:cNvSpPr>
      </xdr:nvSpPr>
      <xdr:spPr bwMode="auto">
        <a:xfrm>
          <a:off x="4086225" y="13554075"/>
          <a:ext cx="40005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406400</xdr:colOff>
      <xdr:row>68</xdr:row>
      <xdr:rowOff>177800</xdr:rowOff>
    </xdr:to>
    <xdr:sp>
      <xdr:nvSpPr>
        <xdr:cNvPr id="1649" name="0/0">
          <a:extLst>
            <a:ext uri="{FF2B5EF4-FFF2-40B4-BE49-F238E27FC236}">
              <a16:creationId xmlns:a16="http://schemas.microsoft.com/office/drawing/2014/main" id="{5a7f4b94-256c-4da6-b4a3-63fe776e8cc1}"/>
            </a:ext>
          </a:extLst>
        </xdr:cNvPr>
        <xdr:cNvSpPr>
          <a:spLocks noChangeArrowheads="1"/>
        </xdr:cNvSpPr>
      </xdr:nvSpPr>
      <xdr:spPr bwMode="auto">
        <a:xfrm>
          <a:off x="5810250" y="13554075"/>
          <a:ext cx="409575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67</xdr:row>
      <xdr:rowOff>0</xdr:rowOff>
    </xdr:from>
    <xdr:to>
      <xdr:col>16</xdr:col>
      <xdr:colOff>400050</xdr:colOff>
      <xdr:row>68</xdr:row>
      <xdr:rowOff>177800</xdr:rowOff>
    </xdr:to>
    <xdr:sp>
      <xdr:nvSpPr>
        <xdr:cNvPr id="1650" name="0/0">
          <a:extLst>
            <a:ext uri="{FF2B5EF4-FFF2-40B4-BE49-F238E27FC236}">
              <a16:creationId xmlns:a16="http://schemas.microsoft.com/office/drawing/2014/main" id="{503324f5-6ed6-41a6-8b14-07f702dd10e6}"/>
            </a:ext>
          </a:extLst>
        </xdr:cNvPr>
        <xdr:cNvSpPr>
          <a:spLocks noChangeArrowheads="1"/>
        </xdr:cNvSpPr>
      </xdr:nvSpPr>
      <xdr:spPr bwMode="auto">
        <a:xfrm>
          <a:off x="6638925" y="13554075"/>
          <a:ext cx="40005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67</xdr:row>
      <xdr:rowOff>0</xdr:rowOff>
    </xdr:from>
    <xdr:to>
      <xdr:col>18</xdr:col>
      <xdr:colOff>400050</xdr:colOff>
      <xdr:row>68</xdr:row>
      <xdr:rowOff>177800</xdr:rowOff>
    </xdr:to>
    <xdr:sp>
      <xdr:nvSpPr>
        <xdr:cNvPr id="1651" name="0/0">
          <a:extLst>
            <a:ext uri="{FF2B5EF4-FFF2-40B4-BE49-F238E27FC236}">
              <a16:creationId xmlns:a16="http://schemas.microsoft.com/office/drawing/2014/main" id="{dab63d94-7822-474e-b407-b5873ff72a5e}"/>
            </a:ext>
          </a:extLst>
        </xdr:cNvPr>
        <xdr:cNvSpPr>
          <a:spLocks noChangeArrowheads="1"/>
        </xdr:cNvSpPr>
      </xdr:nvSpPr>
      <xdr:spPr bwMode="auto">
        <a:xfrm>
          <a:off x="7477125" y="13554075"/>
          <a:ext cx="40005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20</xdr:col>
      <xdr:colOff>400050</xdr:colOff>
      <xdr:row>68</xdr:row>
      <xdr:rowOff>177800</xdr:rowOff>
    </xdr:to>
    <xdr:sp>
      <xdr:nvSpPr>
        <xdr:cNvPr id="1652" name="0/0">
          <a:extLst>
            <a:ext uri="{FF2B5EF4-FFF2-40B4-BE49-F238E27FC236}">
              <a16:creationId xmlns:a16="http://schemas.microsoft.com/office/drawing/2014/main" id="{f1f55d55-f845-4b69-866d-8c62f8421c85}"/>
            </a:ext>
          </a:extLst>
        </xdr:cNvPr>
        <xdr:cNvSpPr>
          <a:spLocks noChangeArrowheads="1"/>
        </xdr:cNvSpPr>
      </xdr:nvSpPr>
      <xdr:spPr bwMode="auto">
        <a:xfrm>
          <a:off x="8334375" y="13554075"/>
          <a:ext cx="40005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67</xdr:row>
      <xdr:rowOff>0</xdr:rowOff>
    </xdr:from>
    <xdr:to>
      <xdr:col>23</xdr:col>
      <xdr:colOff>6350</xdr:colOff>
      <xdr:row>68</xdr:row>
      <xdr:rowOff>177800</xdr:rowOff>
    </xdr:to>
    <xdr:sp>
      <xdr:nvSpPr>
        <xdr:cNvPr id="1653" name="0/0">
          <a:extLst>
            <a:ext uri="{FF2B5EF4-FFF2-40B4-BE49-F238E27FC236}">
              <a16:creationId xmlns:a16="http://schemas.microsoft.com/office/drawing/2014/main" id="{766ed8e6-9c44-46cd-9ddc-76ad546eee49}"/>
            </a:ext>
          </a:extLst>
        </xdr:cNvPr>
        <xdr:cNvSpPr>
          <a:spLocks noChangeArrowheads="1"/>
        </xdr:cNvSpPr>
      </xdr:nvSpPr>
      <xdr:spPr bwMode="auto">
        <a:xfrm>
          <a:off x="9182100" y="13554075"/>
          <a:ext cx="390525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67</xdr:row>
      <xdr:rowOff>0</xdr:rowOff>
    </xdr:from>
    <xdr:to>
      <xdr:col>24</xdr:col>
      <xdr:colOff>400050</xdr:colOff>
      <xdr:row>68</xdr:row>
      <xdr:rowOff>177800</xdr:rowOff>
    </xdr:to>
    <xdr:sp>
      <xdr:nvSpPr>
        <xdr:cNvPr id="1654" name="0/0">
          <a:extLst>
            <a:ext uri="{FF2B5EF4-FFF2-40B4-BE49-F238E27FC236}">
              <a16:creationId xmlns:a16="http://schemas.microsoft.com/office/drawing/2014/main" id="{35d86cb8-c63f-46f4-93cb-983312051a8e}"/>
            </a:ext>
          </a:extLst>
        </xdr:cNvPr>
        <xdr:cNvSpPr>
          <a:spLocks noChangeArrowheads="1"/>
        </xdr:cNvSpPr>
      </xdr:nvSpPr>
      <xdr:spPr bwMode="auto">
        <a:xfrm>
          <a:off x="10001250" y="13554075"/>
          <a:ext cx="40005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400050</xdr:colOff>
      <xdr:row>68</xdr:row>
      <xdr:rowOff>177800</xdr:rowOff>
    </xdr:to>
    <xdr:sp>
      <xdr:nvSpPr>
        <xdr:cNvPr id="1655" name="0/0">
          <a:extLst>
            <a:ext uri="{FF2B5EF4-FFF2-40B4-BE49-F238E27FC236}">
              <a16:creationId xmlns:a16="http://schemas.microsoft.com/office/drawing/2014/main" id="{cdc24a6a-4e29-460a-a3c5-a54d5159188b}"/>
            </a:ext>
          </a:extLst>
        </xdr:cNvPr>
        <xdr:cNvSpPr>
          <a:spLocks noChangeArrowheads="1"/>
        </xdr:cNvSpPr>
      </xdr:nvSpPr>
      <xdr:spPr bwMode="auto">
        <a:xfrm>
          <a:off x="10858500" y="13554075"/>
          <a:ext cx="40005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67</xdr:row>
      <xdr:rowOff>0</xdr:rowOff>
    </xdr:from>
    <xdr:to>
      <xdr:col>29</xdr:col>
      <xdr:colOff>0</xdr:colOff>
      <xdr:row>68</xdr:row>
      <xdr:rowOff>177800</xdr:rowOff>
    </xdr:to>
    <xdr:sp>
      <xdr:nvSpPr>
        <xdr:cNvPr id="1656" name="0/0">
          <a:extLst>
            <a:ext uri="{FF2B5EF4-FFF2-40B4-BE49-F238E27FC236}">
              <a16:creationId xmlns:a16="http://schemas.microsoft.com/office/drawing/2014/main" id="{bf014676-663e-46b5-aa1e-3295f52c31bb}"/>
            </a:ext>
          </a:extLst>
        </xdr:cNvPr>
        <xdr:cNvSpPr>
          <a:spLocks noChangeArrowheads="1"/>
        </xdr:cNvSpPr>
      </xdr:nvSpPr>
      <xdr:spPr bwMode="auto">
        <a:xfrm>
          <a:off x="11715750" y="13554075"/>
          <a:ext cx="3810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171450</xdr:rowOff>
    </xdr:to>
    <xdr:sp>
      <xdr:nvSpPr>
        <xdr:cNvPr id="1657" name="0/0">
          <a:extLst>
            <a:ext uri="{FF2B5EF4-FFF2-40B4-BE49-F238E27FC236}">
              <a16:creationId xmlns:a16="http://schemas.microsoft.com/office/drawing/2014/main" id="{3a30e0b7-08dc-4902-a06b-db9075f1d352}"/>
            </a:ext>
          </a:extLst>
        </xdr:cNvPr>
        <xdr:cNvSpPr>
          <a:spLocks noChangeArrowheads="1"/>
        </xdr:cNvSpPr>
      </xdr:nvSpPr>
      <xdr:spPr bwMode="auto">
        <a:xfrm>
          <a:off x="600075" y="150685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400050</xdr:colOff>
      <xdr:row>76</xdr:row>
      <xdr:rowOff>171450</xdr:rowOff>
    </xdr:to>
    <xdr:sp>
      <xdr:nvSpPr>
        <xdr:cNvPr id="1658" name="0/0">
          <a:extLst>
            <a:ext uri="{FF2B5EF4-FFF2-40B4-BE49-F238E27FC236}">
              <a16:creationId xmlns:a16="http://schemas.microsoft.com/office/drawing/2014/main" id="{5e427962-85f1-4a0f-9f04-423807a40e0c}"/>
            </a:ext>
          </a:extLst>
        </xdr:cNvPr>
        <xdr:cNvSpPr>
          <a:spLocks noChangeArrowheads="1"/>
        </xdr:cNvSpPr>
      </xdr:nvSpPr>
      <xdr:spPr bwMode="auto">
        <a:xfrm>
          <a:off x="1514475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400050</xdr:colOff>
      <xdr:row>76</xdr:row>
      <xdr:rowOff>171450</xdr:rowOff>
    </xdr:to>
    <xdr:sp>
      <xdr:nvSpPr>
        <xdr:cNvPr id="1659" name="0/0">
          <a:extLst>
            <a:ext uri="{FF2B5EF4-FFF2-40B4-BE49-F238E27FC236}">
              <a16:creationId xmlns:a16="http://schemas.microsoft.com/office/drawing/2014/main" id="{0f9ff826-8640-423f-917f-ff117f6960cb}"/>
            </a:ext>
          </a:extLst>
        </xdr:cNvPr>
        <xdr:cNvSpPr>
          <a:spLocks noChangeArrowheads="1"/>
        </xdr:cNvSpPr>
      </xdr:nvSpPr>
      <xdr:spPr bwMode="auto">
        <a:xfrm>
          <a:off x="2333625" y="150685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75</xdr:row>
      <xdr:rowOff>0</xdr:rowOff>
    </xdr:from>
    <xdr:to>
      <xdr:col>9</xdr:col>
      <xdr:colOff>0</xdr:colOff>
      <xdr:row>76</xdr:row>
      <xdr:rowOff>171450</xdr:rowOff>
    </xdr:to>
    <xdr:sp>
      <xdr:nvSpPr>
        <xdr:cNvPr id="1660" name="0/0">
          <a:extLst>
            <a:ext uri="{FF2B5EF4-FFF2-40B4-BE49-F238E27FC236}">
              <a16:creationId xmlns:a16="http://schemas.microsoft.com/office/drawing/2014/main" id="{3ef767a0-efd6-40e8-b941-fe1ae0a9ba9c}"/>
            </a:ext>
          </a:extLst>
        </xdr:cNvPr>
        <xdr:cNvSpPr>
          <a:spLocks noChangeArrowheads="1"/>
        </xdr:cNvSpPr>
      </xdr:nvSpPr>
      <xdr:spPr bwMode="auto">
        <a:xfrm>
          <a:off x="3238500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400050</xdr:colOff>
      <xdr:row>76</xdr:row>
      <xdr:rowOff>171450</xdr:rowOff>
    </xdr:to>
    <xdr:sp>
      <xdr:nvSpPr>
        <xdr:cNvPr id="1661" name="0/0">
          <a:extLst>
            <a:ext uri="{FF2B5EF4-FFF2-40B4-BE49-F238E27FC236}">
              <a16:creationId xmlns:a16="http://schemas.microsoft.com/office/drawing/2014/main" id="{08252ef6-8531-4537-8e60-ca43985be2fe}"/>
            </a:ext>
          </a:extLst>
        </xdr:cNvPr>
        <xdr:cNvSpPr>
          <a:spLocks noChangeArrowheads="1"/>
        </xdr:cNvSpPr>
      </xdr:nvSpPr>
      <xdr:spPr bwMode="auto">
        <a:xfrm>
          <a:off x="4086225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75</xdr:row>
      <xdr:rowOff>0</xdr:rowOff>
    </xdr:from>
    <xdr:to>
      <xdr:col>12</xdr:col>
      <xdr:colOff>400050</xdr:colOff>
      <xdr:row>76</xdr:row>
      <xdr:rowOff>171450</xdr:rowOff>
    </xdr:to>
    <xdr:sp>
      <xdr:nvSpPr>
        <xdr:cNvPr id="1662" name="0/0">
          <a:extLst>
            <a:ext uri="{FF2B5EF4-FFF2-40B4-BE49-F238E27FC236}">
              <a16:creationId xmlns:a16="http://schemas.microsoft.com/office/drawing/2014/main" id="{b97d4e6a-71e3-4887-a3fd-9e0a5ad2060d}"/>
            </a:ext>
          </a:extLst>
        </xdr:cNvPr>
        <xdr:cNvSpPr>
          <a:spLocks noChangeArrowheads="1"/>
        </xdr:cNvSpPr>
      </xdr:nvSpPr>
      <xdr:spPr bwMode="auto">
        <a:xfrm>
          <a:off x="4905375" y="150685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406400</xdr:colOff>
      <xdr:row>76</xdr:row>
      <xdr:rowOff>171450</xdr:rowOff>
    </xdr:to>
    <xdr:sp>
      <xdr:nvSpPr>
        <xdr:cNvPr id="1663" name="0/0">
          <a:extLst>
            <a:ext uri="{FF2B5EF4-FFF2-40B4-BE49-F238E27FC236}">
              <a16:creationId xmlns:a16="http://schemas.microsoft.com/office/drawing/2014/main" id="{a83ef9a5-b5d5-46b8-8b75-a0319d95896d}"/>
            </a:ext>
          </a:extLst>
        </xdr:cNvPr>
        <xdr:cNvSpPr>
          <a:spLocks noChangeArrowheads="1"/>
        </xdr:cNvSpPr>
      </xdr:nvSpPr>
      <xdr:spPr bwMode="auto">
        <a:xfrm>
          <a:off x="5810250" y="15068550"/>
          <a:ext cx="40957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400050</xdr:colOff>
      <xdr:row>76</xdr:row>
      <xdr:rowOff>171450</xdr:rowOff>
    </xdr:to>
    <xdr:sp>
      <xdr:nvSpPr>
        <xdr:cNvPr id="1664" name="0/0">
          <a:extLst>
            <a:ext uri="{FF2B5EF4-FFF2-40B4-BE49-F238E27FC236}">
              <a16:creationId xmlns:a16="http://schemas.microsoft.com/office/drawing/2014/main" id="{5dd72967-73db-4528-8637-d886e8ffe811}"/>
            </a:ext>
          </a:extLst>
        </xdr:cNvPr>
        <xdr:cNvSpPr>
          <a:spLocks noChangeArrowheads="1"/>
        </xdr:cNvSpPr>
      </xdr:nvSpPr>
      <xdr:spPr bwMode="auto">
        <a:xfrm>
          <a:off x="6638925" y="150685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400050</xdr:colOff>
      <xdr:row>76</xdr:row>
      <xdr:rowOff>171450</xdr:rowOff>
    </xdr:to>
    <xdr:sp>
      <xdr:nvSpPr>
        <xdr:cNvPr id="1665" name="0/0">
          <a:extLst>
            <a:ext uri="{FF2B5EF4-FFF2-40B4-BE49-F238E27FC236}">
              <a16:creationId xmlns:a16="http://schemas.microsoft.com/office/drawing/2014/main" id="{67b512e0-b297-448a-b559-55e98cffa8a7}"/>
            </a:ext>
          </a:extLst>
        </xdr:cNvPr>
        <xdr:cNvSpPr>
          <a:spLocks noChangeArrowheads="1"/>
        </xdr:cNvSpPr>
      </xdr:nvSpPr>
      <xdr:spPr bwMode="auto">
        <a:xfrm>
          <a:off x="7477125" y="150685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400050</xdr:colOff>
      <xdr:row>76</xdr:row>
      <xdr:rowOff>171450</xdr:rowOff>
    </xdr:to>
    <xdr:sp>
      <xdr:nvSpPr>
        <xdr:cNvPr id="1666" name="0/0">
          <a:extLst>
            <a:ext uri="{FF2B5EF4-FFF2-40B4-BE49-F238E27FC236}">
              <a16:creationId xmlns:a16="http://schemas.microsoft.com/office/drawing/2014/main" id="{5afae37c-048e-4310-98ca-077b8fd8759b}"/>
            </a:ext>
          </a:extLst>
        </xdr:cNvPr>
        <xdr:cNvSpPr>
          <a:spLocks noChangeArrowheads="1"/>
        </xdr:cNvSpPr>
      </xdr:nvSpPr>
      <xdr:spPr bwMode="auto">
        <a:xfrm>
          <a:off x="8334375" y="150685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75</xdr:row>
      <xdr:rowOff>0</xdr:rowOff>
    </xdr:from>
    <xdr:to>
      <xdr:col>23</xdr:col>
      <xdr:colOff>6350</xdr:colOff>
      <xdr:row>76</xdr:row>
      <xdr:rowOff>171450</xdr:rowOff>
    </xdr:to>
    <xdr:sp>
      <xdr:nvSpPr>
        <xdr:cNvPr id="1667" name="0/0">
          <a:extLst>
            <a:ext uri="{FF2B5EF4-FFF2-40B4-BE49-F238E27FC236}">
              <a16:creationId xmlns:a16="http://schemas.microsoft.com/office/drawing/2014/main" id="{cf05938c-8a63-49c7-9e06-559d8a492bb3}"/>
            </a:ext>
          </a:extLst>
        </xdr:cNvPr>
        <xdr:cNvSpPr>
          <a:spLocks noChangeArrowheads="1"/>
        </xdr:cNvSpPr>
      </xdr:nvSpPr>
      <xdr:spPr bwMode="auto">
        <a:xfrm>
          <a:off x="9182100" y="15068550"/>
          <a:ext cx="39052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400050</xdr:colOff>
      <xdr:row>76</xdr:row>
      <xdr:rowOff>171450</xdr:rowOff>
    </xdr:to>
    <xdr:sp>
      <xdr:nvSpPr>
        <xdr:cNvPr id="1668" name="0/0">
          <a:extLst>
            <a:ext uri="{FF2B5EF4-FFF2-40B4-BE49-F238E27FC236}">
              <a16:creationId xmlns:a16="http://schemas.microsoft.com/office/drawing/2014/main" id="{c72625f9-1ff8-4cfa-b405-8b4d851e8980}"/>
            </a:ext>
          </a:extLst>
        </xdr:cNvPr>
        <xdr:cNvSpPr>
          <a:spLocks noChangeArrowheads="1"/>
        </xdr:cNvSpPr>
      </xdr:nvSpPr>
      <xdr:spPr bwMode="auto">
        <a:xfrm>
          <a:off x="10001250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75</xdr:row>
      <xdr:rowOff>0</xdr:rowOff>
    </xdr:from>
    <xdr:to>
      <xdr:col>26</xdr:col>
      <xdr:colOff>400050</xdr:colOff>
      <xdr:row>76</xdr:row>
      <xdr:rowOff>171450</xdr:rowOff>
    </xdr:to>
    <xdr:sp>
      <xdr:nvSpPr>
        <xdr:cNvPr id="1669" name="0/0">
          <a:extLst>
            <a:ext uri="{FF2B5EF4-FFF2-40B4-BE49-F238E27FC236}">
              <a16:creationId xmlns:a16="http://schemas.microsoft.com/office/drawing/2014/main" id="{077f5954-5750-4c00-95ec-56fced86c223}"/>
            </a:ext>
          </a:extLst>
        </xdr:cNvPr>
        <xdr:cNvSpPr>
          <a:spLocks noChangeArrowheads="1"/>
        </xdr:cNvSpPr>
      </xdr:nvSpPr>
      <xdr:spPr bwMode="auto">
        <a:xfrm>
          <a:off x="10858500" y="150685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29</xdr:col>
      <xdr:colOff>0</xdr:colOff>
      <xdr:row>76</xdr:row>
      <xdr:rowOff>171450</xdr:rowOff>
    </xdr:to>
    <xdr:sp>
      <xdr:nvSpPr>
        <xdr:cNvPr id="1670" name="0/0">
          <a:extLst>
            <a:ext uri="{FF2B5EF4-FFF2-40B4-BE49-F238E27FC236}">
              <a16:creationId xmlns:a16="http://schemas.microsoft.com/office/drawing/2014/main" id="{f355039e-30d4-4bbd-b39a-32d4d0492440}"/>
            </a:ext>
          </a:extLst>
        </xdr:cNvPr>
        <xdr:cNvSpPr>
          <a:spLocks noChangeArrowheads="1"/>
        </xdr:cNvSpPr>
      </xdr:nvSpPr>
      <xdr:spPr bwMode="auto">
        <a:xfrm>
          <a:off x="11715750" y="15068550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83</xdr:row>
      <xdr:rowOff>0</xdr:rowOff>
    </xdr:from>
    <xdr:to>
      <xdr:col>4</xdr:col>
      <xdr:colOff>184150</xdr:colOff>
      <xdr:row>83</xdr:row>
      <xdr:rowOff>107950</xdr:rowOff>
    </xdr:to>
    <xdr:sp>
      <xdr:nvSpPr>
        <xdr:cNvPr id="1671" name="Freeform 10708">
          <a:extLst>
            <a:ext uri="{FF2B5EF4-FFF2-40B4-BE49-F238E27FC236}">
              <a16:creationId xmlns:a16="http://schemas.microsoft.com/office/drawing/2014/main" id="{4e582dd9-3a3c-4a2c-8ee6-0b49c912aa43}"/>
            </a:ext>
          </a:extLst>
        </xdr:cNvPr>
        <xdr:cNvSpPr/>
      </xdr:nvSpPr>
      <xdr:spPr bwMode="auto">
        <a:xfrm>
          <a:off x="781050" y="166306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84</xdr:row>
      <xdr:rowOff>171450</xdr:rowOff>
    </xdr:to>
    <xdr:sp>
      <xdr:nvSpPr>
        <xdr:cNvPr id="1672" name="0/0">
          <a:extLst>
            <a:ext uri="{FF2B5EF4-FFF2-40B4-BE49-F238E27FC236}">
              <a16:creationId xmlns:a16="http://schemas.microsoft.com/office/drawing/2014/main" id="{5969f3be-7a94-4bf9-ab2f-7d25fb3c96a8}"/>
            </a:ext>
          </a:extLst>
        </xdr:cNvPr>
        <xdr:cNvSpPr>
          <a:spLocks noChangeArrowheads="1"/>
        </xdr:cNvSpPr>
      </xdr:nvSpPr>
      <xdr:spPr bwMode="auto">
        <a:xfrm>
          <a:off x="600075" y="16630650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83</xdr:row>
      <xdr:rowOff>0</xdr:rowOff>
    </xdr:from>
    <xdr:to>
      <xdr:col>6</xdr:col>
      <xdr:colOff>311150</xdr:colOff>
      <xdr:row>83</xdr:row>
      <xdr:rowOff>107950</xdr:rowOff>
    </xdr:to>
    <xdr:sp>
      <xdr:nvSpPr>
        <xdr:cNvPr id="1673" name="Freeform 10708">
          <a:extLst>
            <a:ext uri="{FF2B5EF4-FFF2-40B4-BE49-F238E27FC236}">
              <a16:creationId xmlns:a16="http://schemas.microsoft.com/office/drawing/2014/main" id="{8c70ce42-1260-4bd7-9377-e23db437214b}"/>
            </a:ext>
          </a:extLst>
        </xdr:cNvPr>
        <xdr:cNvSpPr/>
      </xdr:nvSpPr>
      <xdr:spPr bwMode="auto">
        <a:xfrm>
          <a:off x="1695450" y="166306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83</xdr:row>
      <xdr:rowOff>0</xdr:rowOff>
    </xdr:from>
    <xdr:to>
      <xdr:col>4</xdr:col>
      <xdr:colOff>400050</xdr:colOff>
      <xdr:row>84</xdr:row>
      <xdr:rowOff>171450</xdr:rowOff>
    </xdr:to>
    <xdr:sp>
      <xdr:nvSpPr>
        <xdr:cNvPr id="1674" name="0/0">
          <a:extLst>
            <a:ext uri="{FF2B5EF4-FFF2-40B4-BE49-F238E27FC236}">
              <a16:creationId xmlns:a16="http://schemas.microsoft.com/office/drawing/2014/main" id="{6906b58b-1053-4468-83f1-1515a4621afb}"/>
            </a:ext>
          </a:extLst>
        </xdr:cNvPr>
        <xdr:cNvSpPr>
          <a:spLocks noChangeArrowheads="1"/>
        </xdr:cNvSpPr>
      </xdr:nvSpPr>
      <xdr:spPr bwMode="auto">
        <a:xfrm>
          <a:off x="1514475" y="166306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177800</xdr:colOff>
      <xdr:row>83</xdr:row>
      <xdr:rowOff>0</xdr:rowOff>
    </xdr:from>
    <xdr:to>
      <xdr:col>8</xdr:col>
      <xdr:colOff>222250</xdr:colOff>
      <xdr:row>83</xdr:row>
      <xdr:rowOff>107950</xdr:rowOff>
    </xdr:to>
    <xdr:sp>
      <xdr:nvSpPr>
        <xdr:cNvPr id="1675" name="Freeform 10708">
          <a:extLst>
            <a:ext uri="{FF2B5EF4-FFF2-40B4-BE49-F238E27FC236}">
              <a16:creationId xmlns:a16="http://schemas.microsoft.com/office/drawing/2014/main" id="{3a779594-9008-4dbb-99dd-9cd5477ebeb5}"/>
            </a:ext>
          </a:extLst>
        </xdr:cNvPr>
        <xdr:cNvSpPr/>
      </xdr:nvSpPr>
      <xdr:spPr bwMode="auto">
        <a:xfrm>
          <a:off x="2514600" y="166306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83</xdr:row>
      <xdr:rowOff>0</xdr:rowOff>
    </xdr:from>
    <xdr:to>
      <xdr:col>6</xdr:col>
      <xdr:colOff>400050</xdr:colOff>
      <xdr:row>84</xdr:row>
      <xdr:rowOff>171450</xdr:rowOff>
    </xdr:to>
    <xdr:sp>
      <xdr:nvSpPr>
        <xdr:cNvPr id="1676" name="0/0">
          <a:extLst>
            <a:ext uri="{FF2B5EF4-FFF2-40B4-BE49-F238E27FC236}">
              <a16:creationId xmlns:a16="http://schemas.microsoft.com/office/drawing/2014/main" id="{6f616ea1-d3ce-44c7-b5f1-85a170304db3}"/>
            </a:ext>
          </a:extLst>
        </xdr:cNvPr>
        <xdr:cNvSpPr>
          <a:spLocks noChangeArrowheads="1"/>
        </xdr:cNvSpPr>
      </xdr:nvSpPr>
      <xdr:spPr bwMode="auto">
        <a:xfrm>
          <a:off x="2333625" y="166306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177800</xdr:colOff>
      <xdr:row>83</xdr:row>
      <xdr:rowOff>0</xdr:rowOff>
    </xdr:from>
    <xdr:to>
      <xdr:col>10</xdr:col>
      <xdr:colOff>222250</xdr:colOff>
      <xdr:row>83</xdr:row>
      <xdr:rowOff>107950</xdr:rowOff>
    </xdr:to>
    <xdr:sp>
      <xdr:nvSpPr>
        <xdr:cNvPr id="1677" name="Freeform 10708">
          <a:extLst>
            <a:ext uri="{FF2B5EF4-FFF2-40B4-BE49-F238E27FC236}">
              <a16:creationId xmlns:a16="http://schemas.microsoft.com/office/drawing/2014/main" id="{f0ad3d59-7b35-43bd-86fd-66f1c6bbf953}"/>
            </a:ext>
          </a:extLst>
        </xdr:cNvPr>
        <xdr:cNvSpPr/>
      </xdr:nvSpPr>
      <xdr:spPr bwMode="auto">
        <a:xfrm>
          <a:off x="3419475" y="166306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83</xdr:row>
      <xdr:rowOff>0</xdr:rowOff>
    </xdr:from>
    <xdr:to>
      <xdr:col>9</xdr:col>
      <xdr:colOff>0</xdr:colOff>
      <xdr:row>84</xdr:row>
      <xdr:rowOff>171450</xdr:rowOff>
    </xdr:to>
    <xdr:sp>
      <xdr:nvSpPr>
        <xdr:cNvPr id="1678" name="0/0">
          <a:extLst>
            <a:ext uri="{FF2B5EF4-FFF2-40B4-BE49-F238E27FC236}">
              <a16:creationId xmlns:a16="http://schemas.microsoft.com/office/drawing/2014/main" id="{f9019c3c-02a9-4dc1-8c7e-ed4bf7687de5}"/>
            </a:ext>
          </a:extLst>
        </xdr:cNvPr>
        <xdr:cNvSpPr>
          <a:spLocks noChangeArrowheads="1"/>
        </xdr:cNvSpPr>
      </xdr:nvSpPr>
      <xdr:spPr bwMode="auto">
        <a:xfrm>
          <a:off x="3238500" y="166306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83</xdr:row>
      <xdr:rowOff>0</xdr:rowOff>
    </xdr:from>
    <xdr:to>
      <xdr:col>12</xdr:col>
      <xdr:colOff>222250</xdr:colOff>
      <xdr:row>83</xdr:row>
      <xdr:rowOff>107950</xdr:rowOff>
    </xdr:to>
    <xdr:sp>
      <xdr:nvSpPr>
        <xdr:cNvPr id="1679" name="Freeform 10708">
          <a:extLst>
            <a:ext uri="{FF2B5EF4-FFF2-40B4-BE49-F238E27FC236}">
              <a16:creationId xmlns:a16="http://schemas.microsoft.com/office/drawing/2014/main" id="{10114d24-dab4-42e0-950b-012f04e42ed1}"/>
            </a:ext>
          </a:extLst>
        </xdr:cNvPr>
        <xdr:cNvSpPr/>
      </xdr:nvSpPr>
      <xdr:spPr bwMode="auto">
        <a:xfrm>
          <a:off x="4267200" y="166306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83</xdr:row>
      <xdr:rowOff>0</xdr:rowOff>
    </xdr:from>
    <xdr:to>
      <xdr:col>10</xdr:col>
      <xdr:colOff>400050</xdr:colOff>
      <xdr:row>84</xdr:row>
      <xdr:rowOff>171450</xdr:rowOff>
    </xdr:to>
    <xdr:sp>
      <xdr:nvSpPr>
        <xdr:cNvPr id="1680" name="0/0">
          <a:extLst>
            <a:ext uri="{FF2B5EF4-FFF2-40B4-BE49-F238E27FC236}">
              <a16:creationId xmlns:a16="http://schemas.microsoft.com/office/drawing/2014/main" id="{803574a9-485d-4c01-a861-4c8643886e9d}"/>
            </a:ext>
          </a:extLst>
        </xdr:cNvPr>
        <xdr:cNvSpPr>
          <a:spLocks noChangeArrowheads="1"/>
        </xdr:cNvSpPr>
      </xdr:nvSpPr>
      <xdr:spPr bwMode="auto">
        <a:xfrm>
          <a:off x="4086225" y="166306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177800</xdr:colOff>
      <xdr:row>83</xdr:row>
      <xdr:rowOff>0</xdr:rowOff>
    </xdr:from>
    <xdr:to>
      <xdr:col>14</xdr:col>
      <xdr:colOff>241300</xdr:colOff>
      <xdr:row>83</xdr:row>
      <xdr:rowOff>107950</xdr:rowOff>
    </xdr:to>
    <xdr:sp>
      <xdr:nvSpPr>
        <xdr:cNvPr id="1681" name="Freeform 10708">
          <a:extLst>
            <a:ext uri="{FF2B5EF4-FFF2-40B4-BE49-F238E27FC236}">
              <a16:creationId xmlns:a16="http://schemas.microsoft.com/office/drawing/2014/main" id="{dd24929a-0749-4264-972d-fc70b2c5c823}"/>
            </a:ext>
          </a:extLst>
        </xdr:cNvPr>
        <xdr:cNvSpPr/>
      </xdr:nvSpPr>
      <xdr:spPr bwMode="auto">
        <a:xfrm>
          <a:off x="5086350" y="16630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83</xdr:row>
      <xdr:rowOff>0</xdr:rowOff>
    </xdr:from>
    <xdr:to>
      <xdr:col>12</xdr:col>
      <xdr:colOff>400050</xdr:colOff>
      <xdr:row>84</xdr:row>
      <xdr:rowOff>171450</xdr:rowOff>
    </xdr:to>
    <xdr:sp>
      <xdr:nvSpPr>
        <xdr:cNvPr id="1682" name="0/0">
          <a:extLst>
            <a:ext uri="{FF2B5EF4-FFF2-40B4-BE49-F238E27FC236}">
              <a16:creationId xmlns:a16="http://schemas.microsoft.com/office/drawing/2014/main" id="{e2ef5b1c-6949-4bb9-9d7b-699c8e64792b}"/>
            </a:ext>
          </a:extLst>
        </xdr:cNvPr>
        <xdr:cNvSpPr>
          <a:spLocks noChangeArrowheads="1"/>
        </xdr:cNvSpPr>
      </xdr:nvSpPr>
      <xdr:spPr bwMode="auto">
        <a:xfrm>
          <a:off x="4905375" y="166306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177800</xdr:colOff>
      <xdr:row>83</xdr:row>
      <xdr:rowOff>0</xdr:rowOff>
    </xdr:from>
    <xdr:to>
      <xdr:col>16</xdr:col>
      <xdr:colOff>292100</xdr:colOff>
      <xdr:row>83</xdr:row>
      <xdr:rowOff>107950</xdr:rowOff>
    </xdr:to>
    <xdr:sp>
      <xdr:nvSpPr>
        <xdr:cNvPr id="1683" name="Freeform 10708">
          <a:extLst>
            <a:ext uri="{FF2B5EF4-FFF2-40B4-BE49-F238E27FC236}">
              <a16:creationId xmlns:a16="http://schemas.microsoft.com/office/drawing/2014/main" id="{3005f921-c9a5-4f4a-813b-bdc0cf48df95}"/>
            </a:ext>
          </a:extLst>
        </xdr:cNvPr>
        <xdr:cNvSpPr/>
      </xdr:nvSpPr>
      <xdr:spPr bwMode="auto">
        <a:xfrm>
          <a:off x="5991225" y="166306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83</xdr:row>
      <xdr:rowOff>0</xdr:rowOff>
    </xdr:from>
    <xdr:to>
      <xdr:col>14</xdr:col>
      <xdr:colOff>406400</xdr:colOff>
      <xdr:row>84</xdr:row>
      <xdr:rowOff>171450</xdr:rowOff>
    </xdr:to>
    <xdr:sp>
      <xdr:nvSpPr>
        <xdr:cNvPr id="1684" name="0/0">
          <a:extLst>
            <a:ext uri="{FF2B5EF4-FFF2-40B4-BE49-F238E27FC236}">
              <a16:creationId xmlns:a16="http://schemas.microsoft.com/office/drawing/2014/main" id="{80ecf0da-68af-4b00-a9d1-3d72aaeae229}"/>
            </a:ext>
          </a:extLst>
        </xdr:cNvPr>
        <xdr:cNvSpPr>
          <a:spLocks noChangeArrowheads="1"/>
        </xdr:cNvSpPr>
      </xdr:nvSpPr>
      <xdr:spPr bwMode="auto">
        <a:xfrm>
          <a:off x="5810250" y="16630650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83</xdr:row>
      <xdr:rowOff>0</xdr:rowOff>
    </xdr:from>
    <xdr:to>
      <xdr:col>18</xdr:col>
      <xdr:colOff>311150</xdr:colOff>
      <xdr:row>83</xdr:row>
      <xdr:rowOff>107950</xdr:rowOff>
    </xdr:to>
    <xdr:sp>
      <xdr:nvSpPr>
        <xdr:cNvPr id="1685" name="Freeform 10708">
          <a:extLst>
            <a:ext uri="{FF2B5EF4-FFF2-40B4-BE49-F238E27FC236}">
              <a16:creationId xmlns:a16="http://schemas.microsoft.com/office/drawing/2014/main" id="{498d7176-7639-4d36-82da-9c35901a1b5f}"/>
            </a:ext>
          </a:extLst>
        </xdr:cNvPr>
        <xdr:cNvSpPr/>
      </xdr:nvSpPr>
      <xdr:spPr bwMode="auto">
        <a:xfrm>
          <a:off x="6819900" y="16630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83</xdr:row>
      <xdr:rowOff>0</xdr:rowOff>
    </xdr:from>
    <xdr:to>
      <xdr:col>16</xdr:col>
      <xdr:colOff>400050</xdr:colOff>
      <xdr:row>84</xdr:row>
      <xdr:rowOff>171450</xdr:rowOff>
    </xdr:to>
    <xdr:sp>
      <xdr:nvSpPr>
        <xdr:cNvPr id="1686" name="0/0">
          <a:extLst>
            <a:ext uri="{FF2B5EF4-FFF2-40B4-BE49-F238E27FC236}">
              <a16:creationId xmlns:a16="http://schemas.microsoft.com/office/drawing/2014/main" id="{8fe1a087-8b1a-4f92-8b2c-c36efa3b83c3}"/>
            </a:ext>
          </a:extLst>
        </xdr:cNvPr>
        <xdr:cNvSpPr>
          <a:spLocks noChangeArrowheads="1"/>
        </xdr:cNvSpPr>
      </xdr:nvSpPr>
      <xdr:spPr bwMode="auto">
        <a:xfrm>
          <a:off x="6638925" y="166306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177800</xdr:colOff>
      <xdr:row>83</xdr:row>
      <xdr:rowOff>0</xdr:rowOff>
    </xdr:from>
    <xdr:to>
      <xdr:col>20</xdr:col>
      <xdr:colOff>241300</xdr:colOff>
      <xdr:row>83</xdr:row>
      <xdr:rowOff>107950</xdr:rowOff>
    </xdr:to>
    <xdr:sp>
      <xdr:nvSpPr>
        <xdr:cNvPr id="1687" name="Freeform 10708">
          <a:extLst>
            <a:ext uri="{FF2B5EF4-FFF2-40B4-BE49-F238E27FC236}">
              <a16:creationId xmlns:a16="http://schemas.microsoft.com/office/drawing/2014/main" id="{858ca308-f20a-4327-adf6-01e87f204016}"/>
            </a:ext>
          </a:extLst>
        </xdr:cNvPr>
        <xdr:cNvSpPr/>
      </xdr:nvSpPr>
      <xdr:spPr bwMode="auto">
        <a:xfrm>
          <a:off x="7658100" y="166306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83</xdr:row>
      <xdr:rowOff>0</xdr:rowOff>
    </xdr:from>
    <xdr:to>
      <xdr:col>18</xdr:col>
      <xdr:colOff>400050</xdr:colOff>
      <xdr:row>84</xdr:row>
      <xdr:rowOff>171450</xdr:rowOff>
    </xdr:to>
    <xdr:sp>
      <xdr:nvSpPr>
        <xdr:cNvPr id="1688" name="0/0">
          <a:extLst>
            <a:ext uri="{FF2B5EF4-FFF2-40B4-BE49-F238E27FC236}">
              <a16:creationId xmlns:a16="http://schemas.microsoft.com/office/drawing/2014/main" id="{bffd45c5-3f92-4692-bec8-461d7cfc8a38}"/>
            </a:ext>
          </a:extLst>
        </xdr:cNvPr>
        <xdr:cNvSpPr>
          <a:spLocks noChangeArrowheads="1"/>
        </xdr:cNvSpPr>
      </xdr:nvSpPr>
      <xdr:spPr bwMode="auto">
        <a:xfrm>
          <a:off x="7477125" y="166306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177800</xdr:colOff>
      <xdr:row>83</xdr:row>
      <xdr:rowOff>0</xdr:rowOff>
    </xdr:from>
    <xdr:to>
      <xdr:col>22</xdr:col>
      <xdr:colOff>298450</xdr:colOff>
      <xdr:row>83</xdr:row>
      <xdr:rowOff>107950</xdr:rowOff>
    </xdr:to>
    <xdr:sp>
      <xdr:nvSpPr>
        <xdr:cNvPr id="1689" name="Freeform 10708">
          <a:extLst>
            <a:ext uri="{FF2B5EF4-FFF2-40B4-BE49-F238E27FC236}">
              <a16:creationId xmlns:a16="http://schemas.microsoft.com/office/drawing/2014/main" id="{426292e6-01a6-42dc-9ad7-5339a4482566}"/>
            </a:ext>
          </a:extLst>
        </xdr:cNvPr>
        <xdr:cNvSpPr/>
      </xdr:nvSpPr>
      <xdr:spPr bwMode="auto">
        <a:xfrm>
          <a:off x="8515350" y="16630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83</xdr:row>
      <xdr:rowOff>0</xdr:rowOff>
    </xdr:from>
    <xdr:to>
      <xdr:col>20</xdr:col>
      <xdr:colOff>400050</xdr:colOff>
      <xdr:row>84</xdr:row>
      <xdr:rowOff>171450</xdr:rowOff>
    </xdr:to>
    <xdr:sp>
      <xdr:nvSpPr>
        <xdr:cNvPr id="1690" name="0/0">
          <a:extLst>
            <a:ext uri="{FF2B5EF4-FFF2-40B4-BE49-F238E27FC236}">
              <a16:creationId xmlns:a16="http://schemas.microsoft.com/office/drawing/2014/main" id="{f6879953-3f76-49a4-87ff-2c68df16b6bc}"/>
            </a:ext>
          </a:extLst>
        </xdr:cNvPr>
        <xdr:cNvSpPr>
          <a:spLocks noChangeArrowheads="1"/>
        </xdr:cNvSpPr>
      </xdr:nvSpPr>
      <xdr:spPr bwMode="auto">
        <a:xfrm>
          <a:off x="8334375" y="166306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83</xdr:row>
      <xdr:rowOff>0</xdr:rowOff>
    </xdr:from>
    <xdr:to>
      <xdr:col>24</xdr:col>
      <xdr:colOff>260350</xdr:colOff>
      <xdr:row>83</xdr:row>
      <xdr:rowOff>107950</xdr:rowOff>
    </xdr:to>
    <xdr:sp>
      <xdr:nvSpPr>
        <xdr:cNvPr id="1691" name="Freeform 10708">
          <a:extLst>
            <a:ext uri="{FF2B5EF4-FFF2-40B4-BE49-F238E27FC236}">
              <a16:creationId xmlns:a16="http://schemas.microsoft.com/office/drawing/2014/main" id="{f6c4d0c6-3e8d-4405-98aa-5c671fb5c724}"/>
            </a:ext>
          </a:extLst>
        </xdr:cNvPr>
        <xdr:cNvSpPr/>
      </xdr:nvSpPr>
      <xdr:spPr bwMode="auto">
        <a:xfrm>
          <a:off x="9363075" y="166306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6350</xdr:colOff>
      <xdr:row>84</xdr:row>
      <xdr:rowOff>171450</xdr:rowOff>
    </xdr:to>
    <xdr:sp>
      <xdr:nvSpPr>
        <xdr:cNvPr id="1692" name="0/0">
          <a:extLst>
            <a:ext uri="{FF2B5EF4-FFF2-40B4-BE49-F238E27FC236}">
              <a16:creationId xmlns:a16="http://schemas.microsoft.com/office/drawing/2014/main" id="{696c1a19-b45c-40b6-b0e8-5c1b584badfe}"/>
            </a:ext>
          </a:extLst>
        </xdr:cNvPr>
        <xdr:cNvSpPr>
          <a:spLocks noChangeArrowheads="1"/>
        </xdr:cNvSpPr>
      </xdr:nvSpPr>
      <xdr:spPr bwMode="auto">
        <a:xfrm>
          <a:off x="9182100" y="16630650"/>
          <a:ext cx="39052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177800</xdr:colOff>
      <xdr:row>83</xdr:row>
      <xdr:rowOff>0</xdr:rowOff>
    </xdr:from>
    <xdr:to>
      <xdr:col>26</xdr:col>
      <xdr:colOff>260350</xdr:colOff>
      <xdr:row>83</xdr:row>
      <xdr:rowOff>107950</xdr:rowOff>
    </xdr:to>
    <xdr:sp>
      <xdr:nvSpPr>
        <xdr:cNvPr id="1693" name="Freeform 10708">
          <a:extLst>
            <a:ext uri="{FF2B5EF4-FFF2-40B4-BE49-F238E27FC236}">
              <a16:creationId xmlns:a16="http://schemas.microsoft.com/office/drawing/2014/main" id="{0b0eceb7-ad91-4284-a9fb-ae4a64808fb6}"/>
            </a:ext>
          </a:extLst>
        </xdr:cNvPr>
        <xdr:cNvSpPr/>
      </xdr:nvSpPr>
      <xdr:spPr bwMode="auto">
        <a:xfrm>
          <a:off x="10182225" y="166306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83</xdr:row>
      <xdr:rowOff>0</xdr:rowOff>
    </xdr:from>
    <xdr:to>
      <xdr:col>24</xdr:col>
      <xdr:colOff>400050</xdr:colOff>
      <xdr:row>84</xdr:row>
      <xdr:rowOff>171450</xdr:rowOff>
    </xdr:to>
    <xdr:sp>
      <xdr:nvSpPr>
        <xdr:cNvPr id="1694" name="0/0">
          <a:extLst>
            <a:ext uri="{FF2B5EF4-FFF2-40B4-BE49-F238E27FC236}">
              <a16:creationId xmlns:a16="http://schemas.microsoft.com/office/drawing/2014/main" id="{267debab-4cc6-461c-83a3-f02cb44f5afa}"/>
            </a:ext>
          </a:extLst>
        </xdr:cNvPr>
        <xdr:cNvSpPr>
          <a:spLocks noChangeArrowheads="1"/>
        </xdr:cNvSpPr>
      </xdr:nvSpPr>
      <xdr:spPr bwMode="auto">
        <a:xfrm>
          <a:off x="10001250" y="166306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177800</xdr:colOff>
      <xdr:row>83</xdr:row>
      <xdr:rowOff>0</xdr:rowOff>
    </xdr:from>
    <xdr:to>
      <xdr:col>28</xdr:col>
      <xdr:colOff>311150</xdr:colOff>
      <xdr:row>83</xdr:row>
      <xdr:rowOff>107950</xdr:rowOff>
    </xdr:to>
    <xdr:sp>
      <xdr:nvSpPr>
        <xdr:cNvPr id="1695" name="Freeform 10708">
          <a:extLst>
            <a:ext uri="{FF2B5EF4-FFF2-40B4-BE49-F238E27FC236}">
              <a16:creationId xmlns:a16="http://schemas.microsoft.com/office/drawing/2014/main" id="{c7159f8c-1915-4142-aa38-e9ecc3472d95}"/>
            </a:ext>
          </a:extLst>
        </xdr:cNvPr>
        <xdr:cNvSpPr/>
      </xdr:nvSpPr>
      <xdr:spPr bwMode="auto">
        <a:xfrm>
          <a:off x="11039475" y="166306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83</xdr:row>
      <xdr:rowOff>0</xdr:rowOff>
    </xdr:from>
    <xdr:to>
      <xdr:col>26</xdr:col>
      <xdr:colOff>400050</xdr:colOff>
      <xdr:row>84</xdr:row>
      <xdr:rowOff>171450</xdr:rowOff>
    </xdr:to>
    <xdr:sp>
      <xdr:nvSpPr>
        <xdr:cNvPr id="1696" name="0/0">
          <a:extLst>
            <a:ext uri="{FF2B5EF4-FFF2-40B4-BE49-F238E27FC236}">
              <a16:creationId xmlns:a16="http://schemas.microsoft.com/office/drawing/2014/main" id="{fd064d23-55f3-4cc9-83a7-2f2e4e73ec49}"/>
            </a:ext>
          </a:extLst>
        </xdr:cNvPr>
        <xdr:cNvSpPr>
          <a:spLocks noChangeArrowheads="1"/>
        </xdr:cNvSpPr>
      </xdr:nvSpPr>
      <xdr:spPr bwMode="auto">
        <a:xfrm>
          <a:off x="10858500" y="16630650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0</xdr:colOff>
      <xdr:row>84</xdr:row>
      <xdr:rowOff>171450</xdr:rowOff>
    </xdr:to>
    <xdr:sp>
      <xdr:nvSpPr>
        <xdr:cNvPr id="1697" name="0/0">
          <a:extLst>
            <a:ext uri="{FF2B5EF4-FFF2-40B4-BE49-F238E27FC236}">
              <a16:creationId xmlns:a16="http://schemas.microsoft.com/office/drawing/2014/main" id="{e0a75e56-4e86-4655-848f-7abed859c852}"/>
            </a:ext>
          </a:extLst>
        </xdr:cNvPr>
        <xdr:cNvSpPr>
          <a:spLocks noChangeArrowheads="1"/>
        </xdr:cNvSpPr>
      </xdr:nvSpPr>
      <xdr:spPr bwMode="auto">
        <a:xfrm>
          <a:off x="11715750" y="16630650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320</xdr:row>
      <xdr:rowOff>177800</xdr:rowOff>
    </xdr:to>
    <xdr:sp>
      <xdr:nvSpPr>
        <xdr:cNvPr id="1698" name="0/0">
          <a:extLst>
            <a:ext uri="{FF2B5EF4-FFF2-40B4-BE49-F238E27FC236}">
              <a16:creationId xmlns:a16="http://schemas.microsoft.com/office/drawing/2014/main" id="{a4edf205-e41b-44f7-95c7-f210871f5346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320</xdr:row>
      <xdr:rowOff>177800</xdr:rowOff>
    </xdr:to>
    <xdr:sp>
      <xdr:nvSpPr>
        <xdr:cNvPr id="1699" name="0/0">
          <a:extLst>
            <a:ext uri="{FF2B5EF4-FFF2-40B4-BE49-F238E27FC236}">
              <a16:creationId xmlns:a16="http://schemas.microsoft.com/office/drawing/2014/main" id="{d477df64-d326-43e7-be33-7f16f6e77253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320</xdr:row>
      <xdr:rowOff>177800</xdr:rowOff>
    </xdr:to>
    <xdr:sp>
      <xdr:nvSpPr>
        <xdr:cNvPr id="1700" name="0/0">
          <a:extLst>
            <a:ext uri="{FF2B5EF4-FFF2-40B4-BE49-F238E27FC236}">
              <a16:creationId xmlns:a16="http://schemas.microsoft.com/office/drawing/2014/main" id="{2153350e-3697-4820-8017-4aaa35d36c4b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7</xdr:col>
      <xdr:colOff>0</xdr:colOff>
      <xdr:row>320</xdr:row>
      <xdr:rowOff>177800</xdr:rowOff>
    </xdr:to>
    <xdr:sp>
      <xdr:nvSpPr>
        <xdr:cNvPr id="1701" name="0/0">
          <a:extLst>
            <a:ext uri="{FF2B5EF4-FFF2-40B4-BE49-F238E27FC236}">
              <a16:creationId xmlns:a16="http://schemas.microsoft.com/office/drawing/2014/main" id="{b1456ca3-a8a6-4860-a2b4-7d2a513972e2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7</xdr:col>
      <xdr:colOff>0</xdr:colOff>
      <xdr:row>320</xdr:row>
      <xdr:rowOff>177800</xdr:rowOff>
    </xdr:to>
    <xdr:sp>
      <xdr:nvSpPr>
        <xdr:cNvPr id="1702" name="0/0">
          <a:extLst>
            <a:ext uri="{FF2B5EF4-FFF2-40B4-BE49-F238E27FC236}">
              <a16:creationId xmlns:a16="http://schemas.microsoft.com/office/drawing/2014/main" id="{b949a22a-9908-49e6-b628-3c908627b2ac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7</xdr:col>
      <xdr:colOff>0</xdr:colOff>
      <xdr:row>320</xdr:row>
      <xdr:rowOff>177800</xdr:rowOff>
    </xdr:to>
    <xdr:sp>
      <xdr:nvSpPr>
        <xdr:cNvPr id="1703" name="0/0">
          <a:extLst>
            <a:ext uri="{FF2B5EF4-FFF2-40B4-BE49-F238E27FC236}">
              <a16:creationId xmlns:a16="http://schemas.microsoft.com/office/drawing/2014/main" id="{c5c15215-c3cb-427f-a3e8-50a66bf6a249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1704" name="0/0">
          <a:extLst>
            <a:ext uri="{FF2B5EF4-FFF2-40B4-BE49-F238E27FC236}">
              <a16:creationId xmlns:a16="http://schemas.microsoft.com/office/drawing/2014/main" id="{55abdf49-f65d-410f-9491-ae11829006aa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1705" name="0/0">
          <a:extLst>
            <a:ext uri="{FF2B5EF4-FFF2-40B4-BE49-F238E27FC236}">
              <a16:creationId xmlns:a16="http://schemas.microsoft.com/office/drawing/2014/main" id="{0c55f46b-0aae-49be-a5e8-2d25adb7ddf9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1706" name="0/0">
          <a:extLst>
            <a:ext uri="{FF2B5EF4-FFF2-40B4-BE49-F238E27FC236}">
              <a16:creationId xmlns:a16="http://schemas.microsoft.com/office/drawing/2014/main" id="{91ed7a6e-2edb-4555-86a5-13e8d7281cfb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177800</xdr:rowOff>
    </xdr:to>
    <xdr:sp>
      <xdr:nvSpPr>
        <xdr:cNvPr id="1707" name="0/0">
          <a:extLst>
            <a:ext uri="{FF2B5EF4-FFF2-40B4-BE49-F238E27FC236}">
              <a16:creationId xmlns:a16="http://schemas.microsoft.com/office/drawing/2014/main" id="{e561ffc4-b591-476d-b596-c56c6cd2ded7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177800</xdr:rowOff>
    </xdr:to>
    <xdr:sp>
      <xdr:nvSpPr>
        <xdr:cNvPr id="1708" name="0/0">
          <a:extLst>
            <a:ext uri="{FF2B5EF4-FFF2-40B4-BE49-F238E27FC236}">
              <a16:creationId xmlns:a16="http://schemas.microsoft.com/office/drawing/2014/main" id="{8278e401-37d2-4389-aed6-8a57e769e271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177800</xdr:rowOff>
    </xdr:to>
    <xdr:sp>
      <xdr:nvSpPr>
        <xdr:cNvPr id="1709" name="0/0">
          <a:extLst>
            <a:ext uri="{FF2B5EF4-FFF2-40B4-BE49-F238E27FC236}">
              <a16:creationId xmlns:a16="http://schemas.microsoft.com/office/drawing/2014/main" id="{05c59fbf-b697-46e5-83f0-65f66d689c8a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1710" name="0/0">
          <a:extLst>
            <a:ext uri="{FF2B5EF4-FFF2-40B4-BE49-F238E27FC236}">
              <a16:creationId xmlns:a16="http://schemas.microsoft.com/office/drawing/2014/main" id="{3e629b5b-a638-41dd-8b0d-dabf6db832b1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1711" name="0/0">
          <a:extLst>
            <a:ext uri="{FF2B5EF4-FFF2-40B4-BE49-F238E27FC236}">
              <a16:creationId xmlns:a16="http://schemas.microsoft.com/office/drawing/2014/main" id="{ddb94634-bd39-4875-b842-7929185fbb72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1712" name="0/0">
          <a:extLst>
            <a:ext uri="{FF2B5EF4-FFF2-40B4-BE49-F238E27FC236}">
              <a16:creationId xmlns:a16="http://schemas.microsoft.com/office/drawing/2014/main" id="{a830f7e1-5301-4844-adb7-cb761c8298c8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319</xdr:row>
      <xdr:rowOff>0</xdr:rowOff>
    </xdr:from>
    <xdr:to>
      <xdr:col>15</xdr:col>
      <xdr:colOff>0</xdr:colOff>
      <xdr:row>320</xdr:row>
      <xdr:rowOff>177800</xdr:rowOff>
    </xdr:to>
    <xdr:sp>
      <xdr:nvSpPr>
        <xdr:cNvPr id="1713" name="0/0">
          <a:extLst>
            <a:ext uri="{FF2B5EF4-FFF2-40B4-BE49-F238E27FC236}">
              <a16:creationId xmlns:a16="http://schemas.microsoft.com/office/drawing/2014/main" id="{a5a86641-4ff2-4354-90a3-8cd2dcfc050f}"/>
            </a:ext>
          </a:extLst>
        </xdr:cNvPr>
        <xdr:cNvSpPr>
          <a:spLocks noChangeArrowheads="1"/>
        </xdr:cNvSpPr>
      </xdr:nvSpPr>
      <xdr:spPr bwMode="auto">
        <a:xfrm>
          <a:off x="5810250" y="59588400"/>
          <a:ext cx="4476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319</xdr:row>
      <xdr:rowOff>0</xdr:rowOff>
    </xdr:from>
    <xdr:to>
      <xdr:col>15</xdr:col>
      <xdr:colOff>0</xdr:colOff>
      <xdr:row>320</xdr:row>
      <xdr:rowOff>177800</xdr:rowOff>
    </xdr:to>
    <xdr:sp>
      <xdr:nvSpPr>
        <xdr:cNvPr id="1714" name="0/0">
          <a:extLst>
            <a:ext uri="{FF2B5EF4-FFF2-40B4-BE49-F238E27FC236}">
              <a16:creationId xmlns:a16="http://schemas.microsoft.com/office/drawing/2014/main" id="{21add5be-813f-454e-8f0f-b8fca5830ee1}"/>
            </a:ext>
          </a:extLst>
        </xdr:cNvPr>
        <xdr:cNvSpPr>
          <a:spLocks noChangeArrowheads="1"/>
        </xdr:cNvSpPr>
      </xdr:nvSpPr>
      <xdr:spPr bwMode="auto">
        <a:xfrm>
          <a:off x="5810250" y="59588400"/>
          <a:ext cx="4476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319</xdr:row>
      <xdr:rowOff>0</xdr:rowOff>
    </xdr:from>
    <xdr:to>
      <xdr:col>15</xdr:col>
      <xdr:colOff>0</xdr:colOff>
      <xdr:row>320</xdr:row>
      <xdr:rowOff>177800</xdr:rowOff>
    </xdr:to>
    <xdr:sp>
      <xdr:nvSpPr>
        <xdr:cNvPr id="1715" name="0/0">
          <a:extLst>
            <a:ext uri="{FF2B5EF4-FFF2-40B4-BE49-F238E27FC236}">
              <a16:creationId xmlns:a16="http://schemas.microsoft.com/office/drawing/2014/main" id="{78fe2acf-7ea9-4d0e-baa7-bc7aa9b96010}"/>
            </a:ext>
          </a:extLst>
        </xdr:cNvPr>
        <xdr:cNvSpPr>
          <a:spLocks noChangeArrowheads="1"/>
        </xdr:cNvSpPr>
      </xdr:nvSpPr>
      <xdr:spPr bwMode="auto">
        <a:xfrm>
          <a:off x="5810250" y="595884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17</xdr:col>
      <xdr:colOff>0</xdr:colOff>
      <xdr:row>320</xdr:row>
      <xdr:rowOff>177800</xdr:rowOff>
    </xdr:to>
    <xdr:sp>
      <xdr:nvSpPr>
        <xdr:cNvPr id="1716" name="0/0">
          <a:extLst>
            <a:ext uri="{FF2B5EF4-FFF2-40B4-BE49-F238E27FC236}">
              <a16:creationId xmlns:a16="http://schemas.microsoft.com/office/drawing/2014/main" id="{4b38171a-de7f-49ae-be56-b9abdf10d6c1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17</xdr:col>
      <xdr:colOff>0</xdr:colOff>
      <xdr:row>320</xdr:row>
      <xdr:rowOff>177800</xdr:rowOff>
    </xdr:to>
    <xdr:sp>
      <xdr:nvSpPr>
        <xdr:cNvPr id="1717" name="0/0">
          <a:extLst>
            <a:ext uri="{FF2B5EF4-FFF2-40B4-BE49-F238E27FC236}">
              <a16:creationId xmlns:a16="http://schemas.microsoft.com/office/drawing/2014/main" id="{620ce054-803e-4930-93b1-95cfccee2a44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17</xdr:col>
      <xdr:colOff>0</xdr:colOff>
      <xdr:row>320</xdr:row>
      <xdr:rowOff>177800</xdr:rowOff>
    </xdr:to>
    <xdr:sp>
      <xdr:nvSpPr>
        <xdr:cNvPr id="1718" name="0/0">
          <a:extLst>
            <a:ext uri="{FF2B5EF4-FFF2-40B4-BE49-F238E27FC236}">
              <a16:creationId xmlns:a16="http://schemas.microsoft.com/office/drawing/2014/main" id="{635bfe7e-d5c0-4b67-97be-932f7bad5f79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177800</xdr:rowOff>
    </xdr:to>
    <xdr:sp>
      <xdr:nvSpPr>
        <xdr:cNvPr id="1719" name="0/0">
          <a:extLst>
            <a:ext uri="{FF2B5EF4-FFF2-40B4-BE49-F238E27FC236}">
              <a16:creationId xmlns:a16="http://schemas.microsoft.com/office/drawing/2014/main" id="{801432c5-04f3-4ed6-aa2d-92dacc896873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177800</xdr:rowOff>
    </xdr:to>
    <xdr:sp>
      <xdr:nvSpPr>
        <xdr:cNvPr id="1720" name="0/0">
          <a:extLst>
            <a:ext uri="{FF2B5EF4-FFF2-40B4-BE49-F238E27FC236}">
              <a16:creationId xmlns:a16="http://schemas.microsoft.com/office/drawing/2014/main" id="{1bb0ac00-fd9d-4082-a6a0-5149ddf2cd8b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177800</xdr:rowOff>
    </xdr:to>
    <xdr:sp>
      <xdr:nvSpPr>
        <xdr:cNvPr id="1721" name="0/0">
          <a:extLst>
            <a:ext uri="{FF2B5EF4-FFF2-40B4-BE49-F238E27FC236}">
              <a16:creationId xmlns:a16="http://schemas.microsoft.com/office/drawing/2014/main" id="{cdc5b031-31d6-42ce-903b-3a9e874426b2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21</xdr:col>
      <xdr:colOff>0</xdr:colOff>
      <xdr:row>320</xdr:row>
      <xdr:rowOff>177800</xdr:rowOff>
    </xdr:to>
    <xdr:sp>
      <xdr:nvSpPr>
        <xdr:cNvPr id="1722" name="0/0">
          <a:extLst>
            <a:ext uri="{FF2B5EF4-FFF2-40B4-BE49-F238E27FC236}">
              <a16:creationId xmlns:a16="http://schemas.microsoft.com/office/drawing/2014/main" id="{fa3ac44a-006c-4a20-a93c-34c701b684ae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21</xdr:col>
      <xdr:colOff>0</xdr:colOff>
      <xdr:row>320</xdr:row>
      <xdr:rowOff>177800</xdr:rowOff>
    </xdr:to>
    <xdr:sp>
      <xdr:nvSpPr>
        <xdr:cNvPr id="1723" name="0/0">
          <a:extLst>
            <a:ext uri="{FF2B5EF4-FFF2-40B4-BE49-F238E27FC236}">
              <a16:creationId xmlns:a16="http://schemas.microsoft.com/office/drawing/2014/main" id="{7894f655-4259-47ed-866a-b6e6035f2749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21</xdr:col>
      <xdr:colOff>0</xdr:colOff>
      <xdr:row>320</xdr:row>
      <xdr:rowOff>177800</xdr:rowOff>
    </xdr:to>
    <xdr:sp>
      <xdr:nvSpPr>
        <xdr:cNvPr id="1724" name="0/0">
          <a:extLst>
            <a:ext uri="{FF2B5EF4-FFF2-40B4-BE49-F238E27FC236}">
              <a16:creationId xmlns:a16="http://schemas.microsoft.com/office/drawing/2014/main" id="{c8834656-1179-4adf-aa71-d6201123bf64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0</xdr:colOff>
      <xdr:row>320</xdr:row>
      <xdr:rowOff>177800</xdr:rowOff>
    </xdr:to>
    <xdr:sp>
      <xdr:nvSpPr>
        <xdr:cNvPr id="1725" name="0/0">
          <a:extLst>
            <a:ext uri="{FF2B5EF4-FFF2-40B4-BE49-F238E27FC236}">
              <a16:creationId xmlns:a16="http://schemas.microsoft.com/office/drawing/2014/main" id="{ba88b113-d41a-4430-a739-54c32a6c5765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0</xdr:colOff>
      <xdr:row>320</xdr:row>
      <xdr:rowOff>177800</xdr:rowOff>
    </xdr:to>
    <xdr:sp>
      <xdr:nvSpPr>
        <xdr:cNvPr id="1726" name="0/0">
          <a:extLst>
            <a:ext uri="{FF2B5EF4-FFF2-40B4-BE49-F238E27FC236}">
              <a16:creationId xmlns:a16="http://schemas.microsoft.com/office/drawing/2014/main" id="{74e8faa2-33ca-4b81-a656-07b5d66ed90f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0</xdr:colOff>
      <xdr:row>320</xdr:row>
      <xdr:rowOff>177800</xdr:rowOff>
    </xdr:to>
    <xdr:sp>
      <xdr:nvSpPr>
        <xdr:cNvPr id="1727" name="0/0">
          <a:extLst>
            <a:ext uri="{FF2B5EF4-FFF2-40B4-BE49-F238E27FC236}">
              <a16:creationId xmlns:a16="http://schemas.microsoft.com/office/drawing/2014/main" id="{0141635f-be67-4711-9f35-c2064d9e3e92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1728" name="0/0">
          <a:extLst>
            <a:ext uri="{FF2B5EF4-FFF2-40B4-BE49-F238E27FC236}">
              <a16:creationId xmlns:a16="http://schemas.microsoft.com/office/drawing/2014/main" id="{79352409-7081-4d47-9fce-c574c7fea674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1729" name="0/0">
          <a:extLst>
            <a:ext uri="{FF2B5EF4-FFF2-40B4-BE49-F238E27FC236}">
              <a16:creationId xmlns:a16="http://schemas.microsoft.com/office/drawing/2014/main" id="{dcb263f6-3103-44c0-b2ba-767d05fb3767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1730" name="0/0">
          <a:extLst>
            <a:ext uri="{FF2B5EF4-FFF2-40B4-BE49-F238E27FC236}">
              <a16:creationId xmlns:a16="http://schemas.microsoft.com/office/drawing/2014/main" id="{3b2808fc-2ea5-4489-90fb-02845f5281e7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400050</xdr:colOff>
      <xdr:row>12</xdr:row>
      <xdr:rowOff>171450</xdr:rowOff>
    </xdr:to>
    <xdr:sp>
      <xdr:nvSpPr>
        <xdr:cNvPr id="1731" name="0/0">
          <a:extLst>
            <a:ext uri="{FF2B5EF4-FFF2-40B4-BE49-F238E27FC236}">
              <a16:creationId xmlns:a16="http://schemas.microsoft.com/office/drawing/2014/main" id="{e06f2d2f-93d6-4d26-8b2f-ab61984b595f}"/>
            </a:ext>
          </a:extLst>
        </xdr:cNvPr>
        <xdr:cNvSpPr>
          <a:spLocks noChangeArrowheads="1"/>
        </xdr:cNvSpPr>
      </xdr:nvSpPr>
      <xdr:spPr bwMode="auto">
        <a:xfrm>
          <a:off x="2333625" y="27146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11</xdr:row>
      <xdr:rowOff>0</xdr:rowOff>
    </xdr:from>
    <xdr:to>
      <xdr:col>8</xdr:col>
      <xdr:colOff>406400</xdr:colOff>
      <xdr:row>12</xdr:row>
      <xdr:rowOff>171450</xdr:rowOff>
    </xdr:to>
    <xdr:sp>
      <xdr:nvSpPr>
        <xdr:cNvPr id="1732" name="0/0">
          <a:extLst>
            <a:ext uri="{FF2B5EF4-FFF2-40B4-BE49-F238E27FC236}">
              <a16:creationId xmlns:a16="http://schemas.microsoft.com/office/drawing/2014/main" id="{bd38572f-d38a-4e93-8610-6017b1c89d5c}"/>
            </a:ext>
          </a:extLst>
        </xdr:cNvPr>
        <xdr:cNvSpPr>
          <a:spLocks noChangeArrowheads="1"/>
        </xdr:cNvSpPr>
      </xdr:nvSpPr>
      <xdr:spPr bwMode="auto">
        <a:xfrm>
          <a:off x="3238500" y="27146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400050</xdr:colOff>
      <xdr:row>12</xdr:row>
      <xdr:rowOff>171450</xdr:rowOff>
    </xdr:to>
    <xdr:sp>
      <xdr:nvSpPr>
        <xdr:cNvPr id="1733" name="0/0">
          <a:extLst>
            <a:ext uri="{FF2B5EF4-FFF2-40B4-BE49-F238E27FC236}">
              <a16:creationId xmlns:a16="http://schemas.microsoft.com/office/drawing/2014/main" id="{1451cd94-5ada-4d62-8468-31eb56972a73}"/>
            </a:ext>
          </a:extLst>
        </xdr:cNvPr>
        <xdr:cNvSpPr>
          <a:spLocks noChangeArrowheads="1"/>
        </xdr:cNvSpPr>
      </xdr:nvSpPr>
      <xdr:spPr bwMode="auto">
        <a:xfrm>
          <a:off x="4086225" y="27146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400050</xdr:colOff>
      <xdr:row>12</xdr:row>
      <xdr:rowOff>171450</xdr:rowOff>
    </xdr:to>
    <xdr:sp>
      <xdr:nvSpPr>
        <xdr:cNvPr id="1734" name="0/0">
          <a:extLst>
            <a:ext uri="{FF2B5EF4-FFF2-40B4-BE49-F238E27FC236}">
              <a16:creationId xmlns:a16="http://schemas.microsoft.com/office/drawing/2014/main" id="{95375181-cbca-492a-82fc-91abca93b594}"/>
            </a:ext>
          </a:extLst>
        </xdr:cNvPr>
        <xdr:cNvSpPr>
          <a:spLocks noChangeArrowheads="1"/>
        </xdr:cNvSpPr>
      </xdr:nvSpPr>
      <xdr:spPr bwMode="auto">
        <a:xfrm>
          <a:off x="4905375" y="27146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406400</xdr:colOff>
      <xdr:row>12</xdr:row>
      <xdr:rowOff>171450</xdr:rowOff>
    </xdr:to>
    <xdr:sp>
      <xdr:nvSpPr>
        <xdr:cNvPr id="1735" name="0/0">
          <a:extLst>
            <a:ext uri="{FF2B5EF4-FFF2-40B4-BE49-F238E27FC236}">
              <a16:creationId xmlns:a16="http://schemas.microsoft.com/office/drawing/2014/main" id="{61188731-3732-4467-b88b-3d4c838a53c5}"/>
            </a:ext>
          </a:extLst>
        </xdr:cNvPr>
        <xdr:cNvSpPr>
          <a:spLocks noChangeArrowheads="1"/>
        </xdr:cNvSpPr>
      </xdr:nvSpPr>
      <xdr:spPr bwMode="auto">
        <a:xfrm>
          <a:off x="5810250" y="2714625"/>
          <a:ext cx="40957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400050</xdr:colOff>
      <xdr:row>12</xdr:row>
      <xdr:rowOff>171450</xdr:rowOff>
    </xdr:to>
    <xdr:sp>
      <xdr:nvSpPr>
        <xdr:cNvPr id="1736" name="0/0">
          <a:extLst>
            <a:ext uri="{FF2B5EF4-FFF2-40B4-BE49-F238E27FC236}">
              <a16:creationId xmlns:a16="http://schemas.microsoft.com/office/drawing/2014/main" id="{a3601b24-6163-47af-974f-61aec7999389}"/>
            </a:ext>
          </a:extLst>
        </xdr:cNvPr>
        <xdr:cNvSpPr>
          <a:spLocks noChangeArrowheads="1"/>
        </xdr:cNvSpPr>
      </xdr:nvSpPr>
      <xdr:spPr bwMode="auto">
        <a:xfrm>
          <a:off x="6638925" y="27146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400050</xdr:colOff>
      <xdr:row>12</xdr:row>
      <xdr:rowOff>171450</xdr:rowOff>
    </xdr:to>
    <xdr:sp>
      <xdr:nvSpPr>
        <xdr:cNvPr id="1737" name="0/0">
          <a:extLst>
            <a:ext uri="{FF2B5EF4-FFF2-40B4-BE49-F238E27FC236}">
              <a16:creationId xmlns:a16="http://schemas.microsoft.com/office/drawing/2014/main" id="{b33b4742-7bdc-4185-9fc1-211ab5282fa2}"/>
            </a:ext>
          </a:extLst>
        </xdr:cNvPr>
        <xdr:cNvSpPr>
          <a:spLocks noChangeArrowheads="1"/>
        </xdr:cNvSpPr>
      </xdr:nvSpPr>
      <xdr:spPr bwMode="auto">
        <a:xfrm>
          <a:off x="7477125" y="27146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400050</xdr:colOff>
      <xdr:row>12</xdr:row>
      <xdr:rowOff>171450</xdr:rowOff>
    </xdr:to>
    <xdr:sp>
      <xdr:nvSpPr>
        <xdr:cNvPr id="1738" name="0/0">
          <a:extLst>
            <a:ext uri="{FF2B5EF4-FFF2-40B4-BE49-F238E27FC236}">
              <a16:creationId xmlns:a16="http://schemas.microsoft.com/office/drawing/2014/main" id="{73cad5f0-ac72-4bdc-aa6a-9808a3e92642}"/>
            </a:ext>
          </a:extLst>
        </xdr:cNvPr>
        <xdr:cNvSpPr>
          <a:spLocks noChangeArrowheads="1"/>
        </xdr:cNvSpPr>
      </xdr:nvSpPr>
      <xdr:spPr bwMode="auto">
        <a:xfrm>
          <a:off x="8334375" y="27146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406400</xdr:colOff>
      <xdr:row>12</xdr:row>
      <xdr:rowOff>171450</xdr:rowOff>
    </xdr:to>
    <xdr:sp>
      <xdr:nvSpPr>
        <xdr:cNvPr id="1739" name="0/0">
          <a:extLst>
            <a:ext uri="{FF2B5EF4-FFF2-40B4-BE49-F238E27FC236}">
              <a16:creationId xmlns:a16="http://schemas.microsoft.com/office/drawing/2014/main" id="{bd49200b-11e2-40c5-ac37-dfd5dc601e3a}"/>
            </a:ext>
          </a:extLst>
        </xdr:cNvPr>
        <xdr:cNvSpPr>
          <a:spLocks noChangeArrowheads="1"/>
        </xdr:cNvSpPr>
      </xdr:nvSpPr>
      <xdr:spPr bwMode="auto">
        <a:xfrm>
          <a:off x="9182100" y="2714625"/>
          <a:ext cx="3810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400050</xdr:colOff>
      <xdr:row>12</xdr:row>
      <xdr:rowOff>171450</xdr:rowOff>
    </xdr:to>
    <xdr:sp>
      <xdr:nvSpPr>
        <xdr:cNvPr id="1740" name="0/0">
          <a:extLst>
            <a:ext uri="{FF2B5EF4-FFF2-40B4-BE49-F238E27FC236}">
              <a16:creationId xmlns:a16="http://schemas.microsoft.com/office/drawing/2014/main" id="{8f6802fd-289a-4261-a8c4-b76dbd89640b}"/>
            </a:ext>
          </a:extLst>
        </xdr:cNvPr>
        <xdr:cNvSpPr>
          <a:spLocks noChangeArrowheads="1"/>
        </xdr:cNvSpPr>
      </xdr:nvSpPr>
      <xdr:spPr bwMode="auto">
        <a:xfrm>
          <a:off x="10001250" y="27146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400050</xdr:colOff>
      <xdr:row>12</xdr:row>
      <xdr:rowOff>171450</xdr:rowOff>
    </xdr:to>
    <xdr:sp>
      <xdr:nvSpPr>
        <xdr:cNvPr id="1741" name="0/0">
          <a:extLst>
            <a:ext uri="{FF2B5EF4-FFF2-40B4-BE49-F238E27FC236}">
              <a16:creationId xmlns:a16="http://schemas.microsoft.com/office/drawing/2014/main" id="{eb18c2e9-7d4e-4300-87d5-9e5c71ea34ab}"/>
            </a:ext>
          </a:extLst>
        </xdr:cNvPr>
        <xdr:cNvSpPr>
          <a:spLocks noChangeArrowheads="1"/>
        </xdr:cNvSpPr>
      </xdr:nvSpPr>
      <xdr:spPr bwMode="auto">
        <a:xfrm>
          <a:off x="10858500" y="27146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177800</xdr:colOff>
      <xdr:row>319</xdr:row>
      <xdr:rowOff>0</xdr:rowOff>
    </xdr:from>
    <xdr:to>
      <xdr:col>24</xdr:col>
      <xdr:colOff>292100</xdr:colOff>
      <xdr:row>319</xdr:row>
      <xdr:rowOff>107950</xdr:rowOff>
    </xdr:to>
    <xdr:sp>
      <xdr:nvSpPr>
        <xdr:cNvPr id="1742" name="Freeform 10708">
          <a:extLst>
            <a:ext uri="{FF2B5EF4-FFF2-40B4-BE49-F238E27FC236}">
              <a16:creationId xmlns:a16="http://schemas.microsoft.com/office/drawing/2014/main" id="{12185221-7cb1-4800-ade3-9beacadd9d4a}"/>
            </a:ext>
          </a:extLst>
        </xdr:cNvPr>
        <xdr:cNvSpPr/>
      </xdr:nvSpPr>
      <xdr:spPr bwMode="auto">
        <a:xfrm>
          <a:off x="9363075" y="59588400"/>
          <a:ext cx="9334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6350</xdr:colOff>
      <xdr:row>320</xdr:row>
      <xdr:rowOff>177800</xdr:rowOff>
    </xdr:to>
    <xdr:sp>
      <xdr:nvSpPr>
        <xdr:cNvPr id="1743" name="0/0">
          <a:extLst>
            <a:ext uri="{FF2B5EF4-FFF2-40B4-BE49-F238E27FC236}">
              <a16:creationId xmlns:a16="http://schemas.microsoft.com/office/drawing/2014/main" id="{ee664325-6221-46e8-9e8a-e351f3cc527c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6350</xdr:colOff>
      <xdr:row>320</xdr:row>
      <xdr:rowOff>177800</xdr:rowOff>
    </xdr:to>
    <xdr:sp>
      <xdr:nvSpPr>
        <xdr:cNvPr id="1744" name="0/0">
          <a:extLst>
            <a:ext uri="{FF2B5EF4-FFF2-40B4-BE49-F238E27FC236}">
              <a16:creationId xmlns:a16="http://schemas.microsoft.com/office/drawing/2014/main" id="{96c2c299-196f-47b2-a3cd-823bde3e12d1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1745" name="0/0">
          <a:extLst>
            <a:ext uri="{FF2B5EF4-FFF2-40B4-BE49-F238E27FC236}">
              <a16:creationId xmlns:a16="http://schemas.microsoft.com/office/drawing/2014/main" id="{f2a8ec7e-11fe-47e2-ae7c-c315b969501d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1746" name="0/0">
          <a:extLst>
            <a:ext uri="{FF2B5EF4-FFF2-40B4-BE49-F238E27FC236}">
              <a16:creationId xmlns:a16="http://schemas.microsoft.com/office/drawing/2014/main" id="{aba515e5-82e4-409b-9b27-fe869409e95b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1747" name="0/0">
          <a:extLst>
            <a:ext uri="{FF2B5EF4-FFF2-40B4-BE49-F238E27FC236}">
              <a16:creationId xmlns:a16="http://schemas.microsoft.com/office/drawing/2014/main" id="{c57a38a4-5d13-49dd-8d0b-0f49c92adf44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1748" name="0/0">
          <a:extLst>
            <a:ext uri="{FF2B5EF4-FFF2-40B4-BE49-F238E27FC236}">
              <a16:creationId xmlns:a16="http://schemas.microsoft.com/office/drawing/2014/main" id="{ff42248b-c408-4545-b076-564bde4b509e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1749" name="0/0">
          <a:extLst>
            <a:ext uri="{FF2B5EF4-FFF2-40B4-BE49-F238E27FC236}">
              <a16:creationId xmlns:a16="http://schemas.microsoft.com/office/drawing/2014/main" id="{1bd5d835-c0ff-4e97-b9e2-6958fa11c0c4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1750" name="0/0">
          <a:extLst>
            <a:ext uri="{FF2B5EF4-FFF2-40B4-BE49-F238E27FC236}">
              <a16:creationId xmlns:a16="http://schemas.microsoft.com/office/drawing/2014/main" id="{754019af-8b4e-4f9a-92fc-2da9334594ed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1751" name="0/0">
          <a:extLst>
            <a:ext uri="{FF2B5EF4-FFF2-40B4-BE49-F238E27FC236}">
              <a16:creationId xmlns:a16="http://schemas.microsoft.com/office/drawing/2014/main" id="{23b713e9-24d3-43e0-a726-6e9bef56c923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1752" name="0/0">
          <a:extLst>
            <a:ext uri="{FF2B5EF4-FFF2-40B4-BE49-F238E27FC236}">
              <a16:creationId xmlns:a16="http://schemas.microsoft.com/office/drawing/2014/main" id="{de4c5711-510f-4ff5-9145-2a9b74815b26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1753" name="0/0">
          <a:extLst>
            <a:ext uri="{FF2B5EF4-FFF2-40B4-BE49-F238E27FC236}">
              <a16:creationId xmlns:a16="http://schemas.microsoft.com/office/drawing/2014/main" id="{a902ccc8-63e1-47f8-909b-f053829a5650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319</xdr:row>
      <xdr:rowOff>0</xdr:rowOff>
    </xdr:from>
    <xdr:to>
      <xdr:col>26</xdr:col>
      <xdr:colOff>292100</xdr:colOff>
      <xdr:row>319</xdr:row>
      <xdr:rowOff>107950</xdr:rowOff>
    </xdr:to>
    <xdr:sp>
      <xdr:nvSpPr>
        <xdr:cNvPr id="1754" name="Freeform 10708">
          <a:extLst>
            <a:ext uri="{FF2B5EF4-FFF2-40B4-BE49-F238E27FC236}">
              <a16:creationId xmlns:a16="http://schemas.microsoft.com/office/drawing/2014/main" id="{12c62308-0043-448d-b0d7-cb03845a1c6c}"/>
            </a:ext>
          </a:extLst>
        </xdr:cNvPr>
        <xdr:cNvSpPr/>
      </xdr:nvSpPr>
      <xdr:spPr bwMode="auto">
        <a:xfrm>
          <a:off x="10182225" y="59588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6350</xdr:colOff>
      <xdr:row>320</xdr:row>
      <xdr:rowOff>177800</xdr:rowOff>
    </xdr:to>
    <xdr:sp>
      <xdr:nvSpPr>
        <xdr:cNvPr id="1755" name="0/0">
          <a:extLst>
            <a:ext uri="{FF2B5EF4-FFF2-40B4-BE49-F238E27FC236}">
              <a16:creationId xmlns:a16="http://schemas.microsoft.com/office/drawing/2014/main" id="{f6f8769e-d774-4b8b-bfef-19abfe9c0a07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6350</xdr:colOff>
      <xdr:row>320</xdr:row>
      <xdr:rowOff>177800</xdr:rowOff>
    </xdr:to>
    <xdr:sp>
      <xdr:nvSpPr>
        <xdr:cNvPr id="1756" name="0/0">
          <a:extLst>
            <a:ext uri="{FF2B5EF4-FFF2-40B4-BE49-F238E27FC236}">
              <a16:creationId xmlns:a16="http://schemas.microsoft.com/office/drawing/2014/main" id="{eaae3bfe-8728-475c-896a-f7c45760f3ca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26</xdr:col>
      <xdr:colOff>400050</xdr:colOff>
      <xdr:row>320</xdr:row>
      <xdr:rowOff>177800</xdr:rowOff>
    </xdr:to>
    <xdr:sp>
      <xdr:nvSpPr>
        <xdr:cNvPr id="1757" name="0/0">
          <a:extLst>
            <a:ext uri="{FF2B5EF4-FFF2-40B4-BE49-F238E27FC236}">
              <a16:creationId xmlns:a16="http://schemas.microsoft.com/office/drawing/2014/main" id="{31ec4b18-81d2-46db-9441-5234da21f3d8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26</xdr:col>
      <xdr:colOff>400050</xdr:colOff>
      <xdr:row>320</xdr:row>
      <xdr:rowOff>177800</xdr:rowOff>
    </xdr:to>
    <xdr:sp>
      <xdr:nvSpPr>
        <xdr:cNvPr id="1758" name="0/0">
          <a:extLst>
            <a:ext uri="{FF2B5EF4-FFF2-40B4-BE49-F238E27FC236}">
              <a16:creationId xmlns:a16="http://schemas.microsoft.com/office/drawing/2014/main" id="{618ab467-93ba-48ac-b2b3-ad07f392ef4a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26</xdr:col>
      <xdr:colOff>400050</xdr:colOff>
      <xdr:row>320</xdr:row>
      <xdr:rowOff>177800</xdr:rowOff>
    </xdr:to>
    <xdr:sp>
      <xdr:nvSpPr>
        <xdr:cNvPr id="1759" name="0/0">
          <a:extLst>
            <a:ext uri="{FF2B5EF4-FFF2-40B4-BE49-F238E27FC236}">
              <a16:creationId xmlns:a16="http://schemas.microsoft.com/office/drawing/2014/main" id="{3ebb80f5-64b7-4e8b-ba28-63e62bd43099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0</xdr:colOff>
      <xdr:row>320</xdr:row>
      <xdr:rowOff>177800</xdr:rowOff>
    </xdr:to>
    <xdr:sp>
      <xdr:nvSpPr>
        <xdr:cNvPr id="1760" name="0/0">
          <a:extLst>
            <a:ext uri="{FF2B5EF4-FFF2-40B4-BE49-F238E27FC236}">
              <a16:creationId xmlns:a16="http://schemas.microsoft.com/office/drawing/2014/main" id="{7c4adf4d-ceab-4d5d-bd7c-908cc7dabe1e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0</xdr:colOff>
      <xdr:row>320</xdr:row>
      <xdr:rowOff>177800</xdr:rowOff>
    </xdr:to>
    <xdr:sp>
      <xdr:nvSpPr>
        <xdr:cNvPr id="1761" name="0/0">
          <a:extLst>
            <a:ext uri="{FF2B5EF4-FFF2-40B4-BE49-F238E27FC236}">
              <a16:creationId xmlns:a16="http://schemas.microsoft.com/office/drawing/2014/main" id="{4bf03dae-89a4-474c-8520-5ae702d14e09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0</xdr:colOff>
      <xdr:row>320</xdr:row>
      <xdr:rowOff>177800</xdr:rowOff>
    </xdr:to>
    <xdr:sp>
      <xdr:nvSpPr>
        <xdr:cNvPr id="1762" name="0/0">
          <a:extLst>
            <a:ext uri="{FF2B5EF4-FFF2-40B4-BE49-F238E27FC236}">
              <a16:creationId xmlns:a16="http://schemas.microsoft.com/office/drawing/2014/main" id="{b1a72f58-3105-4fca-a8ec-a2faa616752a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0</xdr:colOff>
      <xdr:row>320</xdr:row>
      <xdr:rowOff>177800</xdr:rowOff>
    </xdr:to>
    <xdr:sp>
      <xdr:nvSpPr>
        <xdr:cNvPr id="1763" name="0/0">
          <a:extLst>
            <a:ext uri="{FF2B5EF4-FFF2-40B4-BE49-F238E27FC236}">
              <a16:creationId xmlns:a16="http://schemas.microsoft.com/office/drawing/2014/main" id="{c0106b7f-9b58-4cbe-a76a-b4d4e8fd1db3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0</xdr:colOff>
      <xdr:row>320</xdr:row>
      <xdr:rowOff>177800</xdr:rowOff>
    </xdr:to>
    <xdr:sp>
      <xdr:nvSpPr>
        <xdr:cNvPr id="1764" name="0/0">
          <a:extLst>
            <a:ext uri="{FF2B5EF4-FFF2-40B4-BE49-F238E27FC236}">
              <a16:creationId xmlns:a16="http://schemas.microsoft.com/office/drawing/2014/main" id="{f3d89b49-f5e6-4f78-bdba-3589e84c4534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0</xdr:colOff>
      <xdr:row>320</xdr:row>
      <xdr:rowOff>177800</xdr:rowOff>
    </xdr:to>
    <xdr:sp>
      <xdr:nvSpPr>
        <xdr:cNvPr id="1765" name="0/0">
          <a:extLst>
            <a:ext uri="{FF2B5EF4-FFF2-40B4-BE49-F238E27FC236}">
              <a16:creationId xmlns:a16="http://schemas.microsoft.com/office/drawing/2014/main" id="{cc997a9f-2955-4bcc-afdb-28dde753b47d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319</xdr:row>
      <xdr:rowOff>0</xdr:rowOff>
    </xdr:from>
    <xdr:to>
      <xdr:col>28</xdr:col>
      <xdr:colOff>298450</xdr:colOff>
      <xdr:row>319</xdr:row>
      <xdr:rowOff>107950</xdr:rowOff>
    </xdr:to>
    <xdr:sp>
      <xdr:nvSpPr>
        <xdr:cNvPr id="1766" name="Freeform 10708">
          <a:extLst>
            <a:ext uri="{FF2B5EF4-FFF2-40B4-BE49-F238E27FC236}">
              <a16:creationId xmlns:a16="http://schemas.microsoft.com/office/drawing/2014/main" id="{a7b32c8e-2f11-42a8-a23a-9de87e251aa7}"/>
            </a:ext>
          </a:extLst>
        </xdr:cNvPr>
        <xdr:cNvSpPr/>
      </xdr:nvSpPr>
      <xdr:spPr bwMode="auto">
        <a:xfrm>
          <a:off x="11039475" y="59588400"/>
          <a:ext cx="9810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6350</xdr:colOff>
      <xdr:row>320</xdr:row>
      <xdr:rowOff>177800</xdr:rowOff>
    </xdr:to>
    <xdr:sp>
      <xdr:nvSpPr>
        <xdr:cNvPr id="1767" name="0/0">
          <a:extLst>
            <a:ext uri="{FF2B5EF4-FFF2-40B4-BE49-F238E27FC236}">
              <a16:creationId xmlns:a16="http://schemas.microsoft.com/office/drawing/2014/main" id="{db22f309-e51e-4d15-8e63-8431061a12c0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6350</xdr:colOff>
      <xdr:row>320</xdr:row>
      <xdr:rowOff>177800</xdr:rowOff>
    </xdr:to>
    <xdr:sp>
      <xdr:nvSpPr>
        <xdr:cNvPr id="1768" name="0/0">
          <a:extLst>
            <a:ext uri="{FF2B5EF4-FFF2-40B4-BE49-F238E27FC236}">
              <a16:creationId xmlns:a16="http://schemas.microsoft.com/office/drawing/2014/main" id="{8054e047-097c-4649-8622-06337822122a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28</xdr:col>
      <xdr:colOff>406400</xdr:colOff>
      <xdr:row>320</xdr:row>
      <xdr:rowOff>177800</xdr:rowOff>
    </xdr:to>
    <xdr:sp>
      <xdr:nvSpPr>
        <xdr:cNvPr id="1769" name="0/0">
          <a:extLst>
            <a:ext uri="{FF2B5EF4-FFF2-40B4-BE49-F238E27FC236}">
              <a16:creationId xmlns:a16="http://schemas.microsoft.com/office/drawing/2014/main" id="{d33f1f32-73e0-45e7-b1ca-2b9e9425402e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28</xdr:col>
      <xdr:colOff>406400</xdr:colOff>
      <xdr:row>320</xdr:row>
      <xdr:rowOff>177800</xdr:rowOff>
    </xdr:to>
    <xdr:sp>
      <xdr:nvSpPr>
        <xdr:cNvPr id="1770" name="0/0">
          <a:extLst>
            <a:ext uri="{FF2B5EF4-FFF2-40B4-BE49-F238E27FC236}">
              <a16:creationId xmlns:a16="http://schemas.microsoft.com/office/drawing/2014/main" id="{e13bed62-747f-4f8f-ada8-793d85295b65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28</xdr:col>
      <xdr:colOff>406400</xdr:colOff>
      <xdr:row>320</xdr:row>
      <xdr:rowOff>177800</xdr:rowOff>
    </xdr:to>
    <xdr:sp>
      <xdr:nvSpPr>
        <xdr:cNvPr id="1771" name="0/0">
          <a:extLst>
            <a:ext uri="{FF2B5EF4-FFF2-40B4-BE49-F238E27FC236}">
              <a16:creationId xmlns:a16="http://schemas.microsoft.com/office/drawing/2014/main" id="{0cd0117f-6e15-4dad-a8db-3680b6485708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0</xdr:colOff>
      <xdr:row>320</xdr:row>
      <xdr:rowOff>177800</xdr:rowOff>
    </xdr:to>
    <xdr:sp>
      <xdr:nvSpPr>
        <xdr:cNvPr id="1772" name="0/0">
          <a:extLst>
            <a:ext uri="{FF2B5EF4-FFF2-40B4-BE49-F238E27FC236}">
              <a16:creationId xmlns:a16="http://schemas.microsoft.com/office/drawing/2014/main" id="{1cd3f6cb-8c13-4dfb-8159-8caebbcea22c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0</xdr:colOff>
      <xdr:row>320</xdr:row>
      <xdr:rowOff>177800</xdr:rowOff>
    </xdr:to>
    <xdr:sp>
      <xdr:nvSpPr>
        <xdr:cNvPr id="1773" name="0/0">
          <a:extLst>
            <a:ext uri="{FF2B5EF4-FFF2-40B4-BE49-F238E27FC236}">
              <a16:creationId xmlns:a16="http://schemas.microsoft.com/office/drawing/2014/main" id="{85203580-dd10-446c-9343-428b97ffbeba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0</xdr:colOff>
      <xdr:row>320</xdr:row>
      <xdr:rowOff>177800</xdr:rowOff>
    </xdr:to>
    <xdr:sp>
      <xdr:nvSpPr>
        <xdr:cNvPr id="1774" name="0/0">
          <a:extLst>
            <a:ext uri="{FF2B5EF4-FFF2-40B4-BE49-F238E27FC236}">
              <a16:creationId xmlns:a16="http://schemas.microsoft.com/office/drawing/2014/main" id="{0b91a27c-ea6c-4786-9acd-56d7a24bd6d2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0</xdr:colOff>
      <xdr:row>320</xdr:row>
      <xdr:rowOff>177800</xdr:rowOff>
    </xdr:to>
    <xdr:sp>
      <xdr:nvSpPr>
        <xdr:cNvPr id="1775" name="0/0">
          <a:extLst>
            <a:ext uri="{FF2B5EF4-FFF2-40B4-BE49-F238E27FC236}">
              <a16:creationId xmlns:a16="http://schemas.microsoft.com/office/drawing/2014/main" id="{330f2df4-713e-4815-a7b4-0e4c41b31f64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0</xdr:colOff>
      <xdr:row>320</xdr:row>
      <xdr:rowOff>177800</xdr:rowOff>
    </xdr:to>
    <xdr:sp>
      <xdr:nvSpPr>
        <xdr:cNvPr id="1776" name="0/0">
          <a:extLst>
            <a:ext uri="{FF2B5EF4-FFF2-40B4-BE49-F238E27FC236}">
              <a16:creationId xmlns:a16="http://schemas.microsoft.com/office/drawing/2014/main" id="{b47349ed-6fc6-4cb7-924c-752c31973e70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0</xdr:colOff>
      <xdr:row>320</xdr:row>
      <xdr:rowOff>177800</xdr:rowOff>
    </xdr:to>
    <xdr:sp>
      <xdr:nvSpPr>
        <xdr:cNvPr id="1777" name="0/0">
          <a:extLst>
            <a:ext uri="{FF2B5EF4-FFF2-40B4-BE49-F238E27FC236}">
              <a16:creationId xmlns:a16="http://schemas.microsoft.com/office/drawing/2014/main" id="{7ba76f7a-181d-4e0c-a1ec-d2abd6765dff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328</xdr:row>
      <xdr:rowOff>0</xdr:rowOff>
    </xdr:from>
    <xdr:to>
      <xdr:col>4</xdr:col>
      <xdr:colOff>184150</xdr:colOff>
      <xdr:row>328</xdr:row>
      <xdr:rowOff>107950</xdr:rowOff>
    </xdr:to>
    <xdr:sp>
      <xdr:nvSpPr>
        <xdr:cNvPr id="1778" name="Freeform 10708">
          <a:extLst>
            <a:ext uri="{FF2B5EF4-FFF2-40B4-BE49-F238E27FC236}">
              <a16:creationId xmlns:a16="http://schemas.microsoft.com/office/drawing/2014/main" id="{657bbf10-a380-4c15-a630-8a1989c05c59}"/>
            </a:ext>
          </a:extLst>
        </xdr:cNvPr>
        <xdr:cNvSpPr/>
      </xdr:nvSpPr>
      <xdr:spPr bwMode="auto">
        <a:xfrm>
          <a:off x="781050" y="611314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328</xdr:row>
      <xdr:rowOff>0</xdr:rowOff>
    </xdr:from>
    <xdr:to>
      <xdr:col>3</xdr:col>
      <xdr:colOff>0</xdr:colOff>
      <xdr:row>329</xdr:row>
      <xdr:rowOff>177800</xdr:rowOff>
    </xdr:to>
    <xdr:sp>
      <xdr:nvSpPr>
        <xdr:cNvPr id="1779" name="0/0">
          <a:extLst>
            <a:ext uri="{FF2B5EF4-FFF2-40B4-BE49-F238E27FC236}">
              <a16:creationId xmlns:a16="http://schemas.microsoft.com/office/drawing/2014/main" id="{c5565e32-a3ef-4eea-a3c7-ae3d299e316e}"/>
            </a:ext>
          </a:extLst>
        </xdr:cNvPr>
        <xdr:cNvSpPr>
          <a:spLocks noChangeArrowheads="1"/>
        </xdr:cNvSpPr>
      </xdr:nvSpPr>
      <xdr:spPr bwMode="auto">
        <a:xfrm>
          <a:off x="6000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328</xdr:row>
      <xdr:rowOff>0</xdr:rowOff>
    </xdr:from>
    <xdr:to>
      <xdr:col>6</xdr:col>
      <xdr:colOff>311150</xdr:colOff>
      <xdr:row>328</xdr:row>
      <xdr:rowOff>107950</xdr:rowOff>
    </xdr:to>
    <xdr:sp>
      <xdr:nvSpPr>
        <xdr:cNvPr id="1780" name="Freeform 10708">
          <a:extLst>
            <a:ext uri="{FF2B5EF4-FFF2-40B4-BE49-F238E27FC236}">
              <a16:creationId xmlns:a16="http://schemas.microsoft.com/office/drawing/2014/main" id="{7129db33-0a64-4840-868f-81804c145086}"/>
            </a:ext>
          </a:extLst>
        </xdr:cNvPr>
        <xdr:cNvSpPr/>
      </xdr:nvSpPr>
      <xdr:spPr bwMode="auto">
        <a:xfrm>
          <a:off x="1695450" y="611314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328</xdr:row>
      <xdr:rowOff>0</xdr:rowOff>
    </xdr:from>
    <xdr:to>
      <xdr:col>4</xdr:col>
      <xdr:colOff>400050</xdr:colOff>
      <xdr:row>329</xdr:row>
      <xdr:rowOff>177800</xdr:rowOff>
    </xdr:to>
    <xdr:sp>
      <xdr:nvSpPr>
        <xdr:cNvPr id="1781" name="0/0">
          <a:extLst>
            <a:ext uri="{FF2B5EF4-FFF2-40B4-BE49-F238E27FC236}">
              <a16:creationId xmlns:a16="http://schemas.microsoft.com/office/drawing/2014/main" id="{3f7b9eb1-f2b3-483f-9cd6-5ec5c5a909f7}"/>
            </a:ext>
          </a:extLst>
        </xdr:cNvPr>
        <xdr:cNvSpPr>
          <a:spLocks noChangeArrowheads="1"/>
        </xdr:cNvSpPr>
      </xdr:nvSpPr>
      <xdr:spPr bwMode="auto">
        <a:xfrm>
          <a:off x="15144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328</xdr:row>
      <xdr:rowOff>0</xdr:rowOff>
    </xdr:from>
    <xdr:to>
      <xdr:col>8</xdr:col>
      <xdr:colOff>222250</xdr:colOff>
      <xdr:row>328</xdr:row>
      <xdr:rowOff>107950</xdr:rowOff>
    </xdr:to>
    <xdr:sp>
      <xdr:nvSpPr>
        <xdr:cNvPr id="1782" name="Freeform 10708">
          <a:extLst>
            <a:ext uri="{FF2B5EF4-FFF2-40B4-BE49-F238E27FC236}">
              <a16:creationId xmlns:a16="http://schemas.microsoft.com/office/drawing/2014/main" id="{53e99149-497f-455b-810b-764811cae8c0}"/>
            </a:ext>
          </a:extLst>
        </xdr:cNvPr>
        <xdr:cNvSpPr/>
      </xdr:nvSpPr>
      <xdr:spPr bwMode="auto">
        <a:xfrm>
          <a:off x="2514600" y="611314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1783" name="0/0">
          <a:extLst>
            <a:ext uri="{FF2B5EF4-FFF2-40B4-BE49-F238E27FC236}">
              <a16:creationId xmlns:a16="http://schemas.microsoft.com/office/drawing/2014/main" id="{f5bb65e7-a240-48ae-b5dc-1769849b0eae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328</xdr:row>
      <xdr:rowOff>0</xdr:rowOff>
    </xdr:from>
    <xdr:to>
      <xdr:col>10</xdr:col>
      <xdr:colOff>222250</xdr:colOff>
      <xdr:row>328</xdr:row>
      <xdr:rowOff>107950</xdr:rowOff>
    </xdr:to>
    <xdr:sp>
      <xdr:nvSpPr>
        <xdr:cNvPr id="1784" name="Freeform 10708">
          <a:extLst>
            <a:ext uri="{FF2B5EF4-FFF2-40B4-BE49-F238E27FC236}">
              <a16:creationId xmlns:a16="http://schemas.microsoft.com/office/drawing/2014/main" id="{0d0d0fcd-7428-4347-9e16-b28364046d48}"/>
            </a:ext>
          </a:extLst>
        </xdr:cNvPr>
        <xdr:cNvSpPr/>
      </xdr:nvSpPr>
      <xdr:spPr bwMode="auto">
        <a:xfrm>
          <a:off x="3419475" y="611314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1785" name="0/0">
          <a:extLst>
            <a:ext uri="{FF2B5EF4-FFF2-40B4-BE49-F238E27FC236}">
              <a16:creationId xmlns:a16="http://schemas.microsoft.com/office/drawing/2014/main" id="{b3b1b2eb-c7fa-490d-8154-2d0255c16b8e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328</xdr:row>
      <xdr:rowOff>0</xdr:rowOff>
    </xdr:from>
    <xdr:to>
      <xdr:col>12</xdr:col>
      <xdr:colOff>222250</xdr:colOff>
      <xdr:row>328</xdr:row>
      <xdr:rowOff>107950</xdr:rowOff>
    </xdr:to>
    <xdr:sp>
      <xdr:nvSpPr>
        <xdr:cNvPr id="1786" name="Freeform 10708">
          <a:extLst>
            <a:ext uri="{FF2B5EF4-FFF2-40B4-BE49-F238E27FC236}">
              <a16:creationId xmlns:a16="http://schemas.microsoft.com/office/drawing/2014/main" id="{a5e810fc-a672-40e9-a662-e62e417f7a35}"/>
            </a:ext>
          </a:extLst>
        </xdr:cNvPr>
        <xdr:cNvSpPr/>
      </xdr:nvSpPr>
      <xdr:spPr bwMode="auto">
        <a:xfrm>
          <a:off x="4267200" y="611314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1787" name="0/0">
          <a:extLst>
            <a:ext uri="{FF2B5EF4-FFF2-40B4-BE49-F238E27FC236}">
              <a16:creationId xmlns:a16="http://schemas.microsoft.com/office/drawing/2014/main" id="{6e16f366-32b4-435d-956f-09869f795fc8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328</xdr:row>
      <xdr:rowOff>0</xdr:rowOff>
    </xdr:from>
    <xdr:to>
      <xdr:col>14</xdr:col>
      <xdr:colOff>241300</xdr:colOff>
      <xdr:row>328</xdr:row>
      <xdr:rowOff>107950</xdr:rowOff>
    </xdr:to>
    <xdr:sp>
      <xdr:nvSpPr>
        <xdr:cNvPr id="1788" name="Freeform 10708">
          <a:extLst>
            <a:ext uri="{FF2B5EF4-FFF2-40B4-BE49-F238E27FC236}">
              <a16:creationId xmlns:a16="http://schemas.microsoft.com/office/drawing/2014/main" id="{b82389f6-9c7c-4a7f-aab6-c69356208154}"/>
            </a:ext>
          </a:extLst>
        </xdr:cNvPr>
        <xdr:cNvSpPr/>
      </xdr:nvSpPr>
      <xdr:spPr bwMode="auto">
        <a:xfrm>
          <a:off x="5086350" y="61131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1789" name="0/0">
          <a:extLst>
            <a:ext uri="{FF2B5EF4-FFF2-40B4-BE49-F238E27FC236}">
              <a16:creationId xmlns:a16="http://schemas.microsoft.com/office/drawing/2014/main" id="{359c6237-5677-415a-9ae3-8f36e7bf4497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328</xdr:row>
      <xdr:rowOff>0</xdr:rowOff>
    </xdr:from>
    <xdr:to>
      <xdr:col>16</xdr:col>
      <xdr:colOff>292100</xdr:colOff>
      <xdr:row>328</xdr:row>
      <xdr:rowOff>107950</xdr:rowOff>
    </xdr:to>
    <xdr:sp>
      <xdr:nvSpPr>
        <xdr:cNvPr id="1790" name="Freeform 10708">
          <a:extLst>
            <a:ext uri="{FF2B5EF4-FFF2-40B4-BE49-F238E27FC236}">
              <a16:creationId xmlns:a16="http://schemas.microsoft.com/office/drawing/2014/main" id="{2206d726-6763-4d76-a058-84df206ef714}"/>
            </a:ext>
          </a:extLst>
        </xdr:cNvPr>
        <xdr:cNvSpPr/>
      </xdr:nvSpPr>
      <xdr:spPr bwMode="auto">
        <a:xfrm>
          <a:off x="5991225" y="611314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1791" name="0/0">
          <a:extLst>
            <a:ext uri="{FF2B5EF4-FFF2-40B4-BE49-F238E27FC236}">
              <a16:creationId xmlns:a16="http://schemas.microsoft.com/office/drawing/2014/main" id="{7e3466fb-8b6b-46c9-a2ec-cefeccbfbee8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328</xdr:row>
      <xdr:rowOff>0</xdr:rowOff>
    </xdr:from>
    <xdr:to>
      <xdr:col>18</xdr:col>
      <xdr:colOff>311150</xdr:colOff>
      <xdr:row>328</xdr:row>
      <xdr:rowOff>107950</xdr:rowOff>
    </xdr:to>
    <xdr:sp>
      <xdr:nvSpPr>
        <xdr:cNvPr id="1792" name="Freeform 10708">
          <a:extLst>
            <a:ext uri="{FF2B5EF4-FFF2-40B4-BE49-F238E27FC236}">
              <a16:creationId xmlns:a16="http://schemas.microsoft.com/office/drawing/2014/main" id="{76513146-8b57-4d5c-bd21-1ab9914ed4ef}"/>
            </a:ext>
          </a:extLst>
        </xdr:cNvPr>
        <xdr:cNvSpPr/>
      </xdr:nvSpPr>
      <xdr:spPr bwMode="auto">
        <a:xfrm>
          <a:off x="6819900" y="61131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1793" name="0/0">
          <a:extLst>
            <a:ext uri="{FF2B5EF4-FFF2-40B4-BE49-F238E27FC236}">
              <a16:creationId xmlns:a16="http://schemas.microsoft.com/office/drawing/2014/main" id="{4c6df01f-1b63-4fa1-9ad6-20f0e1864a3f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1794" name="0/0">
          <a:extLst>
            <a:ext uri="{FF2B5EF4-FFF2-40B4-BE49-F238E27FC236}">
              <a16:creationId xmlns:a16="http://schemas.microsoft.com/office/drawing/2014/main" id="{61d47c2f-04a6-40f3-bb23-9fbc785e4fc5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328</xdr:row>
      <xdr:rowOff>0</xdr:rowOff>
    </xdr:from>
    <xdr:to>
      <xdr:col>22</xdr:col>
      <xdr:colOff>298450</xdr:colOff>
      <xdr:row>328</xdr:row>
      <xdr:rowOff>107950</xdr:rowOff>
    </xdr:to>
    <xdr:sp>
      <xdr:nvSpPr>
        <xdr:cNvPr id="1795" name="Freeform 10708">
          <a:extLst>
            <a:ext uri="{FF2B5EF4-FFF2-40B4-BE49-F238E27FC236}">
              <a16:creationId xmlns:a16="http://schemas.microsoft.com/office/drawing/2014/main" id="{8843de68-beb8-4db6-afa4-551bbbf6d940}"/>
            </a:ext>
          </a:extLst>
        </xdr:cNvPr>
        <xdr:cNvSpPr/>
      </xdr:nvSpPr>
      <xdr:spPr bwMode="auto">
        <a:xfrm>
          <a:off x="8515350" y="61131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1796" name="0/0">
          <a:extLst>
            <a:ext uri="{FF2B5EF4-FFF2-40B4-BE49-F238E27FC236}">
              <a16:creationId xmlns:a16="http://schemas.microsoft.com/office/drawing/2014/main" id="{e9750e2c-af29-40e8-b4cd-0ef8f59e711b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328</xdr:row>
      <xdr:rowOff>0</xdr:rowOff>
    </xdr:from>
    <xdr:to>
      <xdr:col>24</xdr:col>
      <xdr:colOff>260350</xdr:colOff>
      <xdr:row>328</xdr:row>
      <xdr:rowOff>107950</xdr:rowOff>
    </xdr:to>
    <xdr:sp>
      <xdr:nvSpPr>
        <xdr:cNvPr id="1797" name="Freeform 10708">
          <a:extLst>
            <a:ext uri="{FF2B5EF4-FFF2-40B4-BE49-F238E27FC236}">
              <a16:creationId xmlns:a16="http://schemas.microsoft.com/office/drawing/2014/main" id="{7866bbef-a9c8-4222-9196-7785ea703421}"/>
            </a:ext>
          </a:extLst>
        </xdr:cNvPr>
        <xdr:cNvSpPr/>
      </xdr:nvSpPr>
      <xdr:spPr bwMode="auto">
        <a:xfrm>
          <a:off x="9363075" y="611314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6350</xdr:colOff>
      <xdr:row>329</xdr:row>
      <xdr:rowOff>177800</xdr:rowOff>
    </xdr:to>
    <xdr:sp>
      <xdr:nvSpPr>
        <xdr:cNvPr id="1798" name="0/0">
          <a:extLst>
            <a:ext uri="{FF2B5EF4-FFF2-40B4-BE49-F238E27FC236}">
              <a16:creationId xmlns:a16="http://schemas.microsoft.com/office/drawing/2014/main" id="{b678c56d-8b14-4136-b689-9e1213a24d7d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1799" name="0/0">
          <a:extLst>
            <a:ext uri="{FF2B5EF4-FFF2-40B4-BE49-F238E27FC236}">
              <a16:creationId xmlns:a16="http://schemas.microsoft.com/office/drawing/2014/main" id="{e436e72e-6bb2-4b8d-9e0a-055c5b9ae6b4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328</xdr:row>
      <xdr:rowOff>0</xdr:rowOff>
    </xdr:from>
    <xdr:to>
      <xdr:col>3</xdr:col>
      <xdr:colOff>0</xdr:colOff>
      <xdr:row>329</xdr:row>
      <xdr:rowOff>177800</xdr:rowOff>
    </xdr:to>
    <xdr:sp>
      <xdr:nvSpPr>
        <xdr:cNvPr id="1800" name="0/0">
          <a:extLst>
            <a:ext uri="{FF2B5EF4-FFF2-40B4-BE49-F238E27FC236}">
              <a16:creationId xmlns:a16="http://schemas.microsoft.com/office/drawing/2014/main" id="{00fe2b66-0dce-471b-a39d-11fd6e9c742c}"/>
            </a:ext>
          </a:extLst>
        </xdr:cNvPr>
        <xdr:cNvSpPr>
          <a:spLocks noChangeArrowheads="1"/>
        </xdr:cNvSpPr>
      </xdr:nvSpPr>
      <xdr:spPr bwMode="auto">
        <a:xfrm>
          <a:off x="6000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328</xdr:row>
      <xdr:rowOff>0</xdr:rowOff>
    </xdr:from>
    <xdr:to>
      <xdr:col>4</xdr:col>
      <xdr:colOff>400050</xdr:colOff>
      <xdr:row>329</xdr:row>
      <xdr:rowOff>177800</xdr:rowOff>
    </xdr:to>
    <xdr:sp>
      <xdr:nvSpPr>
        <xdr:cNvPr id="1801" name="0/0">
          <a:extLst>
            <a:ext uri="{FF2B5EF4-FFF2-40B4-BE49-F238E27FC236}">
              <a16:creationId xmlns:a16="http://schemas.microsoft.com/office/drawing/2014/main" id="{692a9dc3-a8de-4e32-bf32-b11c21cb890e}"/>
            </a:ext>
          </a:extLst>
        </xdr:cNvPr>
        <xdr:cNvSpPr>
          <a:spLocks noChangeArrowheads="1"/>
        </xdr:cNvSpPr>
      </xdr:nvSpPr>
      <xdr:spPr bwMode="auto">
        <a:xfrm>
          <a:off x="15144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1802" name="0/0">
          <a:extLst>
            <a:ext uri="{FF2B5EF4-FFF2-40B4-BE49-F238E27FC236}">
              <a16:creationId xmlns:a16="http://schemas.microsoft.com/office/drawing/2014/main" id="{9af4512f-4b7f-4f84-870d-e984997606b9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328</xdr:row>
      <xdr:rowOff>0</xdr:rowOff>
    </xdr:from>
    <xdr:to>
      <xdr:col>3</xdr:col>
      <xdr:colOff>0</xdr:colOff>
      <xdr:row>329</xdr:row>
      <xdr:rowOff>177800</xdr:rowOff>
    </xdr:to>
    <xdr:sp>
      <xdr:nvSpPr>
        <xdr:cNvPr id="1803" name="0/0">
          <a:extLst>
            <a:ext uri="{FF2B5EF4-FFF2-40B4-BE49-F238E27FC236}">
              <a16:creationId xmlns:a16="http://schemas.microsoft.com/office/drawing/2014/main" id="{0c8ab31a-8888-4751-9976-fdca3f3456df}"/>
            </a:ext>
          </a:extLst>
        </xdr:cNvPr>
        <xdr:cNvSpPr>
          <a:spLocks noChangeArrowheads="1"/>
        </xdr:cNvSpPr>
      </xdr:nvSpPr>
      <xdr:spPr bwMode="auto">
        <a:xfrm>
          <a:off x="6000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328</xdr:row>
      <xdr:rowOff>0</xdr:rowOff>
    </xdr:from>
    <xdr:to>
      <xdr:col>4</xdr:col>
      <xdr:colOff>400050</xdr:colOff>
      <xdr:row>329</xdr:row>
      <xdr:rowOff>177800</xdr:rowOff>
    </xdr:to>
    <xdr:sp>
      <xdr:nvSpPr>
        <xdr:cNvPr id="1804" name="0/0">
          <a:extLst>
            <a:ext uri="{FF2B5EF4-FFF2-40B4-BE49-F238E27FC236}">
              <a16:creationId xmlns:a16="http://schemas.microsoft.com/office/drawing/2014/main" id="{ed061c7b-e060-480d-9819-87ace7751e99}"/>
            </a:ext>
          </a:extLst>
        </xdr:cNvPr>
        <xdr:cNvSpPr>
          <a:spLocks noChangeArrowheads="1"/>
        </xdr:cNvSpPr>
      </xdr:nvSpPr>
      <xdr:spPr bwMode="auto">
        <a:xfrm>
          <a:off x="15144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1805" name="0/0">
          <a:extLst>
            <a:ext uri="{FF2B5EF4-FFF2-40B4-BE49-F238E27FC236}">
              <a16:creationId xmlns:a16="http://schemas.microsoft.com/office/drawing/2014/main" id="{99181084-e0dc-45cd-8230-c20c56ad00e1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1806" name="0/0">
          <a:extLst>
            <a:ext uri="{FF2B5EF4-FFF2-40B4-BE49-F238E27FC236}">
              <a16:creationId xmlns:a16="http://schemas.microsoft.com/office/drawing/2014/main" id="{a664419c-db03-4734-9de6-679bc57c30c1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1807" name="0/0">
          <a:extLst>
            <a:ext uri="{FF2B5EF4-FFF2-40B4-BE49-F238E27FC236}">
              <a16:creationId xmlns:a16="http://schemas.microsoft.com/office/drawing/2014/main" id="{be988f30-ed12-4cd7-9e62-c5d89be5f35a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1808" name="0/0">
          <a:extLst>
            <a:ext uri="{FF2B5EF4-FFF2-40B4-BE49-F238E27FC236}">
              <a16:creationId xmlns:a16="http://schemas.microsoft.com/office/drawing/2014/main" id="{15dc71fd-3c2f-421b-b76d-63a19225d72d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1809" name="0/0">
          <a:extLst>
            <a:ext uri="{FF2B5EF4-FFF2-40B4-BE49-F238E27FC236}">
              <a16:creationId xmlns:a16="http://schemas.microsoft.com/office/drawing/2014/main" id="{0ea76052-9691-454d-ac53-4a29261cc163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1810" name="0/0">
          <a:extLst>
            <a:ext uri="{FF2B5EF4-FFF2-40B4-BE49-F238E27FC236}">
              <a16:creationId xmlns:a16="http://schemas.microsoft.com/office/drawing/2014/main" id="{2ae72f51-4d92-47c1-a266-56ca04c5172f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1811" name="0/0">
          <a:extLst>
            <a:ext uri="{FF2B5EF4-FFF2-40B4-BE49-F238E27FC236}">
              <a16:creationId xmlns:a16="http://schemas.microsoft.com/office/drawing/2014/main" id="{c4bba7cb-019a-44a4-bf0b-eda573a59fc3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1812" name="0/0">
          <a:extLst>
            <a:ext uri="{FF2B5EF4-FFF2-40B4-BE49-F238E27FC236}">
              <a16:creationId xmlns:a16="http://schemas.microsoft.com/office/drawing/2014/main" id="{6274a1bd-8cfe-4650-a9e3-b5ad4b8ada35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6350</xdr:colOff>
      <xdr:row>329</xdr:row>
      <xdr:rowOff>177800</xdr:rowOff>
    </xdr:to>
    <xdr:sp>
      <xdr:nvSpPr>
        <xdr:cNvPr id="1813" name="0/0">
          <a:extLst>
            <a:ext uri="{FF2B5EF4-FFF2-40B4-BE49-F238E27FC236}">
              <a16:creationId xmlns:a16="http://schemas.microsoft.com/office/drawing/2014/main" id="{2945af85-371d-40fb-8583-bd36d756f6ad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1814" name="0/0">
          <a:extLst>
            <a:ext uri="{FF2B5EF4-FFF2-40B4-BE49-F238E27FC236}">
              <a16:creationId xmlns:a16="http://schemas.microsoft.com/office/drawing/2014/main" id="{91ca5ee5-f082-4e62-9a2b-3f7a97c745a6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1815" name="0/0">
          <a:extLst>
            <a:ext uri="{FF2B5EF4-FFF2-40B4-BE49-F238E27FC236}">
              <a16:creationId xmlns:a16="http://schemas.microsoft.com/office/drawing/2014/main" id="{5dfabdf6-71b4-4a2c-a070-f0309747bf68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1816" name="0/0">
          <a:extLst>
            <a:ext uri="{FF2B5EF4-FFF2-40B4-BE49-F238E27FC236}">
              <a16:creationId xmlns:a16="http://schemas.microsoft.com/office/drawing/2014/main" id="{383cbd0a-52d9-40a8-b263-cd5d4a4553b6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1817" name="0/0">
          <a:extLst>
            <a:ext uri="{FF2B5EF4-FFF2-40B4-BE49-F238E27FC236}">
              <a16:creationId xmlns:a16="http://schemas.microsoft.com/office/drawing/2014/main" id="{b9e041a8-42ee-4e72-9039-d5e17f46be80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1818" name="0/0">
          <a:extLst>
            <a:ext uri="{FF2B5EF4-FFF2-40B4-BE49-F238E27FC236}">
              <a16:creationId xmlns:a16="http://schemas.microsoft.com/office/drawing/2014/main" id="{b4a018f9-c1ec-41eb-9853-f10e9bcbbe60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1819" name="0/0">
          <a:extLst>
            <a:ext uri="{FF2B5EF4-FFF2-40B4-BE49-F238E27FC236}">
              <a16:creationId xmlns:a16="http://schemas.microsoft.com/office/drawing/2014/main" id="{e7a889e3-a39a-4fc1-9faf-bd4f5c4d0f5f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1820" name="0/0">
          <a:extLst>
            <a:ext uri="{FF2B5EF4-FFF2-40B4-BE49-F238E27FC236}">
              <a16:creationId xmlns:a16="http://schemas.microsoft.com/office/drawing/2014/main" id="{457bbe50-9d16-4546-ae84-8f11a3b62876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1821" name="0/0">
          <a:extLst>
            <a:ext uri="{FF2B5EF4-FFF2-40B4-BE49-F238E27FC236}">
              <a16:creationId xmlns:a16="http://schemas.microsoft.com/office/drawing/2014/main" id="{ce2d7df5-435f-4f94-9247-75068adc3463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1822" name="0/0">
          <a:extLst>
            <a:ext uri="{FF2B5EF4-FFF2-40B4-BE49-F238E27FC236}">
              <a16:creationId xmlns:a16="http://schemas.microsoft.com/office/drawing/2014/main" id="{e103f800-5c60-4dc5-9812-c205be98e6c3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1823" name="0/0">
          <a:extLst>
            <a:ext uri="{FF2B5EF4-FFF2-40B4-BE49-F238E27FC236}">
              <a16:creationId xmlns:a16="http://schemas.microsoft.com/office/drawing/2014/main" id="{4d432ce4-4022-404b-a600-cf2702492249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1824" name="0/0">
          <a:extLst>
            <a:ext uri="{FF2B5EF4-FFF2-40B4-BE49-F238E27FC236}">
              <a16:creationId xmlns:a16="http://schemas.microsoft.com/office/drawing/2014/main" id="{3357ac79-5d18-4786-9495-d11409caba2c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1825" name="0/0">
          <a:extLst>
            <a:ext uri="{FF2B5EF4-FFF2-40B4-BE49-F238E27FC236}">
              <a16:creationId xmlns:a16="http://schemas.microsoft.com/office/drawing/2014/main" id="{c925951a-979a-45ea-97b3-e56974332f8a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1826" name="0/0">
          <a:extLst>
            <a:ext uri="{FF2B5EF4-FFF2-40B4-BE49-F238E27FC236}">
              <a16:creationId xmlns:a16="http://schemas.microsoft.com/office/drawing/2014/main" id="{30098fe5-2169-430b-b98c-6f801d55de78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1827" name="0/0">
          <a:extLst>
            <a:ext uri="{FF2B5EF4-FFF2-40B4-BE49-F238E27FC236}">
              <a16:creationId xmlns:a16="http://schemas.microsoft.com/office/drawing/2014/main" id="{da3e231e-63ad-4de2-8b03-88aa90e8b059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1828" name="0/0">
          <a:extLst>
            <a:ext uri="{FF2B5EF4-FFF2-40B4-BE49-F238E27FC236}">
              <a16:creationId xmlns:a16="http://schemas.microsoft.com/office/drawing/2014/main" id="{36a987b9-f386-4494-bd50-9822536605f9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1829" name="0/0">
          <a:extLst>
            <a:ext uri="{FF2B5EF4-FFF2-40B4-BE49-F238E27FC236}">
              <a16:creationId xmlns:a16="http://schemas.microsoft.com/office/drawing/2014/main" id="{04f8a5e0-f035-41c4-9627-b18d9b5f5d8b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1830" name="0/0">
          <a:extLst>
            <a:ext uri="{FF2B5EF4-FFF2-40B4-BE49-F238E27FC236}">
              <a16:creationId xmlns:a16="http://schemas.microsoft.com/office/drawing/2014/main" id="{9592c014-5752-4f90-af5c-4ca59ea505e6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1831" name="0/0">
          <a:extLst>
            <a:ext uri="{FF2B5EF4-FFF2-40B4-BE49-F238E27FC236}">
              <a16:creationId xmlns:a16="http://schemas.microsoft.com/office/drawing/2014/main" id="{04401514-e499-4126-b865-7c8861e15e13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1832" name="0/0">
          <a:extLst>
            <a:ext uri="{FF2B5EF4-FFF2-40B4-BE49-F238E27FC236}">
              <a16:creationId xmlns:a16="http://schemas.microsoft.com/office/drawing/2014/main" id="{dd8e59f6-cac5-4f8f-ba8c-c94be8a02bbc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328</xdr:row>
      <xdr:rowOff>0</xdr:rowOff>
    </xdr:from>
    <xdr:to>
      <xdr:col>20</xdr:col>
      <xdr:colOff>311150</xdr:colOff>
      <xdr:row>328</xdr:row>
      <xdr:rowOff>107950</xdr:rowOff>
    </xdr:to>
    <xdr:sp>
      <xdr:nvSpPr>
        <xdr:cNvPr id="1833" name="Freeform 10708">
          <a:extLst>
            <a:ext uri="{FF2B5EF4-FFF2-40B4-BE49-F238E27FC236}">
              <a16:creationId xmlns:a16="http://schemas.microsoft.com/office/drawing/2014/main" id="{293ac236-9f9e-4f80-9d3d-37deb78cd1bc}"/>
            </a:ext>
          </a:extLst>
        </xdr:cNvPr>
        <xdr:cNvSpPr/>
      </xdr:nvSpPr>
      <xdr:spPr bwMode="auto">
        <a:xfrm>
          <a:off x="7658100" y="611314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1834" name="0/0">
          <a:extLst>
            <a:ext uri="{FF2B5EF4-FFF2-40B4-BE49-F238E27FC236}">
              <a16:creationId xmlns:a16="http://schemas.microsoft.com/office/drawing/2014/main" id="{9045a2ba-bd9e-4fa9-bb41-874cf3ffc2b9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1835" name="0/0">
          <a:extLst>
            <a:ext uri="{FF2B5EF4-FFF2-40B4-BE49-F238E27FC236}">
              <a16:creationId xmlns:a16="http://schemas.microsoft.com/office/drawing/2014/main" id="{cc0034f2-4429-4b1a-b144-def4d0ee2721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1836" name="0/0">
          <a:extLst>
            <a:ext uri="{FF2B5EF4-FFF2-40B4-BE49-F238E27FC236}">
              <a16:creationId xmlns:a16="http://schemas.microsoft.com/office/drawing/2014/main" id="{9b92b0ab-013c-47d9-8a3e-72470d7948a5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1837" name="0/0">
          <a:extLst>
            <a:ext uri="{FF2B5EF4-FFF2-40B4-BE49-F238E27FC236}">
              <a16:creationId xmlns:a16="http://schemas.microsoft.com/office/drawing/2014/main" id="{58ae2f99-806e-496a-ab35-4cdc9470b71e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1838" name="0/0">
          <a:extLst>
            <a:ext uri="{FF2B5EF4-FFF2-40B4-BE49-F238E27FC236}">
              <a16:creationId xmlns:a16="http://schemas.microsoft.com/office/drawing/2014/main" id="{51a163b6-8fc7-4307-89cd-abd03d65c7cd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1839" name="0/0">
          <a:extLst>
            <a:ext uri="{FF2B5EF4-FFF2-40B4-BE49-F238E27FC236}">
              <a16:creationId xmlns:a16="http://schemas.microsoft.com/office/drawing/2014/main" id="{daca0fcb-faec-4870-ae59-3e5bb6389658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22</xdr:col>
      <xdr:colOff>406400</xdr:colOff>
      <xdr:row>329</xdr:row>
      <xdr:rowOff>177800</xdr:rowOff>
    </xdr:to>
    <xdr:sp>
      <xdr:nvSpPr>
        <xdr:cNvPr id="1840" name="0/0">
          <a:extLst>
            <a:ext uri="{FF2B5EF4-FFF2-40B4-BE49-F238E27FC236}">
              <a16:creationId xmlns:a16="http://schemas.microsoft.com/office/drawing/2014/main" id="{1bba1109-1af4-4721-ba55-c8b195c87d8f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22</xdr:col>
      <xdr:colOff>406400</xdr:colOff>
      <xdr:row>329</xdr:row>
      <xdr:rowOff>177800</xdr:rowOff>
    </xdr:to>
    <xdr:sp>
      <xdr:nvSpPr>
        <xdr:cNvPr id="1841" name="0/0">
          <a:extLst>
            <a:ext uri="{FF2B5EF4-FFF2-40B4-BE49-F238E27FC236}">
              <a16:creationId xmlns:a16="http://schemas.microsoft.com/office/drawing/2014/main" id="{b4215bdc-61e9-4e0c-91c9-9cfd68e13acf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22</xdr:col>
      <xdr:colOff>406400</xdr:colOff>
      <xdr:row>329</xdr:row>
      <xdr:rowOff>177800</xdr:rowOff>
    </xdr:to>
    <xdr:sp>
      <xdr:nvSpPr>
        <xdr:cNvPr id="1842" name="0/0">
          <a:extLst>
            <a:ext uri="{FF2B5EF4-FFF2-40B4-BE49-F238E27FC236}">
              <a16:creationId xmlns:a16="http://schemas.microsoft.com/office/drawing/2014/main" id="{8d1bff76-9ad4-475b-8681-6e3028459112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1843" name="0/0">
          <a:extLst>
            <a:ext uri="{FF2B5EF4-FFF2-40B4-BE49-F238E27FC236}">
              <a16:creationId xmlns:a16="http://schemas.microsoft.com/office/drawing/2014/main" id="{c27902e0-a244-4491-ba43-392ae7baa57c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1844" name="0/0">
          <a:extLst>
            <a:ext uri="{FF2B5EF4-FFF2-40B4-BE49-F238E27FC236}">
              <a16:creationId xmlns:a16="http://schemas.microsoft.com/office/drawing/2014/main" id="{b484a20f-71dd-4ad0-9a01-0db3fad531e6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1845" name="0/0">
          <a:extLst>
            <a:ext uri="{FF2B5EF4-FFF2-40B4-BE49-F238E27FC236}">
              <a16:creationId xmlns:a16="http://schemas.microsoft.com/office/drawing/2014/main" id="{8fb061b3-ce5d-4689-abbc-dbcd047a68c3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328</xdr:row>
      <xdr:rowOff>0</xdr:rowOff>
    </xdr:from>
    <xdr:to>
      <xdr:col>5</xdr:col>
      <xdr:colOff>0</xdr:colOff>
      <xdr:row>329</xdr:row>
      <xdr:rowOff>177800</xdr:rowOff>
    </xdr:to>
    <xdr:sp>
      <xdr:nvSpPr>
        <xdr:cNvPr id="1846" name="0/0">
          <a:extLst>
            <a:ext uri="{FF2B5EF4-FFF2-40B4-BE49-F238E27FC236}">
              <a16:creationId xmlns:a16="http://schemas.microsoft.com/office/drawing/2014/main" id="{24984365-8b0c-4c46-809e-d22f8c79eb91}"/>
            </a:ext>
          </a:extLst>
        </xdr:cNvPr>
        <xdr:cNvSpPr>
          <a:spLocks noChangeArrowheads="1"/>
        </xdr:cNvSpPr>
      </xdr:nvSpPr>
      <xdr:spPr bwMode="auto">
        <a:xfrm>
          <a:off x="15144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328</xdr:row>
      <xdr:rowOff>0</xdr:rowOff>
    </xdr:from>
    <xdr:to>
      <xdr:col>5</xdr:col>
      <xdr:colOff>0</xdr:colOff>
      <xdr:row>329</xdr:row>
      <xdr:rowOff>177800</xdr:rowOff>
    </xdr:to>
    <xdr:sp>
      <xdr:nvSpPr>
        <xdr:cNvPr id="1847" name="0/0">
          <a:extLst>
            <a:ext uri="{FF2B5EF4-FFF2-40B4-BE49-F238E27FC236}">
              <a16:creationId xmlns:a16="http://schemas.microsoft.com/office/drawing/2014/main" id="{e9daf709-0f39-4618-bf74-e85c4617de96}"/>
            </a:ext>
          </a:extLst>
        </xdr:cNvPr>
        <xdr:cNvSpPr>
          <a:spLocks noChangeArrowheads="1"/>
        </xdr:cNvSpPr>
      </xdr:nvSpPr>
      <xdr:spPr bwMode="auto">
        <a:xfrm>
          <a:off x="15144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328</xdr:row>
      <xdr:rowOff>0</xdr:rowOff>
    </xdr:from>
    <xdr:to>
      <xdr:col>5</xdr:col>
      <xdr:colOff>0</xdr:colOff>
      <xdr:row>329</xdr:row>
      <xdr:rowOff>177800</xdr:rowOff>
    </xdr:to>
    <xdr:sp>
      <xdr:nvSpPr>
        <xdr:cNvPr id="1848" name="0/0">
          <a:extLst>
            <a:ext uri="{FF2B5EF4-FFF2-40B4-BE49-F238E27FC236}">
              <a16:creationId xmlns:a16="http://schemas.microsoft.com/office/drawing/2014/main" id="{2742541b-b539-4d64-9026-721d7aba61a5}"/>
            </a:ext>
          </a:extLst>
        </xdr:cNvPr>
        <xdr:cNvSpPr>
          <a:spLocks noChangeArrowheads="1"/>
        </xdr:cNvSpPr>
      </xdr:nvSpPr>
      <xdr:spPr bwMode="auto">
        <a:xfrm>
          <a:off x="15144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7</xdr:col>
      <xdr:colOff>0</xdr:colOff>
      <xdr:row>329</xdr:row>
      <xdr:rowOff>177800</xdr:rowOff>
    </xdr:to>
    <xdr:sp>
      <xdr:nvSpPr>
        <xdr:cNvPr id="1849" name="0/0">
          <a:extLst>
            <a:ext uri="{FF2B5EF4-FFF2-40B4-BE49-F238E27FC236}">
              <a16:creationId xmlns:a16="http://schemas.microsoft.com/office/drawing/2014/main" id="{74bba085-cb41-470d-901f-837274070b19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1850" name="0/0">
          <a:extLst>
            <a:ext uri="{FF2B5EF4-FFF2-40B4-BE49-F238E27FC236}">
              <a16:creationId xmlns:a16="http://schemas.microsoft.com/office/drawing/2014/main" id="{38443baf-748a-4d92-b62d-0ccf4a488ef5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7</xdr:col>
      <xdr:colOff>0</xdr:colOff>
      <xdr:row>329</xdr:row>
      <xdr:rowOff>177800</xdr:rowOff>
    </xdr:to>
    <xdr:sp>
      <xdr:nvSpPr>
        <xdr:cNvPr id="1851" name="0/0">
          <a:extLst>
            <a:ext uri="{FF2B5EF4-FFF2-40B4-BE49-F238E27FC236}">
              <a16:creationId xmlns:a16="http://schemas.microsoft.com/office/drawing/2014/main" id="{ff9cbef8-4ff8-4e30-8f77-9aff4000165b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1852" name="0/0">
          <a:extLst>
            <a:ext uri="{FF2B5EF4-FFF2-40B4-BE49-F238E27FC236}">
              <a16:creationId xmlns:a16="http://schemas.microsoft.com/office/drawing/2014/main" id="{3991f8fe-97f4-4fa7-b5a8-c03c319fba65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7</xdr:col>
      <xdr:colOff>0</xdr:colOff>
      <xdr:row>329</xdr:row>
      <xdr:rowOff>177800</xdr:rowOff>
    </xdr:to>
    <xdr:sp>
      <xdr:nvSpPr>
        <xdr:cNvPr id="1853" name="0/0">
          <a:extLst>
            <a:ext uri="{FF2B5EF4-FFF2-40B4-BE49-F238E27FC236}">
              <a16:creationId xmlns:a16="http://schemas.microsoft.com/office/drawing/2014/main" id="{61fd3d22-000b-485f-9f61-b50b65998b02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1854" name="0/0">
          <a:extLst>
            <a:ext uri="{FF2B5EF4-FFF2-40B4-BE49-F238E27FC236}">
              <a16:creationId xmlns:a16="http://schemas.microsoft.com/office/drawing/2014/main" id="{f77d8db4-0cbf-4f6d-a309-e1da3eaad57f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1855" name="0/0">
          <a:extLst>
            <a:ext uri="{FF2B5EF4-FFF2-40B4-BE49-F238E27FC236}">
              <a16:creationId xmlns:a16="http://schemas.microsoft.com/office/drawing/2014/main" id="{d876b488-6320-464d-8fb4-01a7c29fb7ef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1856" name="0/0">
          <a:extLst>
            <a:ext uri="{FF2B5EF4-FFF2-40B4-BE49-F238E27FC236}">
              <a16:creationId xmlns:a16="http://schemas.microsoft.com/office/drawing/2014/main" id="{d1b8a0d8-5900-438b-8d0c-e32b15036c7e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1857" name="0/0">
          <a:extLst>
            <a:ext uri="{FF2B5EF4-FFF2-40B4-BE49-F238E27FC236}">
              <a16:creationId xmlns:a16="http://schemas.microsoft.com/office/drawing/2014/main" id="{999c0f79-76ff-444a-b20d-976aaaddfe94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1858" name="0/0">
          <a:extLst>
            <a:ext uri="{FF2B5EF4-FFF2-40B4-BE49-F238E27FC236}">
              <a16:creationId xmlns:a16="http://schemas.microsoft.com/office/drawing/2014/main" id="{fc239b64-5a16-4cc9-9a87-ae2ec446b805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1859" name="0/0">
          <a:extLst>
            <a:ext uri="{FF2B5EF4-FFF2-40B4-BE49-F238E27FC236}">
              <a16:creationId xmlns:a16="http://schemas.microsoft.com/office/drawing/2014/main" id="{0b851b70-9ef0-4d66-b150-080bcd48fce9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1860" name="0/0">
          <a:extLst>
            <a:ext uri="{FF2B5EF4-FFF2-40B4-BE49-F238E27FC236}">
              <a16:creationId xmlns:a16="http://schemas.microsoft.com/office/drawing/2014/main" id="{494b2c73-ad49-4731-88df-a5a1215416ab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1861" name="0/0">
          <a:extLst>
            <a:ext uri="{FF2B5EF4-FFF2-40B4-BE49-F238E27FC236}">
              <a16:creationId xmlns:a16="http://schemas.microsoft.com/office/drawing/2014/main" id="{c2a44829-afca-47ac-9ec4-b7ecbf98640f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1862" name="0/0">
          <a:extLst>
            <a:ext uri="{FF2B5EF4-FFF2-40B4-BE49-F238E27FC236}">
              <a16:creationId xmlns:a16="http://schemas.microsoft.com/office/drawing/2014/main" id="{ac99e8e9-dc14-46db-9d31-434169b033c4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1863" name="0/0">
          <a:extLst>
            <a:ext uri="{FF2B5EF4-FFF2-40B4-BE49-F238E27FC236}">
              <a16:creationId xmlns:a16="http://schemas.microsoft.com/office/drawing/2014/main" id="{ea9c240a-375d-4bab-8ac5-885a064bb4b5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1864" name="0/0">
          <a:extLst>
            <a:ext uri="{FF2B5EF4-FFF2-40B4-BE49-F238E27FC236}">
              <a16:creationId xmlns:a16="http://schemas.microsoft.com/office/drawing/2014/main" id="{c0ba3fb6-6dcb-4a6d-971f-df6c8d247b62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1865" name="0/0">
          <a:extLst>
            <a:ext uri="{FF2B5EF4-FFF2-40B4-BE49-F238E27FC236}">
              <a16:creationId xmlns:a16="http://schemas.microsoft.com/office/drawing/2014/main" id="{847a149c-188e-4e12-974a-6327e40ab6fe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1866" name="0/0">
          <a:extLst>
            <a:ext uri="{FF2B5EF4-FFF2-40B4-BE49-F238E27FC236}">
              <a16:creationId xmlns:a16="http://schemas.microsoft.com/office/drawing/2014/main" id="{7c604a79-a811-46b1-9a93-fb8e295ab85f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1867" name="0/0">
          <a:extLst>
            <a:ext uri="{FF2B5EF4-FFF2-40B4-BE49-F238E27FC236}">
              <a16:creationId xmlns:a16="http://schemas.microsoft.com/office/drawing/2014/main" id="{29811bca-6e18-454a-aaae-15aa47c4390c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1868" name="0/0">
          <a:extLst>
            <a:ext uri="{FF2B5EF4-FFF2-40B4-BE49-F238E27FC236}">
              <a16:creationId xmlns:a16="http://schemas.microsoft.com/office/drawing/2014/main" id="{4c95b00c-92c9-482d-a35e-424c83f4366d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11</xdr:col>
      <xdr:colOff>0</xdr:colOff>
      <xdr:row>329</xdr:row>
      <xdr:rowOff>177800</xdr:rowOff>
    </xdr:to>
    <xdr:sp>
      <xdr:nvSpPr>
        <xdr:cNvPr id="1869" name="0/0">
          <a:extLst>
            <a:ext uri="{FF2B5EF4-FFF2-40B4-BE49-F238E27FC236}">
              <a16:creationId xmlns:a16="http://schemas.microsoft.com/office/drawing/2014/main" id="{545b11e7-ade3-4c93-9972-ee40c8d8fb8c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1870" name="0/0">
          <a:extLst>
            <a:ext uri="{FF2B5EF4-FFF2-40B4-BE49-F238E27FC236}">
              <a16:creationId xmlns:a16="http://schemas.microsoft.com/office/drawing/2014/main" id="{4fe5fefd-f22c-43b2-8672-f48f72d80207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11</xdr:col>
      <xdr:colOff>0</xdr:colOff>
      <xdr:row>329</xdr:row>
      <xdr:rowOff>177800</xdr:rowOff>
    </xdr:to>
    <xdr:sp>
      <xdr:nvSpPr>
        <xdr:cNvPr id="1871" name="0/0">
          <a:extLst>
            <a:ext uri="{FF2B5EF4-FFF2-40B4-BE49-F238E27FC236}">
              <a16:creationId xmlns:a16="http://schemas.microsoft.com/office/drawing/2014/main" id="{1f926ba3-e1bc-439b-a06c-4d015e07c560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1872" name="0/0">
          <a:extLst>
            <a:ext uri="{FF2B5EF4-FFF2-40B4-BE49-F238E27FC236}">
              <a16:creationId xmlns:a16="http://schemas.microsoft.com/office/drawing/2014/main" id="{d891bfdf-bd2d-473e-9976-e72c0c36cab3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11</xdr:col>
      <xdr:colOff>0</xdr:colOff>
      <xdr:row>329</xdr:row>
      <xdr:rowOff>177800</xdr:rowOff>
    </xdr:to>
    <xdr:sp>
      <xdr:nvSpPr>
        <xdr:cNvPr id="1873" name="0/0">
          <a:extLst>
            <a:ext uri="{FF2B5EF4-FFF2-40B4-BE49-F238E27FC236}">
              <a16:creationId xmlns:a16="http://schemas.microsoft.com/office/drawing/2014/main" id="{6ebc9e80-69ae-48cb-bf84-c56bbb5d860b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1874" name="0/0">
          <a:extLst>
            <a:ext uri="{FF2B5EF4-FFF2-40B4-BE49-F238E27FC236}">
              <a16:creationId xmlns:a16="http://schemas.microsoft.com/office/drawing/2014/main" id="{88a72485-0681-479e-a9ca-c6a8a3b5e23f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1875" name="0/0">
          <a:extLst>
            <a:ext uri="{FF2B5EF4-FFF2-40B4-BE49-F238E27FC236}">
              <a16:creationId xmlns:a16="http://schemas.microsoft.com/office/drawing/2014/main" id="{70ce8f5c-8114-4d83-8477-a8ecaed945ed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1876" name="0/0">
          <a:extLst>
            <a:ext uri="{FF2B5EF4-FFF2-40B4-BE49-F238E27FC236}">
              <a16:creationId xmlns:a16="http://schemas.microsoft.com/office/drawing/2014/main" id="{b555fa2c-fb17-4562-bfc6-10b5613661e3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1877" name="0/0">
          <a:extLst>
            <a:ext uri="{FF2B5EF4-FFF2-40B4-BE49-F238E27FC236}">
              <a16:creationId xmlns:a16="http://schemas.microsoft.com/office/drawing/2014/main" id="{80178447-398f-48d8-bc36-09e4a17b4b70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17</xdr:col>
      <xdr:colOff>0</xdr:colOff>
      <xdr:row>329</xdr:row>
      <xdr:rowOff>177800</xdr:rowOff>
    </xdr:to>
    <xdr:sp>
      <xdr:nvSpPr>
        <xdr:cNvPr id="1878" name="0/0">
          <a:extLst>
            <a:ext uri="{FF2B5EF4-FFF2-40B4-BE49-F238E27FC236}">
              <a16:creationId xmlns:a16="http://schemas.microsoft.com/office/drawing/2014/main" id="{09218480-c8c8-40cb-945c-07f9fb3e3d39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17</xdr:col>
      <xdr:colOff>0</xdr:colOff>
      <xdr:row>329</xdr:row>
      <xdr:rowOff>177800</xdr:rowOff>
    </xdr:to>
    <xdr:sp>
      <xdr:nvSpPr>
        <xdr:cNvPr id="1879" name="0/0">
          <a:extLst>
            <a:ext uri="{FF2B5EF4-FFF2-40B4-BE49-F238E27FC236}">
              <a16:creationId xmlns:a16="http://schemas.microsoft.com/office/drawing/2014/main" id="{7b82649d-5d6c-4639-a198-3556f2c52b69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17</xdr:col>
      <xdr:colOff>0</xdr:colOff>
      <xdr:row>329</xdr:row>
      <xdr:rowOff>177800</xdr:rowOff>
    </xdr:to>
    <xdr:sp>
      <xdr:nvSpPr>
        <xdr:cNvPr id="1880" name="0/0">
          <a:extLst>
            <a:ext uri="{FF2B5EF4-FFF2-40B4-BE49-F238E27FC236}">
              <a16:creationId xmlns:a16="http://schemas.microsoft.com/office/drawing/2014/main" id="{7e436a27-14c4-4d7d-aa54-287b5bbad5ab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177800</xdr:rowOff>
    </xdr:to>
    <xdr:sp>
      <xdr:nvSpPr>
        <xdr:cNvPr id="1881" name="0/0">
          <a:extLst>
            <a:ext uri="{FF2B5EF4-FFF2-40B4-BE49-F238E27FC236}">
              <a16:creationId xmlns:a16="http://schemas.microsoft.com/office/drawing/2014/main" id="{bcb60bec-a769-4d8a-96f1-35f0696cb869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177800</xdr:rowOff>
    </xdr:to>
    <xdr:sp>
      <xdr:nvSpPr>
        <xdr:cNvPr id="1882" name="0/0">
          <a:extLst>
            <a:ext uri="{FF2B5EF4-FFF2-40B4-BE49-F238E27FC236}">
              <a16:creationId xmlns:a16="http://schemas.microsoft.com/office/drawing/2014/main" id="{9f9eea36-8873-49f2-a3ea-8de13a7aa8ae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177800</xdr:rowOff>
    </xdr:to>
    <xdr:sp>
      <xdr:nvSpPr>
        <xdr:cNvPr id="1883" name="0/0">
          <a:extLst>
            <a:ext uri="{FF2B5EF4-FFF2-40B4-BE49-F238E27FC236}">
              <a16:creationId xmlns:a16="http://schemas.microsoft.com/office/drawing/2014/main" id="{20ce1d06-f306-49a5-92b1-c17052bd4965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21</xdr:col>
      <xdr:colOff>0</xdr:colOff>
      <xdr:row>329</xdr:row>
      <xdr:rowOff>177800</xdr:rowOff>
    </xdr:to>
    <xdr:sp>
      <xdr:nvSpPr>
        <xdr:cNvPr id="1884" name="0/0">
          <a:extLst>
            <a:ext uri="{FF2B5EF4-FFF2-40B4-BE49-F238E27FC236}">
              <a16:creationId xmlns:a16="http://schemas.microsoft.com/office/drawing/2014/main" id="{8c5a3aa6-6ce3-455d-82e8-abc15108b8bd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21</xdr:col>
      <xdr:colOff>0</xdr:colOff>
      <xdr:row>329</xdr:row>
      <xdr:rowOff>177800</xdr:rowOff>
    </xdr:to>
    <xdr:sp>
      <xdr:nvSpPr>
        <xdr:cNvPr id="1885" name="0/0">
          <a:extLst>
            <a:ext uri="{FF2B5EF4-FFF2-40B4-BE49-F238E27FC236}">
              <a16:creationId xmlns:a16="http://schemas.microsoft.com/office/drawing/2014/main" id="{795b8e47-6967-4965-a5cc-e57a46e18c37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21</xdr:col>
      <xdr:colOff>0</xdr:colOff>
      <xdr:row>329</xdr:row>
      <xdr:rowOff>177800</xdr:rowOff>
    </xdr:to>
    <xdr:sp>
      <xdr:nvSpPr>
        <xdr:cNvPr id="1886" name="0/0">
          <a:extLst>
            <a:ext uri="{FF2B5EF4-FFF2-40B4-BE49-F238E27FC236}">
              <a16:creationId xmlns:a16="http://schemas.microsoft.com/office/drawing/2014/main" id="{ebe7e489-b1e2-4389-b2e9-d88965c2094f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0</xdr:colOff>
      <xdr:row>329</xdr:row>
      <xdr:rowOff>177800</xdr:rowOff>
    </xdr:to>
    <xdr:sp>
      <xdr:nvSpPr>
        <xdr:cNvPr id="1887" name="0/0">
          <a:extLst>
            <a:ext uri="{FF2B5EF4-FFF2-40B4-BE49-F238E27FC236}">
              <a16:creationId xmlns:a16="http://schemas.microsoft.com/office/drawing/2014/main" id="{ef2d9452-bc59-4c41-8840-601467adf46d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0</xdr:colOff>
      <xdr:row>329</xdr:row>
      <xdr:rowOff>177800</xdr:rowOff>
    </xdr:to>
    <xdr:sp>
      <xdr:nvSpPr>
        <xdr:cNvPr id="1888" name="0/0">
          <a:extLst>
            <a:ext uri="{FF2B5EF4-FFF2-40B4-BE49-F238E27FC236}">
              <a16:creationId xmlns:a16="http://schemas.microsoft.com/office/drawing/2014/main" id="{d4dc3953-baf9-44e4-beea-682685bf122d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0</xdr:colOff>
      <xdr:row>329</xdr:row>
      <xdr:rowOff>177800</xdr:rowOff>
    </xdr:to>
    <xdr:sp>
      <xdr:nvSpPr>
        <xdr:cNvPr id="1889" name="0/0">
          <a:extLst>
            <a:ext uri="{FF2B5EF4-FFF2-40B4-BE49-F238E27FC236}">
              <a16:creationId xmlns:a16="http://schemas.microsoft.com/office/drawing/2014/main" id="{24da144f-80d0-4454-97a3-bbf44ff96b56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1890" name="0/0">
          <a:extLst>
            <a:ext uri="{FF2B5EF4-FFF2-40B4-BE49-F238E27FC236}">
              <a16:creationId xmlns:a16="http://schemas.microsoft.com/office/drawing/2014/main" id="{6aa194c3-1ccb-464a-8473-711e4da51e9a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1891" name="0/0">
          <a:extLst>
            <a:ext uri="{FF2B5EF4-FFF2-40B4-BE49-F238E27FC236}">
              <a16:creationId xmlns:a16="http://schemas.microsoft.com/office/drawing/2014/main" id="{49e4f22f-205e-4c35-819f-117aeb9b9c62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1892" name="0/0">
          <a:extLst>
            <a:ext uri="{FF2B5EF4-FFF2-40B4-BE49-F238E27FC236}">
              <a16:creationId xmlns:a16="http://schemas.microsoft.com/office/drawing/2014/main" id="{196de95a-98f8-443d-9753-cf7d82791a48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328</xdr:row>
      <xdr:rowOff>0</xdr:rowOff>
    </xdr:from>
    <xdr:to>
      <xdr:col>5</xdr:col>
      <xdr:colOff>0</xdr:colOff>
      <xdr:row>329</xdr:row>
      <xdr:rowOff>177800</xdr:rowOff>
    </xdr:to>
    <xdr:sp>
      <xdr:nvSpPr>
        <xdr:cNvPr id="1893" name="0/0">
          <a:extLst>
            <a:ext uri="{FF2B5EF4-FFF2-40B4-BE49-F238E27FC236}">
              <a16:creationId xmlns:a16="http://schemas.microsoft.com/office/drawing/2014/main" id="{60e30a8c-e221-4b24-b1ea-9ec403fd70be}"/>
            </a:ext>
          </a:extLst>
        </xdr:cNvPr>
        <xdr:cNvSpPr>
          <a:spLocks noChangeArrowheads="1"/>
        </xdr:cNvSpPr>
      </xdr:nvSpPr>
      <xdr:spPr bwMode="auto">
        <a:xfrm>
          <a:off x="15144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7</xdr:col>
      <xdr:colOff>0</xdr:colOff>
      <xdr:row>329</xdr:row>
      <xdr:rowOff>177800</xdr:rowOff>
    </xdr:to>
    <xdr:sp>
      <xdr:nvSpPr>
        <xdr:cNvPr id="1894" name="0/0">
          <a:extLst>
            <a:ext uri="{FF2B5EF4-FFF2-40B4-BE49-F238E27FC236}">
              <a16:creationId xmlns:a16="http://schemas.microsoft.com/office/drawing/2014/main" id="{25249d8c-f114-4eb3-a5cb-5585bee05e6a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7</xdr:col>
      <xdr:colOff>0</xdr:colOff>
      <xdr:row>329</xdr:row>
      <xdr:rowOff>177800</xdr:rowOff>
    </xdr:to>
    <xdr:sp>
      <xdr:nvSpPr>
        <xdr:cNvPr id="1895" name="0/0">
          <a:extLst>
            <a:ext uri="{FF2B5EF4-FFF2-40B4-BE49-F238E27FC236}">
              <a16:creationId xmlns:a16="http://schemas.microsoft.com/office/drawing/2014/main" id="{f177ee1c-d3f3-4748-8205-8bc58fea482b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7</xdr:col>
      <xdr:colOff>0</xdr:colOff>
      <xdr:row>329</xdr:row>
      <xdr:rowOff>177800</xdr:rowOff>
    </xdr:to>
    <xdr:sp>
      <xdr:nvSpPr>
        <xdr:cNvPr id="1896" name="0/0">
          <a:extLst>
            <a:ext uri="{FF2B5EF4-FFF2-40B4-BE49-F238E27FC236}">
              <a16:creationId xmlns:a16="http://schemas.microsoft.com/office/drawing/2014/main" id="{1b1540ec-c657-489e-a890-3d8fb5c5628d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1897" name="0/0">
          <a:extLst>
            <a:ext uri="{FF2B5EF4-FFF2-40B4-BE49-F238E27FC236}">
              <a16:creationId xmlns:a16="http://schemas.microsoft.com/office/drawing/2014/main" id="{d8bf9fe5-1eec-4d44-adfb-cb25eda2c3ef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1898" name="0/0">
          <a:extLst>
            <a:ext uri="{FF2B5EF4-FFF2-40B4-BE49-F238E27FC236}">
              <a16:creationId xmlns:a16="http://schemas.microsoft.com/office/drawing/2014/main" id="{bca0e6e7-dbf6-4047-84e9-d4926683d959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1899" name="0/0">
          <a:extLst>
            <a:ext uri="{FF2B5EF4-FFF2-40B4-BE49-F238E27FC236}">
              <a16:creationId xmlns:a16="http://schemas.microsoft.com/office/drawing/2014/main" id="{7ed884b5-0d8e-47cd-9d13-8dc2a5317832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11</xdr:col>
      <xdr:colOff>0</xdr:colOff>
      <xdr:row>329</xdr:row>
      <xdr:rowOff>177800</xdr:rowOff>
    </xdr:to>
    <xdr:sp>
      <xdr:nvSpPr>
        <xdr:cNvPr id="1900" name="0/0">
          <a:extLst>
            <a:ext uri="{FF2B5EF4-FFF2-40B4-BE49-F238E27FC236}">
              <a16:creationId xmlns:a16="http://schemas.microsoft.com/office/drawing/2014/main" id="{f31c5f2d-575a-47eb-b48a-685399a26e8a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11</xdr:col>
      <xdr:colOff>0</xdr:colOff>
      <xdr:row>329</xdr:row>
      <xdr:rowOff>177800</xdr:rowOff>
    </xdr:to>
    <xdr:sp>
      <xdr:nvSpPr>
        <xdr:cNvPr id="1901" name="0/0">
          <a:extLst>
            <a:ext uri="{FF2B5EF4-FFF2-40B4-BE49-F238E27FC236}">
              <a16:creationId xmlns:a16="http://schemas.microsoft.com/office/drawing/2014/main" id="{08c51349-ae60-4261-88af-4cb748b521a8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11</xdr:col>
      <xdr:colOff>0</xdr:colOff>
      <xdr:row>329</xdr:row>
      <xdr:rowOff>177800</xdr:rowOff>
    </xdr:to>
    <xdr:sp>
      <xdr:nvSpPr>
        <xdr:cNvPr id="1902" name="0/0">
          <a:extLst>
            <a:ext uri="{FF2B5EF4-FFF2-40B4-BE49-F238E27FC236}">
              <a16:creationId xmlns:a16="http://schemas.microsoft.com/office/drawing/2014/main" id="{e61b2ccd-bc07-4dd8-ad7c-f60b6e9cdf7d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1903" name="0/0">
          <a:extLst>
            <a:ext uri="{FF2B5EF4-FFF2-40B4-BE49-F238E27FC236}">
              <a16:creationId xmlns:a16="http://schemas.microsoft.com/office/drawing/2014/main" id="{7488fc86-97fd-45ff-88ac-9b693f1c2d49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1904" name="0/0">
          <a:extLst>
            <a:ext uri="{FF2B5EF4-FFF2-40B4-BE49-F238E27FC236}">
              <a16:creationId xmlns:a16="http://schemas.microsoft.com/office/drawing/2014/main" id="{28a80600-aee6-45d5-bf67-c871cf002c62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1905" name="0/0">
          <a:extLst>
            <a:ext uri="{FF2B5EF4-FFF2-40B4-BE49-F238E27FC236}">
              <a16:creationId xmlns:a16="http://schemas.microsoft.com/office/drawing/2014/main" id="{985c7a16-caf4-48ed-a166-9cc547af2720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15</xdr:col>
      <xdr:colOff>0</xdr:colOff>
      <xdr:row>329</xdr:row>
      <xdr:rowOff>177800</xdr:rowOff>
    </xdr:to>
    <xdr:sp>
      <xdr:nvSpPr>
        <xdr:cNvPr id="1906" name="0/0">
          <a:extLst>
            <a:ext uri="{FF2B5EF4-FFF2-40B4-BE49-F238E27FC236}">
              <a16:creationId xmlns:a16="http://schemas.microsoft.com/office/drawing/2014/main" id="{6d3a1d2a-40f2-4afe-af09-f5709fa03c62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476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15</xdr:col>
      <xdr:colOff>0</xdr:colOff>
      <xdr:row>329</xdr:row>
      <xdr:rowOff>177800</xdr:rowOff>
    </xdr:to>
    <xdr:sp>
      <xdr:nvSpPr>
        <xdr:cNvPr id="1907" name="0/0">
          <a:extLst>
            <a:ext uri="{FF2B5EF4-FFF2-40B4-BE49-F238E27FC236}">
              <a16:creationId xmlns:a16="http://schemas.microsoft.com/office/drawing/2014/main" id="{7387b9cf-4c83-4d34-b100-3f5eb1ba4207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476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15</xdr:col>
      <xdr:colOff>0</xdr:colOff>
      <xdr:row>329</xdr:row>
      <xdr:rowOff>177800</xdr:rowOff>
    </xdr:to>
    <xdr:sp>
      <xdr:nvSpPr>
        <xdr:cNvPr id="1908" name="0/0">
          <a:extLst>
            <a:ext uri="{FF2B5EF4-FFF2-40B4-BE49-F238E27FC236}">
              <a16:creationId xmlns:a16="http://schemas.microsoft.com/office/drawing/2014/main" id="{def80b11-e280-4eca-af5f-d16ba00957d7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476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17</xdr:col>
      <xdr:colOff>0</xdr:colOff>
      <xdr:row>329</xdr:row>
      <xdr:rowOff>177800</xdr:rowOff>
    </xdr:to>
    <xdr:sp>
      <xdr:nvSpPr>
        <xdr:cNvPr id="1909" name="0/0">
          <a:extLst>
            <a:ext uri="{FF2B5EF4-FFF2-40B4-BE49-F238E27FC236}">
              <a16:creationId xmlns:a16="http://schemas.microsoft.com/office/drawing/2014/main" id="{1a27bf3a-ed63-42de-a7e3-8b93c807c08c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17</xdr:col>
      <xdr:colOff>0</xdr:colOff>
      <xdr:row>329</xdr:row>
      <xdr:rowOff>177800</xdr:rowOff>
    </xdr:to>
    <xdr:sp>
      <xdr:nvSpPr>
        <xdr:cNvPr id="1910" name="0/0">
          <a:extLst>
            <a:ext uri="{FF2B5EF4-FFF2-40B4-BE49-F238E27FC236}">
              <a16:creationId xmlns:a16="http://schemas.microsoft.com/office/drawing/2014/main" id="{7063a847-cf2a-481a-9106-60b5f5ad7ca2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17</xdr:col>
      <xdr:colOff>0</xdr:colOff>
      <xdr:row>329</xdr:row>
      <xdr:rowOff>177800</xdr:rowOff>
    </xdr:to>
    <xdr:sp>
      <xdr:nvSpPr>
        <xdr:cNvPr id="1911" name="0/0">
          <a:extLst>
            <a:ext uri="{FF2B5EF4-FFF2-40B4-BE49-F238E27FC236}">
              <a16:creationId xmlns:a16="http://schemas.microsoft.com/office/drawing/2014/main" id="{9501175f-f869-49b8-a82d-43f9492c7233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177800</xdr:rowOff>
    </xdr:to>
    <xdr:sp>
      <xdr:nvSpPr>
        <xdr:cNvPr id="1912" name="0/0">
          <a:extLst>
            <a:ext uri="{FF2B5EF4-FFF2-40B4-BE49-F238E27FC236}">
              <a16:creationId xmlns:a16="http://schemas.microsoft.com/office/drawing/2014/main" id="{0f1fbd1e-ef88-4e3f-98d3-a0819acac777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177800</xdr:rowOff>
    </xdr:to>
    <xdr:sp>
      <xdr:nvSpPr>
        <xdr:cNvPr id="1913" name="0/0">
          <a:extLst>
            <a:ext uri="{FF2B5EF4-FFF2-40B4-BE49-F238E27FC236}">
              <a16:creationId xmlns:a16="http://schemas.microsoft.com/office/drawing/2014/main" id="{8d4e03f1-f8e0-4ca3-b28b-f4dcbaa545af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177800</xdr:rowOff>
    </xdr:to>
    <xdr:sp>
      <xdr:nvSpPr>
        <xdr:cNvPr id="1914" name="0/0">
          <a:extLst>
            <a:ext uri="{FF2B5EF4-FFF2-40B4-BE49-F238E27FC236}">
              <a16:creationId xmlns:a16="http://schemas.microsoft.com/office/drawing/2014/main" id="{f69d7c36-24d1-40a8-9d16-4e50ea922b91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21</xdr:col>
      <xdr:colOff>0</xdr:colOff>
      <xdr:row>329</xdr:row>
      <xdr:rowOff>177800</xdr:rowOff>
    </xdr:to>
    <xdr:sp>
      <xdr:nvSpPr>
        <xdr:cNvPr id="1915" name="0/0">
          <a:extLst>
            <a:ext uri="{FF2B5EF4-FFF2-40B4-BE49-F238E27FC236}">
              <a16:creationId xmlns:a16="http://schemas.microsoft.com/office/drawing/2014/main" id="{21bbb6da-8827-47ea-91cc-a33a4a5d6ff4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21</xdr:col>
      <xdr:colOff>0</xdr:colOff>
      <xdr:row>329</xdr:row>
      <xdr:rowOff>177800</xdr:rowOff>
    </xdr:to>
    <xdr:sp>
      <xdr:nvSpPr>
        <xdr:cNvPr id="1916" name="0/0">
          <a:extLst>
            <a:ext uri="{FF2B5EF4-FFF2-40B4-BE49-F238E27FC236}">
              <a16:creationId xmlns:a16="http://schemas.microsoft.com/office/drawing/2014/main" id="{f33a7d0b-468b-4a05-9310-5891b88ff7da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21</xdr:col>
      <xdr:colOff>0</xdr:colOff>
      <xdr:row>329</xdr:row>
      <xdr:rowOff>177800</xdr:rowOff>
    </xdr:to>
    <xdr:sp>
      <xdr:nvSpPr>
        <xdr:cNvPr id="1917" name="0/0">
          <a:extLst>
            <a:ext uri="{FF2B5EF4-FFF2-40B4-BE49-F238E27FC236}">
              <a16:creationId xmlns:a16="http://schemas.microsoft.com/office/drawing/2014/main" id="{54601165-a8d2-480c-ba86-df75689001af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0</xdr:colOff>
      <xdr:row>329</xdr:row>
      <xdr:rowOff>177800</xdr:rowOff>
    </xdr:to>
    <xdr:sp>
      <xdr:nvSpPr>
        <xdr:cNvPr id="1918" name="0/0">
          <a:extLst>
            <a:ext uri="{FF2B5EF4-FFF2-40B4-BE49-F238E27FC236}">
              <a16:creationId xmlns:a16="http://schemas.microsoft.com/office/drawing/2014/main" id="{fbb30b4f-ab62-4309-800f-a6c8bfe4a2a0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0</xdr:colOff>
      <xdr:row>329</xdr:row>
      <xdr:rowOff>177800</xdr:rowOff>
    </xdr:to>
    <xdr:sp>
      <xdr:nvSpPr>
        <xdr:cNvPr id="1919" name="0/0">
          <a:extLst>
            <a:ext uri="{FF2B5EF4-FFF2-40B4-BE49-F238E27FC236}">
              <a16:creationId xmlns:a16="http://schemas.microsoft.com/office/drawing/2014/main" id="{8a5084d9-02d8-4fc5-bd49-6da86da4d1ea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0</xdr:colOff>
      <xdr:row>329</xdr:row>
      <xdr:rowOff>177800</xdr:rowOff>
    </xdr:to>
    <xdr:sp>
      <xdr:nvSpPr>
        <xdr:cNvPr id="1920" name="0/0">
          <a:extLst>
            <a:ext uri="{FF2B5EF4-FFF2-40B4-BE49-F238E27FC236}">
              <a16:creationId xmlns:a16="http://schemas.microsoft.com/office/drawing/2014/main" id="{d1224abd-eacf-4cf1-95d8-fa23c40f8cf1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1921" name="0/0">
          <a:extLst>
            <a:ext uri="{FF2B5EF4-FFF2-40B4-BE49-F238E27FC236}">
              <a16:creationId xmlns:a16="http://schemas.microsoft.com/office/drawing/2014/main" id="{ec57f057-202e-40de-8a33-4be69445aeff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1922" name="0/0">
          <a:extLst>
            <a:ext uri="{FF2B5EF4-FFF2-40B4-BE49-F238E27FC236}">
              <a16:creationId xmlns:a16="http://schemas.microsoft.com/office/drawing/2014/main" id="{639aa259-2ca6-49b0-9bac-a079bc716962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1923" name="0/0">
          <a:extLst>
            <a:ext uri="{FF2B5EF4-FFF2-40B4-BE49-F238E27FC236}">
              <a16:creationId xmlns:a16="http://schemas.microsoft.com/office/drawing/2014/main" id="{5f71eb94-f65e-442d-b32e-fc712b4abd30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328</xdr:row>
      <xdr:rowOff>0</xdr:rowOff>
    </xdr:from>
    <xdr:to>
      <xdr:col>24</xdr:col>
      <xdr:colOff>292100</xdr:colOff>
      <xdr:row>328</xdr:row>
      <xdr:rowOff>107950</xdr:rowOff>
    </xdr:to>
    <xdr:sp>
      <xdr:nvSpPr>
        <xdr:cNvPr id="1924" name="Freeform 10708">
          <a:extLst>
            <a:ext uri="{FF2B5EF4-FFF2-40B4-BE49-F238E27FC236}">
              <a16:creationId xmlns:a16="http://schemas.microsoft.com/office/drawing/2014/main" id="{a83d3caf-9eb5-42c6-b314-d13b877a5af7}"/>
            </a:ext>
          </a:extLst>
        </xdr:cNvPr>
        <xdr:cNvSpPr/>
      </xdr:nvSpPr>
      <xdr:spPr bwMode="auto">
        <a:xfrm>
          <a:off x="9363075" y="61131450"/>
          <a:ext cx="9334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6350</xdr:colOff>
      <xdr:row>329</xdr:row>
      <xdr:rowOff>177800</xdr:rowOff>
    </xdr:to>
    <xdr:sp>
      <xdr:nvSpPr>
        <xdr:cNvPr id="1925" name="0/0">
          <a:extLst>
            <a:ext uri="{FF2B5EF4-FFF2-40B4-BE49-F238E27FC236}">
              <a16:creationId xmlns:a16="http://schemas.microsoft.com/office/drawing/2014/main" id="{99d749d5-f72e-48fa-bb74-d22649d1b4e9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6350</xdr:colOff>
      <xdr:row>329</xdr:row>
      <xdr:rowOff>177800</xdr:rowOff>
    </xdr:to>
    <xdr:sp>
      <xdr:nvSpPr>
        <xdr:cNvPr id="1926" name="0/0">
          <a:extLst>
            <a:ext uri="{FF2B5EF4-FFF2-40B4-BE49-F238E27FC236}">
              <a16:creationId xmlns:a16="http://schemas.microsoft.com/office/drawing/2014/main" id="{000013d8-e915-4e6d-9dbb-039216c5d357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1927" name="0/0">
          <a:extLst>
            <a:ext uri="{FF2B5EF4-FFF2-40B4-BE49-F238E27FC236}">
              <a16:creationId xmlns:a16="http://schemas.microsoft.com/office/drawing/2014/main" id="{aa45f175-3963-46fd-a3c5-c602686189c4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1928" name="0/0">
          <a:extLst>
            <a:ext uri="{FF2B5EF4-FFF2-40B4-BE49-F238E27FC236}">
              <a16:creationId xmlns:a16="http://schemas.microsoft.com/office/drawing/2014/main" id="{0e97668b-fad7-4adb-a21e-3b5b4ab41245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1929" name="0/0">
          <a:extLst>
            <a:ext uri="{FF2B5EF4-FFF2-40B4-BE49-F238E27FC236}">
              <a16:creationId xmlns:a16="http://schemas.microsoft.com/office/drawing/2014/main" id="{e523b02c-1ded-469b-9a2a-95cc9e891300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1930" name="0/0">
          <a:extLst>
            <a:ext uri="{FF2B5EF4-FFF2-40B4-BE49-F238E27FC236}">
              <a16:creationId xmlns:a16="http://schemas.microsoft.com/office/drawing/2014/main" id="{d587ffdf-55d6-450a-82fb-8ba7e33b59d6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1931" name="0/0">
          <a:extLst>
            <a:ext uri="{FF2B5EF4-FFF2-40B4-BE49-F238E27FC236}">
              <a16:creationId xmlns:a16="http://schemas.microsoft.com/office/drawing/2014/main" id="{24a9094e-384f-4cd8-89b3-c962667a8843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1932" name="0/0">
          <a:extLst>
            <a:ext uri="{FF2B5EF4-FFF2-40B4-BE49-F238E27FC236}">
              <a16:creationId xmlns:a16="http://schemas.microsoft.com/office/drawing/2014/main" id="{dc70bd5b-2a77-4d62-8562-dedbd4c113ae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1933" name="0/0">
          <a:extLst>
            <a:ext uri="{FF2B5EF4-FFF2-40B4-BE49-F238E27FC236}">
              <a16:creationId xmlns:a16="http://schemas.microsoft.com/office/drawing/2014/main" id="{d5e4bc8e-0863-45c8-be67-46e8fc7ba6ee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1934" name="0/0">
          <a:extLst>
            <a:ext uri="{FF2B5EF4-FFF2-40B4-BE49-F238E27FC236}">
              <a16:creationId xmlns:a16="http://schemas.microsoft.com/office/drawing/2014/main" id="{8b6a7724-e1c7-4a9f-8d7a-64741f722ca1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1935" name="0/0">
          <a:extLst>
            <a:ext uri="{FF2B5EF4-FFF2-40B4-BE49-F238E27FC236}">
              <a16:creationId xmlns:a16="http://schemas.microsoft.com/office/drawing/2014/main" id="{23fd6575-b0f7-4f0a-82b3-8c93843ba316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328</xdr:row>
      <xdr:rowOff>0</xdr:rowOff>
    </xdr:from>
    <xdr:to>
      <xdr:col>26</xdr:col>
      <xdr:colOff>292100</xdr:colOff>
      <xdr:row>328</xdr:row>
      <xdr:rowOff>107950</xdr:rowOff>
    </xdr:to>
    <xdr:sp>
      <xdr:nvSpPr>
        <xdr:cNvPr id="1936" name="Freeform 10708">
          <a:extLst>
            <a:ext uri="{FF2B5EF4-FFF2-40B4-BE49-F238E27FC236}">
              <a16:creationId xmlns:a16="http://schemas.microsoft.com/office/drawing/2014/main" id="{8c12be8b-74d2-48a1-8899-4bc2675764ad}"/>
            </a:ext>
          </a:extLst>
        </xdr:cNvPr>
        <xdr:cNvSpPr/>
      </xdr:nvSpPr>
      <xdr:spPr bwMode="auto">
        <a:xfrm>
          <a:off x="10182225" y="61131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6350</xdr:colOff>
      <xdr:row>329</xdr:row>
      <xdr:rowOff>177800</xdr:rowOff>
    </xdr:to>
    <xdr:sp>
      <xdr:nvSpPr>
        <xdr:cNvPr id="1937" name="0/0">
          <a:extLst>
            <a:ext uri="{FF2B5EF4-FFF2-40B4-BE49-F238E27FC236}">
              <a16:creationId xmlns:a16="http://schemas.microsoft.com/office/drawing/2014/main" id="{606d5cef-2947-4b66-a196-bfd398b38f1e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6350</xdr:colOff>
      <xdr:row>329</xdr:row>
      <xdr:rowOff>177800</xdr:rowOff>
    </xdr:to>
    <xdr:sp>
      <xdr:nvSpPr>
        <xdr:cNvPr id="1938" name="0/0">
          <a:extLst>
            <a:ext uri="{FF2B5EF4-FFF2-40B4-BE49-F238E27FC236}">
              <a16:creationId xmlns:a16="http://schemas.microsoft.com/office/drawing/2014/main" id="{9a10a710-f525-4c99-afda-e6e048632078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26</xdr:col>
      <xdr:colOff>400050</xdr:colOff>
      <xdr:row>329</xdr:row>
      <xdr:rowOff>177800</xdr:rowOff>
    </xdr:to>
    <xdr:sp>
      <xdr:nvSpPr>
        <xdr:cNvPr id="1939" name="0/0">
          <a:extLst>
            <a:ext uri="{FF2B5EF4-FFF2-40B4-BE49-F238E27FC236}">
              <a16:creationId xmlns:a16="http://schemas.microsoft.com/office/drawing/2014/main" id="{d7de0f73-4ec4-434a-899d-ba8baaaf5836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26</xdr:col>
      <xdr:colOff>400050</xdr:colOff>
      <xdr:row>329</xdr:row>
      <xdr:rowOff>177800</xdr:rowOff>
    </xdr:to>
    <xdr:sp>
      <xdr:nvSpPr>
        <xdr:cNvPr id="1940" name="0/0">
          <a:extLst>
            <a:ext uri="{FF2B5EF4-FFF2-40B4-BE49-F238E27FC236}">
              <a16:creationId xmlns:a16="http://schemas.microsoft.com/office/drawing/2014/main" id="{9671a796-5062-4da3-a999-02a106ca2c56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26</xdr:col>
      <xdr:colOff>400050</xdr:colOff>
      <xdr:row>329</xdr:row>
      <xdr:rowOff>177800</xdr:rowOff>
    </xdr:to>
    <xdr:sp>
      <xdr:nvSpPr>
        <xdr:cNvPr id="1941" name="0/0">
          <a:extLst>
            <a:ext uri="{FF2B5EF4-FFF2-40B4-BE49-F238E27FC236}">
              <a16:creationId xmlns:a16="http://schemas.microsoft.com/office/drawing/2014/main" id="{b6ceba8d-f369-4f9a-94f3-72fa7590a358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0</xdr:colOff>
      <xdr:row>329</xdr:row>
      <xdr:rowOff>177800</xdr:rowOff>
    </xdr:to>
    <xdr:sp>
      <xdr:nvSpPr>
        <xdr:cNvPr id="1942" name="0/0">
          <a:extLst>
            <a:ext uri="{FF2B5EF4-FFF2-40B4-BE49-F238E27FC236}">
              <a16:creationId xmlns:a16="http://schemas.microsoft.com/office/drawing/2014/main" id="{db2b194d-6f29-49a4-93b5-fe7953f309e0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0</xdr:colOff>
      <xdr:row>329</xdr:row>
      <xdr:rowOff>177800</xdr:rowOff>
    </xdr:to>
    <xdr:sp>
      <xdr:nvSpPr>
        <xdr:cNvPr id="1943" name="0/0">
          <a:extLst>
            <a:ext uri="{FF2B5EF4-FFF2-40B4-BE49-F238E27FC236}">
              <a16:creationId xmlns:a16="http://schemas.microsoft.com/office/drawing/2014/main" id="{925ba33b-b2cf-4b8f-ad6a-88d9830aed9d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0</xdr:colOff>
      <xdr:row>329</xdr:row>
      <xdr:rowOff>177800</xdr:rowOff>
    </xdr:to>
    <xdr:sp>
      <xdr:nvSpPr>
        <xdr:cNvPr id="1944" name="0/0">
          <a:extLst>
            <a:ext uri="{FF2B5EF4-FFF2-40B4-BE49-F238E27FC236}">
              <a16:creationId xmlns:a16="http://schemas.microsoft.com/office/drawing/2014/main" id="{68eb4df7-843b-4d78-a10b-90596e87532f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0</xdr:colOff>
      <xdr:row>329</xdr:row>
      <xdr:rowOff>177800</xdr:rowOff>
    </xdr:to>
    <xdr:sp>
      <xdr:nvSpPr>
        <xdr:cNvPr id="1945" name="0/0">
          <a:extLst>
            <a:ext uri="{FF2B5EF4-FFF2-40B4-BE49-F238E27FC236}">
              <a16:creationId xmlns:a16="http://schemas.microsoft.com/office/drawing/2014/main" id="{51feca34-20cf-4cff-8c43-44dcb7234c90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0</xdr:colOff>
      <xdr:row>329</xdr:row>
      <xdr:rowOff>177800</xdr:rowOff>
    </xdr:to>
    <xdr:sp>
      <xdr:nvSpPr>
        <xdr:cNvPr id="1946" name="0/0">
          <a:extLst>
            <a:ext uri="{FF2B5EF4-FFF2-40B4-BE49-F238E27FC236}">
              <a16:creationId xmlns:a16="http://schemas.microsoft.com/office/drawing/2014/main" id="{9ec1e9a9-3b35-478a-9ced-1d521cec26e8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0</xdr:colOff>
      <xdr:row>329</xdr:row>
      <xdr:rowOff>177800</xdr:rowOff>
    </xdr:to>
    <xdr:sp>
      <xdr:nvSpPr>
        <xdr:cNvPr id="1947" name="0/0">
          <a:extLst>
            <a:ext uri="{FF2B5EF4-FFF2-40B4-BE49-F238E27FC236}">
              <a16:creationId xmlns:a16="http://schemas.microsoft.com/office/drawing/2014/main" id="{1b6ac79a-764d-401f-b691-3fe4bcc376b7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328</xdr:row>
      <xdr:rowOff>0</xdr:rowOff>
    </xdr:from>
    <xdr:to>
      <xdr:col>28</xdr:col>
      <xdr:colOff>298450</xdr:colOff>
      <xdr:row>328</xdr:row>
      <xdr:rowOff>107950</xdr:rowOff>
    </xdr:to>
    <xdr:sp>
      <xdr:nvSpPr>
        <xdr:cNvPr id="1948" name="Freeform 10708">
          <a:extLst>
            <a:ext uri="{FF2B5EF4-FFF2-40B4-BE49-F238E27FC236}">
              <a16:creationId xmlns:a16="http://schemas.microsoft.com/office/drawing/2014/main" id="{de312fec-c509-462d-9253-cfcb1e53a78b}"/>
            </a:ext>
          </a:extLst>
        </xdr:cNvPr>
        <xdr:cNvSpPr/>
      </xdr:nvSpPr>
      <xdr:spPr bwMode="auto">
        <a:xfrm>
          <a:off x="11039475" y="61131450"/>
          <a:ext cx="9810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6350</xdr:colOff>
      <xdr:row>329</xdr:row>
      <xdr:rowOff>177800</xdr:rowOff>
    </xdr:to>
    <xdr:sp>
      <xdr:nvSpPr>
        <xdr:cNvPr id="1949" name="0/0">
          <a:extLst>
            <a:ext uri="{FF2B5EF4-FFF2-40B4-BE49-F238E27FC236}">
              <a16:creationId xmlns:a16="http://schemas.microsoft.com/office/drawing/2014/main" id="{07f3a537-f65f-4eb8-aedd-65d643f15d8c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6350</xdr:colOff>
      <xdr:row>329</xdr:row>
      <xdr:rowOff>177800</xdr:rowOff>
    </xdr:to>
    <xdr:sp>
      <xdr:nvSpPr>
        <xdr:cNvPr id="1950" name="0/0">
          <a:extLst>
            <a:ext uri="{FF2B5EF4-FFF2-40B4-BE49-F238E27FC236}">
              <a16:creationId xmlns:a16="http://schemas.microsoft.com/office/drawing/2014/main" id="{c67f23b5-e4ee-471b-8a3a-d2057a75a405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28</xdr:col>
      <xdr:colOff>406400</xdr:colOff>
      <xdr:row>329</xdr:row>
      <xdr:rowOff>177800</xdr:rowOff>
    </xdr:to>
    <xdr:sp>
      <xdr:nvSpPr>
        <xdr:cNvPr id="1951" name="0/0">
          <a:extLst>
            <a:ext uri="{FF2B5EF4-FFF2-40B4-BE49-F238E27FC236}">
              <a16:creationId xmlns:a16="http://schemas.microsoft.com/office/drawing/2014/main" id="{58e09ba1-9638-42bf-aec6-9f1dbb8509e8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28</xdr:col>
      <xdr:colOff>406400</xdr:colOff>
      <xdr:row>329</xdr:row>
      <xdr:rowOff>177800</xdr:rowOff>
    </xdr:to>
    <xdr:sp>
      <xdr:nvSpPr>
        <xdr:cNvPr id="1952" name="0/0">
          <a:extLst>
            <a:ext uri="{FF2B5EF4-FFF2-40B4-BE49-F238E27FC236}">
              <a16:creationId xmlns:a16="http://schemas.microsoft.com/office/drawing/2014/main" id="{f490f75c-502e-4bbb-b2f2-d16aad26f947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28</xdr:col>
      <xdr:colOff>406400</xdr:colOff>
      <xdr:row>329</xdr:row>
      <xdr:rowOff>177800</xdr:rowOff>
    </xdr:to>
    <xdr:sp>
      <xdr:nvSpPr>
        <xdr:cNvPr id="1953" name="0/0">
          <a:extLst>
            <a:ext uri="{FF2B5EF4-FFF2-40B4-BE49-F238E27FC236}">
              <a16:creationId xmlns:a16="http://schemas.microsoft.com/office/drawing/2014/main" id="{5b62cbe8-d5b3-45c8-89a5-7bc5e7291a45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0</xdr:colOff>
      <xdr:row>329</xdr:row>
      <xdr:rowOff>177800</xdr:rowOff>
    </xdr:to>
    <xdr:sp>
      <xdr:nvSpPr>
        <xdr:cNvPr id="1954" name="0/0">
          <a:extLst>
            <a:ext uri="{FF2B5EF4-FFF2-40B4-BE49-F238E27FC236}">
              <a16:creationId xmlns:a16="http://schemas.microsoft.com/office/drawing/2014/main" id="{c07fc31f-7edb-48c6-b74d-f89bc84f54e3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0</xdr:colOff>
      <xdr:row>329</xdr:row>
      <xdr:rowOff>177800</xdr:rowOff>
    </xdr:to>
    <xdr:sp>
      <xdr:nvSpPr>
        <xdr:cNvPr id="1955" name="0/0">
          <a:extLst>
            <a:ext uri="{FF2B5EF4-FFF2-40B4-BE49-F238E27FC236}">
              <a16:creationId xmlns:a16="http://schemas.microsoft.com/office/drawing/2014/main" id="{ea8d4fba-5223-496c-b8e5-0e0e78caf15d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0</xdr:colOff>
      <xdr:row>329</xdr:row>
      <xdr:rowOff>177800</xdr:rowOff>
    </xdr:to>
    <xdr:sp>
      <xdr:nvSpPr>
        <xdr:cNvPr id="1956" name="0/0">
          <a:extLst>
            <a:ext uri="{FF2B5EF4-FFF2-40B4-BE49-F238E27FC236}">
              <a16:creationId xmlns:a16="http://schemas.microsoft.com/office/drawing/2014/main" id="{e50f50bc-2778-435c-b5c7-7db4b2a3b078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0</xdr:colOff>
      <xdr:row>329</xdr:row>
      <xdr:rowOff>177800</xdr:rowOff>
    </xdr:to>
    <xdr:sp>
      <xdr:nvSpPr>
        <xdr:cNvPr id="1957" name="0/0">
          <a:extLst>
            <a:ext uri="{FF2B5EF4-FFF2-40B4-BE49-F238E27FC236}">
              <a16:creationId xmlns:a16="http://schemas.microsoft.com/office/drawing/2014/main" id="{9f200ba4-2813-4f1c-96b2-325aac94e317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0</xdr:colOff>
      <xdr:row>329</xdr:row>
      <xdr:rowOff>177800</xdr:rowOff>
    </xdr:to>
    <xdr:sp>
      <xdr:nvSpPr>
        <xdr:cNvPr id="1958" name="0/0">
          <a:extLst>
            <a:ext uri="{FF2B5EF4-FFF2-40B4-BE49-F238E27FC236}">
              <a16:creationId xmlns:a16="http://schemas.microsoft.com/office/drawing/2014/main" id="{4c34d64d-d45e-439a-8c43-545e08dde70b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0</xdr:colOff>
      <xdr:row>329</xdr:row>
      <xdr:rowOff>177800</xdr:rowOff>
    </xdr:to>
    <xdr:sp>
      <xdr:nvSpPr>
        <xdr:cNvPr id="1959" name="0/0">
          <a:extLst>
            <a:ext uri="{FF2B5EF4-FFF2-40B4-BE49-F238E27FC236}">
              <a16:creationId xmlns:a16="http://schemas.microsoft.com/office/drawing/2014/main" id="{576d2152-4cd5-4ad1-85a0-d4ebd1e3d4fa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336</xdr:row>
      <xdr:rowOff>0</xdr:rowOff>
    </xdr:from>
    <xdr:to>
      <xdr:col>4</xdr:col>
      <xdr:colOff>184150</xdr:colOff>
      <xdr:row>336</xdr:row>
      <xdr:rowOff>107950</xdr:rowOff>
    </xdr:to>
    <xdr:sp>
      <xdr:nvSpPr>
        <xdr:cNvPr id="1960" name="Freeform 10708">
          <a:extLst>
            <a:ext uri="{FF2B5EF4-FFF2-40B4-BE49-F238E27FC236}">
              <a16:creationId xmlns:a16="http://schemas.microsoft.com/office/drawing/2014/main" id="{66d9908c-05bc-4573-b660-351ddd5492e1}"/>
            </a:ext>
          </a:extLst>
        </xdr:cNvPr>
        <xdr:cNvSpPr/>
      </xdr:nvSpPr>
      <xdr:spPr bwMode="auto">
        <a:xfrm>
          <a:off x="781050" y="625030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336</xdr:row>
      <xdr:rowOff>0</xdr:rowOff>
    </xdr:from>
    <xdr:to>
      <xdr:col>3</xdr:col>
      <xdr:colOff>0</xdr:colOff>
      <xdr:row>337</xdr:row>
      <xdr:rowOff>177800</xdr:rowOff>
    </xdr:to>
    <xdr:sp>
      <xdr:nvSpPr>
        <xdr:cNvPr id="1961" name="0/0">
          <a:extLst>
            <a:ext uri="{FF2B5EF4-FFF2-40B4-BE49-F238E27FC236}">
              <a16:creationId xmlns:a16="http://schemas.microsoft.com/office/drawing/2014/main" id="{774e26ab-9f05-4796-97b3-94d27ca86959}"/>
            </a:ext>
          </a:extLst>
        </xdr:cNvPr>
        <xdr:cNvSpPr>
          <a:spLocks noChangeArrowheads="1"/>
        </xdr:cNvSpPr>
      </xdr:nvSpPr>
      <xdr:spPr bwMode="auto">
        <a:xfrm>
          <a:off x="6000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336</xdr:row>
      <xdr:rowOff>0</xdr:rowOff>
    </xdr:from>
    <xdr:to>
      <xdr:col>6</xdr:col>
      <xdr:colOff>311150</xdr:colOff>
      <xdr:row>336</xdr:row>
      <xdr:rowOff>107950</xdr:rowOff>
    </xdr:to>
    <xdr:sp>
      <xdr:nvSpPr>
        <xdr:cNvPr id="1962" name="Freeform 10708">
          <a:extLst>
            <a:ext uri="{FF2B5EF4-FFF2-40B4-BE49-F238E27FC236}">
              <a16:creationId xmlns:a16="http://schemas.microsoft.com/office/drawing/2014/main" id="{d415b8fe-04c9-4ab7-bfa3-673e88b00fe5}"/>
            </a:ext>
          </a:extLst>
        </xdr:cNvPr>
        <xdr:cNvSpPr/>
      </xdr:nvSpPr>
      <xdr:spPr bwMode="auto">
        <a:xfrm>
          <a:off x="1695450" y="625030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4</xdr:col>
      <xdr:colOff>400050</xdr:colOff>
      <xdr:row>337</xdr:row>
      <xdr:rowOff>177800</xdr:rowOff>
    </xdr:to>
    <xdr:sp>
      <xdr:nvSpPr>
        <xdr:cNvPr id="1963" name="0/0">
          <a:extLst>
            <a:ext uri="{FF2B5EF4-FFF2-40B4-BE49-F238E27FC236}">
              <a16:creationId xmlns:a16="http://schemas.microsoft.com/office/drawing/2014/main" id="{021bbb2a-4439-443a-b0ab-0cfbaec7fda8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336</xdr:row>
      <xdr:rowOff>0</xdr:rowOff>
    </xdr:from>
    <xdr:to>
      <xdr:col>8</xdr:col>
      <xdr:colOff>222250</xdr:colOff>
      <xdr:row>336</xdr:row>
      <xdr:rowOff>107950</xdr:rowOff>
    </xdr:to>
    <xdr:sp>
      <xdr:nvSpPr>
        <xdr:cNvPr id="1964" name="Freeform 10708">
          <a:extLst>
            <a:ext uri="{FF2B5EF4-FFF2-40B4-BE49-F238E27FC236}">
              <a16:creationId xmlns:a16="http://schemas.microsoft.com/office/drawing/2014/main" id="{758d2ed4-8e65-474a-a6b7-b256a056659b}"/>
            </a:ext>
          </a:extLst>
        </xdr:cNvPr>
        <xdr:cNvSpPr/>
      </xdr:nvSpPr>
      <xdr:spPr bwMode="auto">
        <a:xfrm>
          <a:off x="2514600" y="625030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1965" name="0/0">
          <a:extLst>
            <a:ext uri="{FF2B5EF4-FFF2-40B4-BE49-F238E27FC236}">
              <a16:creationId xmlns:a16="http://schemas.microsoft.com/office/drawing/2014/main" id="{4a31899f-f8e3-48ee-b5d1-ca9c0cfdd5cd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336</xdr:row>
      <xdr:rowOff>0</xdr:rowOff>
    </xdr:from>
    <xdr:to>
      <xdr:col>10</xdr:col>
      <xdr:colOff>222250</xdr:colOff>
      <xdr:row>336</xdr:row>
      <xdr:rowOff>107950</xdr:rowOff>
    </xdr:to>
    <xdr:sp>
      <xdr:nvSpPr>
        <xdr:cNvPr id="1966" name="Freeform 10708">
          <a:extLst>
            <a:ext uri="{FF2B5EF4-FFF2-40B4-BE49-F238E27FC236}">
              <a16:creationId xmlns:a16="http://schemas.microsoft.com/office/drawing/2014/main" id="{bb8047ba-0e65-40ef-bb43-26ce952251a7}"/>
            </a:ext>
          </a:extLst>
        </xdr:cNvPr>
        <xdr:cNvSpPr/>
      </xdr:nvSpPr>
      <xdr:spPr bwMode="auto">
        <a:xfrm>
          <a:off x="3419475" y="625030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1967" name="0/0">
          <a:extLst>
            <a:ext uri="{FF2B5EF4-FFF2-40B4-BE49-F238E27FC236}">
              <a16:creationId xmlns:a16="http://schemas.microsoft.com/office/drawing/2014/main" id="{a15bacab-5b4f-49e8-88fd-7a41fcf5fb5b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336</xdr:row>
      <xdr:rowOff>0</xdr:rowOff>
    </xdr:from>
    <xdr:to>
      <xdr:col>12</xdr:col>
      <xdr:colOff>222250</xdr:colOff>
      <xdr:row>336</xdr:row>
      <xdr:rowOff>107950</xdr:rowOff>
    </xdr:to>
    <xdr:sp>
      <xdr:nvSpPr>
        <xdr:cNvPr id="1968" name="Freeform 10708">
          <a:extLst>
            <a:ext uri="{FF2B5EF4-FFF2-40B4-BE49-F238E27FC236}">
              <a16:creationId xmlns:a16="http://schemas.microsoft.com/office/drawing/2014/main" id="{9a96abaf-72c9-46eb-a2ce-97318fc44156}"/>
            </a:ext>
          </a:extLst>
        </xdr:cNvPr>
        <xdr:cNvSpPr/>
      </xdr:nvSpPr>
      <xdr:spPr bwMode="auto">
        <a:xfrm>
          <a:off x="4267200" y="625030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1969" name="0/0">
          <a:extLst>
            <a:ext uri="{FF2B5EF4-FFF2-40B4-BE49-F238E27FC236}">
              <a16:creationId xmlns:a16="http://schemas.microsoft.com/office/drawing/2014/main" id="{7a47db45-2291-4716-a5bc-f47a079f7f55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336</xdr:row>
      <xdr:rowOff>0</xdr:rowOff>
    </xdr:from>
    <xdr:to>
      <xdr:col>14</xdr:col>
      <xdr:colOff>241300</xdr:colOff>
      <xdr:row>336</xdr:row>
      <xdr:rowOff>107950</xdr:rowOff>
    </xdr:to>
    <xdr:sp>
      <xdr:nvSpPr>
        <xdr:cNvPr id="1970" name="Freeform 10708">
          <a:extLst>
            <a:ext uri="{FF2B5EF4-FFF2-40B4-BE49-F238E27FC236}">
              <a16:creationId xmlns:a16="http://schemas.microsoft.com/office/drawing/2014/main" id="{82ff1c9d-ab32-4a8c-a496-fecdd3bde1dd}"/>
            </a:ext>
          </a:extLst>
        </xdr:cNvPr>
        <xdr:cNvSpPr/>
      </xdr:nvSpPr>
      <xdr:spPr bwMode="auto">
        <a:xfrm>
          <a:off x="5086350" y="62503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1971" name="0/0">
          <a:extLst>
            <a:ext uri="{FF2B5EF4-FFF2-40B4-BE49-F238E27FC236}">
              <a16:creationId xmlns:a16="http://schemas.microsoft.com/office/drawing/2014/main" id="{92d6113b-eafc-404c-9920-921e2670865a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336</xdr:row>
      <xdr:rowOff>0</xdr:rowOff>
    </xdr:from>
    <xdr:to>
      <xdr:col>16</xdr:col>
      <xdr:colOff>292100</xdr:colOff>
      <xdr:row>336</xdr:row>
      <xdr:rowOff>107950</xdr:rowOff>
    </xdr:to>
    <xdr:sp>
      <xdr:nvSpPr>
        <xdr:cNvPr id="1972" name="Freeform 10708">
          <a:extLst>
            <a:ext uri="{FF2B5EF4-FFF2-40B4-BE49-F238E27FC236}">
              <a16:creationId xmlns:a16="http://schemas.microsoft.com/office/drawing/2014/main" id="{1eb67a5e-328a-4538-b232-8df2d9f3785b}"/>
            </a:ext>
          </a:extLst>
        </xdr:cNvPr>
        <xdr:cNvSpPr/>
      </xdr:nvSpPr>
      <xdr:spPr bwMode="auto">
        <a:xfrm>
          <a:off x="5991225" y="625030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336</xdr:row>
      <xdr:rowOff>0</xdr:rowOff>
    </xdr:from>
    <xdr:to>
      <xdr:col>14</xdr:col>
      <xdr:colOff>479776</xdr:colOff>
      <xdr:row>338</xdr:row>
      <xdr:rowOff>2116</xdr:rowOff>
    </xdr:to>
    <xdr:sp>
      <xdr:nvSpPr>
        <xdr:cNvPr id="1973" name="0/0">
          <a:extLst>
            <a:ext uri="{FF2B5EF4-FFF2-40B4-BE49-F238E27FC236}">
              <a16:creationId xmlns:a16="http://schemas.microsoft.com/office/drawing/2014/main" id="{2b23737b-bbe5-47fd-b8ba-465235ba31cb}"/>
            </a:ext>
          </a:extLst>
        </xdr:cNvPr>
        <xdr:cNvSpPr>
          <a:spLocks noChangeArrowheads="1"/>
        </xdr:cNvSpPr>
      </xdr:nvSpPr>
      <xdr:spPr bwMode="auto">
        <a:xfrm>
          <a:off x="5810250" y="625030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336</xdr:row>
      <xdr:rowOff>0</xdr:rowOff>
    </xdr:from>
    <xdr:to>
      <xdr:col>18</xdr:col>
      <xdr:colOff>311150</xdr:colOff>
      <xdr:row>336</xdr:row>
      <xdr:rowOff>107950</xdr:rowOff>
    </xdr:to>
    <xdr:sp>
      <xdr:nvSpPr>
        <xdr:cNvPr id="1974" name="Freeform 10708">
          <a:extLst>
            <a:ext uri="{FF2B5EF4-FFF2-40B4-BE49-F238E27FC236}">
              <a16:creationId xmlns:a16="http://schemas.microsoft.com/office/drawing/2014/main" id="{bc4e897d-e691-4d05-b19c-cf6c0ff3d8bb}"/>
            </a:ext>
          </a:extLst>
        </xdr:cNvPr>
        <xdr:cNvSpPr/>
      </xdr:nvSpPr>
      <xdr:spPr bwMode="auto">
        <a:xfrm>
          <a:off x="6819900" y="62503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1975" name="0/0">
          <a:extLst>
            <a:ext uri="{FF2B5EF4-FFF2-40B4-BE49-F238E27FC236}">
              <a16:creationId xmlns:a16="http://schemas.microsoft.com/office/drawing/2014/main" id="{f9d62bd8-2aee-4f2a-a85a-4622eec745ea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1976" name="0/0">
          <a:extLst>
            <a:ext uri="{FF2B5EF4-FFF2-40B4-BE49-F238E27FC236}">
              <a16:creationId xmlns:a16="http://schemas.microsoft.com/office/drawing/2014/main" id="{311d94d3-3dae-4846-a9ad-2ef56044ead5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336</xdr:row>
      <xdr:rowOff>0</xdr:rowOff>
    </xdr:from>
    <xdr:to>
      <xdr:col>22</xdr:col>
      <xdr:colOff>298450</xdr:colOff>
      <xdr:row>336</xdr:row>
      <xdr:rowOff>107950</xdr:rowOff>
    </xdr:to>
    <xdr:sp>
      <xdr:nvSpPr>
        <xdr:cNvPr id="1977" name="Freeform 10708">
          <a:extLst>
            <a:ext uri="{FF2B5EF4-FFF2-40B4-BE49-F238E27FC236}">
              <a16:creationId xmlns:a16="http://schemas.microsoft.com/office/drawing/2014/main" id="{731ff7a1-97e8-4cac-8e8b-3b4bbbcc3ad4}"/>
            </a:ext>
          </a:extLst>
        </xdr:cNvPr>
        <xdr:cNvSpPr/>
      </xdr:nvSpPr>
      <xdr:spPr bwMode="auto">
        <a:xfrm>
          <a:off x="8515350" y="62503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1978" name="0/0">
          <a:extLst>
            <a:ext uri="{FF2B5EF4-FFF2-40B4-BE49-F238E27FC236}">
              <a16:creationId xmlns:a16="http://schemas.microsoft.com/office/drawing/2014/main" id="{752d8eba-c6b2-48f1-887c-a58dc8a1f501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336</xdr:row>
      <xdr:rowOff>0</xdr:rowOff>
    </xdr:from>
    <xdr:to>
      <xdr:col>24</xdr:col>
      <xdr:colOff>260350</xdr:colOff>
      <xdr:row>336</xdr:row>
      <xdr:rowOff>107950</xdr:rowOff>
    </xdr:to>
    <xdr:sp>
      <xdr:nvSpPr>
        <xdr:cNvPr id="1979" name="Freeform 10708">
          <a:extLst>
            <a:ext uri="{FF2B5EF4-FFF2-40B4-BE49-F238E27FC236}">
              <a16:creationId xmlns:a16="http://schemas.microsoft.com/office/drawing/2014/main" id="{01cf1d79-760f-4c2f-a524-a8e960e641f3}"/>
            </a:ext>
          </a:extLst>
        </xdr:cNvPr>
        <xdr:cNvSpPr/>
      </xdr:nvSpPr>
      <xdr:spPr bwMode="auto">
        <a:xfrm>
          <a:off x="9363075" y="625030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6350</xdr:colOff>
      <xdr:row>337</xdr:row>
      <xdr:rowOff>177800</xdr:rowOff>
    </xdr:to>
    <xdr:sp>
      <xdr:nvSpPr>
        <xdr:cNvPr id="1980" name="0/0">
          <a:extLst>
            <a:ext uri="{FF2B5EF4-FFF2-40B4-BE49-F238E27FC236}">
              <a16:creationId xmlns:a16="http://schemas.microsoft.com/office/drawing/2014/main" id="{13c72e8a-4504-435a-b3c5-72b408ce7e0a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1981" name="0/0">
          <a:extLst>
            <a:ext uri="{FF2B5EF4-FFF2-40B4-BE49-F238E27FC236}">
              <a16:creationId xmlns:a16="http://schemas.microsoft.com/office/drawing/2014/main" id="{194bc081-d0f4-4356-a0ad-74f27d1bbfc5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336</xdr:row>
      <xdr:rowOff>0</xdr:rowOff>
    </xdr:from>
    <xdr:to>
      <xdr:col>3</xdr:col>
      <xdr:colOff>0</xdr:colOff>
      <xdr:row>337</xdr:row>
      <xdr:rowOff>177800</xdr:rowOff>
    </xdr:to>
    <xdr:sp>
      <xdr:nvSpPr>
        <xdr:cNvPr id="1982" name="0/0">
          <a:extLst>
            <a:ext uri="{FF2B5EF4-FFF2-40B4-BE49-F238E27FC236}">
              <a16:creationId xmlns:a16="http://schemas.microsoft.com/office/drawing/2014/main" id="{608d1047-11af-4115-827d-e45a24058eb6}"/>
            </a:ext>
          </a:extLst>
        </xdr:cNvPr>
        <xdr:cNvSpPr>
          <a:spLocks noChangeArrowheads="1"/>
        </xdr:cNvSpPr>
      </xdr:nvSpPr>
      <xdr:spPr bwMode="auto">
        <a:xfrm>
          <a:off x="6000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4</xdr:col>
      <xdr:colOff>400050</xdr:colOff>
      <xdr:row>337</xdr:row>
      <xdr:rowOff>177800</xdr:rowOff>
    </xdr:to>
    <xdr:sp>
      <xdr:nvSpPr>
        <xdr:cNvPr id="1983" name="0/0">
          <a:extLst>
            <a:ext uri="{FF2B5EF4-FFF2-40B4-BE49-F238E27FC236}">
              <a16:creationId xmlns:a16="http://schemas.microsoft.com/office/drawing/2014/main" id="{b5df6d8f-b6b6-4e55-9632-48649b8d9c7d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1984" name="0/0">
          <a:extLst>
            <a:ext uri="{FF2B5EF4-FFF2-40B4-BE49-F238E27FC236}">
              <a16:creationId xmlns:a16="http://schemas.microsoft.com/office/drawing/2014/main" id="{aeeb3ca3-7510-4a5b-9c75-f03a2ca6ed32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336</xdr:row>
      <xdr:rowOff>0</xdr:rowOff>
    </xdr:from>
    <xdr:to>
      <xdr:col>3</xdr:col>
      <xdr:colOff>0</xdr:colOff>
      <xdr:row>337</xdr:row>
      <xdr:rowOff>177800</xdr:rowOff>
    </xdr:to>
    <xdr:sp>
      <xdr:nvSpPr>
        <xdr:cNvPr id="1985" name="0/0">
          <a:extLst>
            <a:ext uri="{FF2B5EF4-FFF2-40B4-BE49-F238E27FC236}">
              <a16:creationId xmlns:a16="http://schemas.microsoft.com/office/drawing/2014/main" id="{aa34f28a-49e8-478b-9e12-87bd38c6d05c}"/>
            </a:ext>
          </a:extLst>
        </xdr:cNvPr>
        <xdr:cNvSpPr>
          <a:spLocks noChangeArrowheads="1"/>
        </xdr:cNvSpPr>
      </xdr:nvSpPr>
      <xdr:spPr bwMode="auto">
        <a:xfrm>
          <a:off x="6000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4</xdr:col>
      <xdr:colOff>400050</xdr:colOff>
      <xdr:row>337</xdr:row>
      <xdr:rowOff>177800</xdr:rowOff>
    </xdr:to>
    <xdr:sp>
      <xdr:nvSpPr>
        <xdr:cNvPr id="1986" name="0/0">
          <a:extLst>
            <a:ext uri="{FF2B5EF4-FFF2-40B4-BE49-F238E27FC236}">
              <a16:creationId xmlns:a16="http://schemas.microsoft.com/office/drawing/2014/main" id="{8b66fded-183d-4db6-8f6b-93cf217fde2d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1987" name="0/0">
          <a:extLst>
            <a:ext uri="{FF2B5EF4-FFF2-40B4-BE49-F238E27FC236}">
              <a16:creationId xmlns:a16="http://schemas.microsoft.com/office/drawing/2014/main" id="{5d8af07e-5d98-44a8-913f-c97ea4ad6cb1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1988" name="0/0">
          <a:extLst>
            <a:ext uri="{FF2B5EF4-FFF2-40B4-BE49-F238E27FC236}">
              <a16:creationId xmlns:a16="http://schemas.microsoft.com/office/drawing/2014/main" id="{49e1473e-bd6a-4ee7-ba1d-8054c40f1fef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1989" name="0/0">
          <a:extLst>
            <a:ext uri="{FF2B5EF4-FFF2-40B4-BE49-F238E27FC236}">
              <a16:creationId xmlns:a16="http://schemas.microsoft.com/office/drawing/2014/main" id="{aa0b7188-ee6f-4e37-af63-812d3eab19d8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1990" name="0/0">
          <a:extLst>
            <a:ext uri="{FF2B5EF4-FFF2-40B4-BE49-F238E27FC236}">
              <a16:creationId xmlns:a16="http://schemas.microsoft.com/office/drawing/2014/main" id="{aecbcf65-f691-4d9d-9eb2-8bf7fbe80b1b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1991" name="0/0">
          <a:extLst>
            <a:ext uri="{FF2B5EF4-FFF2-40B4-BE49-F238E27FC236}">
              <a16:creationId xmlns:a16="http://schemas.microsoft.com/office/drawing/2014/main" id="{d514709a-da1e-4e99-938d-5727acb1d92d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1992" name="0/0">
          <a:extLst>
            <a:ext uri="{FF2B5EF4-FFF2-40B4-BE49-F238E27FC236}">
              <a16:creationId xmlns:a16="http://schemas.microsoft.com/office/drawing/2014/main" id="{e75498f5-d911-46bb-b3e3-5d4eb77a7bd5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1993" name="0/0">
          <a:extLst>
            <a:ext uri="{FF2B5EF4-FFF2-40B4-BE49-F238E27FC236}">
              <a16:creationId xmlns:a16="http://schemas.microsoft.com/office/drawing/2014/main" id="{747a53ca-a5b4-4500-a685-52cfdbc72f3d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6350</xdr:colOff>
      <xdr:row>337</xdr:row>
      <xdr:rowOff>177800</xdr:rowOff>
    </xdr:to>
    <xdr:sp>
      <xdr:nvSpPr>
        <xdr:cNvPr id="1994" name="0/0">
          <a:extLst>
            <a:ext uri="{FF2B5EF4-FFF2-40B4-BE49-F238E27FC236}">
              <a16:creationId xmlns:a16="http://schemas.microsoft.com/office/drawing/2014/main" id="{6f2d0a24-9e1f-4d98-9d37-8d6460df7df3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1995" name="0/0">
          <a:extLst>
            <a:ext uri="{FF2B5EF4-FFF2-40B4-BE49-F238E27FC236}">
              <a16:creationId xmlns:a16="http://schemas.microsoft.com/office/drawing/2014/main" id="{625ef349-8e78-48bb-9c87-f9465c53538c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1996" name="0/0">
          <a:extLst>
            <a:ext uri="{FF2B5EF4-FFF2-40B4-BE49-F238E27FC236}">
              <a16:creationId xmlns:a16="http://schemas.microsoft.com/office/drawing/2014/main" id="{5128f47a-0d1f-4a45-8913-80a93e99c5c8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1997" name="0/0">
          <a:extLst>
            <a:ext uri="{FF2B5EF4-FFF2-40B4-BE49-F238E27FC236}">
              <a16:creationId xmlns:a16="http://schemas.microsoft.com/office/drawing/2014/main" id="{d39829e5-7c70-40ca-aac9-fc6ae85e1d66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1998" name="0/0">
          <a:extLst>
            <a:ext uri="{FF2B5EF4-FFF2-40B4-BE49-F238E27FC236}">
              <a16:creationId xmlns:a16="http://schemas.microsoft.com/office/drawing/2014/main" id="{bfafb2e6-f132-4bff-9281-139afede3d94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1999" name="0/0">
          <a:extLst>
            <a:ext uri="{FF2B5EF4-FFF2-40B4-BE49-F238E27FC236}">
              <a16:creationId xmlns:a16="http://schemas.microsoft.com/office/drawing/2014/main" id="{a0652278-027e-4e24-a75e-6bd35a9be293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2000" name="0/0">
          <a:extLst>
            <a:ext uri="{FF2B5EF4-FFF2-40B4-BE49-F238E27FC236}">
              <a16:creationId xmlns:a16="http://schemas.microsoft.com/office/drawing/2014/main" id="{d8bc5921-3a62-4ced-8b62-5ccc6a8bd2a5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2001" name="0/0">
          <a:extLst>
            <a:ext uri="{FF2B5EF4-FFF2-40B4-BE49-F238E27FC236}">
              <a16:creationId xmlns:a16="http://schemas.microsoft.com/office/drawing/2014/main" id="{1841ca1b-c573-4676-982c-b0132eedeffb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2002" name="0/0">
          <a:extLst>
            <a:ext uri="{FF2B5EF4-FFF2-40B4-BE49-F238E27FC236}">
              <a16:creationId xmlns:a16="http://schemas.microsoft.com/office/drawing/2014/main" id="{e318098e-d4fa-4c14-87ed-5a84e03d9741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2003" name="0/0">
          <a:extLst>
            <a:ext uri="{FF2B5EF4-FFF2-40B4-BE49-F238E27FC236}">
              <a16:creationId xmlns:a16="http://schemas.microsoft.com/office/drawing/2014/main" id="{0224dc6e-dedb-423a-835b-f857cc3c5158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2004" name="0/0">
          <a:extLst>
            <a:ext uri="{FF2B5EF4-FFF2-40B4-BE49-F238E27FC236}">
              <a16:creationId xmlns:a16="http://schemas.microsoft.com/office/drawing/2014/main" id="{7d31c56e-715b-45ec-bfca-a6720e1e0833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2005" name="0/0">
          <a:extLst>
            <a:ext uri="{FF2B5EF4-FFF2-40B4-BE49-F238E27FC236}">
              <a16:creationId xmlns:a16="http://schemas.microsoft.com/office/drawing/2014/main" id="{25319b39-39f5-4aa8-9055-29bf59a2c7e5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2006" name="0/0">
          <a:extLst>
            <a:ext uri="{FF2B5EF4-FFF2-40B4-BE49-F238E27FC236}">
              <a16:creationId xmlns:a16="http://schemas.microsoft.com/office/drawing/2014/main" id="{bf8ded7f-5e4e-402d-948c-272677338c75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2007" name="0/0">
          <a:extLst>
            <a:ext uri="{FF2B5EF4-FFF2-40B4-BE49-F238E27FC236}">
              <a16:creationId xmlns:a16="http://schemas.microsoft.com/office/drawing/2014/main" id="{8eb9f101-11aa-4db5-b386-4336050aded5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2008" name="0/0">
          <a:extLst>
            <a:ext uri="{FF2B5EF4-FFF2-40B4-BE49-F238E27FC236}">
              <a16:creationId xmlns:a16="http://schemas.microsoft.com/office/drawing/2014/main" id="{65162b40-22b1-4b74-af94-772ac028689c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2009" name="0/0">
          <a:extLst>
            <a:ext uri="{FF2B5EF4-FFF2-40B4-BE49-F238E27FC236}">
              <a16:creationId xmlns:a16="http://schemas.microsoft.com/office/drawing/2014/main" id="{b5e7e1c3-2e14-4702-98fd-caa18c45e385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2010" name="0/0">
          <a:extLst>
            <a:ext uri="{FF2B5EF4-FFF2-40B4-BE49-F238E27FC236}">
              <a16:creationId xmlns:a16="http://schemas.microsoft.com/office/drawing/2014/main" id="{6d6631a9-1d64-48ba-aac3-ee65601e24a3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336</xdr:row>
      <xdr:rowOff>0</xdr:rowOff>
    </xdr:from>
    <xdr:to>
      <xdr:col>20</xdr:col>
      <xdr:colOff>311150</xdr:colOff>
      <xdr:row>336</xdr:row>
      <xdr:rowOff>107950</xdr:rowOff>
    </xdr:to>
    <xdr:sp>
      <xdr:nvSpPr>
        <xdr:cNvPr id="2011" name="Freeform 10708">
          <a:extLst>
            <a:ext uri="{FF2B5EF4-FFF2-40B4-BE49-F238E27FC236}">
              <a16:creationId xmlns:a16="http://schemas.microsoft.com/office/drawing/2014/main" id="{1cc623c4-5693-4c6d-9c5a-d9fa1656b5f5}"/>
            </a:ext>
          </a:extLst>
        </xdr:cNvPr>
        <xdr:cNvSpPr/>
      </xdr:nvSpPr>
      <xdr:spPr bwMode="auto">
        <a:xfrm>
          <a:off x="7658100" y="625030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2012" name="0/0">
          <a:extLst>
            <a:ext uri="{FF2B5EF4-FFF2-40B4-BE49-F238E27FC236}">
              <a16:creationId xmlns:a16="http://schemas.microsoft.com/office/drawing/2014/main" id="{85309798-e345-4966-a9a8-76fb822ab107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2013" name="0/0">
          <a:extLst>
            <a:ext uri="{FF2B5EF4-FFF2-40B4-BE49-F238E27FC236}">
              <a16:creationId xmlns:a16="http://schemas.microsoft.com/office/drawing/2014/main" id="{2b48ae94-1be7-4561-8aad-c34026d93094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2014" name="0/0">
          <a:extLst>
            <a:ext uri="{FF2B5EF4-FFF2-40B4-BE49-F238E27FC236}">
              <a16:creationId xmlns:a16="http://schemas.microsoft.com/office/drawing/2014/main" id="{6a71206d-1102-42f7-9b9e-095c6076b345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2015" name="0/0">
          <a:extLst>
            <a:ext uri="{FF2B5EF4-FFF2-40B4-BE49-F238E27FC236}">
              <a16:creationId xmlns:a16="http://schemas.microsoft.com/office/drawing/2014/main" id="{2e33f065-34aa-4534-acbd-39adc86f89ef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2016" name="0/0">
          <a:extLst>
            <a:ext uri="{FF2B5EF4-FFF2-40B4-BE49-F238E27FC236}">
              <a16:creationId xmlns:a16="http://schemas.microsoft.com/office/drawing/2014/main" id="{6a16a31b-5856-4091-af99-209c0ae476bb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2017" name="0/0">
          <a:extLst>
            <a:ext uri="{FF2B5EF4-FFF2-40B4-BE49-F238E27FC236}">
              <a16:creationId xmlns:a16="http://schemas.microsoft.com/office/drawing/2014/main" id="{502e0d23-024d-4841-a98a-8685d00716ce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22</xdr:col>
      <xdr:colOff>406400</xdr:colOff>
      <xdr:row>337</xdr:row>
      <xdr:rowOff>177800</xdr:rowOff>
    </xdr:to>
    <xdr:sp>
      <xdr:nvSpPr>
        <xdr:cNvPr id="2018" name="0/0">
          <a:extLst>
            <a:ext uri="{FF2B5EF4-FFF2-40B4-BE49-F238E27FC236}">
              <a16:creationId xmlns:a16="http://schemas.microsoft.com/office/drawing/2014/main" id="{5e67b9ee-6c23-40e4-826e-7bba4f1c5684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22</xdr:col>
      <xdr:colOff>406400</xdr:colOff>
      <xdr:row>337</xdr:row>
      <xdr:rowOff>177800</xdr:rowOff>
    </xdr:to>
    <xdr:sp>
      <xdr:nvSpPr>
        <xdr:cNvPr id="2019" name="0/0">
          <a:extLst>
            <a:ext uri="{FF2B5EF4-FFF2-40B4-BE49-F238E27FC236}">
              <a16:creationId xmlns:a16="http://schemas.microsoft.com/office/drawing/2014/main" id="{5b0340bf-20f4-4586-9391-a65902c71254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22</xdr:col>
      <xdr:colOff>406400</xdr:colOff>
      <xdr:row>337</xdr:row>
      <xdr:rowOff>177800</xdr:rowOff>
    </xdr:to>
    <xdr:sp>
      <xdr:nvSpPr>
        <xdr:cNvPr id="2020" name="0/0">
          <a:extLst>
            <a:ext uri="{FF2B5EF4-FFF2-40B4-BE49-F238E27FC236}">
              <a16:creationId xmlns:a16="http://schemas.microsoft.com/office/drawing/2014/main" id="{08d39e30-567a-4776-996b-6b07e657ef4b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2021" name="0/0">
          <a:extLst>
            <a:ext uri="{FF2B5EF4-FFF2-40B4-BE49-F238E27FC236}">
              <a16:creationId xmlns:a16="http://schemas.microsoft.com/office/drawing/2014/main" id="{08b54674-5f16-459b-ab8d-fbd5ff43de7f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2022" name="0/0">
          <a:extLst>
            <a:ext uri="{FF2B5EF4-FFF2-40B4-BE49-F238E27FC236}">
              <a16:creationId xmlns:a16="http://schemas.microsoft.com/office/drawing/2014/main" id="{d992c0de-5327-4c90-8149-459603de889b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2023" name="0/0">
          <a:extLst>
            <a:ext uri="{FF2B5EF4-FFF2-40B4-BE49-F238E27FC236}">
              <a16:creationId xmlns:a16="http://schemas.microsoft.com/office/drawing/2014/main" id="{21e610df-60b0-4862-9581-f0d8f01a2a79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5</xdr:col>
      <xdr:colOff>0</xdr:colOff>
      <xdr:row>337</xdr:row>
      <xdr:rowOff>177800</xdr:rowOff>
    </xdr:to>
    <xdr:sp>
      <xdr:nvSpPr>
        <xdr:cNvPr id="2024" name="0/0">
          <a:extLst>
            <a:ext uri="{FF2B5EF4-FFF2-40B4-BE49-F238E27FC236}">
              <a16:creationId xmlns:a16="http://schemas.microsoft.com/office/drawing/2014/main" id="{c3abe1ba-61df-4b9a-ac03-fcf1bb510892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5</xdr:col>
      <xdr:colOff>0</xdr:colOff>
      <xdr:row>337</xdr:row>
      <xdr:rowOff>177800</xdr:rowOff>
    </xdr:to>
    <xdr:sp>
      <xdr:nvSpPr>
        <xdr:cNvPr id="2025" name="0/0">
          <a:extLst>
            <a:ext uri="{FF2B5EF4-FFF2-40B4-BE49-F238E27FC236}">
              <a16:creationId xmlns:a16="http://schemas.microsoft.com/office/drawing/2014/main" id="{ea714d28-4ec9-4990-ba31-a17407c9c434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5</xdr:col>
      <xdr:colOff>0</xdr:colOff>
      <xdr:row>337</xdr:row>
      <xdr:rowOff>177800</xdr:rowOff>
    </xdr:to>
    <xdr:sp>
      <xdr:nvSpPr>
        <xdr:cNvPr id="2026" name="0/0">
          <a:extLst>
            <a:ext uri="{FF2B5EF4-FFF2-40B4-BE49-F238E27FC236}">
              <a16:creationId xmlns:a16="http://schemas.microsoft.com/office/drawing/2014/main" id="{56ddd14c-0691-4847-a324-3079f9a51fef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7</xdr:col>
      <xdr:colOff>0</xdr:colOff>
      <xdr:row>337</xdr:row>
      <xdr:rowOff>177800</xdr:rowOff>
    </xdr:to>
    <xdr:sp>
      <xdr:nvSpPr>
        <xdr:cNvPr id="2027" name="0/0">
          <a:extLst>
            <a:ext uri="{FF2B5EF4-FFF2-40B4-BE49-F238E27FC236}">
              <a16:creationId xmlns:a16="http://schemas.microsoft.com/office/drawing/2014/main" id="{7eec8cf6-3394-417e-95f0-ba6077114135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2028" name="0/0">
          <a:extLst>
            <a:ext uri="{FF2B5EF4-FFF2-40B4-BE49-F238E27FC236}">
              <a16:creationId xmlns:a16="http://schemas.microsoft.com/office/drawing/2014/main" id="{faf004ac-dd9b-42d9-9e63-ba91f7988a2a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7</xdr:col>
      <xdr:colOff>0</xdr:colOff>
      <xdr:row>337</xdr:row>
      <xdr:rowOff>177800</xdr:rowOff>
    </xdr:to>
    <xdr:sp>
      <xdr:nvSpPr>
        <xdr:cNvPr id="2029" name="0/0">
          <a:extLst>
            <a:ext uri="{FF2B5EF4-FFF2-40B4-BE49-F238E27FC236}">
              <a16:creationId xmlns:a16="http://schemas.microsoft.com/office/drawing/2014/main" id="{31d6dc92-fa69-4e87-9d76-f29541d613cd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2030" name="0/0">
          <a:extLst>
            <a:ext uri="{FF2B5EF4-FFF2-40B4-BE49-F238E27FC236}">
              <a16:creationId xmlns:a16="http://schemas.microsoft.com/office/drawing/2014/main" id="{12552422-eafb-4330-8d30-76de5eb61df6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7</xdr:col>
      <xdr:colOff>0</xdr:colOff>
      <xdr:row>337</xdr:row>
      <xdr:rowOff>177800</xdr:rowOff>
    </xdr:to>
    <xdr:sp>
      <xdr:nvSpPr>
        <xdr:cNvPr id="2031" name="0/0">
          <a:extLst>
            <a:ext uri="{FF2B5EF4-FFF2-40B4-BE49-F238E27FC236}">
              <a16:creationId xmlns:a16="http://schemas.microsoft.com/office/drawing/2014/main" id="{57c470f8-9d8e-414d-84e6-511023dd088a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2032" name="0/0">
          <a:extLst>
            <a:ext uri="{FF2B5EF4-FFF2-40B4-BE49-F238E27FC236}">
              <a16:creationId xmlns:a16="http://schemas.microsoft.com/office/drawing/2014/main" id="{d0933a2f-461f-411c-86a4-9b251870e47f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2033" name="0/0">
          <a:extLst>
            <a:ext uri="{FF2B5EF4-FFF2-40B4-BE49-F238E27FC236}">
              <a16:creationId xmlns:a16="http://schemas.microsoft.com/office/drawing/2014/main" id="{de066697-cad7-45f7-88e6-b4b5361ece0d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2034" name="0/0">
          <a:extLst>
            <a:ext uri="{FF2B5EF4-FFF2-40B4-BE49-F238E27FC236}">
              <a16:creationId xmlns:a16="http://schemas.microsoft.com/office/drawing/2014/main" id="{0b14fda4-c587-4883-b6f2-47fe0d57d357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2035" name="0/0">
          <a:extLst>
            <a:ext uri="{FF2B5EF4-FFF2-40B4-BE49-F238E27FC236}">
              <a16:creationId xmlns:a16="http://schemas.microsoft.com/office/drawing/2014/main" id="{4ac21845-0a77-4ab6-8da3-bec4a8124950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2036" name="0/0">
          <a:extLst>
            <a:ext uri="{FF2B5EF4-FFF2-40B4-BE49-F238E27FC236}">
              <a16:creationId xmlns:a16="http://schemas.microsoft.com/office/drawing/2014/main" id="{93fb04d5-31f7-46ff-b352-9c15bff2f5b5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2037" name="0/0">
          <a:extLst>
            <a:ext uri="{FF2B5EF4-FFF2-40B4-BE49-F238E27FC236}">
              <a16:creationId xmlns:a16="http://schemas.microsoft.com/office/drawing/2014/main" id="{7458e5d0-b98b-45f4-85ce-8af95ab95ccf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2038" name="0/0">
          <a:extLst>
            <a:ext uri="{FF2B5EF4-FFF2-40B4-BE49-F238E27FC236}">
              <a16:creationId xmlns:a16="http://schemas.microsoft.com/office/drawing/2014/main" id="{980ae9a6-7c9d-4473-8416-a6c79068ba28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2039" name="0/0">
          <a:extLst>
            <a:ext uri="{FF2B5EF4-FFF2-40B4-BE49-F238E27FC236}">
              <a16:creationId xmlns:a16="http://schemas.microsoft.com/office/drawing/2014/main" id="{09fba770-f702-4e6f-8827-4b945e19947f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2040" name="0/0">
          <a:extLst>
            <a:ext uri="{FF2B5EF4-FFF2-40B4-BE49-F238E27FC236}">
              <a16:creationId xmlns:a16="http://schemas.microsoft.com/office/drawing/2014/main" id="{58fd3053-f543-474b-ab97-58744aa6e8a2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2041" name="0/0">
          <a:extLst>
            <a:ext uri="{FF2B5EF4-FFF2-40B4-BE49-F238E27FC236}">
              <a16:creationId xmlns:a16="http://schemas.microsoft.com/office/drawing/2014/main" id="{79a14ef2-e727-48d7-a823-3af2db372e2c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2042" name="0/0">
          <a:extLst>
            <a:ext uri="{FF2B5EF4-FFF2-40B4-BE49-F238E27FC236}">
              <a16:creationId xmlns:a16="http://schemas.microsoft.com/office/drawing/2014/main" id="{73bcdd35-e1ac-4e75-b35d-c62f69a1b7c2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2043" name="0/0">
          <a:extLst>
            <a:ext uri="{FF2B5EF4-FFF2-40B4-BE49-F238E27FC236}">
              <a16:creationId xmlns:a16="http://schemas.microsoft.com/office/drawing/2014/main" id="{31405199-e844-4ece-b62c-8a8ef50bef7f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2044" name="0/0">
          <a:extLst>
            <a:ext uri="{FF2B5EF4-FFF2-40B4-BE49-F238E27FC236}">
              <a16:creationId xmlns:a16="http://schemas.microsoft.com/office/drawing/2014/main" id="{dd6c0890-f14e-4e9e-a31e-7bf5086c8e19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2045" name="0/0">
          <a:extLst>
            <a:ext uri="{FF2B5EF4-FFF2-40B4-BE49-F238E27FC236}">
              <a16:creationId xmlns:a16="http://schemas.microsoft.com/office/drawing/2014/main" id="{457d6657-9e1e-4d66-adaf-a24610cbd31e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2046" name="0/0">
          <a:extLst>
            <a:ext uri="{FF2B5EF4-FFF2-40B4-BE49-F238E27FC236}">
              <a16:creationId xmlns:a16="http://schemas.microsoft.com/office/drawing/2014/main" id="{140aab5b-b913-4131-a863-a81ad03a16f3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11</xdr:col>
      <xdr:colOff>0</xdr:colOff>
      <xdr:row>337</xdr:row>
      <xdr:rowOff>177800</xdr:rowOff>
    </xdr:to>
    <xdr:sp>
      <xdr:nvSpPr>
        <xdr:cNvPr id="2047" name="0/0">
          <a:extLst>
            <a:ext uri="{FF2B5EF4-FFF2-40B4-BE49-F238E27FC236}">
              <a16:creationId xmlns:a16="http://schemas.microsoft.com/office/drawing/2014/main" id="{38b4118c-cb99-459a-a763-7de78d456ace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2048" name="0/0">
          <a:extLst>
            <a:ext uri="{FF2B5EF4-FFF2-40B4-BE49-F238E27FC236}">
              <a16:creationId xmlns:a16="http://schemas.microsoft.com/office/drawing/2014/main" id="{df9864bd-38a9-428b-b96b-c03a199a6803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11</xdr:col>
      <xdr:colOff>0</xdr:colOff>
      <xdr:row>337</xdr:row>
      <xdr:rowOff>177800</xdr:rowOff>
    </xdr:to>
    <xdr:sp>
      <xdr:nvSpPr>
        <xdr:cNvPr id="2049" name="0/0">
          <a:extLst>
            <a:ext uri="{FF2B5EF4-FFF2-40B4-BE49-F238E27FC236}">
              <a16:creationId xmlns:a16="http://schemas.microsoft.com/office/drawing/2014/main" id="{fc96b184-55dc-41b2-a3ba-539c2b61c9e2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2050" name="0/0">
          <a:extLst>
            <a:ext uri="{FF2B5EF4-FFF2-40B4-BE49-F238E27FC236}">
              <a16:creationId xmlns:a16="http://schemas.microsoft.com/office/drawing/2014/main" id="{446bc130-1964-4371-99e8-3eae1cb1254b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11</xdr:col>
      <xdr:colOff>0</xdr:colOff>
      <xdr:row>337</xdr:row>
      <xdr:rowOff>177800</xdr:rowOff>
    </xdr:to>
    <xdr:sp>
      <xdr:nvSpPr>
        <xdr:cNvPr id="2051" name="0/0">
          <a:extLst>
            <a:ext uri="{FF2B5EF4-FFF2-40B4-BE49-F238E27FC236}">
              <a16:creationId xmlns:a16="http://schemas.microsoft.com/office/drawing/2014/main" id="{5c9d1293-3b57-417d-9ebc-897da65b8369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2052" name="0/0">
          <a:extLst>
            <a:ext uri="{FF2B5EF4-FFF2-40B4-BE49-F238E27FC236}">
              <a16:creationId xmlns:a16="http://schemas.microsoft.com/office/drawing/2014/main" id="{583dcec3-e4ac-4ca9-a18f-3de1c3388b65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2053" name="0/0">
          <a:extLst>
            <a:ext uri="{FF2B5EF4-FFF2-40B4-BE49-F238E27FC236}">
              <a16:creationId xmlns:a16="http://schemas.microsoft.com/office/drawing/2014/main" id="{78d0d541-5320-4976-94f7-83a3e3f1ff13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2054" name="0/0">
          <a:extLst>
            <a:ext uri="{FF2B5EF4-FFF2-40B4-BE49-F238E27FC236}">
              <a16:creationId xmlns:a16="http://schemas.microsoft.com/office/drawing/2014/main" id="{c426aa5c-bf10-4368-b0cf-2328a886f7af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2055" name="0/0">
          <a:extLst>
            <a:ext uri="{FF2B5EF4-FFF2-40B4-BE49-F238E27FC236}">
              <a16:creationId xmlns:a16="http://schemas.microsoft.com/office/drawing/2014/main" id="{bf48acc6-58d5-4b71-acc5-d4938cfcf786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17</xdr:col>
      <xdr:colOff>0</xdr:colOff>
      <xdr:row>337</xdr:row>
      <xdr:rowOff>177800</xdr:rowOff>
    </xdr:to>
    <xdr:sp>
      <xdr:nvSpPr>
        <xdr:cNvPr id="2056" name="0/0">
          <a:extLst>
            <a:ext uri="{FF2B5EF4-FFF2-40B4-BE49-F238E27FC236}">
              <a16:creationId xmlns:a16="http://schemas.microsoft.com/office/drawing/2014/main" id="{838c03fd-7502-4a1c-a087-1d32463e4b85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17</xdr:col>
      <xdr:colOff>0</xdr:colOff>
      <xdr:row>337</xdr:row>
      <xdr:rowOff>177800</xdr:rowOff>
    </xdr:to>
    <xdr:sp>
      <xdr:nvSpPr>
        <xdr:cNvPr id="2057" name="0/0">
          <a:extLst>
            <a:ext uri="{FF2B5EF4-FFF2-40B4-BE49-F238E27FC236}">
              <a16:creationId xmlns:a16="http://schemas.microsoft.com/office/drawing/2014/main" id="{34a12d34-d9cc-439a-b19c-74d243b29854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17</xdr:col>
      <xdr:colOff>0</xdr:colOff>
      <xdr:row>337</xdr:row>
      <xdr:rowOff>177800</xdr:rowOff>
    </xdr:to>
    <xdr:sp>
      <xdr:nvSpPr>
        <xdr:cNvPr id="2058" name="0/0">
          <a:extLst>
            <a:ext uri="{FF2B5EF4-FFF2-40B4-BE49-F238E27FC236}">
              <a16:creationId xmlns:a16="http://schemas.microsoft.com/office/drawing/2014/main" id="{b4a34c3e-a281-4d2b-adcf-5199f5690928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177800</xdr:rowOff>
    </xdr:to>
    <xdr:sp>
      <xdr:nvSpPr>
        <xdr:cNvPr id="2059" name="0/0">
          <a:extLst>
            <a:ext uri="{FF2B5EF4-FFF2-40B4-BE49-F238E27FC236}">
              <a16:creationId xmlns:a16="http://schemas.microsoft.com/office/drawing/2014/main" id="{72d3bb33-d7c2-4b48-8cac-bda9d89fa37a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177800</xdr:rowOff>
    </xdr:to>
    <xdr:sp>
      <xdr:nvSpPr>
        <xdr:cNvPr id="2060" name="0/0">
          <a:extLst>
            <a:ext uri="{FF2B5EF4-FFF2-40B4-BE49-F238E27FC236}">
              <a16:creationId xmlns:a16="http://schemas.microsoft.com/office/drawing/2014/main" id="{87b1f999-b368-4105-bedc-a5a0919d4ef0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177800</xdr:rowOff>
    </xdr:to>
    <xdr:sp>
      <xdr:nvSpPr>
        <xdr:cNvPr id="2061" name="0/0">
          <a:extLst>
            <a:ext uri="{FF2B5EF4-FFF2-40B4-BE49-F238E27FC236}">
              <a16:creationId xmlns:a16="http://schemas.microsoft.com/office/drawing/2014/main" id="{3f703b54-8fec-49ee-aaaa-c16b9d5a5b1a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21</xdr:col>
      <xdr:colOff>0</xdr:colOff>
      <xdr:row>337</xdr:row>
      <xdr:rowOff>177800</xdr:rowOff>
    </xdr:to>
    <xdr:sp>
      <xdr:nvSpPr>
        <xdr:cNvPr id="2062" name="0/0">
          <a:extLst>
            <a:ext uri="{FF2B5EF4-FFF2-40B4-BE49-F238E27FC236}">
              <a16:creationId xmlns:a16="http://schemas.microsoft.com/office/drawing/2014/main" id="{33755fcc-99f2-43a4-815f-6067eee4687d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21</xdr:col>
      <xdr:colOff>0</xdr:colOff>
      <xdr:row>337</xdr:row>
      <xdr:rowOff>177800</xdr:rowOff>
    </xdr:to>
    <xdr:sp>
      <xdr:nvSpPr>
        <xdr:cNvPr id="2063" name="0/0">
          <a:extLst>
            <a:ext uri="{FF2B5EF4-FFF2-40B4-BE49-F238E27FC236}">
              <a16:creationId xmlns:a16="http://schemas.microsoft.com/office/drawing/2014/main" id="{92a14745-55e8-4c70-8100-98498bc4cd22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21</xdr:col>
      <xdr:colOff>0</xdr:colOff>
      <xdr:row>337</xdr:row>
      <xdr:rowOff>177800</xdr:rowOff>
    </xdr:to>
    <xdr:sp>
      <xdr:nvSpPr>
        <xdr:cNvPr id="2064" name="0/0">
          <a:extLst>
            <a:ext uri="{FF2B5EF4-FFF2-40B4-BE49-F238E27FC236}">
              <a16:creationId xmlns:a16="http://schemas.microsoft.com/office/drawing/2014/main" id="{94ab3c2f-b2cf-42b0-8187-db74cbf2c7ba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0</xdr:colOff>
      <xdr:row>337</xdr:row>
      <xdr:rowOff>177800</xdr:rowOff>
    </xdr:to>
    <xdr:sp>
      <xdr:nvSpPr>
        <xdr:cNvPr id="2065" name="0/0">
          <a:extLst>
            <a:ext uri="{FF2B5EF4-FFF2-40B4-BE49-F238E27FC236}">
              <a16:creationId xmlns:a16="http://schemas.microsoft.com/office/drawing/2014/main" id="{e2ad05f5-e4a6-4ccc-9bee-f62d3dd504b8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0</xdr:colOff>
      <xdr:row>337</xdr:row>
      <xdr:rowOff>177800</xdr:rowOff>
    </xdr:to>
    <xdr:sp>
      <xdr:nvSpPr>
        <xdr:cNvPr id="2066" name="0/0">
          <a:extLst>
            <a:ext uri="{FF2B5EF4-FFF2-40B4-BE49-F238E27FC236}">
              <a16:creationId xmlns:a16="http://schemas.microsoft.com/office/drawing/2014/main" id="{e6c390e0-6a37-432a-9bb8-a0d67455d85d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0</xdr:colOff>
      <xdr:row>337</xdr:row>
      <xdr:rowOff>177800</xdr:rowOff>
    </xdr:to>
    <xdr:sp>
      <xdr:nvSpPr>
        <xdr:cNvPr id="2067" name="0/0">
          <a:extLst>
            <a:ext uri="{FF2B5EF4-FFF2-40B4-BE49-F238E27FC236}">
              <a16:creationId xmlns:a16="http://schemas.microsoft.com/office/drawing/2014/main" id="{6a60ace2-ad05-4d0a-a615-db546b5251b4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2068" name="0/0">
          <a:extLst>
            <a:ext uri="{FF2B5EF4-FFF2-40B4-BE49-F238E27FC236}">
              <a16:creationId xmlns:a16="http://schemas.microsoft.com/office/drawing/2014/main" id="{c70389b3-76a3-4dfa-ba94-504fac48fdf1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2069" name="0/0">
          <a:extLst>
            <a:ext uri="{FF2B5EF4-FFF2-40B4-BE49-F238E27FC236}">
              <a16:creationId xmlns:a16="http://schemas.microsoft.com/office/drawing/2014/main" id="{f2dcd7b4-da04-43ef-b8ed-08216238780b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2070" name="0/0">
          <a:extLst>
            <a:ext uri="{FF2B5EF4-FFF2-40B4-BE49-F238E27FC236}">
              <a16:creationId xmlns:a16="http://schemas.microsoft.com/office/drawing/2014/main" id="{6b4c42e0-fbf1-4fa1-9593-56ff9cc143a9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5</xdr:col>
      <xdr:colOff>0</xdr:colOff>
      <xdr:row>337</xdr:row>
      <xdr:rowOff>177800</xdr:rowOff>
    </xdr:to>
    <xdr:sp>
      <xdr:nvSpPr>
        <xdr:cNvPr id="2071" name="0/0">
          <a:extLst>
            <a:ext uri="{FF2B5EF4-FFF2-40B4-BE49-F238E27FC236}">
              <a16:creationId xmlns:a16="http://schemas.microsoft.com/office/drawing/2014/main" id="{8d937e31-8668-442a-acfd-285f0e0a294d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5</xdr:col>
      <xdr:colOff>0</xdr:colOff>
      <xdr:row>337</xdr:row>
      <xdr:rowOff>177800</xdr:rowOff>
    </xdr:to>
    <xdr:sp>
      <xdr:nvSpPr>
        <xdr:cNvPr id="2072" name="0/0">
          <a:extLst>
            <a:ext uri="{FF2B5EF4-FFF2-40B4-BE49-F238E27FC236}">
              <a16:creationId xmlns:a16="http://schemas.microsoft.com/office/drawing/2014/main" id="{8f90a6f3-9ebb-4bd8-8eef-b12ac5a71140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5</xdr:col>
      <xdr:colOff>0</xdr:colOff>
      <xdr:row>337</xdr:row>
      <xdr:rowOff>177800</xdr:rowOff>
    </xdr:to>
    <xdr:sp>
      <xdr:nvSpPr>
        <xdr:cNvPr id="2073" name="0/0">
          <a:extLst>
            <a:ext uri="{FF2B5EF4-FFF2-40B4-BE49-F238E27FC236}">
              <a16:creationId xmlns:a16="http://schemas.microsoft.com/office/drawing/2014/main" id="{54400aa0-c75d-446b-9280-039b99ac9865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7</xdr:col>
      <xdr:colOff>0</xdr:colOff>
      <xdr:row>337</xdr:row>
      <xdr:rowOff>177800</xdr:rowOff>
    </xdr:to>
    <xdr:sp>
      <xdr:nvSpPr>
        <xdr:cNvPr id="2074" name="0/0">
          <a:extLst>
            <a:ext uri="{FF2B5EF4-FFF2-40B4-BE49-F238E27FC236}">
              <a16:creationId xmlns:a16="http://schemas.microsoft.com/office/drawing/2014/main" id="{d00edee6-e96b-4162-971c-5d09947bb0ca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7</xdr:col>
      <xdr:colOff>0</xdr:colOff>
      <xdr:row>337</xdr:row>
      <xdr:rowOff>177800</xdr:rowOff>
    </xdr:to>
    <xdr:sp>
      <xdr:nvSpPr>
        <xdr:cNvPr id="2075" name="0/0">
          <a:extLst>
            <a:ext uri="{FF2B5EF4-FFF2-40B4-BE49-F238E27FC236}">
              <a16:creationId xmlns:a16="http://schemas.microsoft.com/office/drawing/2014/main" id="{9eeb3c2d-c124-4524-af02-7392cbc6dd15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7</xdr:col>
      <xdr:colOff>0</xdr:colOff>
      <xdr:row>337</xdr:row>
      <xdr:rowOff>177800</xdr:rowOff>
    </xdr:to>
    <xdr:sp>
      <xdr:nvSpPr>
        <xdr:cNvPr id="2076" name="0/0">
          <a:extLst>
            <a:ext uri="{FF2B5EF4-FFF2-40B4-BE49-F238E27FC236}">
              <a16:creationId xmlns:a16="http://schemas.microsoft.com/office/drawing/2014/main" id="{eff4addb-806c-4ba6-9851-5af0a9222d6f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2077" name="0/0">
          <a:extLst>
            <a:ext uri="{FF2B5EF4-FFF2-40B4-BE49-F238E27FC236}">
              <a16:creationId xmlns:a16="http://schemas.microsoft.com/office/drawing/2014/main" id="{32acc502-19f8-42ca-8601-ced504bbbba8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2078" name="0/0">
          <a:extLst>
            <a:ext uri="{FF2B5EF4-FFF2-40B4-BE49-F238E27FC236}">
              <a16:creationId xmlns:a16="http://schemas.microsoft.com/office/drawing/2014/main" id="{f0f48256-d0f1-43ba-b032-536f7a060b46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2079" name="0/0">
          <a:extLst>
            <a:ext uri="{FF2B5EF4-FFF2-40B4-BE49-F238E27FC236}">
              <a16:creationId xmlns:a16="http://schemas.microsoft.com/office/drawing/2014/main" id="{a505fb4b-9bf2-4f26-ad90-150d68a03c27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11</xdr:col>
      <xdr:colOff>0</xdr:colOff>
      <xdr:row>337</xdr:row>
      <xdr:rowOff>177800</xdr:rowOff>
    </xdr:to>
    <xdr:sp>
      <xdr:nvSpPr>
        <xdr:cNvPr id="2080" name="0/0">
          <a:extLst>
            <a:ext uri="{FF2B5EF4-FFF2-40B4-BE49-F238E27FC236}">
              <a16:creationId xmlns:a16="http://schemas.microsoft.com/office/drawing/2014/main" id="{9457b118-63d1-4c33-990d-4a627abe50ea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11</xdr:col>
      <xdr:colOff>0</xdr:colOff>
      <xdr:row>337</xdr:row>
      <xdr:rowOff>177800</xdr:rowOff>
    </xdr:to>
    <xdr:sp>
      <xdr:nvSpPr>
        <xdr:cNvPr id="2081" name="0/0">
          <a:extLst>
            <a:ext uri="{FF2B5EF4-FFF2-40B4-BE49-F238E27FC236}">
              <a16:creationId xmlns:a16="http://schemas.microsoft.com/office/drawing/2014/main" id="{0e76f0ae-f9ea-4879-b34d-eab9def34008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11</xdr:col>
      <xdr:colOff>0</xdr:colOff>
      <xdr:row>337</xdr:row>
      <xdr:rowOff>177800</xdr:rowOff>
    </xdr:to>
    <xdr:sp>
      <xdr:nvSpPr>
        <xdr:cNvPr id="2082" name="0/0">
          <a:extLst>
            <a:ext uri="{FF2B5EF4-FFF2-40B4-BE49-F238E27FC236}">
              <a16:creationId xmlns:a16="http://schemas.microsoft.com/office/drawing/2014/main" id="{c6fc1e9d-5489-4fae-844e-0eba8ce56336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2083" name="0/0">
          <a:extLst>
            <a:ext uri="{FF2B5EF4-FFF2-40B4-BE49-F238E27FC236}">
              <a16:creationId xmlns:a16="http://schemas.microsoft.com/office/drawing/2014/main" id="{e2ca09a5-d117-4c0e-a7ec-fb928b6a7232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2084" name="0/0">
          <a:extLst>
            <a:ext uri="{FF2B5EF4-FFF2-40B4-BE49-F238E27FC236}">
              <a16:creationId xmlns:a16="http://schemas.microsoft.com/office/drawing/2014/main" id="{c6276de2-b81c-4478-814b-5f2b5e5a1c1b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2085" name="0/0">
          <a:extLst>
            <a:ext uri="{FF2B5EF4-FFF2-40B4-BE49-F238E27FC236}">
              <a16:creationId xmlns:a16="http://schemas.microsoft.com/office/drawing/2014/main" id="{3adabf00-e5bb-480f-9cd8-231da92339e6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17</xdr:col>
      <xdr:colOff>0</xdr:colOff>
      <xdr:row>337</xdr:row>
      <xdr:rowOff>177800</xdr:rowOff>
    </xdr:to>
    <xdr:sp>
      <xdr:nvSpPr>
        <xdr:cNvPr id="2086" name="0/0">
          <a:extLst>
            <a:ext uri="{FF2B5EF4-FFF2-40B4-BE49-F238E27FC236}">
              <a16:creationId xmlns:a16="http://schemas.microsoft.com/office/drawing/2014/main" id="{1cb38858-fb08-46f6-815d-41cc6b22f048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17</xdr:col>
      <xdr:colOff>0</xdr:colOff>
      <xdr:row>337</xdr:row>
      <xdr:rowOff>177800</xdr:rowOff>
    </xdr:to>
    <xdr:sp>
      <xdr:nvSpPr>
        <xdr:cNvPr id="2087" name="0/0">
          <a:extLst>
            <a:ext uri="{FF2B5EF4-FFF2-40B4-BE49-F238E27FC236}">
              <a16:creationId xmlns:a16="http://schemas.microsoft.com/office/drawing/2014/main" id="{00d6f50b-2159-4c21-b36b-61cb9db40973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17</xdr:col>
      <xdr:colOff>0</xdr:colOff>
      <xdr:row>337</xdr:row>
      <xdr:rowOff>177800</xdr:rowOff>
    </xdr:to>
    <xdr:sp>
      <xdr:nvSpPr>
        <xdr:cNvPr id="2088" name="0/0">
          <a:extLst>
            <a:ext uri="{FF2B5EF4-FFF2-40B4-BE49-F238E27FC236}">
              <a16:creationId xmlns:a16="http://schemas.microsoft.com/office/drawing/2014/main" id="{53d7b418-b2f4-4258-88ad-661da77c55e6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177800</xdr:rowOff>
    </xdr:to>
    <xdr:sp>
      <xdr:nvSpPr>
        <xdr:cNvPr id="2089" name="0/0">
          <a:extLst>
            <a:ext uri="{FF2B5EF4-FFF2-40B4-BE49-F238E27FC236}">
              <a16:creationId xmlns:a16="http://schemas.microsoft.com/office/drawing/2014/main" id="{a3fa92cf-420d-4f01-b596-ccd7d107ff08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177800</xdr:rowOff>
    </xdr:to>
    <xdr:sp>
      <xdr:nvSpPr>
        <xdr:cNvPr id="2090" name="0/0">
          <a:extLst>
            <a:ext uri="{FF2B5EF4-FFF2-40B4-BE49-F238E27FC236}">
              <a16:creationId xmlns:a16="http://schemas.microsoft.com/office/drawing/2014/main" id="{bd327e59-3c5c-4325-8b7d-003a298b8169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177800</xdr:rowOff>
    </xdr:to>
    <xdr:sp>
      <xdr:nvSpPr>
        <xdr:cNvPr id="2091" name="0/0">
          <a:extLst>
            <a:ext uri="{FF2B5EF4-FFF2-40B4-BE49-F238E27FC236}">
              <a16:creationId xmlns:a16="http://schemas.microsoft.com/office/drawing/2014/main" id="{1e4929b4-d897-48b8-8b54-0b23bc8f22e4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21</xdr:col>
      <xdr:colOff>0</xdr:colOff>
      <xdr:row>337</xdr:row>
      <xdr:rowOff>177800</xdr:rowOff>
    </xdr:to>
    <xdr:sp>
      <xdr:nvSpPr>
        <xdr:cNvPr id="2092" name="0/0">
          <a:extLst>
            <a:ext uri="{FF2B5EF4-FFF2-40B4-BE49-F238E27FC236}">
              <a16:creationId xmlns:a16="http://schemas.microsoft.com/office/drawing/2014/main" id="{a9dbbcd0-624f-408c-8c0f-625eaeb47be9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21</xdr:col>
      <xdr:colOff>0</xdr:colOff>
      <xdr:row>337</xdr:row>
      <xdr:rowOff>177800</xdr:rowOff>
    </xdr:to>
    <xdr:sp>
      <xdr:nvSpPr>
        <xdr:cNvPr id="2093" name="0/0">
          <a:extLst>
            <a:ext uri="{FF2B5EF4-FFF2-40B4-BE49-F238E27FC236}">
              <a16:creationId xmlns:a16="http://schemas.microsoft.com/office/drawing/2014/main" id="{3b2807f6-cdef-4f6d-81e3-4326d6f77de6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21</xdr:col>
      <xdr:colOff>0</xdr:colOff>
      <xdr:row>337</xdr:row>
      <xdr:rowOff>177800</xdr:rowOff>
    </xdr:to>
    <xdr:sp>
      <xdr:nvSpPr>
        <xdr:cNvPr id="2094" name="0/0">
          <a:extLst>
            <a:ext uri="{FF2B5EF4-FFF2-40B4-BE49-F238E27FC236}">
              <a16:creationId xmlns:a16="http://schemas.microsoft.com/office/drawing/2014/main" id="{5a1efdcd-2554-49a7-bd63-8caa67a26c22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0</xdr:colOff>
      <xdr:row>337</xdr:row>
      <xdr:rowOff>177800</xdr:rowOff>
    </xdr:to>
    <xdr:sp>
      <xdr:nvSpPr>
        <xdr:cNvPr id="2095" name="0/0">
          <a:extLst>
            <a:ext uri="{FF2B5EF4-FFF2-40B4-BE49-F238E27FC236}">
              <a16:creationId xmlns:a16="http://schemas.microsoft.com/office/drawing/2014/main" id="{7c38099e-9475-4f3c-ab8d-31d1b48f3198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0</xdr:colOff>
      <xdr:row>337</xdr:row>
      <xdr:rowOff>177800</xdr:rowOff>
    </xdr:to>
    <xdr:sp>
      <xdr:nvSpPr>
        <xdr:cNvPr id="2096" name="0/0">
          <a:extLst>
            <a:ext uri="{FF2B5EF4-FFF2-40B4-BE49-F238E27FC236}">
              <a16:creationId xmlns:a16="http://schemas.microsoft.com/office/drawing/2014/main" id="{99aa1737-b314-4127-8da8-1b38be50fac1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0</xdr:colOff>
      <xdr:row>337</xdr:row>
      <xdr:rowOff>177800</xdr:rowOff>
    </xdr:to>
    <xdr:sp>
      <xdr:nvSpPr>
        <xdr:cNvPr id="2097" name="0/0">
          <a:extLst>
            <a:ext uri="{FF2B5EF4-FFF2-40B4-BE49-F238E27FC236}">
              <a16:creationId xmlns:a16="http://schemas.microsoft.com/office/drawing/2014/main" id="{207f6c2e-390e-4277-aceb-d1a8032d50ec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2098" name="0/0">
          <a:extLst>
            <a:ext uri="{FF2B5EF4-FFF2-40B4-BE49-F238E27FC236}">
              <a16:creationId xmlns:a16="http://schemas.microsoft.com/office/drawing/2014/main" id="{3d66e925-9f52-4017-a001-272b4d032c9d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2099" name="0/0">
          <a:extLst>
            <a:ext uri="{FF2B5EF4-FFF2-40B4-BE49-F238E27FC236}">
              <a16:creationId xmlns:a16="http://schemas.microsoft.com/office/drawing/2014/main" id="{796391ec-06bc-4d98-b339-0c14554f8df3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2100" name="0/0">
          <a:extLst>
            <a:ext uri="{FF2B5EF4-FFF2-40B4-BE49-F238E27FC236}">
              <a16:creationId xmlns:a16="http://schemas.microsoft.com/office/drawing/2014/main" id="{addf8652-79ce-46dc-80f3-8ef2004507c8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336</xdr:row>
      <xdr:rowOff>0</xdr:rowOff>
    </xdr:from>
    <xdr:to>
      <xdr:col>24</xdr:col>
      <xdr:colOff>292100</xdr:colOff>
      <xdr:row>336</xdr:row>
      <xdr:rowOff>107950</xdr:rowOff>
    </xdr:to>
    <xdr:sp>
      <xdr:nvSpPr>
        <xdr:cNvPr id="2101" name="Freeform 10708">
          <a:extLst>
            <a:ext uri="{FF2B5EF4-FFF2-40B4-BE49-F238E27FC236}">
              <a16:creationId xmlns:a16="http://schemas.microsoft.com/office/drawing/2014/main" id="{754e2358-b634-45bc-8ec0-b9974da157b5}"/>
            </a:ext>
          </a:extLst>
        </xdr:cNvPr>
        <xdr:cNvSpPr/>
      </xdr:nvSpPr>
      <xdr:spPr bwMode="auto">
        <a:xfrm>
          <a:off x="9363075" y="62503050"/>
          <a:ext cx="9334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6350</xdr:colOff>
      <xdr:row>337</xdr:row>
      <xdr:rowOff>177800</xdr:rowOff>
    </xdr:to>
    <xdr:sp>
      <xdr:nvSpPr>
        <xdr:cNvPr id="2102" name="0/0">
          <a:extLst>
            <a:ext uri="{FF2B5EF4-FFF2-40B4-BE49-F238E27FC236}">
              <a16:creationId xmlns:a16="http://schemas.microsoft.com/office/drawing/2014/main" id="{e2d13967-d0e3-4d19-824c-5430ccabf83d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6350</xdr:colOff>
      <xdr:row>337</xdr:row>
      <xdr:rowOff>177800</xdr:rowOff>
    </xdr:to>
    <xdr:sp>
      <xdr:nvSpPr>
        <xdr:cNvPr id="2103" name="0/0">
          <a:extLst>
            <a:ext uri="{FF2B5EF4-FFF2-40B4-BE49-F238E27FC236}">
              <a16:creationId xmlns:a16="http://schemas.microsoft.com/office/drawing/2014/main" id="{e69684e1-845f-42d2-bda7-22899e089245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2104" name="0/0">
          <a:extLst>
            <a:ext uri="{FF2B5EF4-FFF2-40B4-BE49-F238E27FC236}">
              <a16:creationId xmlns:a16="http://schemas.microsoft.com/office/drawing/2014/main" id="{cfca7d37-2183-494e-a2c1-8bbfe2232511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2105" name="0/0">
          <a:extLst>
            <a:ext uri="{FF2B5EF4-FFF2-40B4-BE49-F238E27FC236}">
              <a16:creationId xmlns:a16="http://schemas.microsoft.com/office/drawing/2014/main" id="{262049d1-03b3-4295-98d9-dafecb6bb928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2106" name="0/0">
          <a:extLst>
            <a:ext uri="{FF2B5EF4-FFF2-40B4-BE49-F238E27FC236}">
              <a16:creationId xmlns:a16="http://schemas.microsoft.com/office/drawing/2014/main" id="{9b40800f-6bf0-4f77-a8e4-d19892def432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2107" name="0/0">
          <a:extLst>
            <a:ext uri="{FF2B5EF4-FFF2-40B4-BE49-F238E27FC236}">
              <a16:creationId xmlns:a16="http://schemas.microsoft.com/office/drawing/2014/main" id="{e35fe9f4-86ca-41e1-8599-e7706e30ed1b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2108" name="0/0">
          <a:extLst>
            <a:ext uri="{FF2B5EF4-FFF2-40B4-BE49-F238E27FC236}">
              <a16:creationId xmlns:a16="http://schemas.microsoft.com/office/drawing/2014/main" id="{ae16ec05-c817-4fef-a9e2-0c4fbb48559a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2109" name="0/0">
          <a:extLst>
            <a:ext uri="{FF2B5EF4-FFF2-40B4-BE49-F238E27FC236}">
              <a16:creationId xmlns:a16="http://schemas.microsoft.com/office/drawing/2014/main" id="{a1c284e0-7410-4558-9513-b7e972bf233e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2110" name="0/0">
          <a:extLst>
            <a:ext uri="{FF2B5EF4-FFF2-40B4-BE49-F238E27FC236}">
              <a16:creationId xmlns:a16="http://schemas.microsoft.com/office/drawing/2014/main" id="{e9648571-89bc-4ce3-9d46-5002dbdbbd33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2111" name="0/0">
          <a:extLst>
            <a:ext uri="{FF2B5EF4-FFF2-40B4-BE49-F238E27FC236}">
              <a16:creationId xmlns:a16="http://schemas.microsoft.com/office/drawing/2014/main" id="{2d4685f9-2e14-410a-a328-73274acf91ee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2112" name="0/0">
          <a:extLst>
            <a:ext uri="{FF2B5EF4-FFF2-40B4-BE49-F238E27FC236}">
              <a16:creationId xmlns:a16="http://schemas.microsoft.com/office/drawing/2014/main" id="{10df6286-e31d-4eb1-85d8-914f0e3e40a2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19</xdr:row>
      <xdr:rowOff>0</xdr:rowOff>
    </xdr:from>
    <xdr:to>
      <xdr:col>14</xdr:col>
      <xdr:colOff>228600</xdr:colOff>
      <xdr:row>19</xdr:row>
      <xdr:rowOff>107950</xdr:rowOff>
    </xdr:to>
    <xdr:sp>
      <xdr:nvSpPr>
        <xdr:cNvPr id="2113" name="Freeform 10708">
          <a:extLst>
            <a:ext uri="{FF2B5EF4-FFF2-40B4-BE49-F238E27FC236}">
              <a16:creationId xmlns:a16="http://schemas.microsoft.com/office/drawing/2014/main" id="{14188c04-2053-4af8-bcbb-34da1106b580}"/>
            </a:ext>
          </a:extLst>
        </xdr:cNvPr>
        <xdr:cNvSpPr/>
      </xdr:nvSpPr>
      <xdr:spPr bwMode="auto">
        <a:xfrm>
          <a:off x="5086350" y="44196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0</xdr:colOff>
      <xdr:row>20</xdr:row>
      <xdr:rowOff>171450</xdr:rowOff>
    </xdr:to>
    <xdr:sp>
      <xdr:nvSpPr>
        <xdr:cNvPr id="2114" name="0/0">
          <a:extLst>
            <a:ext uri="{FF2B5EF4-FFF2-40B4-BE49-F238E27FC236}">
              <a16:creationId xmlns:a16="http://schemas.microsoft.com/office/drawing/2014/main" id="{8b8aeac2-9734-4773-bb90-b1252039f9a8}"/>
            </a:ext>
          </a:extLst>
        </xdr:cNvPr>
        <xdr:cNvSpPr>
          <a:spLocks noChangeArrowheads="1"/>
        </xdr:cNvSpPr>
      </xdr:nvSpPr>
      <xdr:spPr bwMode="auto">
        <a:xfrm>
          <a:off x="5810250" y="4419600"/>
          <a:ext cx="4476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0</xdr:colOff>
      <xdr:row>20</xdr:row>
      <xdr:rowOff>171450</xdr:rowOff>
    </xdr:to>
    <xdr:sp>
      <xdr:nvSpPr>
        <xdr:cNvPr id="2115" name="0/0">
          <a:extLst>
            <a:ext uri="{FF2B5EF4-FFF2-40B4-BE49-F238E27FC236}">
              <a16:creationId xmlns:a16="http://schemas.microsoft.com/office/drawing/2014/main" id="{9f7527fb-c6b0-4f15-b7f9-6d8643e6bd98}"/>
            </a:ext>
          </a:extLst>
        </xdr:cNvPr>
        <xdr:cNvSpPr>
          <a:spLocks noChangeArrowheads="1"/>
        </xdr:cNvSpPr>
      </xdr:nvSpPr>
      <xdr:spPr bwMode="auto">
        <a:xfrm>
          <a:off x="5810250" y="4419600"/>
          <a:ext cx="44767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177800</xdr:colOff>
      <xdr:row>19</xdr:row>
      <xdr:rowOff>0</xdr:rowOff>
    </xdr:from>
    <xdr:to>
      <xdr:col>12</xdr:col>
      <xdr:colOff>222250</xdr:colOff>
      <xdr:row>19</xdr:row>
      <xdr:rowOff>107950</xdr:rowOff>
    </xdr:to>
    <xdr:sp>
      <xdr:nvSpPr>
        <xdr:cNvPr id="2116" name="Freeform 10708">
          <a:extLst>
            <a:ext uri="{FF2B5EF4-FFF2-40B4-BE49-F238E27FC236}">
              <a16:creationId xmlns:a16="http://schemas.microsoft.com/office/drawing/2014/main" id="{c49072a6-2567-4804-9ee3-9cefe3204af2}"/>
            </a:ext>
          </a:extLst>
        </xdr:cNvPr>
        <xdr:cNvSpPr/>
      </xdr:nvSpPr>
      <xdr:spPr bwMode="auto">
        <a:xfrm>
          <a:off x="4267200" y="44196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177800</xdr:colOff>
      <xdr:row>336</xdr:row>
      <xdr:rowOff>0</xdr:rowOff>
    </xdr:from>
    <xdr:to>
      <xdr:col>26</xdr:col>
      <xdr:colOff>260350</xdr:colOff>
      <xdr:row>336</xdr:row>
      <xdr:rowOff>107950</xdr:rowOff>
    </xdr:to>
    <xdr:sp>
      <xdr:nvSpPr>
        <xdr:cNvPr id="2117" name="Freeform 10708">
          <a:extLst>
            <a:ext uri="{FF2B5EF4-FFF2-40B4-BE49-F238E27FC236}">
              <a16:creationId xmlns:a16="http://schemas.microsoft.com/office/drawing/2014/main" id="{55e99fdd-f505-43f2-bd83-31709ff5fbe0}"/>
            </a:ext>
          </a:extLst>
        </xdr:cNvPr>
        <xdr:cNvSpPr/>
      </xdr:nvSpPr>
      <xdr:spPr bwMode="auto">
        <a:xfrm>
          <a:off x="10182225" y="625030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6350</xdr:colOff>
      <xdr:row>337</xdr:row>
      <xdr:rowOff>177800</xdr:rowOff>
    </xdr:to>
    <xdr:sp>
      <xdr:nvSpPr>
        <xdr:cNvPr id="2118" name="0/0">
          <a:extLst>
            <a:ext uri="{FF2B5EF4-FFF2-40B4-BE49-F238E27FC236}">
              <a16:creationId xmlns:a16="http://schemas.microsoft.com/office/drawing/2014/main" id="{76154f10-3fa4-4a35-aed9-8bb4c79df8b7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26</xdr:col>
      <xdr:colOff>400050</xdr:colOff>
      <xdr:row>337</xdr:row>
      <xdr:rowOff>177800</xdr:rowOff>
    </xdr:to>
    <xdr:sp>
      <xdr:nvSpPr>
        <xdr:cNvPr id="2119" name="0/0">
          <a:extLst>
            <a:ext uri="{FF2B5EF4-FFF2-40B4-BE49-F238E27FC236}">
              <a16:creationId xmlns:a16="http://schemas.microsoft.com/office/drawing/2014/main" id="{054d2e17-527d-4ccf-81db-9cea392d4ae4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6350</xdr:colOff>
      <xdr:row>337</xdr:row>
      <xdr:rowOff>177800</xdr:rowOff>
    </xdr:to>
    <xdr:sp>
      <xdr:nvSpPr>
        <xdr:cNvPr id="2120" name="0/0">
          <a:extLst>
            <a:ext uri="{FF2B5EF4-FFF2-40B4-BE49-F238E27FC236}">
              <a16:creationId xmlns:a16="http://schemas.microsoft.com/office/drawing/2014/main" id="{126c0793-c339-4bba-a84d-c9e494075a8e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26</xdr:col>
      <xdr:colOff>400050</xdr:colOff>
      <xdr:row>337</xdr:row>
      <xdr:rowOff>177800</xdr:rowOff>
    </xdr:to>
    <xdr:sp>
      <xdr:nvSpPr>
        <xdr:cNvPr id="2121" name="0/0">
          <a:extLst>
            <a:ext uri="{FF2B5EF4-FFF2-40B4-BE49-F238E27FC236}">
              <a16:creationId xmlns:a16="http://schemas.microsoft.com/office/drawing/2014/main" id="{9714c945-207b-4667-8bae-37200bc79aa6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2122" name="0/0">
          <a:extLst>
            <a:ext uri="{FF2B5EF4-FFF2-40B4-BE49-F238E27FC236}">
              <a16:creationId xmlns:a16="http://schemas.microsoft.com/office/drawing/2014/main" id="{bcdd619f-efea-4745-bc5f-9dceab1168f7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2123" name="0/0">
          <a:extLst>
            <a:ext uri="{FF2B5EF4-FFF2-40B4-BE49-F238E27FC236}">
              <a16:creationId xmlns:a16="http://schemas.microsoft.com/office/drawing/2014/main" id="{fb4b8e75-004b-48bf-b092-240d0f746638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2124" name="0/0">
          <a:extLst>
            <a:ext uri="{FF2B5EF4-FFF2-40B4-BE49-F238E27FC236}">
              <a16:creationId xmlns:a16="http://schemas.microsoft.com/office/drawing/2014/main" id="{a585fc39-1d75-4e78-bad9-f2041c2c74a7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26</xdr:col>
      <xdr:colOff>400050</xdr:colOff>
      <xdr:row>337</xdr:row>
      <xdr:rowOff>177800</xdr:rowOff>
    </xdr:to>
    <xdr:sp>
      <xdr:nvSpPr>
        <xdr:cNvPr id="2125" name="0/0">
          <a:extLst>
            <a:ext uri="{FF2B5EF4-FFF2-40B4-BE49-F238E27FC236}">
              <a16:creationId xmlns:a16="http://schemas.microsoft.com/office/drawing/2014/main" id="{7eee2a47-0108-4ce0-b1b3-3458d40d6595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26</xdr:col>
      <xdr:colOff>400050</xdr:colOff>
      <xdr:row>337</xdr:row>
      <xdr:rowOff>177800</xdr:rowOff>
    </xdr:to>
    <xdr:sp>
      <xdr:nvSpPr>
        <xdr:cNvPr id="2126" name="0/0">
          <a:extLst>
            <a:ext uri="{FF2B5EF4-FFF2-40B4-BE49-F238E27FC236}">
              <a16:creationId xmlns:a16="http://schemas.microsoft.com/office/drawing/2014/main" id="{61e683a1-d7f9-4778-9382-7e2ae125c0cd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26</xdr:col>
      <xdr:colOff>400050</xdr:colOff>
      <xdr:row>337</xdr:row>
      <xdr:rowOff>177800</xdr:rowOff>
    </xdr:to>
    <xdr:sp>
      <xdr:nvSpPr>
        <xdr:cNvPr id="2127" name="0/0">
          <a:extLst>
            <a:ext uri="{FF2B5EF4-FFF2-40B4-BE49-F238E27FC236}">
              <a16:creationId xmlns:a16="http://schemas.microsoft.com/office/drawing/2014/main" id="{746c720f-fc7a-45e1-aa2f-0f3f0e5da809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2128" name="0/0">
          <a:extLst>
            <a:ext uri="{FF2B5EF4-FFF2-40B4-BE49-F238E27FC236}">
              <a16:creationId xmlns:a16="http://schemas.microsoft.com/office/drawing/2014/main" id="{917222d4-b1f5-4b27-82d7-f0f3930c7260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2129" name="0/0">
          <a:extLst>
            <a:ext uri="{FF2B5EF4-FFF2-40B4-BE49-F238E27FC236}">
              <a16:creationId xmlns:a16="http://schemas.microsoft.com/office/drawing/2014/main" id="{8581e410-6646-49f3-acd0-e77bb73301fb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2130" name="0/0">
          <a:extLst>
            <a:ext uri="{FF2B5EF4-FFF2-40B4-BE49-F238E27FC236}">
              <a16:creationId xmlns:a16="http://schemas.microsoft.com/office/drawing/2014/main" id="{8bb31c66-8df7-4a0d-9a28-8712e2ef9c49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2131" name="0/0">
          <a:extLst>
            <a:ext uri="{FF2B5EF4-FFF2-40B4-BE49-F238E27FC236}">
              <a16:creationId xmlns:a16="http://schemas.microsoft.com/office/drawing/2014/main" id="{120474d9-ff85-48e0-87b2-60005ddd9e24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2132" name="0/0">
          <a:extLst>
            <a:ext uri="{FF2B5EF4-FFF2-40B4-BE49-F238E27FC236}">
              <a16:creationId xmlns:a16="http://schemas.microsoft.com/office/drawing/2014/main" id="{336c8814-4d62-4900-8abb-a8a9a3c3444e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2133" name="0/0">
          <a:extLst>
            <a:ext uri="{FF2B5EF4-FFF2-40B4-BE49-F238E27FC236}">
              <a16:creationId xmlns:a16="http://schemas.microsoft.com/office/drawing/2014/main" id="{708471a2-2a52-4b32-939f-a8fe91bf5278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336</xdr:row>
      <xdr:rowOff>0</xdr:rowOff>
    </xdr:from>
    <xdr:to>
      <xdr:col>26</xdr:col>
      <xdr:colOff>292100</xdr:colOff>
      <xdr:row>336</xdr:row>
      <xdr:rowOff>107950</xdr:rowOff>
    </xdr:to>
    <xdr:sp>
      <xdr:nvSpPr>
        <xdr:cNvPr id="2134" name="Freeform 10708">
          <a:extLst>
            <a:ext uri="{FF2B5EF4-FFF2-40B4-BE49-F238E27FC236}">
              <a16:creationId xmlns:a16="http://schemas.microsoft.com/office/drawing/2014/main" id="{312fbe10-f163-4a96-ab95-3806ccc51f6f}"/>
            </a:ext>
          </a:extLst>
        </xdr:cNvPr>
        <xdr:cNvSpPr/>
      </xdr:nvSpPr>
      <xdr:spPr bwMode="auto">
        <a:xfrm>
          <a:off x="10182225" y="62503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6350</xdr:colOff>
      <xdr:row>337</xdr:row>
      <xdr:rowOff>177800</xdr:rowOff>
    </xdr:to>
    <xdr:sp>
      <xdr:nvSpPr>
        <xdr:cNvPr id="2135" name="0/0">
          <a:extLst>
            <a:ext uri="{FF2B5EF4-FFF2-40B4-BE49-F238E27FC236}">
              <a16:creationId xmlns:a16="http://schemas.microsoft.com/office/drawing/2014/main" id="{14ef148f-5773-409e-ae94-d0cb4970f449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6350</xdr:colOff>
      <xdr:row>337</xdr:row>
      <xdr:rowOff>177800</xdr:rowOff>
    </xdr:to>
    <xdr:sp>
      <xdr:nvSpPr>
        <xdr:cNvPr id="2136" name="0/0">
          <a:extLst>
            <a:ext uri="{FF2B5EF4-FFF2-40B4-BE49-F238E27FC236}">
              <a16:creationId xmlns:a16="http://schemas.microsoft.com/office/drawing/2014/main" id="{c5a2e560-f15c-428e-81e6-08f40ec7efab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26</xdr:col>
      <xdr:colOff>400050</xdr:colOff>
      <xdr:row>337</xdr:row>
      <xdr:rowOff>177800</xdr:rowOff>
    </xdr:to>
    <xdr:sp>
      <xdr:nvSpPr>
        <xdr:cNvPr id="2137" name="0/0">
          <a:extLst>
            <a:ext uri="{FF2B5EF4-FFF2-40B4-BE49-F238E27FC236}">
              <a16:creationId xmlns:a16="http://schemas.microsoft.com/office/drawing/2014/main" id="{5fb5350f-6604-4561-a832-323a7ec0b993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26</xdr:col>
      <xdr:colOff>400050</xdr:colOff>
      <xdr:row>337</xdr:row>
      <xdr:rowOff>177800</xdr:rowOff>
    </xdr:to>
    <xdr:sp>
      <xdr:nvSpPr>
        <xdr:cNvPr id="2138" name="0/0">
          <a:extLst>
            <a:ext uri="{FF2B5EF4-FFF2-40B4-BE49-F238E27FC236}">
              <a16:creationId xmlns:a16="http://schemas.microsoft.com/office/drawing/2014/main" id="{c236a434-ab4b-4540-812e-332aad71860d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26</xdr:col>
      <xdr:colOff>400050</xdr:colOff>
      <xdr:row>337</xdr:row>
      <xdr:rowOff>177800</xdr:rowOff>
    </xdr:to>
    <xdr:sp>
      <xdr:nvSpPr>
        <xdr:cNvPr id="2139" name="0/0">
          <a:extLst>
            <a:ext uri="{FF2B5EF4-FFF2-40B4-BE49-F238E27FC236}">
              <a16:creationId xmlns:a16="http://schemas.microsoft.com/office/drawing/2014/main" id="{ba436794-71f9-4476-8261-5e73c796feb2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2140" name="0/0">
          <a:extLst>
            <a:ext uri="{FF2B5EF4-FFF2-40B4-BE49-F238E27FC236}">
              <a16:creationId xmlns:a16="http://schemas.microsoft.com/office/drawing/2014/main" id="{ba265df7-783a-4bf7-92cf-7de6c364658b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2141" name="0/0">
          <a:extLst>
            <a:ext uri="{FF2B5EF4-FFF2-40B4-BE49-F238E27FC236}">
              <a16:creationId xmlns:a16="http://schemas.microsoft.com/office/drawing/2014/main" id="{939b93d0-4906-4be6-bf38-db7b30a54b83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2142" name="0/0">
          <a:extLst>
            <a:ext uri="{FF2B5EF4-FFF2-40B4-BE49-F238E27FC236}">
              <a16:creationId xmlns:a16="http://schemas.microsoft.com/office/drawing/2014/main" id="{bb4b06df-db7d-4418-affa-a9d6874c30a6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2143" name="0/0">
          <a:extLst>
            <a:ext uri="{FF2B5EF4-FFF2-40B4-BE49-F238E27FC236}">
              <a16:creationId xmlns:a16="http://schemas.microsoft.com/office/drawing/2014/main" id="{6e87db87-d238-4233-af7c-fc254e3df95a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2144" name="0/0">
          <a:extLst>
            <a:ext uri="{FF2B5EF4-FFF2-40B4-BE49-F238E27FC236}">
              <a16:creationId xmlns:a16="http://schemas.microsoft.com/office/drawing/2014/main" id="{1b330130-9fa6-48e0-bb52-6034123f97c0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2145" name="0/0">
          <a:extLst>
            <a:ext uri="{FF2B5EF4-FFF2-40B4-BE49-F238E27FC236}">
              <a16:creationId xmlns:a16="http://schemas.microsoft.com/office/drawing/2014/main" id="{9e7e96b0-bace-446c-a931-b2bfc456a26e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336</xdr:row>
      <xdr:rowOff>0</xdr:rowOff>
    </xdr:from>
    <xdr:to>
      <xdr:col>28</xdr:col>
      <xdr:colOff>266700</xdr:colOff>
      <xdr:row>336</xdr:row>
      <xdr:rowOff>107950</xdr:rowOff>
    </xdr:to>
    <xdr:sp>
      <xdr:nvSpPr>
        <xdr:cNvPr id="2146" name="Freeform 10708">
          <a:extLst>
            <a:ext uri="{FF2B5EF4-FFF2-40B4-BE49-F238E27FC236}">
              <a16:creationId xmlns:a16="http://schemas.microsoft.com/office/drawing/2014/main" id="{4786942d-b554-4961-8758-9f7fdf53b916}"/>
            </a:ext>
          </a:extLst>
        </xdr:cNvPr>
        <xdr:cNvSpPr/>
      </xdr:nvSpPr>
      <xdr:spPr bwMode="auto">
        <a:xfrm>
          <a:off x="11039475" y="625030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6350</xdr:colOff>
      <xdr:row>337</xdr:row>
      <xdr:rowOff>177800</xdr:rowOff>
    </xdr:to>
    <xdr:sp>
      <xdr:nvSpPr>
        <xdr:cNvPr id="2147" name="0/0">
          <a:extLst>
            <a:ext uri="{FF2B5EF4-FFF2-40B4-BE49-F238E27FC236}">
              <a16:creationId xmlns:a16="http://schemas.microsoft.com/office/drawing/2014/main" id="{15a379c5-4c2b-4195-b01e-6eddf48ed8f2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28</xdr:col>
      <xdr:colOff>406400</xdr:colOff>
      <xdr:row>337</xdr:row>
      <xdr:rowOff>177800</xdr:rowOff>
    </xdr:to>
    <xdr:sp>
      <xdr:nvSpPr>
        <xdr:cNvPr id="2148" name="0/0">
          <a:extLst>
            <a:ext uri="{FF2B5EF4-FFF2-40B4-BE49-F238E27FC236}">
              <a16:creationId xmlns:a16="http://schemas.microsoft.com/office/drawing/2014/main" id="{f7d39342-7b33-4183-a067-22ad7ff6e334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6350</xdr:colOff>
      <xdr:row>337</xdr:row>
      <xdr:rowOff>177800</xdr:rowOff>
    </xdr:to>
    <xdr:sp>
      <xdr:nvSpPr>
        <xdr:cNvPr id="2149" name="0/0">
          <a:extLst>
            <a:ext uri="{FF2B5EF4-FFF2-40B4-BE49-F238E27FC236}">
              <a16:creationId xmlns:a16="http://schemas.microsoft.com/office/drawing/2014/main" id="{4773052a-257a-4819-9554-289b31fc1b56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28</xdr:col>
      <xdr:colOff>406400</xdr:colOff>
      <xdr:row>337</xdr:row>
      <xdr:rowOff>177800</xdr:rowOff>
    </xdr:to>
    <xdr:sp>
      <xdr:nvSpPr>
        <xdr:cNvPr id="2150" name="0/0">
          <a:extLst>
            <a:ext uri="{FF2B5EF4-FFF2-40B4-BE49-F238E27FC236}">
              <a16:creationId xmlns:a16="http://schemas.microsoft.com/office/drawing/2014/main" id="{8c5ec40d-05f3-40cc-8a2c-afb8b3530cc2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26</xdr:col>
      <xdr:colOff>400050</xdr:colOff>
      <xdr:row>337</xdr:row>
      <xdr:rowOff>177800</xdr:rowOff>
    </xdr:to>
    <xdr:sp>
      <xdr:nvSpPr>
        <xdr:cNvPr id="2151" name="0/0">
          <a:extLst>
            <a:ext uri="{FF2B5EF4-FFF2-40B4-BE49-F238E27FC236}">
              <a16:creationId xmlns:a16="http://schemas.microsoft.com/office/drawing/2014/main" id="{478ca1b2-1d16-4668-ac9c-72c62835b694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26</xdr:col>
      <xdr:colOff>400050</xdr:colOff>
      <xdr:row>337</xdr:row>
      <xdr:rowOff>177800</xdr:rowOff>
    </xdr:to>
    <xdr:sp>
      <xdr:nvSpPr>
        <xdr:cNvPr id="2152" name="0/0">
          <a:extLst>
            <a:ext uri="{FF2B5EF4-FFF2-40B4-BE49-F238E27FC236}">
              <a16:creationId xmlns:a16="http://schemas.microsoft.com/office/drawing/2014/main" id="{c4bb3fe9-07b3-4343-afca-9a3c90d2fb44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26</xdr:col>
      <xdr:colOff>400050</xdr:colOff>
      <xdr:row>337</xdr:row>
      <xdr:rowOff>177800</xdr:rowOff>
    </xdr:to>
    <xdr:sp>
      <xdr:nvSpPr>
        <xdr:cNvPr id="2153" name="0/0">
          <a:extLst>
            <a:ext uri="{FF2B5EF4-FFF2-40B4-BE49-F238E27FC236}">
              <a16:creationId xmlns:a16="http://schemas.microsoft.com/office/drawing/2014/main" id="{abde599e-7ebe-4cb9-bbb7-5a2ff6e51e18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28</xdr:col>
      <xdr:colOff>406400</xdr:colOff>
      <xdr:row>337</xdr:row>
      <xdr:rowOff>177800</xdr:rowOff>
    </xdr:to>
    <xdr:sp>
      <xdr:nvSpPr>
        <xdr:cNvPr id="2154" name="0/0">
          <a:extLst>
            <a:ext uri="{FF2B5EF4-FFF2-40B4-BE49-F238E27FC236}">
              <a16:creationId xmlns:a16="http://schemas.microsoft.com/office/drawing/2014/main" id="{cb10e246-eb11-4dbe-a8bd-12977402c670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28</xdr:col>
      <xdr:colOff>406400</xdr:colOff>
      <xdr:row>337</xdr:row>
      <xdr:rowOff>177800</xdr:rowOff>
    </xdr:to>
    <xdr:sp>
      <xdr:nvSpPr>
        <xdr:cNvPr id="2155" name="0/0">
          <a:extLst>
            <a:ext uri="{FF2B5EF4-FFF2-40B4-BE49-F238E27FC236}">
              <a16:creationId xmlns:a16="http://schemas.microsoft.com/office/drawing/2014/main" id="{0730167f-9bec-4f36-be4a-54423416923c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28</xdr:col>
      <xdr:colOff>406400</xdr:colOff>
      <xdr:row>337</xdr:row>
      <xdr:rowOff>177800</xdr:rowOff>
    </xdr:to>
    <xdr:sp>
      <xdr:nvSpPr>
        <xdr:cNvPr id="2156" name="0/0">
          <a:extLst>
            <a:ext uri="{FF2B5EF4-FFF2-40B4-BE49-F238E27FC236}">
              <a16:creationId xmlns:a16="http://schemas.microsoft.com/office/drawing/2014/main" id="{22bbdfa3-1f80-4a30-94d5-7660eb303960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2157" name="0/0">
          <a:extLst>
            <a:ext uri="{FF2B5EF4-FFF2-40B4-BE49-F238E27FC236}">
              <a16:creationId xmlns:a16="http://schemas.microsoft.com/office/drawing/2014/main" id="{1fb01b22-f33e-4caf-bc01-71129fabccd3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2158" name="0/0">
          <a:extLst>
            <a:ext uri="{FF2B5EF4-FFF2-40B4-BE49-F238E27FC236}">
              <a16:creationId xmlns:a16="http://schemas.microsoft.com/office/drawing/2014/main" id="{9509d9d9-6b49-4f43-9d28-13005641a2ec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2159" name="0/0">
          <a:extLst>
            <a:ext uri="{FF2B5EF4-FFF2-40B4-BE49-F238E27FC236}">
              <a16:creationId xmlns:a16="http://schemas.microsoft.com/office/drawing/2014/main" id="{8f6428bd-204b-4aed-96b5-03960d1c9064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2160" name="0/0">
          <a:extLst>
            <a:ext uri="{FF2B5EF4-FFF2-40B4-BE49-F238E27FC236}">
              <a16:creationId xmlns:a16="http://schemas.microsoft.com/office/drawing/2014/main" id="{01d3bd94-5cfc-4255-a687-fb17582521ca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2161" name="0/0">
          <a:extLst>
            <a:ext uri="{FF2B5EF4-FFF2-40B4-BE49-F238E27FC236}">
              <a16:creationId xmlns:a16="http://schemas.microsoft.com/office/drawing/2014/main" id="{f534a237-d298-4c7f-961a-889f19048a98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2162" name="0/0">
          <a:extLst>
            <a:ext uri="{FF2B5EF4-FFF2-40B4-BE49-F238E27FC236}">
              <a16:creationId xmlns:a16="http://schemas.microsoft.com/office/drawing/2014/main" id="{28127797-727b-44a4-8be2-83aafac89b70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336</xdr:row>
      <xdr:rowOff>0</xdr:rowOff>
    </xdr:from>
    <xdr:to>
      <xdr:col>28</xdr:col>
      <xdr:colOff>298450</xdr:colOff>
      <xdr:row>336</xdr:row>
      <xdr:rowOff>107950</xdr:rowOff>
    </xdr:to>
    <xdr:sp>
      <xdr:nvSpPr>
        <xdr:cNvPr id="2163" name="Freeform 10708">
          <a:extLst>
            <a:ext uri="{FF2B5EF4-FFF2-40B4-BE49-F238E27FC236}">
              <a16:creationId xmlns:a16="http://schemas.microsoft.com/office/drawing/2014/main" id="{0ef09e0a-1d82-4441-8384-33914120d529}"/>
            </a:ext>
          </a:extLst>
        </xdr:cNvPr>
        <xdr:cNvSpPr/>
      </xdr:nvSpPr>
      <xdr:spPr bwMode="auto">
        <a:xfrm>
          <a:off x="11039475" y="62503050"/>
          <a:ext cx="9810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6350</xdr:colOff>
      <xdr:row>337</xdr:row>
      <xdr:rowOff>177800</xdr:rowOff>
    </xdr:to>
    <xdr:sp>
      <xdr:nvSpPr>
        <xdr:cNvPr id="2164" name="0/0">
          <a:extLst>
            <a:ext uri="{FF2B5EF4-FFF2-40B4-BE49-F238E27FC236}">
              <a16:creationId xmlns:a16="http://schemas.microsoft.com/office/drawing/2014/main" id="{d9dbe03a-e21a-4abd-b351-e97197396ca5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6350</xdr:colOff>
      <xdr:row>337</xdr:row>
      <xdr:rowOff>177800</xdr:rowOff>
    </xdr:to>
    <xdr:sp>
      <xdr:nvSpPr>
        <xdr:cNvPr id="2165" name="0/0">
          <a:extLst>
            <a:ext uri="{FF2B5EF4-FFF2-40B4-BE49-F238E27FC236}">
              <a16:creationId xmlns:a16="http://schemas.microsoft.com/office/drawing/2014/main" id="{a11fa2e2-fb88-4b54-ba63-2ce71f2bb9ac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28</xdr:col>
      <xdr:colOff>406400</xdr:colOff>
      <xdr:row>337</xdr:row>
      <xdr:rowOff>177800</xdr:rowOff>
    </xdr:to>
    <xdr:sp>
      <xdr:nvSpPr>
        <xdr:cNvPr id="2166" name="0/0">
          <a:extLst>
            <a:ext uri="{FF2B5EF4-FFF2-40B4-BE49-F238E27FC236}">
              <a16:creationId xmlns:a16="http://schemas.microsoft.com/office/drawing/2014/main" id="{0498c630-8e96-45ad-9b85-94aa56d16ccc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28</xdr:col>
      <xdr:colOff>406400</xdr:colOff>
      <xdr:row>337</xdr:row>
      <xdr:rowOff>177800</xdr:rowOff>
    </xdr:to>
    <xdr:sp>
      <xdr:nvSpPr>
        <xdr:cNvPr id="2167" name="0/0">
          <a:extLst>
            <a:ext uri="{FF2B5EF4-FFF2-40B4-BE49-F238E27FC236}">
              <a16:creationId xmlns:a16="http://schemas.microsoft.com/office/drawing/2014/main" id="{06fd3c2c-d3fe-463e-8966-ca40427de162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28</xdr:col>
      <xdr:colOff>406400</xdr:colOff>
      <xdr:row>337</xdr:row>
      <xdr:rowOff>177800</xdr:rowOff>
    </xdr:to>
    <xdr:sp>
      <xdr:nvSpPr>
        <xdr:cNvPr id="2168" name="0/0">
          <a:extLst>
            <a:ext uri="{FF2B5EF4-FFF2-40B4-BE49-F238E27FC236}">
              <a16:creationId xmlns:a16="http://schemas.microsoft.com/office/drawing/2014/main" id="{108b0a2d-f06f-40de-82d4-cad2dcf6f743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2169" name="0/0">
          <a:extLst>
            <a:ext uri="{FF2B5EF4-FFF2-40B4-BE49-F238E27FC236}">
              <a16:creationId xmlns:a16="http://schemas.microsoft.com/office/drawing/2014/main" id="{53597293-8372-4073-86fc-f5824c9784d0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2170" name="0/0">
          <a:extLst>
            <a:ext uri="{FF2B5EF4-FFF2-40B4-BE49-F238E27FC236}">
              <a16:creationId xmlns:a16="http://schemas.microsoft.com/office/drawing/2014/main" id="{361950bd-5538-43b5-bdd6-e39e548e418d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2171" name="0/0">
          <a:extLst>
            <a:ext uri="{FF2B5EF4-FFF2-40B4-BE49-F238E27FC236}">
              <a16:creationId xmlns:a16="http://schemas.microsoft.com/office/drawing/2014/main" id="{f1afb01c-2587-4655-af57-0bb641cdce99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2172" name="0/0">
          <a:extLst>
            <a:ext uri="{FF2B5EF4-FFF2-40B4-BE49-F238E27FC236}">
              <a16:creationId xmlns:a16="http://schemas.microsoft.com/office/drawing/2014/main" id="{4e91a306-6bae-4388-aab0-f9fcf116612d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2173" name="0/0">
          <a:extLst>
            <a:ext uri="{FF2B5EF4-FFF2-40B4-BE49-F238E27FC236}">
              <a16:creationId xmlns:a16="http://schemas.microsoft.com/office/drawing/2014/main" id="{65508d72-9f21-408d-af17-6838070305be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2174" name="0/0">
          <a:extLst>
            <a:ext uri="{FF2B5EF4-FFF2-40B4-BE49-F238E27FC236}">
              <a16:creationId xmlns:a16="http://schemas.microsoft.com/office/drawing/2014/main" id="{261027cf-b202-4b76-b66c-004fe0b52568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6350</xdr:colOff>
      <xdr:row>337</xdr:row>
      <xdr:rowOff>177800</xdr:rowOff>
    </xdr:to>
    <xdr:sp>
      <xdr:nvSpPr>
        <xdr:cNvPr id="2175" name="0/0">
          <a:extLst>
            <a:ext uri="{FF2B5EF4-FFF2-40B4-BE49-F238E27FC236}">
              <a16:creationId xmlns:a16="http://schemas.microsoft.com/office/drawing/2014/main" id="{316da8a9-f7d2-444a-b1d0-1105a71ba336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6350</xdr:colOff>
      <xdr:row>337</xdr:row>
      <xdr:rowOff>177800</xdr:rowOff>
    </xdr:to>
    <xdr:sp>
      <xdr:nvSpPr>
        <xdr:cNvPr id="2176" name="0/0">
          <a:extLst>
            <a:ext uri="{FF2B5EF4-FFF2-40B4-BE49-F238E27FC236}">
              <a16:creationId xmlns:a16="http://schemas.microsoft.com/office/drawing/2014/main" id="{4bec3eee-9025-4911-a6cc-5ecda726f6e4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28</xdr:col>
      <xdr:colOff>406400</xdr:colOff>
      <xdr:row>337</xdr:row>
      <xdr:rowOff>177800</xdr:rowOff>
    </xdr:to>
    <xdr:sp>
      <xdr:nvSpPr>
        <xdr:cNvPr id="2177" name="0/0">
          <a:extLst>
            <a:ext uri="{FF2B5EF4-FFF2-40B4-BE49-F238E27FC236}">
              <a16:creationId xmlns:a16="http://schemas.microsoft.com/office/drawing/2014/main" id="{c54253f3-fa0e-4e9e-b231-6d573177c516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28</xdr:col>
      <xdr:colOff>406400</xdr:colOff>
      <xdr:row>337</xdr:row>
      <xdr:rowOff>177800</xdr:rowOff>
    </xdr:to>
    <xdr:sp>
      <xdr:nvSpPr>
        <xdr:cNvPr id="2178" name="0/0">
          <a:extLst>
            <a:ext uri="{FF2B5EF4-FFF2-40B4-BE49-F238E27FC236}">
              <a16:creationId xmlns:a16="http://schemas.microsoft.com/office/drawing/2014/main" id="{d4f4d3bc-7c6c-4647-9df0-50e4a7cc5261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28</xdr:col>
      <xdr:colOff>406400</xdr:colOff>
      <xdr:row>337</xdr:row>
      <xdr:rowOff>177800</xdr:rowOff>
    </xdr:to>
    <xdr:sp>
      <xdr:nvSpPr>
        <xdr:cNvPr id="2179" name="0/0">
          <a:extLst>
            <a:ext uri="{FF2B5EF4-FFF2-40B4-BE49-F238E27FC236}">
              <a16:creationId xmlns:a16="http://schemas.microsoft.com/office/drawing/2014/main" id="{22747712-4c3b-4e95-89f1-85708ce60597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344</xdr:row>
      <xdr:rowOff>0</xdr:rowOff>
    </xdr:from>
    <xdr:to>
      <xdr:col>4</xdr:col>
      <xdr:colOff>184150</xdr:colOff>
      <xdr:row>344</xdr:row>
      <xdr:rowOff>107950</xdr:rowOff>
    </xdr:to>
    <xdr:sp>
      <xdr:nvSpPr>
        <xdr:cNvPr id="2180" name="Freeform 10708">
          <a:extLst>
            <a:ext uri="{FF2B5EF4-FFF2-40B4-BE49-F238E27FC236}">
              <a16:creationId xmlns:a16="http://schemas.microsoft.com/office/drawing/2014/main" id="{d9d9edcc-04f9-479f-a200-f25c90103782}"/>
            </a:ext>
          </a:extLst>
        </xdr:cNvPr>
        <xdr:cNvSpPr/>
      </xdr:nvSpPr>
      <xdr:spPr bwMode="auto">
        <a:xfrm>
          <a:off x="781050" y="638746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344</xdr:row>
      <xdr:rowOff>0</xdr:rowOff>
    </xdr:from>
    <xdr:to>
      <xdr:col>3</xdr:col>
      <xdr:colOff>0</xdr:colOff>
      <xdr:row>345</xdr:row>
      <xdr:rowOff>177800</xdr:rowOff>
    </xdr:to>
    <xdr:sp>
      <xdr:nvSpPr>
        <xdr:cNvPr id="2181" name="0/0">
          <a:extLst>
            <a:ext uri="{FF2B5EF4-FFF2-40B4-BE49-F238E27FC236}">
              <a16:creationId xmlns:a16="http://schemas.microsoft.com/office/drawing/2014/main" id="{b67a8f0e-fce5-4e0f-b196-f0509445bd1b}"/>
            </a:ext>
          </a:extLst>
        </xdr:cNvPr>
        <xdr:cNvSpPr>
          <a:spLocks noChangeArrowheads="1"/>
        </xdr:cNvSpPr>
      </xdr:nvSpPr>
      <xdr:spPr bwMode="auto">
        <a:xfrm>
          <a:off x="6000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344</xdr:row>
      <xdr:rowOff>0</xdr:rowOff>
    </xdr:from>
    <xdr:to>
      <xdr:col>6</xdr:col>
      <xdr:colOff>311150</xdr:colOff>
      <xdr:row>344</xdr:row>
      <xdr:rowOff>107950</xdr:rowOff>
    </xdr:to>
    <xdr:sp>
      <xdr:nvSpPr>
        <xdr:cNvPr id="2182" name="Freeform 10708">
          <a:extLst>
            <a:ext uri="{FF2B5EF4-FFF2-40B4-BE49-F238E27FC236}">
              <a16:creationId xmlns:a16="http://schemas.microsoft.com/office/drawing/2014/main" id="{5fa79fa6-bdcb-48a8-aaa6-c4d4f4ba9d87}"/>
            </a:ext>
          </a:extLst>
        </xdr:cNvPr>
        <xdr:cNvSpPr/>
      </xdr:nvSpPr>
      <xdr:spPr bwMode="auto">
        <a:xfrm>
          <a:off x="1695450" y="638746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4</xdr:col>
      <xdr:colOff>400050</xdr:colOff>
      <xdr:row>345</xdr:row>
      <xdr:rowOff>177800</xdr:rowOff>
    </xdr:to>
    <xdr:sp>
      <xdr:nvSpPr>
        <xdr:cNvPr id="2183" name="0/0">
          <a:extLst>
            <a:ext uri="{FF2B5EF4-FFF2-40B4-BE49-F238E27FC236}">
              <a16:creationId xmlns:a16="http://schemas.microsoft.com/office/drawing/2014/main" id="{b986a0c5-6b1f-463d-a8ef-c7056738a05f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344</xdr:row>
      <xdr:rowOff>0</xdr:rowOff>
    </xdr:from>
    <xdr:to>
      <xdr:col>8</xdr:col>
      <xdr:colOff>222250</xdr:colOff>
      <xdr:row>344</xdr:row>
      <xdr:rowOff>107950</xdr:rowOff>
    </xdr:to>
    <xdr:sp>
      <xdr:nvSpPr>
        <xdr:cNvPr id="2184" name="Freeform 10708">
          <a:extLst>
            <a:ext uri="{FF2B5EF4-FFF2-40B4-BE49-F238E27FC236}">
              <a16:creationId xmlns:a16="http://schemas.microsoft.com/office/drawing/2014/main" id="{e140a597-19e0-416f-b4f7-97bcc47e208e}"/>
            </a:ext>
          </a:extLst>
        </xdr:cNvPr>
        <xdr:cNvSpPr/>
      </xdr:nvSpPr>
      <xdr:spPr bwMode="auto">
        <a:xfrm>
          <a:off x="2514600" y="638746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2185" name="0/0">
          <a:extLst>
            <a:ext uri="{FF2B5EF4-FFF2-40B4-BE49-F238E27FC236}">
              <a16:creationId xmlns:a16="http://schemas.microsoft.com/office/drawing/2014/main" id="{22635da9-579f-4cac-a6be-7adef6c95bc5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344</xdr:row>
      <xdr:rowOff>0</xdr:rowOff>
    </xdr:from>
    <xdr:to>
      <xdr:col>10</xdr:col>
      <xdr:colOff>222250</xdr:colOff>
      <xdr:row>344</xdr:row>
      <xdr:rowOff>107950</xdr:rowOff>
    </xdr:to>
    <xdr:sp>
      <xdr:nvSpPr>
        <xdr:cNvPr id="2186" name="Freeform 10708">
          <a:extLst>
            <a:ext uri="{FF2B5EF4-FFF2-40B4-BE49-F238E27FC236}">
              <a16:creationId xmlns:a16="http://schemas.microsoft.com/office/drawing/2014/main" id="{ef24a7de-cb06-49d2-80dc-64dc86facce1}"/>
            </a:ext>
          </a:extLst>
        </xdr:cNvPr>
        <xdr:cNvSpPr/>
      </xdr:nvSpPr>
      <xdr:spPr bwMode="auto">
        <a:xfrm>
          <a:off x="3419475" y="638746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2187" name="0/0">
          <a:extLst>
            <a:ext uri="{FF2B5EF4-FFF2-40B4-BE49-F238E27FC236}">
              <a16:creationId xmlns:a16="http://schemas.microsoft.com/office/drawing/2014/main" id="{b5eb4df0-7b3a-4017-af5c-2239c7f2204e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344</xdr:row>
      <xdr:rowOff>0</xdr:rowOff>
    </xdr:from>
    <xdr:to>
      <xdr:col>12</xdr:col>
      <xdr:colOff>222250</xdr:colOff>
      <xdr:row>344</xdr:row>
      <xdr:rowOff>107950</xdr:rowOff>
    </xdr:to>
    <xdr:sp>
      <xdr:nvSpPr>
        <xdr:cNvPr id="2188" name="Freeform 10708">
          <a:extLst>
            <a:ext uri="{FF2B5EF4-FFF2-40B4-BE49-F238E27FC236}">
              <a16:creationId xmlns:a16="http://schemas.microsoft.com/office/drawing/2014/main" id="{85e2b09a-38a9-4da5-8a95-023a224d5ed7}"/>
            </a:ext>
          </a:extLst>
        </xdr:cNvPr>
        <xdr:cNvSpPr/>
      </xdr:nvSpPr>
      <xdr:spPr bwMode="auto">
        <a:xfrm>
          <a:off x="4267200" y="638746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2189" name="0/0">
          <a:extLst>
            <a:ext uri="{FF2B5EF4-FFF2-40B4-BE49-F238E27FC236}">
              <a16:creationId xmlns:a16="http://schemas.microsoft.com/office/drawing/2014/main" id="{9711acb6-19ca-4994-bf95-09571e7243a9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344</xdr:row>
      <xdr:rowOff>0</xdr:rowOff>
    </xdr:from>
    <xdr:to>
      <xdr:col>14</xdr:col>
      <xdr:colOff>241300</xdr:colOff>
      <xdr:row>344</xdr:row>
      <xdr:rowOff>107950</xdr:rowOff>
    </xdr:to>
    <xdr:sp>
      <xdr:nvSpPr>
        <xdr:cNvPr id="2190" name="Freeform 10708">
          <a:extLst>
            <a:ext uri="{FF2B5EF4-FFF2-40B4-BE49-F238E27FC236}">
              <a16:creationId xmlns:a16="http://schemas.microsoft.com/office/drawing/2014/main" id="{81f25753-ab57-448b-b4b4-eaf05271ae09}"/>
            </a:ext>
          </a:extLst>
        </xdr:cNvPr>
        <xdr:cNvSpPr/>
      </xdr:nvSpPr>
      <xdr:spPr bwMode="auto">
        <a:xfrm>
          <a:off x="5086350" y="63874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2191" name="0/0">
          <a:extLst>
            <a:ext uri="{FF2B5EF4-FFF2-40B4-BE49-F238E27FC236}">
              <a16:creationId xmlns:a16="http://schemas.microsoft.com/office/drawing/2014/main" id="{287b3bd4-1d6f-44fa-8d07-f39e1bf78630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344</xdr:row>
      <xdr:rowOff>0</xdr:rowOff>
    </xdr:from>
    <xdr:to>
      <xdr:col>16</xdr:col>
      <xdr:colOff>292100</xdr:colOff>
      <xdr:row>344</xdr:row>
      <xdr:rowOff>107950</xdr:rowOff>
    </xdr:to>
    <xdr:sp>
      <xdr:nvSpPr>
        <xdr:cNvPr id="2192" name="Freeform 10708">
          <a:extLst>
            <a:ext uri="{FF2B5EF4-FFF2-40B4-BE49-F238E27FC236}">
              <a16:creationId xmlns:a16="http://schemas.microsoft.com/office/drawing/2014/main" id="{ce44b96d-358e-4ffc-b16e-018ab415da5a}"/>
            </a:ext>
          </a:extLst>
        </xdr:cNvPr>
        <xdr:cNvSpPr/>
      </xdr:nvSpPr>
      <xdr:spPr bwMode="auto">
        <a:xfrm>
          <a:off x="5991225" y="638746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2193" name="0/0">
          <a:extLst>
            <a:ext uri="{FF2B5EF4-FFF2-40B4-BE49-F238E27FC236}">
              <a16:creationId xmlns:a16="http://schemas.microsoft.com/office/drawing/2014/main" id="{3013f7fd-5a5c-42ae-baee-d2acc818780d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344</xdr:row>
      <xdr:rowOff>0</xdr:rowOff>
    </xdr:from>
    <xdr:to>
      <xdr:col>18</xdr:col>
      <xdr:colOff>311150</xdr:colOff>
      <xdr:row>344</xdr:row>
      <xdr:rowOff>107950</xdr:rowOff>
    </xdr:to>
    <xdr:sp>
      <xdr:nvSpPr>
        <xdr:cNvPr id="2194" name="Freeform 10708">
          <a:extLst>
            <a:ext uri="{FF2B5EF4-FFF2-40B4-BE49-F238E27FC236}">
              <a16:creationId xmlns:a16="http://schemas.microsoft.com/office/drawing/2014/main" id="{6be8d998-21f0-4c0e-b4c8-e28b01d768da}"/>
            </a:ext>
          </a:extLst>
        </xdr:cNvPr>
        <xdr:cNvSpPr/>
      </xdr:nvSpPr>
      <xdr:spPr bwMode="auto">
        <a:xfrm>
          <a:off x="6819900" y="63874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2195" name="0/0">
          <a:extLst>
            <a:ext uri="{FF2B5EF4-FFF2-40B4-BE49-F238E27FC236}">
              <a16:creationId xmlns:a16="http://schemas.microsoft.com/office/drawing/2014/main" id="{df736f12-d74b-42ea-807d-ac4b6d32c70d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2196" name="0/0">
          <a:extLst>
            <a:ext uri="{FF2B5EF4-FFF2-40B4-BE49-F238E27FC236}">
              <a16:creationId xmlns:a16="http://schemas.microsoft.com/office/drawing/2014/main" id="{6a718fd1-59b4-41d4-bb10-39638b56b751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344</xdr:row>
      <xdr:rowOff>0</xdr:rowOff>
    </xdr:from>
    <xdr:to>
      <xdr:col>22</xdr:col>
      <xdr:colOff>298450</xdr:colOff>
      <xdr:row>344</xdr:row>
      <xdr:rowOff>107950</xdr:rowOff>
    </xdr:to>
    <xdr:sp>
      <xdr:nvSpPr>
        <xdr:cNvPr id="2197" name="Freeform 10708">
          <a:extLst>
            <a:ext uri="{FF2B5EF4-FFF2-40B4-BE49-F238E27FC236}">
              <a16:creationId xmlns:a16="http://schemas.microsoft.com/office/drawing/2014/main" id="{21bcf3c2-2d8e-4374-9f9e-a668ec4ce406}"/>
            </a:ext>
          </a:extLst>
        </xdr:cNvPr>
        <xdr:cNvSpPr/>
      </xdr:nvSpPr>
      <xdr:spPr bwMode="auto">
        <a:xfrm>
          <a:off x="8515350" y="63874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2198" name="0/0">
          <a:extLst>
            <a:ext uri="{FF2B5EF4-FFF2-40B4-BE49-F238E27FC236}">
              <a16:creationId xmlns:a16="http://schemas.microsoft.com/office/drawing/2014/main" id="{b9c26921-dddc-4efb-9740-348627155ce2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344</xdr:row>
      <xdr:rowOff>0</xdr:rowOff>
    </xdr:from>
    <xdr:to>
      <xdr:col>24</xdr:col>
      <xdr:colOff>260350</xdr:colOff>
      <xdr:row>344</xdr:row>
      <xdr:rowOff>107950</xdr:rowOff>
    </xdr:to>
    <xdr:sp>
      <xdr:nvSpPr>
        <xdr:cNvPr id="2199" name="Freeform 10708">
          <a:extLst>
            <a:ext uri="{FF2B5EF4-FFF2-40B4-BE49-F238E27FC236}">
              <a16:creationId xmlns:a16="http://schemas.microsoft.com/office/drawing/2014/main" id="{82024dec-274f-405e-8390-30b0d1e2b12d}"/>
            </a:ext>
          </a:extLst>
        </xdr:cNvPr>
        <xdr:cNvSpPr/>
      </xdr:nvSpPr>
      <xdr:spPr bwMode="auto">
        <a:xfrm>
          <a:off x="9363075" y="638746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6350</xdr:colOff>
      <xdr:row>345</xdr:row>
      <xdr:rowOff>177800</xdr:rowOff>
    </xdr:to>
    <xdr:sp>
      <xdr:nvSpPr>
        <xdr:cNvPr id="2200" name="0/0">
          <a:extLst>
            <a:ext uri="{FF2B5EF4-FFF2-40B4-BE49-F238E27FC236}">
              <a16:creationId xmlns:a16="http://schemas.microsoft.com/office/drawing/2014/main" id="{5a1a0c3e-c2d0-4863-8ebf-8aaba207208c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2201" name="0/0">
          <a:extLst>
            <a:ext uri="{FF2B5EF4-FFF2-40B4-BE49-F238E27FC236}">
              <a16:creationId xmlns:a16="http://schemas.microsoft.com/office/drawing/2014/main" id="{76b2098c-b932-4672-8243-b68c398a78b9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344</xdr:row>
      <xdr:rowOff>0</xdr:rowOff>
    </xdr:from>
    <xdr:to>
      <xdr:col>3</xdr:col>
      <xdr:colOff>0</xdr:colOff>
      <xdr:row>345</xdr:row>
      <xdr:rowOff>177800</xdr:rowOff>
    </xdr:to>
    <xdr:sp>
      <xdr:nvSpPr>
        <xdr:cNvPr id="2202" name="0/0">
          <a:extLst>
            <a:ext uri="{FF2B5EF4-FFF2-40B4-BE49-F238E27FC236}">
              <a16:creationId xmlns:a16="http://schemas.microsoft.com/office/drawing/2014/main" id="{2421fd6a-da82-49a7-848b-8e0d9e07190f}"/>
            </a:ext>
          </a:extLst>
        </xdr:cNvPr>
        <xdr:cNvSpPr>
          <a:spLocks noChangeArrowheads="1"/>
        </xdr:cNvSpPr>
      </xdr:nvSpPr>
      <xdr:spPr bwMode="auto">
        <a:xfrm>
          <a:off x="6000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4</xdr:col>
      <xdr:colOff>400050</xdr:colOff>
      <xdr:row>345</xdr:row>
      <xdr:rowOff>177800</xdr:rowOff>
    </xdr:to>
    <xdr:sp>
      <xdr:nvSpPr>
        <xdr:cNvPr id="2203" name="0/0">
          <a:extLst>
            <a:ext uri="{FF2B5EF4-FFF2-40B4-BE49-F238E27FC236}">
              <a16:creationId xmlns:a16="http://schemas.microsoft.com/office/drawing/2014/main" id="{3fc26144-c055-4dc8-8613-9de23585c2e3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2204" name="0/0">
          <a:extLst>
            <a:ext uri="{FF2B5EF4-FFF2-40B4-BE49-F238E27FC236}">
              <a16:creationId xmlns:a16="http://schemas.microsoft.com/office/drawing/2014/main" id="{7ccfcad2-7245-4ff1-952f-cab4ebb3e801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344</xdr:row>
      <xdr:rowOff>0</xdr:rowOff>
    </xdr:from>
    <xdr:to>
      <xdr:col>3</xdr:col>
      <xdr:colOff>0</xdr:colOff>
      <xdr:row>345</xdr:row>
      <xdr:rowOff>177800</xdr:rowOff>
    </xdr:to>
    <xdr:sp>
      <xdr:nvSpPr>
        <xdr:cNvPr id="2205" name="0/0">
          <a:extLst>
            <a:ext uri="{FF2B5EF4-FFF2-40B4-BE49-F238E27FC236}">
              <a16:creationId xmlns:a16="http://schemas.microsoft.com/office/drawing/2014/main" id="{aa9660d7-6a4a-4041-a2bc-dd2769fd09f4}"/>
            </a:ext>
          </a:extLst>
        </xdr:cNvPr>
        <xdr:cNvSpPr>
          <a:spLocks noChangeArrowheads="1"/>
        </xdr:cNvSpPr>
      </xdr:nvSpPr>
      <xdr:spPr bwMode="auto">
        <a:xfrm>
          <a:off x="6000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4</xdr:col>
      <xdr:colOff>400050</xdr:colOff>
      <xdr:row>345</xdr:row>
      <xdr:rowOff>177800</xdr:rowOff>
    </xdr:to>
    <xdr:sp>
      <xdr:nvSpPr>
        <xdr:cNvPr id="2206" name="0/0">
          <a:extLst>
            <a:ext uri="{FF2B5EF4-FFF2-40B4-BE49-F238E27FC236}">
              <a16:creationId xmlns:a16="http://schemas.microsoft.com/office/drawing/2014/main" id="{bb1eb294-7273-437a-b8e6-7aac62926b39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2207" name="0/0">
          <a:extLst>
            <a:ext uri="{FF2B5EF4-FFF2-40B4-BE49-F238E27FC236}">
              <a16:creationId xmlns:a16="http://schemas.microsoft.com/office/drawing/2014/main" id="{3eb6410a-bd2b-4111-8787-ca8c52e98610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2208" name="0/0">
          <a:extLst>
            <a:ext uri="{FF2B5EF4-FFF2-40B4-BE49-F238E27FC236}">
              <a16:creationId xmlns:a16="http://schemas.microsoft.com/office/drawing/2014/main" id="{23932fa4-3fab-415a-ad05-7adc86ad09c2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2209" name="0/0">
          <a:extLst>
            <a:ext uri="{FF2B5EF4-FFF2-40B4-BE49-F238E27FC236}">
              <a16:creationId xmlns:a16="http://schemas.microsoft.com/office/drawing/2014/main" id="{94381ff0-012b-41ea-bb77-24f487d8c8f8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2210" name="0/0">
          <a:extLst>
            <a:ext uri="{FF2B5EF4-FFF2-40B4-BE49-F238E27FC236}">
              <a16:creationId xmlns:a16="http://schemas.microsoft.com/office/drawing/2014/main" id="{fb77e116-0e67-4638-87d4-4b91f14c3cf6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2211" name="0/0">
          <a:extLst>
            <a:ext uri="{FF2B5EF4-FFF2-40B4-BE49-F238E27FC236}">
              <a16:creationId xmlns:a16="http://schemas.microsoft.com/office/drawing/2014/main" id="{6d6f65bb-fb69-4c2b-9f45-40b6368c35f0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2212" name="0/0">
          <a:extLst>
            <a:ext uri="{FF2B5EF4-FFF2-40B4-BE49-F238E27FC236}">
              <a16:creationId xmlns:a16="http://schemas.microsoft.com/office/drawing/2014/main" id="{658e5835-971a-47fd-87c1-97515b3a3d3c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2213" name="0/0">
          <a:extLst>
            <a:ext uri="{FF2B5EF4-FFF2-40B4-BE49-F238E27FC236}">
              <a16:creationId xmlns:a16="http://schemas.microsoft.com/office/drawing/2014/main" id="{134831c5-1be7-484b-ab76-cb0018d4dad7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2214" name="0/0">
          <a:extLst>
            <a:ext uri="{FF2B5EF4-FFF2-40B4-BE49-F238E27FC236}">
              <a16:creationId xmlns:a16="http://schemas.microsoft.com/office/drawing/2014/main" id="{7a9bfb18-33a8-4857-977d-91400b123d9c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6350</xdr:colOff>
      <xdr:row>345</xdr:row>
      <xdr:rowOff>177800</xdr:rowOff>
    </xdr:to>
    <xdr:sp>
      <xdr:nvSpPr>
        <xdr:cNvPr id="2215" name="0/0">
          <a:extLst>
            <a:ext uri="{FF2B5EF4-FFF2-40B4-BE49-F238E27FC236}">
              <a16:creationId xmlns:a16="http://schemas.microsoft.com/office/drawing/2014/main" id="{22b9edf7-b95b-40aa-91a1-148936720880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2216" name="0/0">
          <a:extLst>
            <a:ext uri="{FF2B5EF4-FFF2-40B4-BE49-F238E27FC236}">
              <a16:creationId xmlns:a16="http://schemas.microsoft.com/office/drawing/2014/main" id="{5681cd52-ce44-4217-8c02-abe9e3638460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2217" name="0/0">
          <a:extLst>
            <a:ext uri="{FF2B5EF4-FFF2-40B4-BE49-F238E27FC236}">
              <a16:creationId xmlns:a16="http://schemas.microsoft.com/office/drawing/2014/main" id="{34fe824d-b999-4709-a632-449e4c70459e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2218" name="0/0">
          <a:extLst>
            <a:ext uri="{FF2B5EF4-FFF2-40B4-BE49-F238E27FC236}">
              <a16:creationId xmlns:a16="http://schemas.microsoft.com/office/drawing/2014/main" id="{7d33ecc3-a935-4cec-9d62-c8e5effa97e2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2219" name="0/0">
          <a:extLst>
            <a:ext uri="{FF2B5EF4-FFF2-40B4-BE49-F238E27FC236}">
              <a16:creationId xmlns:a16="http://schemas.microsoft.com/office/drawing/2014/main" id="{44d3803d-1ecb-4deb-8e5c-930269cf549a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2220" name="0/0">
          <a:extLst>
            <a:ext uri="{FF2B5EF4-FFF2-40B4-BE49-F238E27FC236}">
              <a16:creationId xmlns:a16="http://schemas.microsoft.com/office/drawing/2014/main" id="{0d4bd915-a6d5-4370-a16f-ef61c402f4c0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2221" name="0/0">
          <a:extLst>
            <a:ext uri="{FF2B5EF4-FFF2-40B4-BE49-F238E27FC236}">
              <a16:creationId xmlns:a16="http://schemas.microsoft.com/office/drawing/2014/main" id="{4c830450-a42f-4ec1-8399-0f078c0c0849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2222" name="0/0">
          <a:extLst>
            <a:ext uri="{FF2B5EF4-FFF2-40B4-BE49-F238E27FC236}">
              <a16:creationId xmlns:a16="http://schemas.microsoft.com/office/drawing/2014/main" id="{11b947bb-08f8-41f5-9071-13a20aea23b3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2223" name="0/0">
          <a:extLst>
            <a:ext uri="{FF2B5EF4-FFF2-40B4-BE49-F238E27FC236}">
              <a16:creationId xmlns:a16="http://schemas.microsoft.com/office/drawing/2014/main" id="{a1e3eb75-341c-4f17-ab89-75730df8ed00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2224" name="0/0">
          <a:extLst>
            <a:ext uri="{FF2B5EF4-FFF2-40B4-BE49-F238E27FC236}">
              <a16:creationId xmlns:a16="http://schemas.microsoft.com/office/drawing/2014/main" id="{34254787-75b2-40b7-9328-c508e2b1dd66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2225" name="0/0">
          <a:extLst>
            <a:ext uri="{FF2B5EF4-FFF2-40B4-BE49-F238E27FC236}">
              <a16:creationId xmlns:a16="http://schemas.microsoft.com/office/drawing/2014/main" id="{7a13ea06-556e-4dab-907c-bb282814faa9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2226" name="0/0">
          <a:extLst>
            <a:ext uri="{FF2B5EF4-FFF2-40B4-BE49-F238E27FC236}">
              <a16:creationId xmlns:a16="http://schemas.microsoft.com/office/drawing/2014/main" id="{3470fd3d-bb44-4aaf-ad80-83787b8bd886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2227" name="0/0">
          <a:extLst>
            <a:ext uri="{FF2B5EF4-FFF2-40B4-BE49-F238E27FC236}">
              <a16:creationId xmlns:a16="http://schemas.microsoft.com/office/drawing/2014/main" id="{d9d0a815-1a77-4358-8e24-4ae9c6792807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2228" name="0/0">
          <a:extLst>
            <a:ext uri="{FF2B5EF4-FFF2-40B4-BE49-F238E27FC236}">
              <a16:creationId xmlns:a16="http://schemas.microsoft.com/office/drawing/2014/main" id="{4eabf1a2-2ccf-4a70-91a2-fdb0d6b52849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2229" name="0/0">
          <a:extLst>
            <a:ext uri="{FF2B5EF4-FFF2-40B4-BE49-F238E27FC236}">
              <a16:creationId xmlns:a16="http://schemas.microsoft.com/office/drawing/2014/main" id="{a8500a1e-ca9b-493a-9eea-d69f3d773634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2230" name="0/0">
          <a:extLst>
            <a:ext uri="{FF2B5EF4-FFF2-40B4-BE49-F238E27FC236}">
              <a16:creationId xmlns:a16="http://schemas.microsoft.com/office/drawing/2014/main" id="{ce53f048-3e99-407a-b619-439492a3f242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2231" name="0/0">
          <a:extLst>
            <a:ext uri="{FF2B5EF4-FFF2-40B4-BE49-F238E27FC236}">
              <a16:creationId xmlns:a16="http://schemas.microsoft.com/office/drawing/2014/main" id="{7e08cbb3-69d0-4aa4-9eb1-e98d104ea504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2232" name="0/0">
          <a:extLst>
            <a:ext uri="{FF2B5EF4-FFF2-40B4-BE49-F238E27FC236}">
              <a16:creationId xmlns:a16="http://schemas.microsoft.com/office/drawing/2014/main" id="{05ee669a-1fc2-4fbe-b136-d9c4a3ee7e04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25400</xdr:rowOff>
    </xdr:from>
    <xdr:to>
      <xdr:col>16</xdr:col>
      <xdr:colOff>400050</xdr:colOff>
      <xdr:row>346</xdr:row>
      <xdr:rowOff>25400</xdr:rowOff>
    </xdr:to>
    <xdr:sp>
      <xdr:nvSpPr>
        <xdr:cNvPr id="2233" name="0/0">
          <a:extLst>
            <a:ext uri="{FF2B5EF4-FFF2-40B4-BE49-F238E27FC236}">
              <a16:creationId xmlns:a16="http://schemas.microsoft.com/office/drawing/2014/main" id="{2d2795b1-da7b-4143-8627-f10400323719}"/>
            </a:ext>
          </a:extLst>
        </xdr:cNvPr>
        <xdr:cNvSpPr>
          <a:spLocks noChangeArrowheads="1"/>
        </xdr:cNvSpPr>
      </xdr:nvSpPr>
      <xdr:spPr bwMode="auto">
        <a:xfrm>
          <a:off x="6638925" y="6390322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344</xdr:row>
      <xdr:rowOff>0</xdr:rowOff>
    </xdr:from>
    <xdr:to>
      <xdr:col>20</xdr:col>
      <xdr:colOff>311150</xdr:colOff>
      <xdr:row>344</xdr:row>
      <xdr:rowOff>107950</xdr:rowOff>
    </xdr:to>
    <xdr:sp>
      <xdr:nvSpPr>
        <xdr:cNvPr id="2234" name="Freeform 10708">
          <a:extLst>
            <a:ext uri="{FF2B5EF4-FFF2-40B4-BE49-F238E27FC236}">
              <a16:creationId xmlns:a16="http://schemas.microsoft.com/office/drawing/2014/main" id="{9667d436-4fff-446b-afcb-23bcd3b7770c}"/>
            </a:ext>
          </a:extLst>
        </xdr:cNvPr>
        <xdr:cNvSpPr/>
      </xdr:nvSpPr>
      <xdr:spPr bwMode="auto">
        <a:xfrm>
          <a:off x="7658100" y="638746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2235" name="0/0">
          <a:extLst>
            <a:ext uri="{FF2B5EF4-FFF2-40B4-BE49-F238E27FC236}">
              <a16:creationId xmlns:a16="http://schemas.microsoft.com/office/drawing/2014/main" id="{732bb679-f90d-4c6e-87b7-c720cf36f9a6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2236" name="0/0">
          <a:extLst>
            <a:ext uri="{FF2B5EF4-FFF2-40B4-BE49-F238E27FC236}">
              <a16:creationId xmlns:a16="http://schemas.microsoft.com/office/drawing/2014/main" id="{5bed0878-e966-4104-b75a-c192d9570e07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2237" name="0/0">
          <a:extLst>
            <a:ext uri="{FF2B5EF4-FFF2-40B4-BE49-F238E27FC236}">
              <a16:creationId xmlns:a16="http://schemas.microsoft.com/office/drawing/2014/main" id="{70027ee5-44dc-4c3e-830e-47a9ce4f4ba9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2238" name="0/0">
          <a:extLst>
            <a:ext uri="{FF2B5EF4-FFF2-40B4-BE49-F238E27FC236}">
              <a16:creationId xmlns:a16="http://schemas.microsoft.com/office/drawing/2014/main" id="{3d2d773a-e7c1-4f92-9798-8977ebc53191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2239" name="0/0">
          <a:extLst>
            <a:ext uri="{FF2B5EF4-FFF2-40B4-BE49-F238E27FC236}">
              <a16:creationId xmlns:a16="http://schemas.microsoft.com/office/drawing/2014/main" id="{bd633901-1325-4971-88b9-4932f175283c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2240" name="0/0">
          <a:extLst>
            <a:ext uri="{FF2B5EF4-FFF2-40B4-BE49-F238E27FC236}">
              <a16:creationId xmlns:a16="http://schemas.microsoft.com/office/drawing/2014/main" id="{1c51ff3c-88c0-484b-96fd-e2ae235d6128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22</xdr:col>
      <xdr:colOff>406400</xdr:colOff>
      <xdr:row>345</xdr:row>
      <xdr:rowOff>177800</xdr:rowOff>
    </xdr:to>
    <xdr:sp>
      <xdr:nvSpPr>
        <xdr:cNvPr id="2241" name="0/0">
          <a:extLst>
            <a:ext uri="{FF2B5EF4-FFF2-40B4-BE49-F238E27FC236}">
              <a16:creationId xmlns:a16="http://schemas.microsoft.com/office/drawing/2014/main" id="{84269eb1-d7bf-4377-ac92-6d8afb17fdff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22</xdr:col>
      <xdr:colOff>406400</xdr:colOff>
      <xdr:row>345</xdr:row>
      <xdr:rowOff>177800</xdr:rowOff>
    </xdr:to>
    <xdr:sp>
      <xdr:nvSpPr>
        <xdr:cNvPr id="2242" name="0/0">
          <a:extLst>
            <a:ext uri="{FF2B5EF4-FFF2-40B4-BE49-F238E27FC236}">
              <a16:creationId xmlns:a16="http://schemas.microsoft.com/office/drawing/2014/main" id="{6e34f92b-d3ec-4873-ab61-e1eccc5496d0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22</xdr:col>
      <xdr:colOff>406400</xdr:colOff>
      <xdr:row>345</xdr:row>
      <xdr:rowOff>177800</xdr:rowOff>
    </xdr:to>
    <xdr:sp>
      <xdr:nvSpPr>
        <xdr:cNvPr id="2243" name="0/0">
          <a:extLst>
            <a:ext uri="{FF2B5EF4-FFF2-40B4-BE49-F238E27FC236}">
              <a16:creationId xmlns:a16="http://schemas.microsoft.com/office/drawing/2014/main" id="{81c2a872-a5eb-474b-97b8-6d20da361d90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2244" name="0/0">
          <a:extLst>
            <a:ext uri="{FF2B5EF4-FFF2-40B4-BE49-F238E27FC236}">
              <a16:creationId xmlns:a16="http://schemas.microsoft.com/office/drawing/2014/main" id="{0ede4a66-5d19-439e-98c1-bd8355b115da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2245" name="0/0">
          <a:extLst>
            <a:ext uri="{FF2B5EF4-FFF2-40B4-BE49-F238E27FC236}">
              <a16:creationId xmlns:a16="http://schemas.microsoft.com/office/drawing/2014/main" id="{0062efc9-dd65-40c7-99c6-4ac2574e477c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2246" name="0/0">
          <a:extLst>
            <a:ext uri="{FF2B5EF4-FFF2-40B4-BE49-F238E27FC236}">
              <a16:creationId xmlns:a16="http://schemas.microsoft.com/office/drawing/2014/main" id="{9c2cba47-c797-4abe-a147-a5c58ed16725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5</xdr:col>
      <xdr:colOff>0</xdr:colOff>
      <xdr:row>345</xdr:row>
      <xdr:rowOff>177800</xdr:rowOff>
    </xdr:to>
    <xdr:sp>
      <xdr:nvSpPr>
        <xdr:cNvPr id="2247" name="0/0">
          <a:extLst>
            <a:ext uri="{FF2B5EF4-FFF2-40B4-BE49-F238E27FC236}">
              <a16:creationId xmlns:a16="http://schemas.microsoft.com/office/drawing/2014/main" id="{9265322d-6972-4041-abc3-d2a329e24f20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5</xdr:col>
      <xdr:colOff>0</xdr:colOff>
      <xdr:row>345</xdr:row>
      <xdr:rowOff>177800</xdr:rowOff>
    </xdr:to>
    <xdr:sp>
      <xdr:nvSpPr>
        <xdr:cNvPr id="2248" name="0/0">
          <a:extLst>
            <a:ext uri="{FF2B5EF4-FFF2-40B4-BE49-F238E27FC236}">
              <a16:creationId xmlns:a16="http://schemas.microsoft.com/office/drawing/2014/main" id="{531b41d8-37b6-463e-94a9-d8f1f1ee2f84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5</xdr:col>
      <xdr:colOff>0</xdr:colOff>
      <xdr:row>345</xdr:row>
      <xdr:rowOff>177800</xdr:rowOff>
    </xdr:to>
    <xdr:sp>
      <xdr:nvSpPr>
        <xdr:cNvPr id="2249" name="0/0">
          <a:extLst>
            <a:ext uri="{FF2B5EF4-FFF2-40B4-BE49-F238E27FC236}">
              <a16:creationId xmlns:a16="http://schemas.microsoft.com/office/drawing/2014/main" id="{f24c5c29-74ef-4f14-b73c-abafcf5467ee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7</xdr:col>
      <xdr:colOff>0</xdr:colOff>
      <xdr:row>345</xdr:row>
      <xdr:rowOff>177800</xdr:rowOff>
    </xdr:to>
    <xdr:sp>
      <xdr:nvSpPr>
        <xdr:cNvPr id="2250" name="0/0">
          <a:extLst>
            <a:ext uri="{FF2B5EF4-FFF2-40B4-BE49-F238E27FC236}">
              <a16:creationId xmlns:a16="http://schemas.microsoft.com/office/drawing/2014/main" id="{670e1543-eaf4-42f2-8ae1-ab65daea6e96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2251" name="0/0">
          <a:extLst>
            <a:ext uri="{FF2B5EF4-FFF2-40B4-BE49-F238E27FC236}">
              <a16:creationId xmlns:a16="http://schemas.microsoft.com/office/drawing/2014/main" id="{210366f0-5468-432f-809b-305b55e4dedc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7</xdr:col>
      <xdr:colOff>0</xdr:colOff>
      <xdr:row>345</xdr:row>
      <xdr:rowOff>177800</xdr:rowOff>
    </xdr:to>
    <xdr:sp>
      <xdr:nvSpPr>
        <xdr:cNvPr id="2252" name="0/0">
          <a:extLst>
            <a:ext uri="{FF2B5EF4-FFF2-40B4-BE49-F238E27FC236}">
              <a16:creationId xmlns:a16="http://schemas.microsoft.com/office/drawing/2014/main" id="{b1db0b92-73a6-4985-af2e-bc06219d5cc9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2253" name="0/0">
          <a:extLst>
            <a:ext uri="{FF2B5EF4-FFF2-40B4-BE49-F238E27FC236}">
              <a16:creationId xmlns:a16="http://schemas.microsoft.com/office/drawing/2014/main" id="{f8758652-1c56-4b01-b02a-6878fcd0fd67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7</xdr:col>
      <xdr:colOff>0</xdr:colOff>
      <xdr:row>345</xdr:row>
      <xdr:rowOff>177800</xdr:rowOff>
    </xdr:to>
    <xdr:sp>
      <xdr:nvSpPr>
        <xdr:cNvPr id="2254" name="0/0">
          <a:extLst>
            <a:ext uri="{FF2B5EF4-FFF2-40B4-BE49-F238E27FC236}">
              <a16:creationId xmlns:a16="http://schemas.microsoft.com/office/drawing/2014/main" id="{a9ab24ae-5bc7-41ed-8233-be1b5de8be88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2255" name="0/0">
          <a:extLst>
            <a:ext uri="{FF2B5EF4-FFF2-40B4-BE49-F238E27FC236}">
              <a16:creationId xmlns:a16="http://schemas.microsoft.com/office/drawing/2014/main" id="{917fdce1-3bb6-43bf-860e-55ef97956bc0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2256" name="0/0">
          <a:extLst>
            <a:ext uri="{FF2B5EF4-FFF2-40B4-BE49-F238E27FC236}">
              <a16:creationId xmlns:a16="http://schemas.microsoft.com/office/drawing/2014/main" id="{f6f86c60-0daf-4092-a758-61f73d2b8868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2257" name="0/0">
          <a:extLst>
            <a:ext uri="{FF2B5EF4-FFF2-40B4-BE49-F238E27FC236}">
              <a16:creationId xmlns:a16="http://schemas.microsoft.com/office/drawing/2014/main" id="{d0856ad8-ea0b-4695-b638-a67f192f8a33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2258" name="0/0">
          <a:extLst>
            <a:ext uri="{FF2B5EF4-FFF2-40B4-BE49-F238E27FC236}">
              <a16:creationId xmlns:a16="http://schemas.microsoft.com/office/drawing/2014/main" id="{190d8200-e0c3-41db-a0df-d58cd169ef1a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2259" name="0/0">
          <a:extLst>
            <a:ext uri="{FF2B5EF4-FFF2-40B4-BE49-F238E27FC236}">
              <a16:creationId xmlns:a16="http://schemas.microsoft.com/office/drawing/2014/main" id="{5d979481-8d43-4abc-b372-982574b03103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2260" name="0/0">
          <a:extLst>
            <a:ext uri="{FF2B5EF4-FFF2-40B4-BE49-F238E27FC236}">
              <a16:creationId xmlns:a16="http://schemas.microsoft.com/office/drawing/2014/main" id="{8675934f-74c9-4feb-8e30-caa6acb8b860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2261" name="0/0">
          <a:extLst>
            <a:ext uri="{FF2B5EF4-FFF2-40B4-BE49-F238E27FC236}">
              <a16:creationId xmlns:a16="http://schemas.microsoft.com/office/drawing/2014/main" id="{06e4881f-d793-4c14-8a9c-6cd24925a75a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2262" name="0/0">
          <a:extLst>
            <a:ext uri="{FF2B5EF4-FFF2-40B4-BE49-F238E27FC236}">
              <a16:creationId xmlns:a16="http://schemas.microsoft.com/office/drawing/2014/main" id="{b8c716d2-ca87-4c16-8cec-068740a3cc0f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2263" name="0/0">
          <a:extLst>
            <a:ext uri="{FF2B5EF4-FFF2-40B4-BE49-F238E27FC236}">
              <a16:creationId xmlns:a16="http://schemas.microsoft.com/office/drawing/2014/main" id="{5d71a9e8-764c-46c6-a997-165b4345965e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2264" name="0/0">
          <a:extLst>
            <a:ext uri="{FF2B5EF4-FFF2-40B4-BE49-F238E27FC236}">
              <a16:creationId xmlns:a16="http://schemas.microsoft.com/office/drawing/2014/main" id="{6dc643e6-e9aa-4a73-a482-fa19fccf7e3d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2265" name="0/0">
          <a:extLst>
            <a:ext uri="{FF2B5EF4-FFF2-40B4-BE49-F238E27FC236}">
              <a16:creationId xmlns:a16="http://schemas.microsoft.com/office/drawing/2014/main" id="{61e0a44d-1c42-4747-a040-684e37308175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2266" name="0/0">
          <a:extLst>
            <a:ext uri="{FF2B5EF4-FFF2-40B4-BE49-F238E27FC236}">
              <a16:creationId xmlns:a16="http://schemas.microsoft.com/office/drawing/2014/main" id="{421875dc-63f7-41e6-b4ce-506ed7f7920c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2267" name="0/0">
          <a:extLst>
            <a:ext uri="{FF2B5EF4-FFF2-40B4-BE49-F238E27FC236}">
              <a16:creationId xmlns:a16="http://schemas.microsoft.com/office/drawing/2014/main" id="{e9b199e5-0f81-4a51-bc9d-32bf51caad2a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2268" name="0/0">
          <a:extLst>
            <a:ext uri="{FF2B5EF4-FFF2-40B4-BE49-F238E27FC236}">
              <a16:creationId xmlns:a16="http://schemas.microsoft.com/office/drawing/2014/main" id="{d05272a6-8e66-424c-ab16-04daefaee90b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2269" name="0/0">
          <a:extLst>
            <a:ext uri="{FF2B5EF4-FFF2-40B4-BE49-F238E27FC236}">
              <a16:creationId xmlns:a16="http://schemas.microsoft.com/office/drawing/2014/main" id="{fa02525d-2ac4-4a7a-af55-979e0ba62e5b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11</xdr:col>
      <xdr:colOff>0</xdr:colOff>
      <xdr:row>345</xdr:row>
      <xdr:rowOff>177800</xdr:rowOff>
    </xdr:to>
    <xdr:sp>
      <xdr:nvSpPr>
        <xdr:cNvPr id="2270" name="0/0">
          <a:extLst>
            <a:ext uri="{FF2B5EF4-FFF2-40B4-BE49-F238E27FC236}">
              <a16:creationId xmlns:a16="http://schemas.microsoft.com/office/drawing/2014/main" id="{138d4186-f98a-450d-b55d-d3993b0e9c29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2271" name="0/0">
          <a:extLst>
            <a:ext uri="{FF2B5EF4-FFF2-40B4-BE49-F238E27FC236}">
              <a16:creationId xmlns:a16="http://schemas.microsoft.com/office/drawing/2014/main" id="{28fe73ad-0981-4a9f-99df-163a624580cc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11</xdr:col>
      <xdr:colOff>0</xdr:colOff>
      <xdr:row>345</xdr:row>
      <xdr:rowOff>177800</xdr:rowOff>
    </xdr:to>
    <xdr:sp>
      <xdr:nvSpPr>
        <xdr:cNvPr id="2272" name="0/0">
          <a:extLst>
            <a:ext uri="{FF2B5EF4-FFF2-40B4-BE49-F238E27FC236}">
              <a16:creationId xmlns:a16="http://schemas.microsoft.com/office/drawing/2014/main" id="{94191fb3-a56a-42ee-bde1-0f93f5965bb8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2273" name="0/0">
          <a:extLst>
            <a:ext uri="{FF2B5EF4-FFF2-40B4-BE49-F238E27FC236}">
              <a16:creationId xmlns:a16="http://schemas.microsoft.com/office/drawing/2014/main" id="{c0e12a2b-4575-4ce1-8b9c-8b5269fa2687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11</xdr:col>
      <xdr:colOff>0</xdr:colOff>
      <xdr:row>345</xdr:row>
      <xdr:rowOff>177800</xdr:rowOff>
    </xdr:to>
    <xdr:sp>
      <xdr:nvSpPr>
        <xdr:cNvPr id="2274" name="0/0">
          <a:extLst>
            <a:ext uri="{FF2B5EF4-FFF2-40B4-BE49-F238E27FC236}">
              <a16:creationId xmlns:a16="http://schemas.microsoft.com/office/drawing/2014/main" id="{b7ad9131-e463-48e4-8aba-dd94c38e90cc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2275" name="0/0">
          <a:extLst>
            <a:ext uri="{FF2B5EF4-FFF2-40B4-BE49-F238E27FC236}">
              <a16:creationId xmlns:a16="http://schemas.microsoft.com/office/drawing/2014/main" id="{c23e6ea1-a80f-4874-9651-d5c95b5e09a9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2276" name="0/0">
          <a:extLst>
            <a:ext uri="{FF2B5EF4-FFF2-40B4-BE49-F238E27FC236}">
              <a16:creationId xmlns:a16="http://schemas.microsoft.com/office/drawing/2014/main" id="{cfd28724-4534-40e8-bb54-12e4844ba521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2277" name="0/0">
          <a:extLst>
            <a:ext uri="{FF2B5EF4-FFF2-40B4-BE49-F238E27FC236}">
              <a16:creationId xmlns:a16="http://schemas.microsoft.com/office/drawing/2014/main" id="{62307a9d-2a33-4728-8f05-ac43ba833ed9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2278" name="0/0">
          <a:extLst>
            <a:ext uri="{FF2B5EF4-FFF2-40B4-BE49-F238E27FC236}">
              <a16:creationId xmlns:a16="http://schemas.microsoft.com/office/drawing/2014/main" id="{cfa8f654-949a-464a-8fc4-a6ca66b1feb2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177800</xdr:rowOff>
    </xdr:to>
    <xdr:sp>
      <xdr:nvSpPr>
        <xdr:cNvPr id="2279" name="0/0">
          <a:extLst>
            <a:ext uri="{FF2B5EF4-FFF2-40B4-BE49-F238E27FC236}">
              <a16:creationId xmlns:a16="http://schemas.microsoft.com/office/drawing/2014/main" id="{d7f96a59-c947-4c11-8c1a-5b0c6db16691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177800</xdr:rowOff>
    </xdr:to>
    <xdr:sp>
      <xdr:nvSpPr>
        <xdr:cNvPr id="2280" name="0/0">
          <a:extLst>
            <a:ext uri="{FF2B5EF4-FFF2-40B4-BE49-F238E27FC236}">
              <a16:creationId xmlns:a16="http://schemas.microsoft.com/office/drawing/2014/main" id="{7e732d79-c677-4e6c-8289-166d780a8262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177800</xdr:rowOff>
    </xdr:to>
    <xdr:sp>
      <xdr:nvSpPr>
        <xdr:cNvPr id="2281" name="0/0">
          <a:extLst>
            <a:ext uri="{FF2B5EF4-FFF2-40B4-BE49-F238E27FC236}">
              <a16:creationId xmlns:a16="http://schemas.microsoft.com/office/drawing/2014/main" id="{58402669-3255-43c8-b728-b3d13b22418d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21</xdr:col>
      <xdr:colOff>0</xdr:colOff>
      <xdr:row>345</xdr:row>
      <xdr:rowOff>177800</xdr:rowOff>
    </xdr:to>
    <xdr:sp>
      <xdr:nvSpPr>
        <xdr:cNvPr id="2282" name="0/0">
          <a:extLst>
            <a:ext uri="{FF2B5EF4-FFF2-40B4-BE49-F238E27FC236}">
              <a16:creationId xmlns:a16="http://schemas.microsoft.com/office/drawing/2014/main" id="{15517bf5-8937-410e-8b27-9d9e65a79889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21</xdr:col>
      <xdr:colOff>0</xdr:colOff>
      <xdr:row>345</xdr:row>
      <xdr:rowOff>177800</xdr:rowOff>
    </xdr:to>
    <xdr:sp>
      <xdr:nvSpPr>
        <xdr:cNvPr id="2283" name="0/0">
          <a:extLst>
            <a:ext uri="{FF2B5EF4-FFF2-40B4-BE49-F238E27FC236}">
              <a16:creationId xmlns:a16="http://schemas.microsoft.com/office/drawing/2014/main" id="{d767841d-9abc-4a13-8918-c144a3dec8e9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21</xdr:col>
      <xdr:colOff>0</xdr:colOff>
      <xdr:row>345</xdr:row>
      <xdr:rowOff>177800</xdr:rowOff>
    </xdr:to>
    <xdr:sp>
      <xdr:nvSpPr>
        <xdr:cNvPr id="2284" name="0/0">
          <a:extLst>
            <a:ext uri="{FF2B5EF4-FFF2-40B4-BE49-F238E27FC236}">
              <a16:creationId xmlns:a16="http://schemas.microsoft.com/office/drawing/2014/main" id="{58995fc0-0d7e-49ec-94fb-38df8721232a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0</xdr:colOff>
      <xdr:row>345</xdr:row>
      <xdr:rowOff>177800</xdr:rowOff>
    </xdr:to>
    <xdr:sp>
      <xdr:nvSpPr>
        <xdr:cNvPr id="2285" name="0/0">
          <a:extLst>
            <a:ext uri="{FF2B5EF4-FFF2-40B4-BE49-F238E27FC236}">
              <a16:creationId xmlns:a16="http://schemas.microsoft.com/office/drawing/2014/main" id="{56cb7f3d-ec24-465c-b8e8-605519e9b1d6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0</xdr:colOff>
      <xdr:row>345</xdr:row>
      <xdr:rowOff>177800</xdr:rowOff>
    </xdr:to>
    <xdr:sp>
      <xdr:nvSpPr>
        <xdr:cNvPr id="2286" name="0/0">
          <a:extLst>
            <a:ext uri="{FF2B5EF4-FFF2-40B4-BE49-F238E27FC236}">
              <a16:creationId xmlns:a16="http://schemas.microsoft.com/office/drawing/2014/main" id="{12a5d645-b14a-48d0-a925-1554088717fc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0</xdr:colOff>
      <xdr:row>345</xdr:row>
      <xdr:rowOff>177800</xdr:rowOff>
    </xdr:to>
    <xdr:sp>
      <xdr:nvSpPr>
        <xdr:cNvPr id="2287" name="0/0">
          <a:extLst>
            <a:ext uri="{FF2B5EF4-FFF2-40B4-BE49-F238E27FC236}">
              <a16:creationId xmlns:a16="http://schemas.microsoft.com/office/drawing/2014/main" id="{20d4d713-a75d-44e5-b7c9-ae9e8048a73f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2288" name="0/0">
          <a:extLst>
            <a:ext uri="{FF2B5EF4-FFF2-40B4-BE49-F238E27FC236}">
              <a16:creationId xmlns:a16="http://schemas.microsoft.com/office/drawing/2014/main" id="{7325777b-b7bd-4b76-8e8c-39073bc0ff76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2289" name="0/0">
          <a:extLst>
            <a:ext uri="{FF2B5EF4-FFF2-40B4-BE49-F238E27FC236}">
              <a16:creationId xmlns:a16="http://schemas.microsoft.com/office/drawing/2014/main" id="{6a27ec31-dda2-4b90-9bfe-0a095e966dd0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2290" name="0/0">
          <a:extLst>
            <a:ext uri="{FF2B5EF4-FFF2-40B4-BE49-F238E27FC236}">
              <a16:creationId xmlns:a16="http://schemas.microsoft.com/office/drawing/2014/main" id="{fc1883b2-65ec-454b-83fe-08a564c59da0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5</xdr:col>
      <xdr:colOff>0</xdr:colOff>
      <xdr:row>345</xdr:row>
      <xdr:rowOff>177800</xdr:rowOff>
    </xdr:to>
    <xdr:sp>
      <xdr:nvSpPr>
        <xdr:cNvPr id="2291" name="0/0">
          <a:extLst>
            <a:ext uri="{FF2B5EF4-FFF2-40B4-BE49-F238E27FC236}">
              <a16:creationId xmlns:a16="http://schemas.microsoft.com/office/drawing/2014/main" id="{c364ae51-7a7f-499f-8fa9-56a8d8e93cde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7</xdr:col>
      <xdr:colOff>0</xdr:colOff>
      <xdr:row>345</xdr:row>
      <xdr:rowOff>177800</xdr:rowOff>
    </xdr:to>
    <xdr:sp>
      <xdr:nvSpPr>
        <xdr:cNvPr id="2292" name="0/0">
          <a:extLst>
            <a:ext uri="{FF2B5EF4-FFF2-40B4-BE49-F238E27FC236}">
              <a16:creationId xmlns:a16="http://schemas.microsoft.com/office/drawing/2014/main" id="{3b777313-30fb-4330-a041-cb8025066d3b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7</xdr:col>
      <xdr:colOff>0</xdr:colOff>
      <xdr:row>345</xdr:row>
      <xdr:rowOff>177800</xdr:rowOff>
    </xdr:to>
    <xdr:sp>
      <xdr:nvSpPr>
        <xdr:cNvPr id="2293" name="0/0">
          <a:extLst>
            <a:ext uri="{FF2B5EF4-FFF2-40B4-BE49-F238E27FC236}">
              <a16:creationId xmlns:a16="http://schemas.microsoft.com/office/drawing/2014/main" id="{aa8b25d5-e3c4-4628-89aa-69024bef836e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7</xdr:col>
      <xdr:colOff>0</xdr:colOff>
      <xdr:row>345</xdr:row>
      <xdr:rowOff>177800</xdr:rowOff>
    </xdr:to>
    <xdr:sp>
      <xdr:nvSpPr>
        <xdr:cNvPr id="2294" name="0/0">
          <a:extLst>
            <a:ext uri="{FF2B5EF4-FFF2-40B4-BE49-F238E27FC236}">
              <a16:creationId xmlns:a16="http://schemas.microsoft.com/office/drawing/2014/main" id="{d6c5d8c4-5e5d-4034-8042-b7ff1b06771e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2295" name="0/0">
          <a:extLst>
            <a:ext uri="{FF2B5EF4-FFF2-40B4-BE49-F238E27FC236}">
              <a16:creationId xmlns:a16="http://schemas.microsoft.com/office/drawing/2014/main" id="{58263db9-1056-4910-bfd9-1c31b2713d88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2296" name="0/0">
          <a:extLst>
            <a:ext uri="{FF2B5EF4-FFF2-40B4-BE49-F238E27FC236}">
              <a16:creationId xmlns:a16="http://schemas.microsoft.com/office/drawing/2014/main" id="{23efc346-73db-4da1-a8e7-7a9fbb3c7ed5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2297" name="0/0">
          <a:extLst>
            <a:ext uri="{FF2B5EF4-FFF2-40B4-BE49-F238E27FC236}">
              <a16:creationId xmlns:a16="http://schemas.microsoft.com/office/drawing/2014/main" id="{e77cd6bf-4ea2-4b60-9b4a-6a1d1ac1ab84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11</xdr:col>
      <xdr:colOff>0</xdr:colOff>
      <xdr:row>345</xdr:row>
      <xdr:rowOff>177800</xdr:rowOff>
    </xdr:to>
    <xdr:sp>
      <xdr:nvSpPr>
        <xdr:cNvPr id="2298" name="0/0">
          <a:extLst>
            <a:ext uri="{FF2B5EF4-FFF2-40B4-BE49-F238E27FC236}">
              <a16:creationId xmlns:a16="http://schemas.microsoft.com/office/drawing/2014/main" id="{137a4193-f01d-4d2e-ba80-861c9952e53d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11</xdr:col>
      <xdr:colOff>0</xdr:colOff>
      <xdr:row>345</xdr:row>
      <xdr:rowOff>177800</xdr:rowOff>
    </xdr:to>
    <xdr:sp>
      <xdr:nvSpPr>
        <xdr:cNvPr id="2299" name="0/0">
          <a:extLst>
            <a:ext uri="{FF2B5EF4-FFF2-40B4-BE49-F238E27FC236}">
              <a16:creationId xmlns:a16="http://schemas.microsoft.com/office/drawing/2014/main" id="{7cddc773-dd0f-47bc-9288-ef7a5db62653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11</xdr:col>
      <xdr:colOff>0</xdr:colOff>
      <xdr:row>345</xdr:row>
      <xdr:rowOff>177800</xdr:rowOff>
    </xdr:to>
    <xdr:sp>
      <xdr:nvSpPr>
        <xdr:cNvPr id="2300" name="0/0">
          <a:extLst>
            <a:ext uri="{FF2B5EF4-FFF2-40B4-BE49-F238E27FC236}">
              <a16:creationId xmlns:a16="http://schemas.microsoft.com/office/drawing/2014/main" id="{8cd4ff72-b112-4958-8a58-a9c338fecc47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2301" name="0/0">
          <a:extLst>
            <a:ext uri="{FF2B5EF4-FFF2-40B4-BE49-F238E27FC236}">
              <a16:creationId xmlns:a16="http://schemas.microsoft.com/office/drawing/2014/main" id="{a9e4fcac-7c08-4016-a75a-b84072fe70ae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2302" name="0/0">
          <a:extLst>
            <a:ext uri="{FF2B5EF4-FFF2-40B4-BE49-F238E27FC236}">
              <a16:creationId xmlns:a16="http://schemas.microsoft.com/office/drawing/2014/main" id="{c8445583-b1b5-462d-ad52-a26e71443808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2303" name="0/0">
          <a:extLst>
            <a:ext uri="{FF2B5EF4-FFF2-40B4-BE49-F238E27FC236}">
              <a16:creationId xmlns:a16="http://schemas.microsoft.com/office/drawing/2014/main" id="{89b9229c-d42c-429e-8752-17ab5f53a562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177800</xdr:rowOff>
    </xdr:to>
    <xdr:sp>
      <xdr:nvSpPr>
        <xdr:cNvPr id="2304" name="0/0">
          <a:extLst>
            <a:ext uri="{FF2B5EF4-FFF2-40B4-BE49-F238E27FC236}">
              <a16:creationId xmlns:a16="http://schemas.microsoft.com/office/drawing/2014/main" id="{0422f9bc-d6ba-472d-b66b-104bfa4c2f06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177800</xdr:rowOff>
    </xdr:to>
    <xdr:sp>
      <xdr:nvSpPr>
        <xdr:cNvPr id="2305" name="0/0">
          <a:extLst>
            <a:ext uri="{FF2B5EF4-FFF2-40B4-BE49-F238E27FC236}">
              <a16:creationId xmlns:a16="http://schemas.microsoft.com/office/drawing/2014/main" id="{57da1071-bf20-49e5-99a2-1aa96e1cfdc3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177800</xdr:rowOff>
    </xdr:to>
    <xdr:sp>
      <xdr:nvSpPr>
        <xdr:cNvPr id="2306" name="0/0">
          <a:extLst>
            <a:ext uri="{FF2B5EF4-FFF2-40B4-BE49-F238E27FC236}">
              <a16:creationId xmlns:a16="http://schemas.microsoft.com/office/drawing/2014/main" id="{dfdf9314-184c-4536-b34a-4755881e8bc0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21</xdr:col>
      <xdr:colOff>0</xdr:colOff>
      <xdr:row>345</xdr:row>
      <xdr:rowOff>177800</xdr:rowOff>
    </xdr:to>
    <xdr:sp>
      <xdr:nvSpPr>
        <xdr:cNvPr id="2307" name="0/0">
          <a:extLst>
            <a:ext uri="{FF2B5EF4-FFF2-40B4-BE49-F238E27FC236}">
              <a16:creationId xmlns:a16="http://schemas.microsoft.com/office/drawing/2014/main" id="{353cf3fc-e6a9-46e2-9e37-26fb88a7427d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21</xdr:col>
      <xdr:colOff>0</xdr:colOff>
      <xdr:row>345</xdr:row>
      <xdr:rowOff>177800</xdr:rowOff>
    </xdr:to>
    <xdr:sp>
      <xdr:nvSpPr>
        <xdr:cNvPr id="2308" name="0/0">
          <a:extLst>
            <a:ext uri="{FF2B5EF4-FFF2-40B4-BE49-F238E27FC236}">
              <a16:creationId xmlns:a16="http://schemas.microsoft.com/office/drawing/2014/main" id="{46311995-39c7-436b-94dd-30dc3ecee64e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21</xdr:col>
      <xdr:colOff>0</xdr:colOff>
      <xdr:row>345</xdr:row>
      <xdr:rowOff>177800</xdr:rowOff>
    </xdr:to>
    <xdr:sp>
      <xdr:nvSpPr>
        <xdr:cNvPr id="2309" name="0/0">
          <a:extLst>
            <a:ext uri="{FF2B5EF4-FFF2-40B4-BE49-F238E27FC236}">
              <a16:creationId xmlns:a16="http://schemas.microsoft.com/office/drawing/2014/main" id="{c1a5effd-bb75-439e-98b5-7f2aa7420fd5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0</xdr:colOff>
      <xdr:row>345</xdr:row>
      <xdr:rowOff>177800</xdr:rowOff>
    </xdr:to>
    <xdr:sp>
      <xdr:nvSpPr>
        <xdr:cNvPr id="2310" name="0/0">
          <a:extLst>
            <a:ext uri="{FF2B5EF4-FFF2-40B4-BE49-F238E27FC236}">
              <a16:creationId xmlns:a16="http://schemas.microsoft.com/office/drawing/2014/main" id="{8299525d-85d4-4218-9da5-840807476b37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0</xdr:colOff>
      <xdr:row>345</xdr:row>
      <xdr:rowOff>177800</xdr:rowOff>
    </xdr:to>
    <xdr:sp>
      <xdr:nvSpPr>
        <xdr:cNvPr id="2311" name="0/0">
          <a:extLst>
            <a:ext uri="{FF2B5EF4-FFF2-40B4-BE49-F238E27FC236}">
              <a16:creationId xmlns:a16="http://schemas.microsoft.com/office/drawing/2014/main" id="{10392676-f1ef-4f36-808d-78323e0635fc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0</xdr:colOff>
      <xdr:row>345</xdr:row>
      <xdr:rowOff>177800</xdr:rowOff>
    </xdr:to>
    <xdr:sp>
      <xdr:nvSpPr>
        <xdr:cNvPr id="2312" name="0/0">
          <a:extLst>
            <a:ext uri="{FF2B5EF4-FFF2-40B4-BE49-F238E27FC236}">
              <a16:creationId xmlns:a16="http://schemas.microsoft.com/office/drawing/2014/main" id="{8942c109-8506-4271-9883-d4b168b26fbd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2313" name="0/0">
          <a:extLst>
            <a:ext uri="{FF2B5EF4-FFF2-40B4-BE49-F238E27FC236}">
              <a16:creationId xmlns:a16="http://schemas.microsoft.com/office/drawing/2014/main" id="{29d5e8cf-79c0-438b-9989-3e9ae0c1f7bd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2314" name="0/0">
          <a:extLst>
            <a:ext uri="{FF2B5EF4-FFF2-40B4-BE49-F238E27FC236}">
              <a16:creationId xmlns:a16="http://schemas.microsoft.com/office/drawing/2014/main" id="{9a6da038-1adf-4c80-abe7-db651b57e30b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2315" name="0/0">
          <a:extLst>
            <a:ext uri="{FF2B5EF4-FFF2-40B4-BE49-F238E27FC236}">
              <a16:creationId xmlns:a16="http://schemas.microsoft.com/office/drawing/2014/main" id="{aab8e226-b90f-4e84-99bf-19396fcd09f0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344</xdr:row>
      <xdr:rowOff>0</xdr:rowOff>
    </xdr:from>
    <xdr:to>
      <xdr:col>24</xdr:col>
      <xdr:colOff>292100</xdr:colOff>
      <xdr:row>344</xdr:row>
      <xdr:rowOff>107950</xdr:rowOff>
    </xdr:to>
    <xdr:sp>
      <xdr:nvSpPr>
        <xdr:cNvPr id="2316" name="Freeform 10708">
          <a:extLst>
            <a:ext uri="{FF2B5EF4-FFF2-40B4-BE49-F238E27FC236}">
              <a16:creationId xmlns:a16="http://schemas.microsoft.com/office/drawing/2014/main" id="{cd8bee44-2d07-4cb6-b6df-37bda1088dad}"/>
            </a:ext>
          </a:extLst>
        </xdr:cNvPr>
        <xdr:cNvSpPr/>
      </xdr:nvSpPr>
      <xdr:spPr bwMode="auto">
        <a:xfrm>
          <a:off x="9363075" y="63874650"/>
          <a:ext cx="9334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6350</xdr:colOff>
      <xdr:row>345</xdr:row>
      <xdr:rowOff>177800</xdr:rowOff>
    </xdr:to>
    <xdr:sp>
      <xdr:nvSpPr>
        <xdr:cNvPr id="2317" name="0/0">
          <a:extLst>
            <a:ext uri="{FF2B5EF4-FFF2-40B4-BE49-F238E27FC236}">
              <a16:creationId xmlns:a16="http://schemas.microsoft.com/office/drawing/2014/main" id="{fd1111b4-657f-4282-8019-bb038345c4b7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6350</xdr:colOff>
      <xdr:row>345</xdr:row>
      <xdr:rowOff>177800</xdr:rowOff>
    </xdr:to>
    <xdr:sp>
      <xdr:nvSpPr>
        <xdr:cNvPr id="2318" name="0/0">
          <a:extLst>
            <a:ext uri="{FF2B5EF4-FFF2-40B4-BE49-F238E27FC236}">
              <a16:creationId xmlns:a16="http://schemas.microsoft.com/office/drawing/2014/main" id="{015d8f9c-6e7d-4010-bc05-61600da7d76a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2319" name="0/0">
          <a:extLst>
            <a:ext uri="{FF2B5EF4-FFF2-40B4-BE49-F238E27FC236}">
              <a16:creationId xmlns:a16="http://schemas.microsoft.com/office/drawing/2014/main" id="{6c2cdc16-c616-4ce5-a4ac-b8112872cdf3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2320" name="0/0">
          <a:extLst>
            <a:ext uri="{FF2B5EF4-FFF2-40B4-BE49-F238E27FC236}">
              <a16:creationId xmlns:a16="http://schemas.microsoft.com/office/drawing/2014/main" id="{781bb087-b1cc-4782-874d-87c5a9c4f935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2321" name="0/0">
          <a:extLst>
            <a:ext uri="{FF2B5EF4-FFF2-40B4-BE49-F238E27FC236}">
              <a16:creationId xmlns:a16="http://schemas.microsoft.com/office/drawing/2014/main" id="{91db46d9-669b-4334-bf88-78eab1e84519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2322" name="0/0">
          <a:extLst>
            <a:ext uri="{FF2B5EF4-FFF2-40B4-BE49-F238E27FC236}">
              <a16:creationId xmlns:a16="http://schemas.microsoft.com/office/drawing/2014/main" id="{3af31675-8fca-4406-bc3e-916dde5501c6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2323" name="0/0">
          <a:extLst>
            <a:ext uri="{FF2B5EF4-FFF2-40B4-BE49-F238E27FC236}">
              <a16:creationId xmlns:a16="http://schemas.microsoft.com/office/drawing/2014/main" id="{d9e664f2-8497-47a6-90e3-6d9873b39312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2324" name="0/0">
          <a:extLst>
            <a:ext uri="{FF2B5EF4-FFF2-40B4-BE49-F238E27FC236}">
              <a16:creationId xmlns:a16="http://schemas.microsoft.com/office/drawing/2014/main" id="{2650e2ba-8f4e-4fcd-9b2b-5581bac49cfe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2325" name="0/0">
          <a:extLst>
            <a:ext uri="{FF2B5EF4-FFF2-40B4-BE49-F238E27FC236}">
              <a16:creationId xmlns:a16="http://schemas.microsoft.com/office/drawing/2014/main" id="{09cde78f-37dc-4a73-a5b9-7b7fd8fe69a8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2326" name="0/0">
          <a:extLst>
            <a:ext uri="{FF2B5EF4-FFF2-40B4-BE49-F238E27FC236}">
              <a16:creationId xmlns:a16="http://schemas.microsoft.com/office/drawing/2014/main" id="{f92e91c0-3ebf-4bca-833d-728136431bfe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2327" name="0/0">
          <a:extLst>
            <a:ext uri="{FF2B5EF4-FFF2-40B4-BE49-F238E27FC236}">
              <a16:creationId xmlns:a16="http://schemas.microsoft.com/office/drawing/2014/main" id="{d6248be9-66cc-4041-b1c9-d12a43de16d2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344</xdr:row>
      <xdr:rowOff>0</xdr:rowOff>
    </xdr:from>
    <xdr:to>
      <xdr:col>26</xdr:col>
      <xdr:colOff>260350</xdr:colOff>
      <xdr:row>344</xdr:row>
      <xdr:rowOff>107950</xdr:rowOff>
    </xdr:to>
    <xdr:sp>
      <xdr:nvSpPr>
        <xdr:cNvPr id="2328" name="Freeform 10708">
          <a:extLst>
            <a:ext uri="{FF2B5EF4-FFF2-40B4-BE49-F238E27FC236}">
              <a16:creationId xmlns:a16="http://schemas.microsoft.com/office/drawing/2014/main" id="{b3fbdbd8-3bbe-43b7-bd40-2ddca6a598a2}"/>
            </a:ext>
          </a:extLst>
        </xdr:cNvPr>
        <xdr:cNvSpPr/>
      </xdr:nvSpPr>
      <xdr:spPr bwMode="auto">
        <a:xfrm>
          <a:off x="10182225" y="638746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6350</xdr:colOff>
      <xdr:row>345</xdr:row>
      <xdr:rowOff>177800</xdr:rowOff>
    </xdr:to>
    <xdr:sp>
      <xdr:nvSpPr>
        <xdr:cNvPr id="2329" name="0/0">
          <a:extLst>
            <a:ext uri="{FF2B5EF4-FFF2-40B4-BE49-F238E27FC236}">
              <a16:creationId xmlns:a16="http://schemas.microsoft.com/office/drawing/2014/main" id="{4bcb812a-9df8-48fc-9c59-7bdeccb161f3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26</xdr:col>
      <xdr:colOff>400050</xdr:colOff>
      <xdr:row>345</xdr:row>
      <xdr:rowOff>177800</xdr:rowOff>
    </xdr:to>
    <xdr:sp>
      <xdr:nvSpPr>
        <xdr:cNvPr id="2330" name="0/0">
          <a:extLst>
            <a:ext uri="{FF2B5EF4-FFF2-40B4-BE49-F238E27FC236}">
              <a16:creationId xmlns:a16="http://schemas.microsoft.com/office/drawing/2014/main" id="{e8fd496a-878f-41c1-8c4e-2764ab73933b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6350</xdr:colOff>
      <xdr:row>345</xdr:row>
      <xdr:rowOff>177800</xdr:rowOff>
    </xdr:to>
    <xdr:sp>
      <xdr:nvSpPr>
        <xdr:cNvPr id="2331" name="0/0">
          <a:extLst>
            <a:ext uri="{FF2B5EF4-FFF2-40B4-BE49-F238E27FC236}">
              <a16:creationId xmlns:a16="http://schemas.microsoft.com/office/drawing/2014/main" id="{2803487d-55ff-418b-af46-b269b15db2fe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26</xdr:col>
      <xdr:colOff>400050</xdr:colOff>
      <xdr:row>345</xdr:row>
      <xdr:rowOff>177800</xdr:rowOff>
    </xdr:to>
    <xdr:sp>
      <xdr:nvSpPr>
        <xdr:cNvPr id="2332" name="0/0">
          <a:extLst>
            <a:ext uri="{FF2B5EF4-FFF2-40B4-BE49-F238E27FC236}">
              <a16:creationId xmlns:a16="http://schemas.microsoft.com/office/drawing/2014/main" id="{66a6a3f5-fbf4-4c8e-9485-6976bce863f2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2333" name="0/0">
          <a:extLst>
            <a:ext uri="{FF2B5EF4-FFF2-40B4-BE49-F238E27FC236}">
              <a16:creationId xmlns:a16="http://schemas.microsoft.com/office/drawing/2014/main" id="{51cac81e-819b-4831-994f-c4cbb891648b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2334" name="0/0">
          <a:extLst>
            <a:ext uri="{FF2B5EF4-FFF2-40B4-BE49-F238E27FC236}">
              <a16:creationId xmlns:a16="http://schemas.microsoft.com/office/drawing/2014/main" id="{d98b421e-7b9e-4235-a051-2650bfa78967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2335" name="0/0">
          <a:extLst>
            <a:ext uri="{FF2B5EF4-FFF2-40B4-BE49-F238E27FC236}">
              <a16:creationId xmlns:a16="http://schemas.microsoft.com/office/drawing/2014/main" id="{3a15f2a7-36fe-4207-ac2c-5e29f4930403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26</xdr:col>
      <xdr:colOff>400050</xdr:colOff>
      <xdr:row>345</xdr:row>
      <xdr:rowOff>177800</xdr:rowOff>
    </xdr:to>
    <xdr:sp>
      <xdr:nvSpPr>
        <xdr:cNvPr id="2336" name="0/0">
          <a:extLst>
            <a:ext uri="{FF2B5EF4-FFF2-40B4-BE49-F238E27FC236}">
              <a16:creationId xmlns:a16="http://schemas.microsoft.com/office/drawing/2014/main" id="{df4a9212-a0ba-430c-b109-bf54750198fb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26</xdr:col>
      <xdr:colOff>400050</xdr:colOff>
      <xdr:row>345</xdr:row>
      <xdr:rowOff>177800</xdr:rowOff>
    </xdr:to>
    <xdr:sp>
      <xdr:nvSpPr>
        <xdr:cNvPr id="2337" name="0/0">
          <a:extLst>
            <a:ext uri="{FF2B5EF4-FFF2-40B4-BE49-F238E27FC236}">
              <a16:creationId xmlns:a16="http://schemas.microsoft.com/office/drawing/2014/main" id="{29421f5b-e154-4184-88a3-139543e114a2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26</xdr:col>
      <xdr:colOff>400050</xdr:colOff>
      <xdr:row>345</xdr:row>
      <xdr:rowOff>177800</xdr:rowOff>
    </xdr:to>
    <xdr:sp>
      <xdr:nvSpPr>
        <xdr:cNvPr id="2338" name="0/0">
          <a:extLst>
            <a:ext uri="{FF2B5EF4-FFF2-40B4-BE49-F238E27FC236}">
              <a16:creationId xmlns:a16="http://schemas.microsoft.com/office/drawing/2014/main" id="{e92ffc44-3ba0-48fc-a086-1b53283134a0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2339" name="0/0">
          <a:extLst>
            <a:ext uri="{FF2B5EF4-FFF2-40B4-BE49-F238E27FC236}">
              <a16:creationId xmlns:a16="http://schemas.microsoft.com/office/drawing/2014/main" id="{77abdb1c-a73f-46c7-927f-3f94cba7b61a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2340" name="0/0">
          <a:extLst>
            <a:ext uri="{FF2B5EF4-FFF2-40B4-BE49-F238E27FC236}">
              <a16:creationId xmlns:a16="http://schemas.microsoft.com/office/drawing/2014/main" id="{0ab84a2e-e6cd-4b49-a97a-5a8b54e408b8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2341" name="0/0">
          <a:extLst>
            <a:ext uri="{FF2B5EF4-FFF2-40B4-BE49-F238E27FC236}">
              <a16:creationId xmlns:a16="http://schemas.microsoft.com/office/drawing/2014/main" id="{4b7ae040-0aec-4c78-927b-3eb1bcfba74b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2342" name="0/0">
          <a:extLst>
            <a:ext uri="{FF2B5EF4-FFF2-40B4-BE49-F238E27FC236}">
              <a16:creationId xmlns:a16="http://schemas.microsoft.com/office/drawing/2014/main" id="{464762f4-c029-49ed-818d-7097408867b6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2343" name="0/0">
          <a:extLst>
            <a:ext uri="{FF2B5EF4-FFF2-40B4-BE49-F238E27FC236}">
              <a16:creationId xmlns:a16="http://schemas.microsoft.com/office/drawing/2014/main" id="{46df6170-e740-424c-8ff7-21c6de5a992d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2344" name="0/0">
          <a:extLst>
            <a:ext uri="{FF2B5EF4-FFF2-40B4-BE49-F238E27FC236}">
              <a16:creationId xmlns:a16="http://schemas.microsoft.com/office/drawing/2014/main" id="{cdfe57cc-d4e5-4a31-9a2e-8db188e075bd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344</xdr:row>
      <xdr:rowOff>0</xdr:rowOff>
    </xdr:from>
    <xdr:to>
      <xdr:col>26</xdr:col>
      <xdr:colOff>292100</xdr:colOff>
      <xdr:row>344</xdr:row>
      <xdr:rowOff>107950</xdr:rowOff>
    </xdr:to>
    <xdr:sp>
      <xdr:nvSpPr>
        <xdr:cNvPr id="2345" name="Freeform 10708">
          <a:extLst>
            <a:ext uri="{FF2B5EF4-FFF2-40B4-BE49-F238E27FC236}">
              <a16:creationId xmlns:a16="http://schemas.microsoft.com/office/drawing/2014/main" id="{52b1fdea-36d3-4d16-b5cf-3a617637dfbe}"/>
            </a:ext>
          </a:extLst>
        </xdr:cNvPr>
        <xdr:cNvSpPr/>
      </xdr:nvSpPr>
      <xdr:spPr bwMode="auto">
        <a:xfrm>
          <a:off x="10182225" y="63874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6350</xdr:colOff>
      <xdr:row>345</xdr:row>
      <xdr:rowOff>177800</xdr:rowOff>
    </xdr:to>
    <xdr:sp>
      <xdr:nvSpPr>
        <xdr:cNvPr id="2346" name="0/0">
          <a:extLst>
            <a:ext uri="{FF2B5EF4-FFF2-40B4-BE49-F238E27FC236}">
              <a16:creationId xmlns:a16="http://schemas.microsoft.com/office/drawing/2014/main" id="{1712400b-f686-43f4-b143-6e286ff28207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6350</xdr:colOff>
      <xdr:row>345</xdr:row>
      <xdr:rowOff>177800</xdr:rowOff>
    </xdr:to>
    <xdr:sp>
      <xdr:nvSpPr>
        <xdr:cNvPr id="2347" name="0/0">
          <a:extLst>
            <a:ext uri="{FF2B5EF4-FFF2-40B4-BE49-F238E27FC236}">
              <a16:creationId xmlns:a16="http://schemas.microsoft.com/office/drawing/2014/main" id="{68a75986-d3a5-415d-8511-81ec26a64402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26</xdr:col>
      <xdr:colOff>400050</xdr:colOff>
      <xdr:row>345</xdr:row>
      <xdr:rowOff>177800</xdr:rowOff>
    </xdr:to>
    <xdr:sp>
      <xdr:nvSpPr>
        <xdr:cNvPr id="2348" name="0/0">
          <a:extLst>
            <a:ext uri="{FF2B5EF4-FFF2-40B4-BE49-F238E27FC236}">
              <a16:creationId xmlns:a16="http://schemas.microsoft.com/office/drawing/2014/main" id="{7863312a-ef7a-4bac-8df7-72345ee27966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26</xdr:col>
      <xdr:colOff>400050</xdr:colOff>
      <xdr:row>345</xdr:row>
      <xdr:rowOff>177800</xdr:rowOff>
    </xdr:to>
    <xdr:sp>
      <xdr:nvSpPr>
        <xdr:cNvPr id="2349" name="0/0">
          <a:extLst>
            <a:ext uri="{FF2B5EF4-FFF2-40B4-BE49-F238E27FC236}">
              <a16:creationId xmlns:a16="http://schemas.microsoft.com/office/drawing/2014/main" id="{4602fc00-b295-4dfe-b4af-e0616f8da8bb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26</xdr:col>
      <xdr:colOff>400050</xdr:colOff>
      <xdr:row>345</xdr:row>
      <xdr:rowOff>177800</xdr:rowOff>
    </xdr:to>
    <xdr:sp>
      <xdr:nvSpPr>
        <xdr:cNvPr id="2350" name="0/0">
          <a:extLst>
            <a:ext uri="{FF2B5EF4-FFF2-40B4-BE49-F238E27FC236}">
              <a16:creationId xmlns:a16="http://schemas.microsoft.com/office/drawing/2014/main" id="{7c2f6753-b36b-4466-a90c-ad609e1d2549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2351" name="0/0">
          <a:extLst>
            <a:ext uri="{FF2B5EF4-FFF2-40B4-BE49-F238E27FC236}">
              <a16:creationId xmlns:a16="http://schemas.microsoft.com/office/drawing/2014/main" id="{bdfcbe87-feae-4902-aff2-c1f23a56f5c8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2352" name="0/0">
          <a:extLst>
            <a:ext uri="{FF2B5EF4-FFF2-40B4-BE49-F238E27FC236}">
              <a16:creationId xmlns:a16="http://schemas.microsoft.com/office/drawing/2014/main" id="{180bf237-de9e-49f7-96d9-49f6f0c57dd4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2353" name="0/0">
          <a:extLst>
            <a:ext uri="{FF2B5EF4-FFF2-40B4-BE49-F238E27FC236}">
              <a16:creationId xmlns:a16="http://schemas.microsoft.com/office/drawing/2014/main" id="{cacb7115-ca6c-4a6f-81c1-7430fbac870b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2354" name="0/0">
          <a:extLst>
            <a:ext uri="{FF2B5EF4-FFF2-40B4-BE49-F238E27FC236}">
              <a16:creationId xmlns:a16="http://schemas.microsoft.com/office/drawing/2014/main" id="{4b209ac3-8314-4154-ace1-03491246d8d0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2355" name="0/0">
          <a:extLst>
            <a:ext uri="{FF2B5EF4-FFF2-40B4-BE49-F238E27FC236}">
              <a16:creationId xmlns:a16="http://schemas.microsoft.com/office/drawing/2014/main" id="{8aebf34a-8a40-44ef-811c-93a3bb6865d1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2356" name="0/0">
          <a:extLst>
            <a:ext uri="{FF2B5EF4-FFF2-40B4-BE49-F238E27FC236}">
              <a16:creationId xmlns:a16="http://schemas.microsoft.com/office/drawing/2014/main" id="{2068bc94-eae2-4d99-85fa-c66f9f828efb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344</xdr:row>
      <xdr:rowOff>0</xdr:rowOff>
    </xdr:from>
    <xdr:to>
      <xdr:col>28</xdr:col>
      <xdr:colOff>266700</xdr:colOff>
      <xdr:row>344</xdr:row>
      <xdr:rowOff>107950</xdr:rowOff>
    </xdr:to>
    <xdr:sp>
      <xdr:nvSpPr>
        <xdr:cNvPr id="2357" name="Freeform 10708">
          <a:extLst>
            <a:ext uri="{FF2B5EF4-FFF2-40B4-BE49-F238E27FC236}">
              <a16:creationId xmlns:a16="http://schemas.microsoft.com/office/drawing/2014/main" id="{3bd98352-5b50-474c-bb85-9394dbec109f}"/>
            </a:ext>
          </a:extLst>
        </xdr:cNvPr>
        <xdr:cNvSpPr/>
      </xdr:nvSpPr>
      <xdr:spPr bwMode="auto">
        <a:xfrm>
          <a:off x="11039475" y="638746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6350</xdr:colOff>
      <xdr:row>345</xdr:row>
      <xdr:rowOff>177800</xdr:rowOff>
    </xdr:to>
    <xdr:sp>
      <xdr:nvSpPr>
        <xdr:cNvPr id="2358" name="0/0">
          <a:extLst>
            <a:ext uri="{FF2B5EF4-FFF2-40B4-BE49-F238E27FC236}">
              <a16:creationId xmlns:a16="http://schemas.microsoft.com/office/drawing/2014/main" id="{947ac777-475d-4b6b-bd33-f2c132d725a1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28</xdr:col>
      <xdr:colOff>406400</xdr:colOff>
      <xdr:row>345</xdr:row>
      <xdr:rowOff>177800</xdr:rowOff>
    </xdr:to>
    <xdr:sp>
      <xdr:nvSpPr>
        <xdr:cNvPr id="2359" name="0/0">
          <a:extLst>
            <a:ext uri="{FF2B5EF4-FFF2-40B4-BE49-F238E27FC236}">
              <a16:creationId xmlns:a16="http://schemas.microsoft.com/office/drawing/2014/main" id="{2a7166cc-53c8-4007-b4e5-99538619bb40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6350</xdr:colOff>
      <xdr:row>345</xdr:row>
      <xdr:rowOff>177800</xdr:rowOff>
    </xdr:to>
    <xdr:sp>
      <xdr:nvSpPr>
        <xdr:cNvPr id="2360" name="0/0">
          <a:extLst>
            <a:ext uri="{FF2B5EF4-FFF2-40B4-BE49-F238E27FC236}">
              <a16:creationId xmlns:a16="http://schemas.microsoft.com/office/drawing/2014/main" id="{17978608-8b18-418c-8f32-0d3e40fd2bdc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28</xdr:col>
      <xdr:colOff>406400</xdr:colOff>
      <xdr:row>345</xdr:row>
      <xdr:rowOff>177800</xdr:rowOff>
    </xdr:to>
    <xdr:sp>
      <xdr:nvSpPr>
        <xdr:cNvPr id="2361" name="0/0">
          <a:extLst>
            <a:ext uri="{FF2B5EF4-FFF2-40B4-BE49-F238E27FC236}">
              <a16:creationId xmlns:a16="http://schemas.microsoft.com/office/drawing/2014/main" id="{155432f0-8ce1-4512-8fbf-8bb15afcf260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26</xdr:col>
      <xdr:colOff>400050</xdr:colOff>
      <xdr:row>345</xdr:row>
      <xdr:rowOff>177800</xdr:rowOff>
    </xdr:to>
    <xdr:sp>
      <xdr:nvSpPr>
        <xdr:cNvPr id="2362" name="0/0">
          <a:extLst>
            <a:ext uri="{FF2B5EF4-FFF2-40B4-BE49-F238E27FC236}">
              <a16:creationId xmlns:a16="http://schemas.microsoft.com/office/drawing/2014/main" id="{a073ddbc-a97b-49e4-ad96-e3fd7315a904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26</xdr:col>
      <xdr:colOff>400050</xdr:colOff>
      <xdr:row>345</xdr:row>
      <xdr:rowOff>177800</xdr:rowOff>
    </xdr:to>
    <xdr:sp>
      <xdr:nvSpPr>
        <xdr:cNvPr id="2363" name="0/0">
          <a:extLst>
            <a:ext uri="{FF2B5EF4-FFF2-40B4-BE49-F238E27FC236}">
              <a16:creationId xmlns:a16="http://schemas.microsoft.com/office/drawing/2014/main" id="{1e0c3946-a40a-40bc-b9b5-0c49c211f1ef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26</xdr:col>
      <xdr:colOff>400050</xdr:colOff>
      <xdr:row>345</xdr:row>
      <xdr:rowOff>177800</xdr:rowOff>
    </xdr:to>
    <xdr:sp>
      <xdr:nvSpPr>
        <xdr:cNvPr id="2364" name="0/0">
          <a:extLst>
            <a:ext uri="{FF2B5EF4-FFF2-40B4-BE49-F238E27FC236}">
              <a16:creationId xmlns:a16="http://schemas.microsoft.com/office/drawing/2014/main" id="{4b38e4b2-80df-4509-9f4b-a8492174030a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28</xdr:col>
      <xdr:colOff>406400</xdr:colOff>
      <xdr:row>345</xdr:row>
      <xdr:rowOff>177800</xdr:rowOff>
    </xdr:to>
    <xdr:sp>
      <xdr:nvSpPr>
        <xdr:cNvPr id="2365" name="0/0">
          <a:extLst>
            <a:ext uri="{FF2B5EF4-FFF2-40B4-BE49-F238E27FC236}">
              <a16:creationId xmlns:a16="http://schemas.microsoft.com/office/drawing/2014/main" id="{6526b4c2-0259-47ca-ac6c-6cd25f4b6fe5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28</xdr:col>
      <xdr:colOff>406400</xdr:colOff>
      <xdr:row>345</xdr:row>
      <xdr:rowOff>177800</xdr:rowOff>
    </xdr:to>
    <xdr:sp>
      <xdr:nvSpPr>
        <xdr:cNvPr id="2366" name="0/0">
          <a:extLst>
            <a:ext uri="{FF2B5EF4-FFF2-40B4-BE49-F238E27FC236}">
              <a16:creationId xmlns:a16="http://schemas.microsoft.com/office/drawing/2014/main" id="{9b57adca-606a-40f7-b4db-ce0bff54475d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28</xdr:col>
      <xdr:colOff>406400</xdr:colOff>
      <xdr:row>345</xdr:row>
      <xdr:rowOff>177800</xdr:rowOff>
    </xdr:to>
    <xdr:sp>
      <xdr:nvSpPr>
        <xdr:cNvPr id="2367" name="0/0">
          <a:extLst>
            <a:ext uri="{FF2B5EF4-FFF2-40B4-BE49-F238E27FC236}">
              <a16:creationId xmlns:a16="http://schemas.microsoft.com/office/drawing/2014/main" id="{5fd58ab0-9082-49b9-8c40-6e94e0deaa48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2368" name="0/0">
          <a:extLst>
            <a:ext uri="{FF2B5EF4-FFF2-40B4-BE49-F238E27FC236}">
              <a16:creationId xmlns:a16="http://schemas.microsoft.com/office/drawing/2014/main" id="{3a0f0649-f8b3-46c7-b070-d27fae09589e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2369" name="0/0">
          <a:extLst>
            <a:ext uri="{FF2B5EF4-FFF2-40B4-BE49-F238E27FC236}">
              <a16:creationId xmlns:a16="http://schemas.microsoft.com/office/drawing/2014/main" id="{5b599ad6-87d4-4707-bf93-2273041240ee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2370" name="0/0">
          <a:extLst>
            <a:ext uri="{FF2B5EF4-FFF2-40B4-BE49-F238E27FC236}">
              <a16:creationId xmlns:a16="http://schemas.microsoft.com/office/drawing/2014/main" id="{6f2d8c49-b3c0-4347-93dd-5a812129bf7e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2371" name="0/0">
          <a:extLst>
            <a:ext uri="{FF2B5EF4-FFF2-40B4-BE49-F238E27FC236}">
              <a16:creationId xmlns:a16="http://schemas.microsoft.com/office/drawing/2014/main" id="{1ae6a52f-e961-4b99-815e-6112bcddd28e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2372" name="0/0">
          <a:extLst>
            <a:ext uri="{FF2B5EF4-FFF2-40B4-BE49-F238E27FC236}">
              <a16:creationId xmlns:a16="http://schemas.microsoft.com/office/drawing/2014/main" id="{f62cf667-aca2-420f-915d-5afba4eb5a1b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2373" name="0/0">
          <a:extLst>
            <a:ext uri="{FF2B5EF4-FFF2-40B4-BE49-F238E27FC236}">
              <a16:creationId xmlns:a16="http://schemas.microsoft.com/office/drawing/2014/main" id="{8085bb82-eb01-4175-b5a2-79252f2f3776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344</xdr:row>
      <xdr:rowOff>0</xdr:rowOff>
    </xdr:from>
    <xdr:to>
      <xdr:col>28</xdr:col>
      <xdr:colOff>298450</xdr:colOff>
      <xdr:row>344</xdr:row>
      <xdr:rowOff>107950</xdr:rowOff>
    </xdr:to>
    <xdr:sp>
      <xdr:nvSpPr>
        <xdr:cNvPr id="2374" name="Freeform 10708">
          <a:extLst>
            <a:ext uri="{FF2B5EF4-FFF2-40B4-BE49-F238E27FC236}">
              <a16:creationId xmlns:a16="http://schemas.microsoft.com/office/drawing/2014/main" id="{a14417a3-f419-4c2e-8192-c83a97098956}"/>
            </a:ext>
          </a:extLst>
        </xdr:cNvPr>
        <xdr:cNvSpPr/>
      </xdr:nvSpPr>
      <xdr:spPr bwMode="auto">
        <a:xfrm>
          <a:off x="11039475" y="63874650"/>
          <a:ext cx="9810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6350</xdr:colOff>
      <xdr:row>345</xdr:row>
      <xdr:rowOff>177800</xdr:rowOff>
    </xdr:to>
    <xdr:sp>
      <xdr:nvSpPr>
        <xdr:cNvPr id="2375" name="0/0">
          <a:extLst>
            <a:ext uri="{FF2B5EF4-FFF2-40B4-BE49-F238E27FC236}">
              <a16:creationId xmlns:a16="http://schemas.microsoft.com/office/drawing/2014/main" id="{35ba4c2b-7af2-4388-84a6-68c475b5f5f5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6350</xdr:colOff>
      <xdr:row>345</xdr:row>
      <xdr:rowOff>177800</xdr:rowOff>
    </xdr:to>
    <xdr:sp>
      <xdr:nvSpPr>
        <xdr:cNvPr id="2376" name="0/0">
          <a:extLst>
            <a:ext uri="{FF2B5EF4-FFF2-40B4-BE49-F238E27FC236}">
              <a16:creationId xmlns:a16="http://schemas.microsoft.com/office/drawing/2014/main" id="{960f721b-1e00-423d-a028-23b9b083ce1a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28</xdr:col>
      <xdr:colOff>406400</xdr:colOff>
      <xdr:row>345</xdr:row>
      <xdr:rowOff>177800</xdr:rowOff>
    </xdr:to>
    <xdr:sp>
      <xdr:nvSpPr>
        <xdr:cNvPr id="2377" name="0/0">
          <a:extLst>
            <a:ext uri="{FF2B5EF4-FFF2-40B4-BE49-F238E27FC236}">
              <a16:creationId xmlns:a16="http://schemas.microsoft.com/office/drawing/2014/main" id="{d7c84aab-3113-4043-9054-49295f846f2d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28</xdr:col>
      <xdr:colOff>406400</xdr:colOff>
      <xdr:row>345</xdr:row>
      <xdr:rowOff>177800</xdr:rowOff>
    </xdr:to>
    <xdr:sp>
      <xdr:nvSpPr>
        <xdr:cNvPr id="2378" name="0/0">
          <a:extLst>
            <a:ext uri="{FF2B5EF4-FFF2-40B4-BE49-F238E27FC236}">
              <a16:creationId xmlns:a16="http://schemas.microsoft.com/office/drawing/2014/main" id="{95ee4ba0-0b72-45f2-bab0-331bf3353178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28</xdr:col>
      <xdr:colOff>406400</xdr:colOff>
      <xdr:row>345</xdr:row>
      <xdr:rowOff>177800</xdr:rowOff>
    </xdr:to>
    <xdr:sp>
      <xdr:nvSpPr>
        <xdr:cNvPr id="2379" name="0/0">
          <a:extLst>
            <a:ext uri="{FF2B5EF4-FFF2-40B4-BE49-F238E27FC236}">
              <a16:creationId xmlns:a16="http://schemas.microsoft.com/office/drawing/2014/main" id="{aa87676e-6c11-4bbc-a3f8-7334ce44384b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2380" name="0/0">
          <a:extLst>
            <a:ext uri="{FF2B5EF4-FFF2-40B4-BE49-F238E27FC236}">
              <a16:creationId xmlns:a16="http://schemas.microsoft.com/office/drawing/2014/main" id="{f7076efc-fe06-4c0e-8ef3-c757a7f08c69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2381" name="0/0">
          <a:extLst>
            <a:ext uri="{FF2B5EF4-FFF2-40B4-BE49-F238E27FC236}">
              <a16:creationId xmlns:a16="http://schemas.microsoft.com/office/drawing/2014/main" id="{c2708e01-4538-4d17-aa76-5e6412fd340c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2382" name="0/0">
          <a:extLst>
            <a:ext uri="{FF2B5EF4-FFF2-40B4-BE49-F238E27FC236}">
              <a16:creationId xmlns:a16="http://schemas.microsoft.com/office/drawing/2014/main" id="{0af3f076-0a37-4143-953d-967deff3348e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2383" name="0/0">
          <a:extLst>
            <a:ext uri="{FF2B5EF4-FFF2-40B4-BE49-F238E27FC236}">
              <a16:creationId xmlns:a16="http://schemas.microsoft.com/office/drawing/2014/main" id="{20ad1b8c-484e-4cbb-9e2b-21c051158f5e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2384" name="0/0">
          <a:extLst>
            <a:ext uri="{FF2B5EF4-FFF2-40B4-BE49-F238E27FC236}">
              <a16:creationId xmlns:a16="http://schemas.microsoft.com/office/drawing/2014/main" id="{8d2fc836-9143-431e-9051-aff93b76efd8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2385" name="0/0">
          <a:extLst>
            <a:ext uri="{FF2B5EF4-FFF2-40B4-BE49-F238E27FC236}">
              <a16:creationId xmlns:a16="http://schemas.microsoft.com/office/drawing/2014/main" id="{a8f1766b-e2dd-482d-ab43-112fe64fb291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6350</xdr:colOff>
      <xdr:row>345</xdr:row>
      <xdr:rowOff>177800</xdr:rowOff>
    </xdr:to>
    <xdr:sp>
      <xdr:nvSpPr>
        <xdr:cNvPr id="2386" name="0/0">
          <a:extLst>
            <a:ext uri="{FF2B5EF4-FFF2-40B4-BE49-F238E27FC236}">
              <a16:creationId xmlns:a16="http://schemas.microsoft.com/office/drawing/2014/main" id="{4c3f9c4b-ba4c-47d9-b21b-8e07b6fc4b5e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6350</xdr:colOff>
      <xdr:row>345</xdr:row>
      <xdr:rowOff>177800</xdr:rowOff>
    </xdr:to>
    <xdr:sp>
      <xdr:nvSpPr>
        <xdr:cNvPr id="2387" name="0/0">
          <a:extLst>
            <a:ext uri="{FF2B5EF4-FFF2-40B4-BE49-F238E27FC236}">
              <a16:creationId xmlns:a16="http://schemas.microsoft.com/office/drawing/2014/main" id="{4f6638c9-363d-49b0-97e5-af48edb9e738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28</xdr:col>
      <xdr:colOff>406400</xdr:colOff>
      <xdr:row>345</xdr:row>
      <xdr:rowOff>177800</xdr:rowOff>
    </xdr:to>
    <xdr:sp>
      <xdr:nvSpPr>
        <xdr:cNvPr id="2388" name="0/0">
          <a:extLst>
            <a:ext uri="{FF2B5EF4-FFF2-40B4-BE49-F238E27FC236}">
              <a16:creationId xmlns:a16="http://schemas.microsoft.com/office/drawing/2014/main" id="{f435ba8a-f5f1-4da3-9aa2-ca48285f08d9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28</xdr:col>
      <xdr:colOff>406400</xdr:colOff>
      <xdr:row>345</xdr:row>
      <xdr:rowOff>177800</xdr:rowOff>
    </xdr:to>
    <xdr:sp>
      <xdr:nvSpPr>
        <xdr:cNvPr id="2389" name="0/0">
          <a:extLst>
            <a:ext uri="{FF2B5EF4-FFF2-40B4-BE49-F238E27FC236}">
              <a16:creationId xmlns:a16="http://schemas.microsoft.com/office/drawing/2014/main" id="{c367d0fd-1148-429e-ad3f-9db6d53a1ed1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28</xdr:col>
      <xdr:colOff>406400</xdr:colOff>
      <xdr:row>345</xdr:row>
      <xdr:rowOff>177800</xdr:rowOff>
    </xdr:to>
    <xdr:sp>
      <xdr:nvSpPr>
        <xdr:cNvPr id="2390" name="0/0">
          <a:extLst>
            <a:ext uri="{FF2B5EF4-FFF2-40B4-BE49-F238E27FC236}">
              <a16:creationId xmlns:a16="http://schemas.microsoft.com/office/drawing/2014/main" id="{a76d1ce4-fe31-4ba2-b922-cfac9e14a8d8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353</xdr:row>
      <xdr:rowOff>0</xdr:rowOff>
    </xdr:from>
    <xdr:to>
      <xdr:col>4</xdr:col>
      <xdr:colOff>184150</xdr:colOff>
      <xdr:row>353</xdr:row>
      <xdr:rowOff>107950</xdr:rowOff>
    </xdr:to>
    <xdr:sp>
      <xdr:nvSpPr>
        <xdr:cNvPr id="2391" name="Freeform 10708">
          <a:extLst>
            <a:ext uri="{FF2B5EF4-FFF2-40B4-BE49-F238E27FC236}">
              <a16:creationId xmlns:a16="http://schemas.microsoft.com/office/drawing/2014/main" id="{c25f6ce9-45ae-433e-af60-63ef3f69d3a1}"/>
            </a:ext>
          </a:extLst>
        </xdr:cNvPr>
        <xdr:cNvSpPr/>
      </xdr:nvSpPr>
      <xdr:spPr bwMode="auto">
        <a:xfrm>
          <a:off x="781050" y="654177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353</xdr:row>
      <xdr:rowOff>0</xdr:rowOff>
    </xdr:from>
    <xdr:to>
      <xdr:col>3</xdr:col>
      <xdr:colOff>0</xdr:colOff>
      <xdr:row>354</xdr:row>
      <xdr:rowOff>177800</xdr:rowOff>
    </xdr:to>
    <xdr:sp>
      <xdr:nvSpPr>
        <xdr:cNvPr id="2392" name="0/0">
          <a:extLst>
            <a:ext uri="{FF2B5EF4-FFF2-40B4-BE49-F238E27FC236}">
              <a16:creationId xmlns:a16="http://schemas.microsoft.com/office/drawing/2014/main" id="{eee21704-7763-4df1-831c-a2955bdf7353}"/>
            </a:ext>
          </a:extLst>
        </xdr:cNvPr>
        <xdr:cNvSpPr>
          <a:spLocks noChangeArrowheads="1"/>
        </xdr:cNvSpPr>
      </xdr:nvSpPr>
      <xdr:spPr bwMode="auto">
        <a:xfrm>
          <a:off x="6000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353</xdr:row>
      <xdr:rowOff>0</xdr:rowOff>
    </xdr:from>
    <xdr:to>
      <xdr:col>6</xdr:col>
      <xdr:colOff>311150</xdr:colOff>
      <xdr:row>353</xdr:row>
      <xdr:rowOff>107950</xdr:rowOff>
    </xdr:to>
    <xdr:sp>
      <xdr:nvSpPr>
        <xdr:cNvPr id="2393" name="Freeform 10708">
          <a:extLst>
            <a:ext uri="{FF2B5EF4-FFF2-40B4-BE49-F238E27FC236}">
              <a16:creationId xmlns:a16="http://schemas.microsoft.com/office/drawing/2014/main" id="{7b2a64d0-9e31-48d8-9290-fb952d4aa627}"/>
            </a:ext>
          </a:extLst>
        </xdr:cNvPr>
        <xdr:cNvSpPr/>
      </xdr:nvSpPr>
      <xdr:spPr bwMode="auto">
        <a:xfrm>
          <a:off x="1695450" y="654177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4</xdr:col>
      <xdr:colOff>400050</xdr:colOff>
      <xdr:row>354</xdr:row>
      <xdr:rowOff>177800</xdr:rowOff>
    </xdr:to>
    <xdr:sp>
      <xdr:nvSpPr>
        <xdr:cNvPr id="2394" name="0/0">
          <a:extLst>
            <a:ext uri="{FF2B5EF4-FFF2-40B4-BE49-F238E27FC236}">
              <a16:creationId xmlns:a16="http://schemas.microsoft.com/office/drawing/2014/main" id="{d55a7a3f-b8d0-4f34-a173-4a38408a500f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353</xdr:row>
      <xdr:rowOff>0</xdr:rowOff>
    </xdr:from>
    <xdr:to>
      <xdr:col>8</xdr:col>
      <xdr:colOff>222250</xdr:colOff>
      <xdr:row>353</xdr:row>
      <xdr:rowOff>107950</xdr:rowOff>
    </xdr:to>
    <xdr:sp>
      <xdr:nvSpPr>
        <xdr:cNvPr id="2395" name="Freeform 10708">
          <a:extLst>
            <a:ext uri="{FF2B5EF4-FFF2-40B4-BE49-F238E27FC236}">
              <a16:creationId xmlns:a16="http://schemas.microsoft.com/office/drawing/2014/main" id="{bbb5d804-9425-4ad0-91fb-41182d91f7c3}"/>
            </a:ext>
          </a:extLst>
        </xdr:cNvPr>
        <xdr:cNvSpPr/>
      </xdr:nvSpPr>
      <xdr:spPr bwMode="auto">
        <a:xfrm>
          <a:off x="2514600" y="654177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2396" name="0/0">
          <a:extLst>
            <a:ext uri="{FF2B5EF4-FFF2-40B4-BE49-F238E27FC236}">
              <a16:creationId xmlns:a16="http://schemas.microsoft.com/office/drawing/2014/main" id="{31ca577a-574c-4bab-8413-433186721190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353</xdr:row>
      <xdr:rowOff>0</xdr:rowOff>
    </xdr:from>
    <xdr:to>
      <xdr:col>10</xdr:col>
      <xdr:colOff>222250</xdr:colOff>
      <xdr:row>353</xdr:row>
      <xdr:rowOff>107950</xdr:rowOff>
    </xdr:to>
    <xdr:sp>
      <xdr:nvSpPr>
        <xdr:cNvPr id="2397" name="Freeform 10708">
          <a:extLst>
            <a:ext uri="{FF2B5EF4-FFF2-40B4-BE49-F238E27FC236}">
              <a16:creationId xmlns:a16="http://schemas.microsoft.com/office/drawing/2014/main" id="{57a86417-6f5d-4085-80dc-d80e6c1c821f}"/>
            </a:ext>
          </a:extLst>
        </xdr:cNvPr>
        <xdr:cNvSpPr/>
      </xdr:nvSpPr>
      <xdr:spPr bwMode="auto">
        <a:xfrm>
          <a:off x="3419475" y="654177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2398" name="0/0">
          <a:extLst>
            <a:ext uri="{FF2B5EF4-FFF2-40B4-BE49-F238E27FC236}">
              <a16:creationId xmlns:a16="http://schemas.microsoft.com/office/drawing/2014/main" id="{a4bd9905-a6a6-45b9-8207-1c8a81692287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353</xdr:row>
      <xdr:rowOff>0</xdr:rowOff>
    </xdr:from>
    <xdr:to>
      <xdr:col>12</xdr:col>
      <xdr:colOff>222250</xdr:colOff>
      <xdr:row>353</xdr:row>
      <xdr:rowOff>107950</xdr:rowOff>
    </xdr:to>
    <xdr:sp>
      <xdr:nvSpPr>
        <xdr:cNvPr id="2399" name="Freeform 10708">
          <a:extLst>
            <a:ext uri="{FF2B5EF4-FFF2-40B4-BE49-F238E27FC236}">
              <a16:creationId xmlns:a16="http://schemas.microsoft.com/office/drawing/2014/main" id="{c7fc2877-36e8-4a56-a911-451c0ceb752d}"/>
            </a:ext>
          </a:extLst>
        </xdr:cNvPr>
        <xdr:cNvSpPr/>
      </xdr:nvSpPr>
      <xdr:spPr bwMode="auto">
        <a:xfrm>
          <a:off x="4267200" y="654177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2400" name="0/0">
          <a:extLst>
            <a:ext uri="{FF2B5EF4-FFF2-40B4-BE49-F238E27FC236}">
              <a16:creationId xmlns:a16="http://schemas.microsoft.com/office/drawing/2014/main" id="{58e128b1-5801-4fb0-9ed8-709741c0c035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353</xdr:row>
      <xdr:rowOff>0</xdr:rowOff>
    </xdr:from>
    <xdr:to>
      <xdr:col>14</xdr:col>
      <xdr:colOff>241300</xdr:colOff>
      <xdr:row>353</xdr:row>
      <xdr:rowOff>107950</xdr:rowOff>
    </xdr:to>
    <xdr:sp>
      <xdr:nvSpPr>
        <xdr:cNvPr id="2401" name="Freeform 10708">
          <a:extLst>
            <a:ext uri="{FF2B5EF4-FFF2-40B4-BE49-F238E27FC236}">
              <a16:creationId xmlns:a16="http://schemas.microsoft.com/office/drawing/2014/main" id="{1b1f4005-608a-4dc6-ae84-c3eecb63aadf}"/>
            </a:ext>
          </a:extLst>
        </xdr:cNvPr>
        <xdr:cNvSpPr/>
      </xdr:nvSpPr>
      <xdr:spPr bwMode="auto">
        <a:xfrm>
          <a:off x="5086350" y="654177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2402" name="0/0">
          <a:extLst>
            <a:ext uri="{FF2B5EF4-FFF2-40B4-BE49-F238E27FC236}">
              <a16:creationId xmlns:a16="http://schemas.microsoft.com/office/drawing/2014/main" id="{b88e3393-ebd0-4524-bc30-82a1d891d0bc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353</xdr:row>
      <xdr:rowOff>0</xdr:rowOff>
    </xdr:from>
    <xdr:to>
      <xdr:col>16</xdr:col>
      <xdr:colOff>292100</xdr:colOff>
      <xdr:row>353</xdr:row>
      <xdr:rowOff>107950</xdr:rowOff>
    </xdr:to>
    <xdr:sp>
      <xdr:nvSpPr>
        <xdr:cNvPr id="2403" name="Freeform 10708">
          <a:extLst>
            <a:ext uri="{FF2B5EF4-FFF2-40B4-BE49-F238E27FC236}">
              <a16:creationId xmlns:a16="http://schemas.microsoft.com/office/drawing/2014/main" id="{8296af97-069f-4d26-9f06-714281ea531e}"/>
            </a:ext>
          </a:extLst>
        </xdr:cNvPr>
        <xdr:cNvSpPr/>
      </xdr:nvSpPr>
      <xdr:spPr bwMode="auto">
        <a:xfrm>
          <a:off x="5991225" y="654177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406400</xdr:colOff>
      <xdr:row>354</xdr:row>
      <xdr:rowOff>177800</xdr:rowOff>
    </xdr:to>
    <xdr:sp>
      <xdr:nvSpPr>
        <xdr:cNvPr id="2404" name="0/0">
          <a:extLst>
            <a:ext uri="{FF2B5EF4-FFF2-40B4-BE49-F238E27FC236}">
              <a16:creationId xmlns:a16="http://schemas.microsoft.com/office/drawing/2014/main" id="{6655f37c-4c68-491a-8e40-53dd9e647feb}"/>
            </a:ext>
          </a:extLst>
        </xdr:cNvPr>
        <xdr:cNvSpPr>
          <a:spLocks noChangeArrowheads="1"/>
        </xdr:cNvSpPr>
      </xdr:nvSpPr>
      <xdr:spPr bwMode="auto">
        <a:xfrm>
          <a:off x="5810250" y="654177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353</xdr:row>
      <xdr:rowOff>0</xdr:rowOff>
    </xdr:from>
    <xdr:to>
      <xdr:col>18</xdr:col>
      <xdr:colOff>311150</xdr:colOff>
      <xdr:row>353</xdr:row>
      <xdr:rowOff>107950</xdr:rowOff>
    </xdr:to>
    <xdr:sp>
      <xdr:nvSpPr>
        <xdr:cNvPr id="2405" name="Freeform 10708">
          <a:extLst>
            <a:ext uri="{FF2B5EF4-FFF2-40B4-BE49-F238E27FC236}">
              <a16:creationId xmlns:a16="http://schemas.microsoft.com/office/drawing/2014/main" id="{d8cfc02e-56d3-40c3-92ec-da10c24f3e46}"/>
            </a:ext>
          </a:extLst>
        </xdr:cNvPr>
        <xdr:cNvSpPr/>
      </xdr:nvSpPr>
      <xdr:spPr bwMode="auto">
        <a:xfrm>
          <a:off x="6819900" y="654177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2406" name="0/0">
          <a:extLst>
            <a:ext uri="{FF2B5EF4-FFF2-40B4-BE49-F238E27FC236}">
              <a16:creationId xmlns:a16="http://schemas.microsoft.com/office/drawing/2014/main" id="{e112312e-d848-4bc1-b5ce-8d25e9aa339e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2407" name="0/0">
          <a:extLst>
            <a:ext uri="{FF2B5EF4-FFF2-40B4-BE49-F238E27FC236}">
              <a16:creationId xmlns:a16="http://schemas.microsoft.com/office/drawing/2014/main" id="{fb136c4c-b2e4-4c81-ba04-5f5f18be48b3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353</xdr:row>
      <xdr:rowOff>0</xdr:rowOff>
    </xdr:from>
    <xdr:to>
      <xdr:col>22</xdr:col>
      <xdr:colOff>298450</xdr:colOff>
      <xdr:row>353</xdr:row>
      <xdr:rowOff>107950</xdr:rowOff>
    </xdr:to>
    <xdr:sp>
      <xdr:nvSpPr>
        <xdr:cNvPr id="2408" name="Freeform 10708">
          <a:extLst>
            <a:ext uri="{FF2B5EF4-FFF2-40B4-BE49-F238E27FC236}">
              <a16:creationId xmlns:a16="http://schemas.microsoft.com/office/drawing/2014/main" id="{b03dd8e0-6732-40cc-9db6-80390ee83ce1}"/>
            </a:ext>
          </a:extLst>
        </xdr:cNvPr>
        <xdr:cNvSpPr/>
      </xdr:nvSpPr>
      <xdr:spPr bwMode="auto">
        <a:xfrm>
          <a:off x="8515350" y="654177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2409" name="0/0">
          <a:extLst>
            <a:ext uri="{FF2B5EF4-FFF2-40B4-BE49-F238E27FC236}">
              <a16:creationId xmlns:a16="http://schemas.microsoft.com/office/drawing/2014/main" id="{952f8b93-f7f4-4b9a-bae1-9a1cc25aaaf2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353</xdr:row>
      <xdr:rowOff>0</xdr:rowOff>
    </xdr:from>
    <xdr:to>
      <xdr:col>24</xdr:col>
      <xdr:colOff>260350</xdr:colOff>
      <xdr:row>353</xdr:row>
      <xdr:rowOff>107950</xdr:rowOff>
    </xdr:to>
    <xdr:sp>
      <xdr:nvSpPr>
        <xdr:cNvPr id="2410" name="Freeform 10708">
          <a:extLst>
            <a:ext uri="{FF2B5EF4-FFF2-40B4-BE49-F238E27FC236}">
              <a16:creationId xmlns:a16="http://schemas.microsoft.com/office/drawing/2014/main" id="{1326345f-7148-429a-a8cb-20f7493c8f9c}"/>
            </a:ext>
          </a:extLst>
        </xdr:cNvPr>
        <xdr:cNvSpPr/>
      </xdr:nvSpPr>
      <xdr:spPr bwMode="auto">
        <a:xfrm>
          <a:off x="9363075" y="654177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6350</xdr:colOff>
      <xdr:row>354</xdr:row>
      <xdr:rowOff>177800</xdr:rowOff>
    </xdr:to>
    <xdr:sp>
      <xdr:nvSpPr>
        <xdr:cNvPr id="2411" name="0/0">
          <a:extLst>
            <a:ext uri="{FF2B5EF4-FFF2-40B4-BE49-F238E27FC236}">
              <a16:creationId xmlns:a16="http://schemas.microsoft.com/office/drawing/2014/main" id="{0b224582-799c-4add-b3f9-9db551f34977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2412" name="0/0">
          <a:extLst>
            <a:ext uri="{FF2B5EF4-FFF2-40B4-BE49-F238E27FC236}">
              <a16:creationId xmlns:a16="http://schemas.microsoft.com/office/drawing/2014/main" id="{18738256-d7fd-406d-ab1a-bd8479681490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353</xdr:row>
      <xdr:rowOff>0</xdr:rowOff>
    </xdr:from>
    <xdr:to>
      <xdr:col>3</xdr:col>
      <xdr:colOff>0</xdr:colOff>
      <xdr:row>354</xdr:row>
      <xdr:rowOff>177800</xdr:rowOff>
    </xdr:to>
    <xdr:sp>
      <xdr:nvSpPr>
        <xdr:cNvPr id="2413" name="0/0">
          <a:extLst>
            <a:ext uri="{FF2B5EF4-FFF2-40B4-BE49-F238E27FC236}">
              <a16:creationId xmlns:a16="http://schemas.microsoft.com/office/drawing/2014/main" id="{93d1145c-bdbb-4cc4-aaae-8f49132c7ec6}"/>
            </a:ext>
          </a:extLst>
        </xdr:cNvPr>
        <xdr:cNvSpPr>
          <a:spLocks noChangeArrowheads="1"/>
        </xdr:cNvSpPr>
      </xdr:nvSpPr>
      <xdr:spPr bwMode="auto">
        <a:xfrm>
          <a:off x="6000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4</xdr:col>
      <xdr:colOff>400050</xdr:colOff>
      <xdr:row>354</xdr:row>
      <xdr:rowOff>177800</xdr:rowOff>
    </xdr:to>
    <xdr:sp>
      <xdr:nvSpPr>
        <xdr:cNvPr id="2414" name="0/0">
          <a:extLst>
            <a:ext uri="{FF2B5EF4-FFF2-40B4-BE49-F238E27FC236}">
              <a16:creationId xmlns:a16="http://schemas.microsoft.com/office/drawing/2014/main" id="{9322d09b-da52-4573-a1b0-c24a0e305d07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2415" name="0/0">
          <a:extLst>
            <a:ext uri="{FF2B5EF4-FFF2-40B4-BE49-F238E27FC236}">
              <a16:creationId xmlns:a16="http://schemas.microsoft.com/office/drawing/2014/main" id="{8188368d-15ac-4a95-bfe3-c97ee33f5fd3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353</xdr:row>
      <xdr:rowOff>0</xdr:rowOff>
    </xdr:from>
    <xdr:to>
      <xdr:col>3</xdr:col>
      <xdr:colOff>0</xdr:colOff>
      <xdr:row>354</xdr:row>
      <xdr:rowOff>177800</xdr:rowOff>
    </xdr:to>
    <xdr:sp>
      <xdr:nvSpPr>
        <xdr:cNvPr id="2416" name="0/0">
          <a:extLst>
            <a:ext uri="{FF2B5EF4-FFF2-40B4-BE49-F238E27FC236}">
              <a16:creationId xmlns:a16="http://schemas.microsoft.com/office/drawing/2014/main" id="{bac288fc-1ab1-4f47-b08e-744f0aa85c27}"/>
            </a:ext>
          </a:extLst>
        </xdr:cNvPr>
        <xdr:cNvSpPr>
          <a:spLocks noChangeArrowheads="1"/>
        </xdr:cNvSpPr>
      </xdr:nvSpPr>
      <xdr:spPr bwMode="auto">
        <a:xfrm>
          <a:off x="6000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4</xdr:col>
      <xdr:colOff>400050</xdr:colOff>
      <xdr:row>354</xdr:row>
      <xdr:rowOff>177800</xdr:rowOff>
    </xdr:to>
    <xdr:sp>
      <xdr:nvSpPr>
        <xdr:cNvPr id="2417" name="0/0">
          <a:extLst>
            <a:ext uri="{FF2B5EF4-FFF2-40B4-BE49-F238E27FC236}">
              <a16:creationId xmlns:a16="http://schemas.microsoft.com/office/drawing/2014/main" id="{cf9d1672-e730-489c-99b6-2147c11d1a1c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2418" name="0/0">
          <a:extLst>
            <a:ext uri="{FF2B5EF4-FFF2-40B4-BE49-F238E27FC236}">
              <a16:creationId xmlns:a16="http://schemas.microsoft.com/office/drawing/2014/main" id="{c92e79af-8e3e-4b87-8587-fb727bf5d2c5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2419" name="0/0">
          <a:extLst>
            <a:ext uri="{FF2B5EF4-FFF2-40B4-BE49-F238E27FC236}">
              <a16:creationId xmlns:a16="http://schemas.microsoft.com/office/drawing/2014/main" id="{77393c71-9d53-4cc8-9cf9-a1e56f2016e3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2420" name="0/0">
          <a:extLst>
            <a:ext uri="{FF2B5EF4-FFF2-40B4-BE49-F238E27FC236}">
              <a16:creationId xmlns:a16="http://schemas.microsoft.com/office/drawing/2014/main" id="{ca668ad8-3be3-43b9-a35e-9beed33868f6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2421" name="0/0">
          <a:extLst>
            <a:ext uri="{FF2B5EF4-FFF2-40B4-BE49-F238E27FC236}">
              <a16:creationId xmlns:a16="http://schemas.microsoft.com/office/drawing/2014/main" id="{ff55a5cf-c150-415a-a415-be44f49defd7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406400</xdr:colOff>
      <xdr:row>354</xdr:row>
      <xdr:rowOff>177800</xdr:rowOff>
    </xdr:to>
    <xdr:sp>
      <xdr:nvSpPr>
        <xdr:cNvPr id="2422" name="0/0">
          <a:extLst>
            <a:ext uri="{FF2B5EF4-FFF2-40B4-BE49-F238E27FC236}">
              <a16:creationId xmlns:a16="http://schemas.microsoft.com/office/drawing/2014/main" id="{08da3f83-c808-4248-bdf4-75150bdab5e7}"/>
            </a:ext>
          </a:extLst>
        </xdr:cNvPr>
        <xdr:cNvSpPr>
          <a:spLocks noChangeArrowheads="1"/>
        </xdr:cNvSpPr>
      </xdr:nvSpPr>
      <xdr:spPr bwMode="auto">
        <a:xfrm>
          <a:off x="5810250" y="654177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2423" name="0/0">
          <a:extLst>
            <a:ext uri="{FF2B5EF4-FFF2-40B4-BE49-F238E27FC236}">
              <a16:creationId xmlns:a16="http://schemas.microsoft.com/office/drawing/2014/main" id="{4b51ae8d-ef09-4115-81b2-5b6f5cc731cd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2424" name="0/0">
          <a:extLst>
            <a:ext uri="{FF2B5EF4-FFF2-40B4-BE49-F238E27FC236}">
              <a16:creationId xmlns:a16="http://schemas.microsoft.com/office/drawing/2014/main" id="{fd564414-2a22-4650-8127-b314f71f0abd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2425" name="0/0">
          <a:extLst>
            <a:ext uri="{FF2B5EF4-FFF2-40B4-BE49-F238E27FC236}">
              <a16:creationId xmlns:a16="http://schemas.microsoft.com/office/drawing/2014/main" id="{fba2aee1-625c-4c24-bd87-b15bc3795237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6350</xdr:colOff>
      <xdr:row>354</xdr:row>
      <xdr:rowOff>177800</xdr:rowOff>
    </xdr:to>
    <xdr:sp>
      <xdr:nvSpPr>
        <xdr:cNvPr id="2426" name="0/0">
          <a:extLst>
            <a:ext uri="{FF2B5EF4-FFF2-40B4-BE49-F238E27FC236}">
              <a16:creationId xmlns:a16="http://schemas.microsoft.com/office/drawing/2014/main" id="{4368410d-f798-4b87-8455-87242e921258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2427" name="0/0">
          <a:extLst>
            <a:ext uri="{FF2B5EF4-FFF2-40B4-BE49-F238E27FC236}">
              <a16:creationId xmlns:a16="http://schemas.microsoft.com/office/drawing/2014/main" id="{edfd274b-df71-41da-ad0a-ff14dd017642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2428" name="0/0">
          <a:extLst>
            <a:ext uri="{FF2B5EF4-FFF2-40B4-BE49-F238E27FC236}">
              <a16:creationId xmlns:a16="http://schemas.microsoft.com/office/drawing/2014/main" id="{20f3570a-45ba-4909-aeb9-461830a52529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2429" name="0/0">
          <a:extLst>
            <a:ext uri="{FF2B5EF4-FFF2-40B4-BE49-F238E27FC236}">
              <a16:creationId xmlns:a16="http://schemas.microsoft.com/office/drawing/2014/main" id="{da8695ee-2fdc-4992-b13e-9feffc395e0a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2430" name="0/0">
          <a:extLst>
            <a:ext uri="{FF2B5EF4-FFF2-40B4-BE49-F238E27FC236}">
              <a16:creationId xmlns:a16="http://schemas.microsoft.com/office/drawing/2014/main" id="{5fe16a35-e56e-4af8-8db2-690bcf800bc8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2431" name="0/0">
          <a:extLst>
            <a:ext uri="{FF2B5EF4-FFF2-40B4-BE49-F238E27FC236}">
              <a16:creationId xmlns:a16="http://schemas.microsoft.com/office/drawing/2014/main" id="{f48893ea-9041-48e1-bf97-0e8ee7ed49cb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2432" name="0/0">
          <a:extLst>
            <a:ext uri="{FF2B5EF4-FFF2-40B4-BE49-F238E27FC236}">
              <a16:creationId xmlns:a16="http://schemas.microsoft.com/office/drawing/2014/main" id="{10d13b54-a510-4e0e-b9a4-0833d9208e6a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2433" name="0/0">
          <a:extLst>
            <a:ext uri="{FF2B5EF4-FFF2-40B4-BE49-F238E27FC236}">
              <a16:creationId xmlns:a16="http://schemas.microsoft.com/office/drawing/2014/main" id="{fe501ad4-18fa-48a4-9a1c-e94598263303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2434" name="0/0">
          <a:extLst>
            <a:ext uri="{FF2B5EF4-FFF2-40B4-BE49-F238E27FC236}">
              <a16:creationId xmlns:a16="http://schemas.microsoft.com/office/drawing/2014/main" id="{ddae8689-f58b-4f1e-b328-62d800d9d4ce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2435" name="0/0">
          <a:extLst>
            <a:ext uri="{FF2B5EF4-FFF2-40B4-BE49-F238E27FC236}">
              <a16:creationId xmlns:a16="http://schemas.microsoft.com/office/drawing/2014/main" id="{36619402-db48-4e54-aa15-a5e7bad86662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2436" name="0/0">
          <a:extLst>
            <a:ext uri="{FF2B5EF4-FFF2-40B4-BE49-F238E27FC236}">
              <a16:creationId xmlns:a16="http://schemas.microsoft.com/office/drawing/2014/main" id="{aa121041-f6e2-43cf-b242-b41e543cb303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2437" name="0/0">
          <a:extLst>
            <a:ext uri="{FF2B5EF4-FFF2-40B4-BE49-F238E27FC236}">
              <a16:creationId xmlns:a16="http://schemas.microsoft.com/office/drawing/2014/main" id="{ea99fbf5-6145-4193-9a19-15379882497c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2438" name="0/0">
          <a:extLst>
            <a:ext uri="{FF2B5EF4-FFF2-40B4-BE49-F238E27FC236}">
              <a16:creationId xmlns:a16="http://schemas.microsoft.com/office/drawing/2014/main" id="{66556319-5399-43ce-b2b9-bee5efe1331e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2439" name="0/0">
          <a:extLst>
            <a:ext uri="{FF2B5EF4-FFF2-40B4-BE49-F238E27FC236}">
              <a16:creationId xmlns:a16="http://schemas.microsoft.com/office/drawing/2014/main" id="{693f6af7-b8e4-45c5-ad2e-931efc510582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406400</xdr:colOff>
      <xdr:row>354</xdr:row>
      <xdr:rowOff>177800</xdr:rowOff>
    </xdr:to>
    <xdr:sp>
      <xdr:nvSpPr>
        <xdr:cNvPr id="2440" name="0/0">
          <a:extLst>
            <a:ext uri="{FF2B5EF4-FFF2-40B4-BE49-F238E27FC236}">
              <a16:creationId xmlns:a16="http://schemas.microsoft.com/office/drawing/2014/main" id="{c39ac7d1-ef5f-493a-8a81-6b0a85d13d2f}"/>
            </a:ext>
          </a:extLst>
        </xdr:cNvPr>
        <xdr:cNvSpPr>
          <a:spLocks noChangeArrowheads="1"/>
        </xdr:cNvSpPr>
      </xdr:nvSpPr>
      <xdr:spPr bwMode="auto">
        <a:xfrm>
          <a:off x="5810250" y="654177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406400</xdr:colOff>
      <xdr:row>354</xdr:row>
      <xdr:rowOff>177800</xdr:rowOff>
    </xdr:to>
    <xdr:sp>
      <xdr:nvSpPr>
        <xdr:cNvPr id="2441" name="0/0">
          <a:extLst>
            <a:ext uri="{FF2B5EF4-FFF2-40B4-BE49-F238E27FC236}">
              <a16:creationId xmlns:a16="http://schemas.microsoft.com/office/drawing/2014/main" id="{36503a86-d49e-4e8d-a5c8-651bc6d1317a}"/>
            </a:ext>
          </a:extLst>
        </xdr:cNvPr>
        <xdr:cNvSpPr>
          <a:spLocks noChangeArrowheads="1"/>
        </xdr:cNvSpPr>
      </xdr:nvSpPr>
      <xdr:spPr bwMode="auto">
        <a:xfrm>
          <a:off x="5810250" y="654177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406400</xdr:colOff>
      <xdr:row>354</xdr:row>
      <xdr:rowOff>177800</xdr:rowOff>
    </xdr:to>
    <xdr:sp>
      <xdr:nvSpPr>
        <xdr:cNvPr id="2442" name="0/0">
          <a:extLst>
            <a:ext uri="{FF2B5EF4-FFF2-40B4-BE49-F238E27FC236}">
              <a16:creationId xmlns:a16="http://schemas.microsoft.com/office/drawing/2014/main" id="{909e2eea-4ef7-4d25-89b6-c05dca68db48}"/>
            </a:ext>
          </a:extLst>
        </xdr:cNvPr>
        <xdr:cNvSpPr>
          <a:spLocks noChangeArrowheads="1"/>
        </xdr:cNvSpPr>
      </xdr:nvSpPr>
      <xdr:spPr bwMode="auto">
        <a:xfrm>
          <a:off x="5810250" y="654177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2443" name="0/0">
          <a:extLst>
            <a:ext uri="{FF2B5EF4-FFF2-40B4-BE49-F238E27FC236}">
              <a16:creationId xmlns:a16="http://schemas.microsoft.com/office/drawing/2014/main" id="{f39613a3-9840-4211-bf1d-1771b860b95a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2444" name="0/0">
          <a:extLst>
            <a:ext uri="{FF2B5EF4-FFF2-40B4-BE49-F238E27FC236}">
              <a16:creationId xmlns:a16="http://schemas.microsoft.com/office/drawing/2014/main" id="{5608cbf8-e660-460d-9f37-ac4e3569ca96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2445" name="0/0">
          <a:extLst>
            <a:ext uri="{FF2B5EF4-FFF2-40B4-BE49-F238E27FC236}">
              <a16:creationId xmlns:a16="http://schemas.microsoft.com/office/drawing/2014/main" id="{b88a4682-88bf-4449-8437-3098c43587e7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353</xdr:row>
      <xdr:rowOff>0</xdr:rowOff>
    </xdr:from>
    <xdr:to>
      <xdr:col>20</xdr:col>
      <xdr:colOff>311150</xdr:colOff>
      <xdr:row>353</xdr:row>
      <xdr:rowOff>107950</xdr:rowOff>
    </xdr:to>
    <xdr:sp>
      <xdr:nvSpPr>
        <xdr:cNvPr id="2446" name="Freeform 10708">
          <a:extLst>
            <a:ext uri="{FF2B5EF4-FFF2-40B4-BE49-F238E27FC236}">
              <a16:creationId xmlns:a16="http://schemas.microsoft.com/office/drawing/2014/main" id="{5cbe0170-458c-4218-b1cf-fbfa1df2326d}"/>
            </a:ext>
          </a:extLst>
        </xdr:cNvPr>
        <xdr:cNvSpPr/>
      </xdr:nvSpPr>
      <xdr:spPr bwMode="auto">
        <a:xfrm>
          <a:off x="7658100" y="654177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2447" name="0/0">
          <a:extLst>
            <a:ext uri="{FF2B5EF4-FFF2-40B4-BE49-F238E27FC236}">
              <a16:creationId xmlns:a16="http://schemas.microsoft.com/office/drawing/2014/main" id="{b0e122dd-8f5f-430f-8c45-a6b7628f1638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2448" name="0/0">
          <a:extLst>
            <a:ext uri="{FF2B5EF4-FFF2-40B4-BE49-F238E27FC236}">
              <a16:creationId xmlns:a16="http://schemas.microsoft.com/office/drawing/2014/main" id="{57390f96-c619-4350-8a3d-6de3ad59a67f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2449" name="0/0">
          <a:extLst>
            <a:ext uri="{FF2B5EF4-FFF2-40B4-BE49-F238E27FC236}">
              <a16:creationId xmlns:a16="http://schemas.microsoft.com/office/drawing/2014/main" id="{69af189d-e53c-44ba-a7fa-3aaff43df82a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2450" name="0/0">
          <a:extLst>
            <a:ext uri="{FF2B5EF4-FFF2-40B4-BE49-F238E27FC236}">
              <a16:creationId xmlns:a16="http://schemas.microsoft.com/office/drawing/2014/main" id="{a566480f-5b77-4688-88c9-25986056ded2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2451" name="0/0">
          <a:extLst>
            <a:ext uri="{FF2B5EF4-FFF2-40B4-BE49-F238E27FC236}">
              <a16:creationId xmlns:a16="http://schemas.microsoft.com/office/drawing/2014/main" id="{883df2c5-d39e-41a4-8081-cc4af2e1b83a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2452" name="0/0">
          <a:extLst>
            <a:ext uri="{FF2B5EF4-FFF2-40B4-BE49-F238E27FC236}">
              <a16:creationId xmlns:a16="http://schemas.microsoft.com/office/drawing/2014/main" id="{b2cc2008-9b88-444b-ba94-d10da7a97839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22</xdr:col>
      <xdr:colOff>406400</xdr:colOff>
      <xdr:row>354</xdr:row>
      <xdr:rowOff>177800</xdr:rowOff>
    </xdr:to>
    <xdr:sp>
      <xdr:nvSpPr>
        <xdr:cNvPr id="2453" name="0/0">
          <a:extLst>
            <a:ext uri="{FF2B5EF4-FFF2-40B4-BE49-F238E27FC236}">
              <a16:creationId xmlns:a16="http://schemas.microsoft.com/office/drawing/2014/main" id="{6787c3f4-de54-4ce2-bcd5-e81d9f1f790a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22</xdr:col>
      <xdr:colOff>406400</xdr:colOff>
      <xdr:row>354</xdr:row>
      <xdr:rowOff>177800</xdr:rowOff>
    </xdr:to>
    <xdr:sp>
      <xdr:nvSpPr>
        <xdr:cNvPr id="2454" name="0/0">
          <a:extLst>
            <a:ext uri="{FF2B5EF4-FFF2-40B4-BE49-F238E27FC236}">
              <a16:creationId xmlns:a16="http://schemas.microsoft.com/office/drawing/2014/main" id="{257daf73-5e2d-4049-a6f8-99f2b4b4cab9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22</xdr:col>
      <xdr:colOff>406400</xdr:colOff>
      <xdr:row>354</xdr:row>
      <xdr:rowOff>177800</xdr:rowOff>
    </xdr:to>
    <xdr:sp>
      <xdr:nvSpPr>
        <xdr:cNvPr id="2455" name="0/0">
          <a:extLst>
            <a:ext uri="{FF2B5EF4-FFF2-40B4-BE49-F238E27FC236}">
              <a16:creationId xmlns:a16="http://schemas.microsoft.com/office/drawing/2014/main" id="{68d36134-7f7d-421c-8d7b-f2be4c6e9ff4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2456" name="0/0">
          <a:extLst>
            <a:ext uri="{FF2B5EF4-FFF2-40B4-BE49-F238E27FC236}">
              <a16:creationId xmlns:a16="http://schemas.microsoft.com/office/drawing/2014/main" id="{54f02f59-1525-4f16-95e7-03ac750e46f3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2457" name="0/0">
          <a:extLst>
            <a:ext uri="{FF2B5EF4-FFF2-40B4-BE49-F238E27FC236}">
              <a16:creationId xmlns:a16="http://schemas.microsoft.com/office/drawing/2014/main" id="{98b2afcd-d758-44b7-b4c2-d96846d83f12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2458" name="0/0">
          <a:extLst>
            <a:ext uri="{FF2B5EF4-FFF2-40B4-BE49-F238E27FC236}">
              <a16:creationId xmlns:a16="http://schemas.microsoft.com/office/drawing/2014/main" id="{ae04d9a7-2b83-44e6-bff6-45e2e97d6a17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5</xdr:col>
      <xdr:colOff>0</xdr:colOff>
      <xdr:row>354</xdr:row>
      <xdr:rowOff>177800</xdr:rowOff>
    </xdr:to>
    <xdr:sp>
      <xdr:nvSpPr>
        <xdr:cNvPr id="2459" name="0/0">
          <a:extLst>
            <a:ext uri="{FF2B5EF4-FFF2-40B4-BE49-F238E27FC236}">
              <a16:creationId xmlns:a16="http://schemas.microsoft.com/office/drawing/2014/main" id="{067378bc-3c77-4201-bfcb-bdebbce073a5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5</xdr:col>
      <xdr:colOff>0</xdr:colOff>
      <xdr:row>354</xdr:row>
      <xdr:rowOff>177800</xdr:rowOff>
    </xdr:to>
    <xdr:sp>
      <xdr:nvSpPr>
        <xdr:cNvPr id="2460" name="0/0">
          <a:extLst>
            <a:ext uri="{FF2B5EF4-FFF2-40B4-BE49-F238E27FC236}">
              <a16:creationId xmlns:a16="http://schemas.microsoft.com/office/drawing/2014/main" id="{a001babb-a131-4c4c-8823-b2cdd56b7219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5</xdr:col>
      <xdr:colOff>0</xdr:colOff>
      <xdr:row>354</xdr:row>
      <xdr:rowOff>177800</xdr:rowOff>
    </xdr:to>
    <xdr:sp>
      <xdr:nvSpPr>
        <xdr:cNvPr id="2461" name="0/0">
          <a:extLst>
            <a:ext uri="{FF2B5EF4-FFF2-40B4-BE49-F238E27FC236}">
              <a16:creationId xmlns:a16="http://schemas.microsoft.com/office/drawing/2014/main" id="{632bb9a4-7154-454c-a597-ba6584e98c0a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7</xdr:col>
      <xdr:colOff>0</xdr:colOff>
      <xdr:row>354</xdr:row>
      <xdr:rowOff>177800</xdr:rowOff>
    </xdr:to>
    <xdr:sp>
      <xdr:nvSpPr>
        <xdr:cNvPr id="2462" name="0/0">
          <a:extLst>
            <a:ext uri="{FF2B5EF4-FFF2-40B4-BE49-F238E27FC236}">
              <a16:creationId xmlns:a16="http://schemas.microsoft.com/office/drawing/2014/main" id="{cb5cf9d5-1081-489c-a157-62d394707da9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2463" name="0/0">
          <a:extLst>
            <a:ext uri="{FF2B5EF4-FFF2-40B4-BE49-F238E27FC236}">
              <a16:creationId xmlns:a16="http://schemas.microsoft.com/office/drawing/2014/main" id="{7dc6f71a-c44b-4e37-9a8d-d198b5419d2b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7</xdr:col>
      <xdr:colOff>0</xdr:colOff>
      <xdr:row>354</xdr:row>
      <xdr:rowOff>177800</xdr:rowOff>
    </xdr:to>
    <xdr:sp>
      <xdr:nvSpPr>
        <xdr:cNvPr id="2464" name="0/0">
          <a:extLst>
            <a:ext uri="{FF2B5EF4-FFF2-40B4-BE49-F238E27FC236}">
              <a16:creationId xmlns:a16="http://schemas.microsoft.com/office/drawing/2014/main" id="{bf373fcb-164a-483a-8db5-340f4723471b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2465" name="0/0">
          <a:extLst>
            <a:ext uri="{FF2B5EF4-FFF2-40B4-BE49-F238E27FC236}">
              <a16:creationId xmlns:a16="http://schemas.microsoft.com/office/drawing/2014/main" id="{6e62adae-6236-4ed5-8109-0b5a1d55bfd8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7</xdr:col>
      <xdr:colOff>0</xdr:colOff>
      <xdr:row>354</xdr:row>
      <xdr:rowOff>177800</xdr:rowOff>
    </xdr:to>
    <xdr:sp>
      <xdr:nvSpPr>
        <xdr:cNvPr id="2466" name="0/0">
          <a:extLst>
            <a:ext uri="{FF2B5EF4-FFF2-40B4-BE49-F238E27FC236}">
              <a16:creationId xmlns:a16="http://schemas.microsoft.com/office/drawing/2014/main" id="{cd490c81-e116-4590-aee5-9aca96ef7dae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2467" name="0/0">
          <a:extLst>
            <a:ext uri="{FF2B5EF4-FFF2-40B4-BE49-F238E27FC236}">
              <a16:creationId xmlns:a16="http://schemas.microsoft.com/office/drawing/2014/main" id="{1572a961-d00e-49fb-987a-b0cc8ccfa29d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2468" name="0/0">
          <a:extLst>
            <a:ext uri="{FF2B5EF4-FFF2-40B4-BE49-F238E27FC236}">
              <a16:creationId xmlns:a16="http://schemas.microsoft.com/office/drawing/2014/main" id="{9df7904b-55ad-4988-9ff6-43b3966cdc80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2469" name="0/0">
          <a:extLst>
            <a:ext uri="{FF2B5EF4-FFF2-40B4-BE49-F238E27FC236}">
              <a16:creationId xmlns:a16="http://schemas.microsoft.com/office/drawing/2014/main" id="{5e8998d8-e294-4f63-a86e-9075f7e147e8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2470" name="0/0">
          <a:extLst>
            <a:ext uri="{FF2B5EF4-FFF2-40B4-BE49-F238E27FC236}">
              <a16:creationId xmlns:a16="http://schemas.microsoft.com/office/drawing/2014/main" id="{e1c73991-8f60-44ac-b984-0b24f56dedf1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2471" name="0/0">
          <a:extLst>
            <a:ext uri="{FF2B5EF4-FFF2-40B4-BE49-F238E27FC236}">
              <a16:creationId xmlns:a16="http://schemas.microsoft.com/office/drawing/2014/main" id="{10024ab7-fa2d-46b0-8284-8c1d0d8abaa0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2472" name="0/0">
          <a:extLst>
            <a:ext uri="{FF2B5EF4-FFF2-40B4-BE49-F238E27FC236}">
              <a16:creationId xmlns:a16="http://schemas.microsoft.com/office/drawing/2014/main" id="{1dabf4cb-e6b1-4375-a27c-75b321740d74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2473" name="0/0">
          <a:extLst>
            <a:ext uri="{FF2B5EF4-FFF2-40B4-BE49-F238E27FC236}">
              <a16:creationId xmlns:a16="http://schemas.microsoft.com/office/drawing/2014/main" id="{8918bb8d-0719-4ae4-9cf1-53beacc29f82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2474" name="0/0">
          <a:extLst>
            <a:ext uri="{FF2B5EF4-FFF2-40B4-BE49-F238E27FC236}">
              <a16:creationId xmlns:a16="http://schemas.microsoft.com/office/drawing/2014/main" id="{71e67a7e-5a90-40a4-b6fc-9b230de29cae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2475" name="0/0">
          <a:extLst>
            <a:ext uri="{FF2B5EF4-FFF2-40B4-BE49-F238E27FC236}">
              <a16:creationId xmlns:a16="http://schemas.microsoft.com/office/drawing/2014/main" id="{d1f37e39-8602-4f18-a7c4-bef308b0229c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2476" name="0/0">
          <a:extLst>
            <a:ext uri="{FF2B5EF4-FFF2-40B4-BE49-F238E27FC236}">
              <a16:creationId xmlns:a16="http://schemas.microsoft.com/office/drawing/2014/main" id="{2c280934-ccc0-4d54-baa7-140f03e31aa9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2477" name="0/0">
          <a:extLst>
            <a:ext uri="{FF2B5EF4-FFF2-40B4-BE49-F238E27FC236}">
              <a16:creationId xmlns:a16="http://schemas.microsoft.com/office/drawing/2014/main" id="{2770c884-3993-45ce-b904-83037af8f53a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2478" name="0/0">
          <a:extLst>
            <a:ext uri="{FF2B5EF4-FFF2-40B4-BE49-F238E27FC236}">
              <a16:creationId xmlns:a16="http://schemas.microsoft.com/office/drawing/2014/main" id="{529dbe28-e5a5-4afa-9854-71a99e140b7c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2479" name="0/0">
          <a:extLst>
            <a:ext uri="{FF2B5EF4-FFF2-40B4-BE49-F238E27FC236}">
              <a16:creationId xmlns:a16="http://schemas.microsoft.com/office/drawing/2014/main" id="{6fca329c-6767-4b5c-bd68-1bdad6e42083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2480" name="0/0">
          <a:extLst>
            <a:ext uri="{FF2B5EF4-FFF2-40B4-BE49-F238E27FC236}">
              <a16:creationId xmlns:a16="http://schemas.microsoft.com/office/drawing/2014/main" id="{08a90f6f-9505-4299-8405-bd6e5904e51b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2481" name="0/0">
          <a:extLst>
            <a:ext uri="{FF2B5EF4-FFF2-40B4-BE49-F238E27FC236}">
              <a16:creationId xmlns:a16="http://schemas.microsoft.com/office/drawing/2014/main" id="{2cf17106-4f1b-4447-a5b5-a2b0ff947cf3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11</xdr:col>
      <xdr:colOff>0</xdr:colOff>
      <xdr:row>354</xdr:row>
      <xdr:rowOff>177800</xdr:rowOff>
    </xdr:to>
    <xdr:sp>
      <xdr:nvSpPr>
        <xdr:cNvPr id="2482" name="0/0">
          <a:extLst>
            <a:ext uri="{FF2B5EF4-FFF2-40B4-BE49-F238E27FC236}">
              <a16:creationId xmlns:a16="http://schemas.microsoft.com/office/drawing/2014/main" id="{cd8d2c3c-9f06-4ee0-b96c-d33f8675ce8b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2483" name="0/0">
          <a:extLst>
            <a:ext uri="{FF2B5EF4-FFF2-40B4-BE49-F238E27FC236}">
              <a16:creationId xmlns:a16="http://schemas.microsoft.com/office/drawing/2014/main" id="{367321fb-8bc6-49fd-9939-96ce63eeec49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11</xdr:col>
      <xdr:colOff>0</xdr:colOff>
      <xdr:row>354</xdr:row>
      <xdr:rowOff>177800</xdr:rowOff>
    </xdr:to>
    <xdr:sp>
      <xdr:nvSpPr>
        <xdr:cNvPr id="2484" name="0/0">
          <a:extLst>
            <a:ext uri="{FF2B5EF4-FFF2-40B4-BE49-F238E27FC236}">
              <a16:creationId xmlns:a16="http://schemas.microsoft.com/office/drawing/2014/main" id="{ec9137f5-12e2-406b-bdf0-09c3e8b20101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2485" name="0/0">
          <a:extLst>
            <a:ext uri="{FF2B5EF4-FFF2-40B4-BE49-F238E27FC236}">
              <a16:creationId xmlns:a16="http://schemas.microsoft.com/office/drawing/2014/main" id="{d2610db0-d736-458c-8af2-9e5d2a1e184e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11</xdr:col>
      <xdr:colOff>0</xdr:colOff>
      <xdr:row>354</xdr:row>
      <xdr:rowOff>177800</xdr:rowOff>
    </xdr:to>
    <xdr:sp>
      <xdr:nvSpPr>
        <xdr:cNvPr id="2486" name="0/0">
          <a:extLst>
            <a:ext uri="{FF2B5EF4-FFF2-40B4-BE49-F238E27FC236}">
              <a16:creationId xmlns:a16="http://schemas.microsoft.com/office/drawing/2014/main" id="{83ce822a-db5d-4d85-9016-39f8cd969a9e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2487" name="0/0">
          <a:extLst>
            <a:ext uri="{FF2B5EF4-FFF2-40B4-BE49-F238E27FC236}">
              <a16:creationId xmlns:a16="http://schemas.microsoft.com/office/drawing/2014/main" id="{d4a20ab4-4296-4b49-ab5d-25a725e637f7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2488" name="0/0">
          <a:extLst>
            <a:ext uri="{FF2B5EF4-FFF2-40B4-BE49-F238E27FC236}">
              <a16:creationId xmlns:a16="http://schemas.microsoft.com/office/drawing/2014/main" id="{2e534b0a-eb14-4c33-a51d-0f4b4f68908b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2489" name="0/0">
          <a:extLst>
            <a:ext uri="{FF2B5EF4-FFF2-40B4-BE49-F238E27FC236}">
              <a16:creationId xmlns:a16="http://schemas.microsoft.com/office/drawing/2014/main" id="{482e8655-b43a-46bb-8d38-6bfbac2dcb7e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2490" name="0/0">
          <a:extLst>
            <a:ext uri="{FF2B5EF4-FFF2-40B4-BE49-F238E27FC236}">
              <a16:creationId xmlns:a16="http://schemas.microsoft.com/office/drawing/2014/main" id="{2f3fb068-2900-4dd4-8459-62256a84098a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17</xdr:col>
      <xdr:colOff>0</xdr:colOff>
      <xdr:row>354</xdr:row>
      <xdr:rowOff>177800</xdr:rowOff>
    </xdr:to>
    <xdr:sp>
      <xdr:nvSpPr>
        <xdr:cNvPr id="2491" name="0/0">
          <a:extLst>
            <a:ext uri="{FF2B5EF4-FFF2-40B4-BE49-F238E27FC236}">
              <a16:creationId xmlns:a16="http://schemas.microsoft.com/office/drawing/2014/main" id="{e49e6d97-0662-4e71-978c-eb52e57e4606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17</xdr:col>
      <xdr:colOff>0</xdr:colOff>
      <xdr:row>354</xdr:row>
      <xdr:rowOff>177800</xdr:rowOff>
    </xdr:to>
    <xdr:sp>
      <xdr:nvSpPr>
        <xdr:cNvPr id="2492" name="0/0">
          <a:extLst>
            <a:ext uri="{FF2B5EF4-FFF2-40B4-BE49-F238E27FC236}">
              <a16:creationId xmlns:a16="http://schemas.microsoft.com/office/drawing/2014/main" id="{c76f504e-1c04-40ac-b017-956012bd2139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17</xdr:col>
      <xdr:colOff>0</xdr:colOff>
      <xdr:row>354</xdr:row>
      <xdr:rowOff>177800</xdr:rowOff>
    </xdr:to>
    <xdr:sp>
      <xdr:nvSpPr>
        <xdr:cNvPr id="2493" name="0/0">
          <a:extLst>
            <a:ext uri="{FF2B5EF4-FFF2-40B4-BE49-F238E27FC236}">
              <a16:creationId xmlns:a16="http://schemas.microsoft.com/office/drawing/2014/main" id="{af047de2-d1d6-4e09-a541-7502351afc6c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19</xdr:col>
      <xdr:colOff>0</xdr:colOff>
      <xdr:row>354</xdr:row>
      <xdr:rowOff>177800</xdr:rowOff>
    </xdr:to>
    <xdr:sp>
      <xdr:nvSpPr>
        <xdr:cNvPr id="2494" name="0/0">
          <a:extLst>
            <a:ext uri="{FF2B5EF4-FFF2-40B4-BE49-F238E27FC236}">
              <a16:creationId xmlns:a16="http://schemas.microsoft.com/office/drawing/2014/main" id="{25d246bb-7cfb-448c-b8d5-bb8823a83b5f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19</xdr:col>
      <xdr:colOff>0</xdr:colOff>
      <xdr:row>354</xdr:row>
      <xdr:rowOff>177800</xdr:rowOff>
    </xdr:to>
    <xdr:sp>
      <xdr:nvSpPr>
        <xdr:cNvPr id="2495" name="0/0">
          <a:extLst>
            <a:ext uri="{FF2B5EF4-FFF2-40B4-BE49-F238E27FC236}">
              <a16:creationId xmlns:a16="http://schemas.microsoft.com/office/drawing/2014/main" id="{da9581c6-f1ad-4447-857c-d07d73a68e59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19</xdr:col>
      <xdr:colOff>0</xdr:colOff>
      <xdr:row>354</xdr:row>
      <xdr:rowOff>177800</xdr:rowOff>
    </xdr:to>
    <xdr:sp>
      <xdr:nvSpPr>
        <xdr:cNvPr id="2496" name="0/0">
          <a:extLst>
            <a:ext uri="{FF2B5EF4-FFF2-40B4-BE49-F238E27FC236}">
              <a16:creationId xmlns:a16="http://schemas.microsoft.com/office/drawing/2014/main" id="{ba13b3a4-b76e-404c-9df4-b94acf002829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21</xdr:col>
      <xdr:colOff>0</xdr:colOff>
      <xdr:row>354</xdr:row>
      <xdr:rowOff>177800</xdr:rowOff>
    </xdr:to>
    <xdr:sp>
      <xdr:nvSpPr>
        <xdr:cNvPr id="2497" name="0/0">
          <a:extLst>
            <a:ext uri="{FF2B5EF4-FFF2-40B4-BE49-F238E27FC236}">
              <a16:creationId xmlns:a16="http://schemas.microsoft.com/office/drawing/2014/main" id="{3211d1e9-bd81-44af-802f-7a4953f3352c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21</xdr:col>
      <xdr:colOff>0</xdr:colOff>
      <xdr:row>354</xdr:row>
      <xdr:rowOff>177800</xdr:rowOff>
    </xdr:to>
    <xdr:sp>
      <xdr:nvSpPr>
        <xdr:cNvPr id="2498" name="0/0">
          <a:extLst>
            <a:ext uri="{FF2B5EF4-FFF2-40B4-BE49-F238E27FC236}">
              <a16:creationId xmlns:a16="http://schemas.microsoft.com/office/drawing/2014/main" id="{03bf7c79-8e1a-4c6d-8872-2454cd5fa38d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21</xdr:col>
      <xdr:colOff>0</xdr:colOff>
      <xdr:row>354</xdr:row>
      <xdr:rowOff>177800</xdr:rowOff>
    </xdr:to>
    <xdr:sp>
      <xdr:nvSpPr>
        <xdr:cNvPr id="2499" name="0/0">
          <a:extLst>
            <a:ext uri="{FF2B5EF4-FFF2-40B4-BE49-F238E27FC236}">
              <a16:creationId xmlns:a16="http://schemas.microsoft.com/office/drawing/2014/main" id="{8ea43714-334c-4bfe-8bf8-8e91b972a35f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0</xdr:colOff>
      <xdr:row>354</xdr:row>
      <xdr:rowOff>177800</xdr:rowOff>
    </xdr:to>
    <xdr:sp>
      <xdr:nvSpPr>
        <xdr:cNvPr id="2500" name="0/0">
          <a:extLst>
            <a:ext uri="{FF2B5EF4-FFF2-40B4-BE49-F238E27FC236}">
              <a16:creationId xmlns:a16="http://schemas.microsoft.com/office/drawing/2014/main" id="{e3c78287-2844-46b7-8a75-3b3b86915d02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0</xdr:colOff>
      <xdr:row>354</xdr:row>
      <xdr:rowOff>177800</xdr:rowOff>
    </xdr:to>
    <xdr:sp>
      <xdr:nvSpPr>
        <xdr:cNvPr id="2501" name="0/0">
          <a:extLst>
            <a:ext uri="{FF2B5EF4-FFF2-40B4-BE49-F238E27FC236}">
              <a16:creationId xmlns:a16="http://schemas.microsoft.com/office/drawing/2014/main" id="{8eea7769-a2af-4e3e-a27e-17cb2aa60920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0</xdr:colOff>
      <xdr:row>354</xdr:row>
      <xdr:rowOff>177800</xdr:rowOff>
    </xdr:to>
    <xdr:sp>
      <xdr:nvSpPr>
        <xdr:cNvPr id="2502" name="0/0">
          <a:extLst>
            <a:ext uri="{FF2B5EF4-FFF2-40B4-BE49-F238E27FC236}">
              <a16:creationId xmlns:a16="http://schemas.microsoft.com/office/drawing/2014/main" id="{96479701-4e38-4ad6-99a4-23a43ed3047a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2503" name="0/0">
          <a:extLst>
            <a:ext uri="{FF2B5EF4-FFF2-40B4-BE49-F238E27FC236}">
              <a16:creationId xmlns:a16="http://schemas.microsoft.com/office/drawing/2014/main" id="{202f05c7-56ce-42d0-9152-9ccca8293124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2504" name="0/0">
          <a:extLst>
            <a:ext uri="{FF2B5EF4-FFF2-40B4-BE49-F238E27FC236}">
              <a16:creationId xmlns:a16="http://schemas.microsoft.com/office/drawing/2014/main" id="{b58ee22e-3270-475c-b00e-ea79e86a2084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2505" name="0/0">
          <a:extLst>
            <a:ext uri="{FF2B5EF4-FFF2-40B4-BE49-F238E27FC236}">
              <a16:creationId xmlns:a16="http://schemas.microsoft.com/office/drawing/2014/main" id="{c96cefe8-747f-4b2e-b1ae-27a5faeaa84b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5</xdr:col>
      <xdr:colOff>0</xdr:colOff>
      <xdr:row>354</xdr:row>
      <xdr:rowOff>177800</xdr:rowOff>
    </xdr:to>
    <xdr:sp>
      <xdr:nvSpPr>
        <xdr:cNvPr id="2506" name="0/0">
          <a:extLst>
            <a:ext uri="{FF2B5EF4-FFF2-40B4-BE49-F238E27FC236}">
              <a16:creationId xmlns:a16="http://schemas.microsoft.com/office/drawing/2014/main" id="{491edbea-486d-4062-a915-af006240c413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5</xdr:col>
      <xdr:colOff>0</xdr:colOff>
      <xdr:row>354</xdr:row>
      <xdr:rowOff>177800</xdr:rowOff>
    </xdr:to>
    <xdr:sp>
      <xdr:nvSpPr>
        <xdr:cNvPr id="2507" name="0/0">
          <a:extLst>
            <a:ext uri="{FF2B5EF4-FFF2-40B4-BE49-F238E27FC236}">
              <a16:creationId xmlns:a16="http://schemas.microsoft.com/office/drawing/2014/main" id="{6d63aee2-1624-4122-bbce-4b9d285f3937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5</xdr:col>
      <xdr:colOff>0</xdr:colOff>
      <xdr:row>354</xdr:row>
      <xdr:rowOff>177800</xdr:rowOff>
    </xdr:to>
    <xdr:sp>
      <xdr:nvSpPr>
        <xdr:cNvPr id="2508" name="0/0">
          <a:extLst>
            <a:ext uri="{FF2B5EF4-FFF2-40B4-BE49-F238E27FC236}">
              <a16:creationId xmlns:a16="http://schemas.microsoft.com/office/drawing/2014/main" id="{33b65084-32c2-42d9-adf0-af8d64986761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7</xdr:col>
      <xdr:colOff>0</xdr:colOff>
      <xdr:row>354</xdr:row>
      <xdr:rowOff>177800</xdr:rowOff>
    </xdr:to>
    <xdr:sp>
      <xdr:nvSpPr>
        <xdr:cNvPr id="2509" name="0/0">
          <a:extLst>
            <a:ext uri="{FF2B5EF4-FFF2-40B4-BE49-F238E27FC236}">
              <a16:creationId xmlns:a16="http://schemas.microsoft.com/office/drawing/2014/main" id="{d60a7b82-6a70-4b7b-8aa6-9ef02590319b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7</xdr:col>
      <xdr:colOff>0</xdr:colOff>
      <xdr:row>354</xdr:row>
      <xdr:rowOff>177800</xdr:rowOff>
    </xdr:to>
    <xdr:sp>
      <xdr:nvSpPr>
        <xdr:cNvPr id="2510" name="0/0">
          <a:extLst>
            <a:ext uri="{FF2B5EF4-FFF2-40B4-BE49-F238E27FC236}">
              <a16:creationId xmlns:a16="http://schemas.microsoft.com/office/drawing/2014/main" id="{3e33ccff-efc7-4c72-b0b0-48f8e544423f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7</xdr:col>
      <xdr:colOff>0</xdr:colOff>
      <xdr:row>354</xdr:row>
      <xdr:rowOff>177800</xdr:rowOff>
    </xdr:to>
    <xdr:sp>
      <xdr:nvSpPr>
        <xdr:cNvPr id="2511" name="0/0">
          <a:extLst>
            <a:ext uri="{FF2B5EF4-FFF2-40B4-BE49-F238E27FC236}">
              <a16:creationId xmlns:a16="http://schemas.microsoft.com/office/drawing/2014/main" id="{a5f347e3-99b2-40ca-9e28-02f42f3a90a0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2512" name="0/0">
          <a:extLst>
            <a:ext uri="{FF2B5EF4-FFF2-40B4-BE49-F238E27FC236}">
              <a16:creationId xmlns:a16="http://schemas.microsoft.com/office/drawing/2014/main" id="{5f25627e-02a9-44a0-9034-40c9c9f67354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2513" name="0/0">
          <a:extLst>
            <a:ext uri="{FF2B5EF4-FFF2-40B4-BE49-F238E27FC236}">
              <a16:creationId xmlns:a16="http://schemas.microsoft.com/office/drawing/2014/main" id="{95ea13b1-41b1-441e-bf97-fd22d3edf726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2514" name="0/0">
          <a:extLst>
            <a:ext uri="{FF2B5EF4-FFF2-40B4-BE49-F238E27FC236}">
              <a16:creationId xmlns:a16="http://schemas.microsoft.com/office/drawing/2014/main" id="{9a6ad798-feba-4860-8e71-00b89e718e01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11</xdr:col>
      <xdr:colOff>0</xdr:colOff>
      <xdr:row>354</xdr:row>
      <xdr:rowOff>177800</xdr:rowOff>
    </xdr:to>
    <xdr:sp>
      <xdr:nvSpPr>
        <xdr:cNvPr id="2515" name="0/0">
          <a:extLst>
            <a:ext uri="{FF2B5EF4-FFF2-40B4-BE49-F238E27FC236}">
              <a16:creationId xmlns:a16="http://schemas.microsoft.com/office/drawing/2014/main" id="{3cd5349a-5eb2-40b2-ae02-4d6f40f3f901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11</xdr:col>
      <xdr:colOff>0</xdr:colOff>
      <xdr:row>354</xdr:row>
      <xdr:rowOff>177800</xdr:rowOff>
    </xdr:to>
    <xdr:sp>
      <xdr:nvSpPr>
        <xdr:cNvPr id="2516" name="0/0">
          <a:extLst>
            <a:ext uri="{FF2B5EF4-FFF2-40B4-BE49-F238E27FC236}">
              <a16:creationId xmlns:a16="http://schemas.microsoft.com/office/drawing/2014/main" id="{d87f2871-22f5-45cb-833a-e86c3178511b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11</xdr:col>
      <xdr:colOff>0</xdr:colOff>
      <xdr:row>354</xdr:row>
      <xdr:rowOff>177800</xdr:rowOff>
    </xdr:to>
    <xdr:sp>
      <xdr:nvSpPr>
        <xdr:cNvPr id="2517" name="0/0">
          <a:extLst>
            <a:ext uri="{FF2B5EF4-FFF2-40B4-BE49-F238E27FC236}">
              <a16:creationId xmlns:a16="http://schemas.microsoft.com/office/drawing/2014/main" id="{6c9d4da8-1639-406a-bc2c-2f5657fdf07a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2518" name="0/0">
          <a:extLst>
            <a:ext uri="{FF2B5EF4-FFF2-40B4-BE49-F238E27FC236}">
              <a16:creationId xmlns:a16="http://schemas.microsoft.com/office/drawing/2014/main" id="{da9f52c0-3497-49d7-9330-0f3f0c3e3ac6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2519" name="0/0">
          <a:extLst>
            <a:ext uri="{FF2B5EF4-FFF2-40B4-BE49-F238E27FC236}">
              <a16:creationId xmlns:a16="http://schemas.microsoft.com/office/drawing/2014/main" id="{86b46d56-15d7-447d-93fb-977ed10d5a2f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2520" name="0/0">
          <a:extLst>
            <a:ext uri="{FF2B5EF4-FFF2-40B4-BE49-F238E27FC236}">
              <a16:creationId xmlns:a16="http://schemas.microsoft.com/office/drawing/2014/main" id="{c2ab86d8-04c8-4251-9868-927c602e7fad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353</xdr:row>
      <xdr:rowOff>0</xdr:rowOff>
    </xdr:from>
    <xdr:to>
      <xdr:col>15</xdr:col>
      <xdr:colOff>0</xdr:colOff>
      <xdr:row>354</xdr:row>
      <xdr:rowOff>177800</xdr:rowOff>
    </xdr:to>
    <xdr:sp>
      <xdr:nvSpPr>
        <xdr:cNvPr id="2521" name="0/0">
          <a:extLst>
            <a:ext uri="{FF2B5EF4-FFF2-40B4-BE49-F238E27FC236}">
              <a16:creationId xmlns:a16="http://schemas.microsoft.com/office/drawing/2014/main" id="{20295044-d5d4-4a64-a7f9-4317bdc7ee1f}"/>
            </a:ext>
          </a:extLst>
        </xdr:cNvPr>
        <xdr:cNvSpPr>
          <a:spLocks noChangeArrowheads="1"/>
        </xdr:cNvSpPr>
      </xdr:nvSpPr>
      <xdr:spPr bwMode="auto">
        <a:xfrm>
          <a:off x="5810250" y="65417700"/>
          <a:ext cx="4476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353</xdr:row>
      <xdr:rowOff>0</xdr:rowOff>
    </xdr:from>
    <xdr:to>
      <xdr:col>15</xdr:col>
      <xdr:colOff>0</xdr:colOff>
      <xdr:row>354</xdr:row>
      <xdr:rowOff>177800</xdr:rowOff>
    </xdr:to>
    <xdr:sp>
      <xdr:nvSpPr>
        <xdr:cNvPr id="2522" name="0/0">
          <a:extLst>
            <a:ext uri="{FF2B5EF4-FFF2-40B4-BE49-F238E27FC236}">
              <a16:creationId xmlns:a16="http://schemas.microsoft.com/office/drawing/2014/main" id="{06a02dc6-2e70-4db5-ad29-16590a0410ae}"/>
            </a:ext>
          </a:extLst>
        </xdr:cNvPr>
        <xdr:cNvSpPr>
          <a:spLocks noChangeArrowheads="1"/>
        </xdr:cNvSpPr>
      </xdr:nvSpPr>
      <xdr:spPr bwMode="auto">
        <a:xfrm>
          <a:off x="5810250" y="65417700"/>
          <a:ext cx="4476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353</xdr:row>
      <xdr:rowOff>0</xdr:rowOff>
    </xdr:from>
    <xdr:to>
      <xdr:col>15</xdr:col>
      <xdr:colOff>0</xdr:colOff>
      <xdr:row>354</xdr:row>
      <xdr:rowOff>177800</xdr:rowOff>
    </xdr:to>
    <xdr:sp>
      <xdr:nvSpPr>
        <xdr:cNvPr id="2523" name="0/0">
          <a:extLst>
            <a:ext uri="{FF2B5EF4-FFF2-40B4-BE49-F238E27FC236}">
              <a16:creationId xmlns:a16="http://schemas.microsoft.com/office/drawing/2014/main" id="{629961a1-b505-45cd-bc9c-338969c34e0a}"/>
            </a:ext>
          </a:extLst>
        </xdr:cNvPr>
        <xdr:cNvSpPr>
          <a:spLocks noChangeArrowheads="1"/>
        </xdr:cNvSpPr>
      </xdr:nvSpPr>
      <xdr:spPr bwMode="auto">
        <a:xfrm>
          <a:off x="5810250" y="65417700"/>
          <a:ext cx="4476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17</xdr:col>
      <xdr:colOff>0</xdr:colOff>
      <xdr:row>354</xdr:row>
      <xdr:rowOff>177800</xdr:rowOff>
    </xdr:to>
    <xdr:sp>
      <xdr:nvSpPr>
        <xdr:cNvPr id="2524" name="0/0">
          <a:extLst>
            <a:ext uri="{FF2B5EF4-FFF2-40B4-BE49-F238E27FC236}">
              <a16:creationId xmlns:a16="http://schemas.microsoft.com/office/drawing/2014/main" id="{c4208f3e-6f54-4b8e-b41b-9af5dc202c94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17</xdr:col>
      <xdr:colOff>0</xdr:colOff>
      <xdr:row>354</xdr:row>
      <xdr:rowOff>177800</xdr:rowOff>
    </xdr:to>
    <xdr:sp>
      <xdr:nvSpPr>
        <xdr:cNvPr id="2525" name="0/0">
          <a:extLst>
            <a:ext uri="{FF2B5EF4-FFF2-40B4-BE49-F238E27FC236}">
              <a16:creationId xmlns:a16="http://schemas.microsoft.com/office/drawing/2014/main" id="{9d59fd4c-9c35-43c2-a1f5-4a04d8103bc6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17</xdr:col>
      <xdr:colOff>0</xdr:colOff>
      <xdr:row>354</xdr:row>
      <xdr:rowOff>177800</xdr:rowOff>
    </xdr:to>
    <xdr:sp>
      <xdr:nvSpPr>
        <xdr:cNvPr id="2526" name="0/0">
          <a:extLst>
            <a:ext uri="{FF2B5EF4-FFF2-40B4-BE49-F238E27FC236}">
              <a16:creationId xmlns:a16="http://schemas.microsoft.com/office/drawing/2014/main" id="{13a8d78e-9485-4b1d-98f3-01f73ab15e2d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19</xdr:col>
      <xdr:colOff>0</xdr:colOff>
      <xdr:row>354</xdr:row>
      <xdr:rowOff>177800</xdr:rowOff>
    </xdr:to>
    <xdr:sp>
      <xdr:nvSpPr>
        <xdr:cNvPr id="2527" name="0/0">
          <a:extLst>
            <a:ext uri="{FF2B5EF4-FFF2-40B4-BE49-F238E27FC236}">
              <a16:creationId xmlns:a16="http://schemas.microsoft.com/office/drawing/2014/main" id="{f0202d27-f669-46ef-9824-bdc627605779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19</xdr:col>
      <xdr:colOff>0</xdr:colOff>
      <xdr:row>354</xdr:row>
      <xdr:rowOff>177800</xdr:rowOff>
    </xdr:to>
    <xdr:sp>
      <xdr:nvSpPr>
        <xdr:cNvPr id="2528" name="0/0">
          <a:extLst>
            <a:ext uri="{FF2B5EF4-FFF2-40B4-BE49-F238E27FC236}">
              <a16:creationId xmlns:a16="http://schemas.microsoft.com/office/drawing/2014/main" id="{91bfc715-4765-435c-87b6-7c39b134a0d7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19</xdr:col>
      <xdr:colOff>0</xdr:colOff>
      <xdr:row>354</xdr:row>
      <xdr:rowOff>177800</xdr:rowOff>
    </xdr:to>
    <xdr:sp>
      <xdr:nvSpPr>
        <xdr:cNvPr id="2529" name="0/0">
          <a:extLst>
            <a:ext uri="{FF2B5EF4-FFF2-40B4-BE49-F238E27FC236}">
              <a16:creationId xmlns:a16="http://schemas.microsoft.com/office/drawing/2014/main" id="{613a873b-1308-4ba8-bd5d-6cfdae1afd88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21</xdr:col>
      <xdr:colOff>0</xdr:colOff>
      <xdr:row>354</xdr:row>
      <xdr:rowOff>177800</xdr:rowOff>
    </xdr:to>
    <xdr:sp>
      <xdr:nvSpPr>
        <xdr:cNvPr id="2530" name="0/0">
          <a:extLst>
            <a:ext uri="{FF2B5EF4-FFF2-40B4-BE49-F238E27FC236}">
              <a16:creationId xmlns:a16="http://schemas.microsoft.com/office/drawing/2014/main" id="{5242e9a5-8a08-4ff7-bb6e-7d5b8efba080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21</xdr:col>
      <xdr:colOff>0</xdr:colOff>
      <xdr:row>354</xdr:row>
      <xdr:rowOff>177800</xdr:rowOff>
    </xdr:to>
    <xdr:sp>
      <xdr:nvSpPr>
        <xdr:cNvPr id="2531" name="0/0">
          <a:extLst>
            <a:ext uri="{FF2B5EF4-FFF2-40B4-BE49-F238E27FC236}">
              <a16:creationId xmlns:a16="http://schemas.microsoft.com/office/drawing/2014/main" id="{82edf441-df12-414f-9ebc-fa0365c9f54b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21</xdr:col>
      <xdr:colOff>0</xdr:colOff>
      <xdr:row>354</xdr:row>
      <xdr:rowOff>177800</xdr:rowOff>
    </xdr:to>
    <xdr:sp>
      <xdr:nvSpPr>
        <xdr:cNvPr id="2532" name="0/0">
          <a:extLst>
            <a:ext uri="{FF2B5EF4-FFF2-40B4-BE49-F238E27FC236}">
              <a16:creationId xmlns:a16="http://schemas.microsoft.com/office/drawing/2014/main" id="{26f6dba2-3e61-4ae6-8d23-a72bd86c92f2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0</xdr:colOff>
      <xdr:row>354</xdr:row>
      <xdr:rowOff>177800</xdr:rowOff>
    </xdr:to>
    <xdr:sp>
      <xdr:nvSpPr>
        <xdr:cNvPr id="2533" name="0/0">
          <a:extLst>
            <a:ext uri="{FF2B5EF4-FFF2-40B4-BE49-F238E27FC236}">
              <a16:creationId xmlns:a16="http://schemas.microsoft.com/office/drawing/2014/main" id="{15ce481f-1133-4c9d-bff7-0c6102c9e9aa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0</xdr:colOff>
      <xdr:row>354</xdr:row>
      <xdr:rowOff>177800</xdr:rowOff>
    </xdr:to>
    <xdr:sp>
      <xdr:nvSpPr>
        <xdr:cNvPr id="2534" name="0/0">
          <a:extLst>
            <a:ext uri="{FF2B5EF4-FFF2-40B4-BE49-F238E27FC236}">
              <a16:creationId xmlns:a16="http://schemas.microsoft.com/office/drawing/2014/main" id="{192d2474-b8f0-4cbd-b745-c4292cd728f1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0</xdr:colOff>
      <xdr:row>354</xdr:row>
      <xdr:rowOff>177800</xdr:rowOff>
    </xdr:to>
    <xdr:sp>
      <xdr:nvSpPr>
        <xdr:cNvPr id="2535" name="0/0">
          <a:extLst>
            <a:ext uri="{FF2B5EF4-FFF2-40B4-BE49-F238E27FC236}">
              <a16:creationId xmlns:a16="http://schemas.microsoft.com/office/drawing/2014/main" id="{e7703425-6ed2-43a9-84bb-70adec358a8f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2536" name="0/0">
          <a:extLst>
            <a:ext uri="{FF2B5EF4-FFF2-40B4-BE49-F238E27FC236}">
              <a16:creationId xmlns:a16="http://schemas.microsoft.com/office/drawing/2014/main" id="{a72072eb-392b-43d5-a9cb-4bbf0667ebc7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2537" name="0/0">
          <a:extLst>
            <a:ext uri="{FF2B5EF4-FFF2-40B4-BE49-F238E27FC236}">
              <a16:creationId xmlns:a16="http://schemas.microsoft.com/office/drawing/2014/main" id="{5e536a1f-f654-4cb1-becd-686abb41034c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2538" name="0/0">
          <a:extLst>
            <a:ext uri="{FF2B5EF4-FFF2-40B4-BE49-F238E27FC236}">
              <a16:creationId xmlns:a16="http://schemas.microsoft.com/office/drawing/2014/main" id="{9e92e3d1-0629-4ad7-8263-e6b2a52eaf51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353</xdr:row>
      <xdr:rowOff>0</xdr:rowOff>
    </xdr:from>
    <xdr:to>
      <xdr:col>24</xdr:col>
      <xdr:colOff>292100</xdr:colOff>
      <xdr:row>353</xdr:row>
      <xdr:rowOff>107950</xdr:rowOff>
    </xdr:to>
    <xdr:sp>
      <xdr:nvSpPr>
        <xdr:cNvPr id="2539" name="Freeform 10708">
          <a:extLst>
            <a:ext uri="{FF2B5EF4-FFF2-40B4-BE49-F238E27FC236}">
              <a16:creationId xmlns:a16="http://schemas.microsoft.com/office/drawing/2014/main" id="{194beae2-345e-48f3-bbb5-8d091d2c72f1}"/>
            </a:ext>
          </a:extLst>
        </xdr:cNvPr>
        <xdr:cNvSpPr/>
      </xdr:nvSpPr>
      <xdr:spPr bwMode="auto">
        <a:xfrm>
          <a:off x="9363075" y="65417700"/>
          <a:ext cx="9334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6350</xdr:colOff>
      <xdr:row>354</xdr:row>
      <xdr:rowOff>177800</xdr:rowOff>
    </xdr:to>
    <xdr:sp>
      <xdr:nvSpPr>
        <xdr:cNvPr id="2540" name="0/0">
          <a:extLst>
            <a:ext uri="{FF2B5EF4-FFF2-40B4-BE49-F238E27FC236}">
              <a16:creationId xmlns:a16="http://schemas.microsoft.com/office/drawing/2014/main" id="{e0574e1d-4052-4462-9bb0-66c88c719a1e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6350</xdr:colOff>
      <xdr:row>354</xdr:row>
      <xdr:rowOff>177800</xdr:rowOff>
    </xdr:to>
    <xdr:sp>
      <xdr:nvSpPr>
        <xdr:cNvPr id="2541" name="0/0">
          <a:extLst>
            <a:ext uri="{FF2B5EF4-FFF2-40B4-BE49-F238E27FC236}">
              <a16:creationId xmlns:a16="http://schemas.microsoft.com/office/drawing/2014/main" id="{7a056a16-e4f2-4948-a22e-51d5aff0db3b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2542" name="0/0">
          <a:extLst>
            <a:ext uri="{FF2B5EF4-FFF2-40B4-BE49-F238E27FC236}">
              <a16:creationId xmlns:a16="http://schemas.microsoft.com/office/drawing/2014/main" id="{c56c2c26-0496-43d6-a326-76bcce3121ec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2543" name="0/0">
          <a:extLst>
            <a:ext uri="{FF2B5EF4-FFF2-40B4-BE49-F238E27FC236}">
              <a16:creationId xmlns:a16="http://schemas.microsoft.com/office/drawing/2014/main" id="{99f787c3-e242-46ba-a4a6-2a8e831518e4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2544" name="0/0">
          <a:extLst>
            <a:ext uri="{FF2B5EF4-FFF2-40B4-BE49-F238E27FC236}">
              <a16:creationId xmlns:a16="http://schemas.microsoft.com/office/drawing/2014/main" id="{b1fee17d-55ac-40b9-bfb2-50a20e1961e6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2545" name="0/0">
          <a:extLst>
            <a:ext uri="{FF2B5EF4-FFF2-40B4-BE49-F238E27FC236}">
              <a16:creationId xmlns:a16="http://schemas.microsoft.com/office/drawing/2014/main" id="{3a869e23-10a0-482b-ada5-d008c5b9f05b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2546" name="0/0">
          <a:extLst>
            <a:ext uri="{FF2B5EF4-FFF2-40B4-BE49-F238E27FC236}">
              <a16:creationId xmlns:a16="http://schemas.microsoft.com/office/drawing/2014/main" id="{4c76eb5a-e27a-4f31-9e61-c33c7a2a8887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2547" name="0/0">
          <a:extLst>
            <a:ext uri="{FF2B5EF4-FFF2-40B4-BE49-F238E27FC236}">
              <a16:creationId xmlns:a16="http://schemas.microsoft.com/office/drawing/2014/main" id="{12e9d523-477e-4d77-8809-43584534e44a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2548" name="0/0">
          <a:extLst>
            <a:ext uri="{FF2B5EF4-FFF2-40B4-BE49-F238E27FC236}">
              <a16:creationId xmlns:a16="http://schemas.microsoft.com/office/drawing/2014/main" id="{83774f22-8182-456f-94ee-8f5a66321749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2549" name="0/0">
          <a:extLst>
            <a:ext uri="{FF2B5EF4-FFF2-40B4-BE49-F238E27FC236}">
              <a16:creationId xmlns:a16="http://schemas.microsoft.com/office/drawing/2014/main" id="{c19f7c18-d4b0-4aea-8aa3-b3751d057412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2550" name="0/0">
          <a:extLst>
            <a:ext uri="{FF2B5EF4-FFF2-40B4-BE49-F238E27FC236}">
              <a16:creationId xmlns:a16="http://schemas.microsoft.com/office/drawing/2014/main" id="{18ef1622-2126-43e7-8515-b7047425c790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353</xdr:row>
      <xdr:rowOff>0</xdr:rowOff>
    </xdr:from>
    <xdr:to>
      <xdr:col>26</xdr:col>
      <xdr:colOff>260350</xdr:colOff>
      <xdr:row>353</xdr:row>
      <xdr:rowOff>107950</xdr:rowOff>
    </xdr:to>
    <xdr:sp>
      <xdr:nvSpPr>
        <xdr:cNvPr id="2551" name="Freeform 10708">
          <a:extLst>
            <a:ext uri="{FF2B5EF4-FFF2-40B4-BE49-F238E27FC236}">
              <a16:creationId xmlns:a16="http://schemas.microsoft.com/office/drawing/2014/main" id="{ec5393e3-65d3-4127-9fc7-e7c14b6ff0ce}"/>
            </a:ext>
          </a:extLst>
        </xdr:cNvPr>
        <xdr:cNvSpPr/>
      </xdr:nvSpPr>
      <xdr:spPr bwMode="auto">
        <a:xfrm>
          <a:off x="10182225" y="654177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6350</xdr:colOff>
      <xdr:row>354</xdr:row>
      <xdr:rowOff>177800</xdr:rowOff>
    </xdr:to>
    <xdr:sp>
      <xdr:nvSpPr>
        <xdr:cNvPr id="2552" name="0/0">
          <a:extLst>
            <a:ext uri="{FF2B5EF4-FFF2-40B4-BE49-F238E27FC236}">
              <a16:creationId xmlns:a16="http://schemas.microsoft.com/office/drawing/2014/main" id="{4670c729-aeb8-4d7e-a4e3-4195c08a965b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26</xdr:col>
      <xdr:colOff>400050</xdr:colOff>
      <xdr:row>354</xdr:row>
      <xdr:rowOff>177800</xdr:rowOff>
    </xdr:to>
    <xdr:sp>
      <xdr:nvSpPr>
        <xdr:cNvPr id="2553" name="0/0">
          <a:extLst>
            <a:ext uri="{FF2B5EF4-FFF2-40B4-BE49-F238E27FC236}">
              <a16:creationId xmlns:a16="http://schemas.microsoft.com/office/drawing/2014/main" id="{43e85347-9223-4340-b503-e85b5edabceb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6350</xdr:colOff>
      <xdr:row>354</xdr:row>
      <xdr:rowOff>177800</xdr:rowOff>
    </xdr:to>
    <xdr:sp>
      <xdr:nvSpPr>
        <xdr:cNvPr id="2554" name="0/0">
          <a:extLst>
            <a:ext uri="{FF2B5EF4-FFF2-40B4-BE49-F238E27FC236}">
              <a16:creationId xmlns:a16="http://schemas.microsoft.com/office/drawing/2014/main" id="{0d6092c8-2849-4f45-8a79-14fd1fdeeb8a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26</xdr:col>
      <xdr:colOff>400050</xdr:colOff>
      <xdr:row>354</xdr:row>
      <xdr:rowOff>177800</xdr:rowOff>
    </xdr:to>
    <xdr:sp>
      <xdr:nvSpPr>
        <xdr:cNvPr id="2555" name="0/0">
          <a:extLst>
            <a:ext uri="{FF2B5EF4-FFF2-40B4-BE49-F238E27FC236}">
              <a16:creationId xmlns:a16="http://schemas.microsoft.com/office/drawing/2014/main" id="{9e298915-f219-4f25-b482-fc85b1511847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2556" name="0/0">
          <a:extLst>
            <a:ext uri="{FF2B5EF4-FFF2-40B4-BE49-F238E27FC236}">
              <a16:creationId xmlns:a16="http://schemas.microsoft.com/office/drawing/2014/main" id="{d68fe1b2-107c-48e9-b378-e775598880a4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2557" name="0/0">
          <a:extLst>
            <a:ext uri="{FF2B5EF4-FFF2-40B4-BE49-F238E27FC236}">
              <a16:creationId xmlns:a16="http://schemas.microsoft.com/office/drawing/2014/main" id="{e428b558-2ed7-42a2-9f4c-46a67b201302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2558" name="0/0">
          <a:extLst>
            <a:ext uri="{FF2B5EF4-FFF2-40B4-BE49-F238E27FC236}">
              <a16:creationId xmlns:a16="http://schemas.microsoft.com/office/drawing/2014/main" id="{591048aa-ee63-4341-b1ae-879b1175585f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26</xdr:col>
      <xdr:colOff>400050</xdr:colOff>
      <xdr:row>354</xdr:row>
      <xdr:rowOff>177800</xdr:rowOff>
    </xdr:to>
    <xdr:sp>
      <xdr:nvSpPr>
        <xdr:cNvPr id="2559" name="0/0">
          <a:extLst>
            <a:ext uri="{FF2B5EF4-FFF2-40B4-BE49-F238E27FC236}">
              <a16:creationId xmlns:a16="http://schemas.microsoft.com/office/drawing/2014/main" id="{0fb01b72-b575-4453-90a9-08196e7e34b7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26</xdr:col>
      <xdr:colOff>400050</xdr:colOff>
      <xdr:row>354</xdr:row>
      <xdr:rowOff>177800</xdr:rowOff>
    </xdr:to>
    <xdr:sp>
      <xdr:nvSpPr>
        <xdr:cNvPr id="2560" name="0/0">
          <a:extLst>
            <a:ext uri="{FF2B5EF4-FFF2-40B4-BE49-F238E27FC236}">
              <a16:creationId xmlns:a16="http://schemas.microsoft.com/office/drawing/2014/main" id="{4774e480-528d-4fdd-b5e5-b6866aa35f45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26</xdr:col>
      <xdr:colOff>400050</xdr:colOff>
      <xdr:row>354</xdr:row>
      <xdr:rowOff>177800</xdr:rowOff>
    </xdr:to>
    <xdr:sp>
      <xdr:nvSpPr>
        <xdr:cNvPr id="2561" name="0/0">
          <a:extLst>
            <a:ext uri="{FF2B5EF4-FFF2-40B4-BE49-F238E27FC236}">
              <a16:creationId xmlns:a16="http://schemas.microsoft.com/office/drawing/2014/main" id="{41270af2-11c3-4f09-a5e3-2010f2e62eab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2562" name="0/0">
          <a:extLst>
            <a:ext uri="{FF2B5EF4-FFF2-40B4-BE49-F238E27FC236}">
              <a16:creationId xmlns:a16="http://schemas.microsoft.com/office/drawing/2014/main" id="{0da56444-51a7-428b-92b4-0d78a8ab47aa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2563" name="0/0">
          <a:extLst>
            <a:ext uri="{FF2B5EF4-FFF2-40B4-BE49-F238E27FC236}">
              <a16:creationId xmlns:a16="http://schemas.microsoft.com/office/drawing/2014/main" id="{895baed3-0c0e-41a5-8d06-7d1e7e46fda9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2564" name="0/0">
          <a:extLst>
            <a:ext uri="{FF2B5EF4-FFF2-40B4-BE49-F238E27FC236}">
              <a16:creationId xmlns:a16="http://schemas.microsoft.com/office/drawing/2014/main" id="{5f7f2ac0-dd18-4513-917a-2d2eb4fbd3cc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2565" name="0/0">
          <a:extLst>
            <a:ext uri="{FF2B5EF4-FFF2-40B4-BE49-F238E27FC236}">
              <a16:creationId xmlns:a16="http://schemas.microsoft.com/office/drawing/2014/main" id="{4fda23bc-d935-452c-90b5-394e382e0624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2566" name="0/0">
          <a:extLst>
            <a:ext uri="{FF2B5EF4-FFF2-40B4-BE49-F238E27FC236}">
              <a16:creationId xmlns:a16="http://schemas.microsoft.com/office/drawing/2014/main" id="{7f852a87-c217-4f55-8ee5-3acc3a267621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2567" name="0/0">
          <a:extLst>
            <a:ext uri="{FF2B5EF4-FFF2-40B4-BE49-F238E27FC236}">
              <a16:creationId xmlns:a16="http://schemas.microsoft.com/office/drawing/2014/main" id="{2d418ae8-e9fc-43ec-ac4a-80fec9312a9d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353</xdr:row>
      <xdr:rowOff>0</xdr:rowOff>
    </xdr:from>
    <xdr:to>
      <xdr:col>26</xdr:col>
      <xdr:colOff>292100</xdr:colOff>
      <xdr:row>353</xdr:row>
      <xdr:rowOff>107950</xdr:rowOff>
    </xdr:to>
    <xdr:sp>
      <xdr:nvSpPr>
        <xdr:cNvPr id="2568" name="Freeform 10708">
          <a:extLst>
            <a:ext uri="{FF2B5EF4-FFF2-40B4-BE49-F238E27FC236}">
              <a16:creationId xmlns:a16="http://schemas.microsoft.com/office/drawing/2014/main" id="{a06be81c-86bf-432f-8664-44cab2380b13}"/>
            </a:ext>
          </a:extLst>
        </xdr:cNvPr>
        <xdr:cNvSpPr/>
      </xdr:nvSpPr>
      <xdr:spPr bwMode="auto">
        <a:xfrm>
          <a:off x="10182225" y="654177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6350</xdr:colOff>
      <xdr:row>354</xdr:row>
      <xdr:rowOff>177800</xdr:rowOff>
    </xdr:to>
    <xdr:sp>
      <xdr:nvSpPr>
        <xdr:cNvPr id="2569" name="0/0">
          <a:extLst>
            <a:ext uri="{FF2B5EF4-FFF2-40B4-BE49-F238E27FC236}">
              <a16:creationId xmlns:a16="http://schemas.microsoft.com/office/drawing/2014/main" id="{27334a0a-1429-4f43-a36b-28bf305a8bd4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6350</xdr:colOff>
      <xdr:row>354</xdr:row>
      <xdr:rowOff>177800</xdr:rowOff>
    </xdr:to>
    <xdr:sp>
      <xdr:nvSpPr>
        <xdr:cNvPr id="2570" name="0/0">
          <a:extLst>
            <a:ext uri="{FF2B5EF4-FFF2-40B4-BE49-F238E27FC236}">
              <a16:creationId xmlns:a16="http://schemas.microsoft.com/office/drawing/2014/main" id="{9249abde-0aa2-4718-98ef-118be3eab830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26</xdr:col>
      <xdr:colOff>400050</xdr:colOff>
      <xdr:row>354</xdr:row>
      <xdr:rowOff>177800</xdr:rowOff>
    </xdr:to>
    <xdr:sp>
      <xdr:nvSpPr>
        <xdr:cNvPr id="2571" name="0/0">
          <a:extLst>
            <a:ext uri="{FF2B5EF4-FFF2-40B4-BE49-F238E27FC236}">
              <a16:creationId xmlns:a16="http://schemas.microsoft.com/office/drawing/2014/main" id="{ccacc145-a8bf-40ec-be88-850d2d285859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26</xdr:col>
      <xdr:colOff>400050</xdr:colOff>
      <xdr:row>354</xdr:row>
      <xdr:rowOff>177800</xdr:rowOff>
    </xdr:to>
    <xdr:sp>
      <xdr:nvSpPr>
        <xdr:cNvPr id="2572" name="0/0">
          <a:extLst>
            <a:ext uri="{FF2B5EF4-FFF2-40B4-BE49-F238E27FC236}">
              <a16:creationId xmlns:a16="http://schemas.microsoft.com/office/drawing/2014/main" id="{a6e269e0-f83a-4aeb-9d1f-7fcb4af323dd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26</xdr:col>
      <xdr:colOff>400050</xdr:colOff>
      <xdr:row>354</xdr:row>
      <xdr:rowOff>177800</xdr:rowOff>
    </xdr:to>
    <xdr:sp>
      <xdr:nvSpPr>
        <xdr:cNvPr id="2573" name="0/0">
          <a:extLst>
            <a:ext uri="{FF2B5EF4-FFF2-40B4-BE49-F238E27FC236}">
              <a16:creationId xmlns:a16="http://schemas.microsoft.com/office/drawing/2014/main" id="{d33534bf-20fc-4d26-8e00-60f45bbd1ecd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2574" name="0/0">
          <a:extLst>
            <a:ext uri="{FF2B5EF4-FFF2-40B4-BE49-F238E27FC236}">
              <a16:creationId xmlns:a16="http://schemas.microsoft.com/office/drawing/2014/main" id="{049e497c-9ecc-453e-8b85-4cc1838494ea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2575" name="0/0">
          <a:extLst>
            <a:ext uri="{FF2B5EF4-FFF2-40B4-BE49-F238E27FC236}">
              <a16:creationId xmlns:a16="http://schemas.microsoft.com/office/drawing/2014/main" id="{ba42f2bb-bdc9-40da-881f-b141149b3e38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2576" name="0/0">
          <a:extLst>
            <a:ext uri="{FF2B5EF4-FFF2-40B4-BE49-F238E27FC236}">
              <a16:creationId xmlns:a16="http://schemas.microsoft.com/office/drawing/2014/main" id="{8e107c0a-b58a-4b9d-9875-7750096270d8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2577" name="0/0">
          <a:extLst>
            <a:ext uri="{FF2B5EF4-FFF2-40B4-BE49-F238E27FC236}">
              <a16:creationId xmlns:a16="http://schemas.microsoft.com/office/drawing/2014/main" id="{58735058-5551-49d6-9eaf-b90daad0765f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2578" name="0/0">
          <a:extLst>
            <a:ext uri="{FF2B5EF4-FFF2-40B4-BE49-F238E27FC236}">
              <a16:creationId xmlns:a16="http://schemas.microsoft.com/office/drawing/2014/main" id="{e065f23b-f82f-492b-92d4-730084d90dd6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2579" name="0/0">
          <a:extLst>
            <a:ext uri="{FF2B5EF4-FFF2-40B4-BE49-F238E27FC236}">
              <a16:creationId xmlns:a16="http://schemas.microsoft.com/office/drawing/2014/main" id="{9290d774-dfce-4438-8ddf-715b75916afb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353</xdr:row>
      <xdr:rowOff>0</xdr:rowOff>
    </xdr:from>
    <xdr:to>
      <xdr:col>28</xdr:col>
      <xdr:colOff>266700</xdr:colOff>
      <xdr:row>353</xdr:row>
      <xdr:rowOff>107950</xdr:rowOff>
    </xdr:to>
    <xdr:sp>
      <xdr:nvSpPr>
        <xdr:cNvPr id="2580" name="Freeform 10708">
          <a:extLst>
            <a:ext uri="{FF2B5EF4-FFF2-40B4-BE49-F238E27FC236}">
              <a16:creationId xmlns:a16="http://schemas.microsoft.com/office/drawing/2014/main" id="{abaefae9-c48a-4161-a1a9-47c26bd3fcba}"/>
            </a:ext>
          </a:extLst>
        </xdr:cNvPr>
        <xdr:cNvSpPr/>
      </xdr:nvSpPr>
      <xdr:spPr bwMode="auto">
        <a:xfrm>
          <a:off x="11039475" y="654177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6350</xdr:colOff>
      <xdr:row>354</xdr:row>
      <xdr:rowOff>177800</xdr:rowOff>
    </xdr:to>
    <xdr:sp>
      <xdr:nvSpPr>
        <xdr:cNvPr id="2581" name="0/0">
          <a:extLst>
            <a:ext uri="{FF2B5EF4-FFF2-40B4-BE49-F238E27FC236}">
              <a16:creationId xmlns:a16="http://schemas.microsoft.com/office/drawing/2014/main" id="{147b4ab3-a165-4950-af75-2fa6de085af6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28</xdr:col>
      <xdr:colOff>406400</xdr:colOff>
      <xdr:row>354</xdr:row>
      <xdr:rowOff>177800</xdr:rowOff>
    </xdr:to>
    <xdr:sp>
      <xdr:nvSpPr>
        <xdr:cNvPr id="2582" name="0/0">
          <a:extLst>
            <a:ext uri="{FF2B5EF4-FFF2-40B4-BE49-F238E27FC236}">
              <a16:creationId xmlns:a16="http://schemas.microsoft.com/office/drawing/2014/main" id="{08018d7d-a26f-43ee-afbe-5e59b209b047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6350</xdr:colOff>
      <xdr:row>354</xdr:row>
      <xdr:rowOff>177800</xdr:rowOff>
    </xdr:to>
    <xdr:sp>
      <xdr:nvSpPr>
        <xdr:cNvPr id="2583" name="0/0">
          <a:extLst>
            <a:ext uri="{FF2B5EF4-FFF2-40B4-BE49-F238E27FC236}">
              <a16:creationId xmlns:a16="http://schemas.microsoft.com/office/drawing/2014/main" id="{a8af5a10-d046-4030-82c0-e3e4b6ec8c1f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857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28</xdr:col>
      <xdr:colOff>406400</xdr:colOff>
      <xdr:row>354</xdr:row>
      <xdr:rowOff>177800</xdr:rowOff>
    </xdr:to>
    <xdr:sp>
      <xdr:nvSpPr>
        <xdr:cNvPr id="2584" name="0/0">
          <a:extLst>
            <a:ext uri="{FF2B5EF4-FFF2-40B4-BE49-F238E27FC236}">
              <a16:creationId xmlns:a16="http://schemas.microsoft.com/office/drawing/2014/main" id="{737cf858-0edb-49af-b2bb-080e68ef2cce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26</xdr:col>
      <xdr:colOff>400050</xdr:colOff>
      <xdr:row>354</xdr:row>
      <xdr:rowOff>177800</xdr:rowOff>
    </xdr:to>
    <xdr:sp>
      <xdr:nvSpPr>
        <xdr:cNvPr id="2585" name="0/0">
          <a:extLst>
            <a:ext uri="{FF2B5EF4-FFF2-40B4-BE49-F238E27FC236}">
              <a16:creationId xmlns:a16="http://schemas.microsoft.com/office/drawing/2014/main" id="{2c4973c8-25ce-40fd-87db-c58a18428050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26</xdr:col>
      <xdr:colOff>400050</xdr:colOff>
      <xdr:row>354</xdr:row>
      <xdr:rowOff>177800</xdr:rowOff>
    </xdr:to>
    <xdr:sp>
      <xdr:nvSpPr>
        <xdr:cNvPr id="2586" name="0/0">
          <a:extLst>
            <a:ext uri="{FF2B5EF4-FFF2-40B4-BE49-F238E27FC236}">
              <a16:creationId xmlns:a16="http://schemas.microsoft.com/office/drawing/2014/main" id="{1fe4181d-9993-4479-9e0a-3f20acc203d8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26</xdr:col>
      <xdr:colOff>400050</xdr:colOff>
      <xdr:row>354</xdr:row>
      <xdr:rowOff>177800</xdr:rowOff>
    </xdr:to>
    <xdr:sp>
      <xdr:nvSpPr>
        <xdr:cNvPr id="2587" name="0/0">
          <a:extLst>
            <a:ext uri="{FF2B5EF4-FFF2-40B4-BE49-F238E27FC236}">
              <a16:creationId xmlns:a16="http://schemas.microsoft.com/office/drawing/2014/main" id="{62e69ac4-2fd0-4b29-b4fc-0f5028cbabd1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28</xdr:col>
      <xdr:colOff>406400</xdr:colOff>
      <xdr:row>354</xdr:row>
      <xdr:rowOff>177800</xdr:rowOff>
    </xdr:to>
    <xdr:sp>
      <xdr:nvSpPr>
        <xdr:cNvPr id="2588" name="0/0">
          <a:extLst>
            <a:ext uri="{FF2B5EF4-FFF2-40B4-BE49-F238E27FC236}">
              <a16:creationId xmlns:a16="http://schemas.microsoft.com/office/drawing/2014/main" id="{a4abaa32-7df7-4c29-bbfa-b669e5f383a9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28</xdr:col>
      <xdr:colOff>406400</xdr:colOff>
      <xdr:row>354</xdr:row>
      <xdr:rowOff>177800</xdr:rowOff>
    </xdr:to>
    <xdr:sp>
      <xdr:nvSpPr>
        <xdr:cNvPr id="2589" name="0/0">
          <a:extLst>
            <a:ext uri="{FF2B5EF4-FFF2-40B4-BE49-F238E27FC236}">
              <a16:creationId xmlns:a16="http://schemas.microsoft.com/office/drawing/2014/main" id="{f73d002a-d8c0-41b4-8617-b539eecc291f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28</xdr:col>
      <xdr:colOff>406400</xdr:colOff>
      <xdr:row>354</xdr:row>
      <xdr:rowOff>177800</xdr:rowOff>
    </xdr:to>
    <xdr:sp>
      <xdr:nvSpPr>
        <xdr:cNvPr id="2590" name="0/0">
          <a:extLst>
            <a:ext uri="{FF2B5EF4-FFF2-40B4-BE49-F238E27FC236}">
              <a16:creationId xmlns:a16="http://schemas.microsoft.com/office/drawing/2014/main" id="{389c787f-93ab-48be-8e31-657e4ef072d7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2591" name="0/0">
          <a:extLst>
            <a:ext uri="{FF2B5EF4-FFF2-40B4-BE49-F238E27FC236}">
              <a16:creationId xmlns:a16="http://schemas.microsoft.com/office/drawing/2014/main" id="{8dafe32c-d4e1-4108-a15b-312f9a061651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2592" name="0/0">
          <a:extLst>
            <a:ext uri="{FF2B5EF4-FFF2-40B4-BE49-F238E27FC236}">
              <a16:creationId xmlns:a16="http://schemas.microsoft.com/office/drawing/2014/main" id="{df2cf77d-07f9-48a2-b1c5-f014a8bf9e2b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2593" name="0/0">
          <a:extLst>
            <a:ext uri="{FF2B5EF4-FFF2-40B4-BE49-F238E27FC236}">
              <a16:creationId xmlns:a16="http://schemas.microsoft.com/office/drawing/2014/main" id="{9131a050-fa83-4c8e-99bf-1610f48833d2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2594" name="0/0">
          <a:extLst>
            <a:ext uri="{FF2B5EF4-FFF2-40B4-BE49-F238E27FC236}">
              <a16:creationId xmlns:a16="http://schemas.microsoft.com/office/drawing/2014/main" id="{80100232-4f5f-4095-a7e0-68d3e944de5e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2595" name="0/0">
          <a:extLst>
            <a:ext uri="{FF2B5EF4-FFF2-40B4-BE49-F238E27FC236}">
              <a16:creationId xmlns:a16="http://schemas.microsoft.com/office/drawing/2014/main" id="{ab3329db-64ef-480b-aef3-fbf357a286f9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2596" name="0/0">
          <a:extLst>
            <a:ext uri="{FF2B5EF4-FFF2-40B4-BE49-F238E27FC236}">
              <a16:creationId xmlns:a16="http://schemas.microsoft.com/office/drawing/2014/main" id="{6dec0f7c-46c6-4070-8ad6-592a68a152f0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353</xdr:row>
      <xdr:rowOff>0</xdr:rowOff>
    </xdr:from>
    <xdr:to>
      <xdr:col>28</xdr:col>
      <xdr:colOff>298450</xdr:colOff>
      <xdr:row>353</xdr:row>
      <xdr:rowOff>107950</xdr:rowOff>
    </xdr:to>
    <xdr:sp>
      <xdr:nvSpPr>
        <xdr:cNvPr id="2597" name="Freeform 10708">
          <a:extLst>
            <a:ext uri="{FF2B5EF4-FFF2-40B4-BE49-F238E27FC236}">
              <a16:creationId xmlns:a16="http://schemas.microsoft.com/office/drawing/2014/main" id="{750c5bc4-433b-4320-88e5-c52ab8919774}"/>
            </a:ext>
          </a:extLst>
        </xdr:cNvPr>
        <xdr:cNvSpPr/>
      </xdr:nvSpPr>
      <xdr:spPr bwMode="auto">
        <a:xfrm>
          <a:off x="11039475" y="65417700"/>
          <a:ext cx="9810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6350</xdr:colOff>
      <xdr:row>354</xdr:row>
      <xdr:rowOff>177800</xdr:rowOff>
    </xdr:to>
    <xdr:sp>
      <xdr:nvSpPr>
        <xdr:cNvPr id="2598" name="0/0">
          <a:extLst>
            <a:ext uri="{FF2B5EF4-FFF2-40B4-BE49-F238E27FC236}">
              <a16:creationId xmlns:a16="http://schemas.microsoft.com/office/drawing/2014/main" id="{1ed5dcfc-c1b9-41c5-8c19-08c2f1705a01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6350</xdr:colOff>
      <xdr:row>354</xdr:row>
      <xdr:rowOff>177800</xdr:rowOff>
    </xdr:to>
    <xdr:sp>
      <xdr:nvSpPr>
        <xdr:cNvPr id="2599" name="0/0">
          <a:extLst>
            <a:ext uri="{FF2B5EF4-FFF2-40B4-BE49-F238E27FC236}">
              <a16:creationId xmlns:a16="http://schemas.microsoft.com/office/drawing/2014/main" id="{a9908cca-a923-490d-9f66-c37aede2c87a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28</xdr:col>
      <xdr:colOff>406400</xdr:colOff>
      <xdr:row>354</xdr:row>
      <xdr:rowOff>177800</xdr:rowOff>
    </xdr:to>
    <xdr:sp>
      <xdr:nvSpPr>
        <xdr:cNvPr id="2600" name="0/0">
          <a:extLst>
            <a:ext uri="{FF2B5EF4-FFF2-40B4-BE49-F238E27FC236}">
              <a16:creationId xmlns:a16="http://schemas.microsoft.com/office/drawing/2014/main" id="{e08db904-16e6-484e-9aac-5006958d6aad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28</xdr:col>
      <xdr:colOff>406400</xdr:colOff>
      <xdr:row>354</xdr:row>
      <xdr:rowOff>177800</xdr:rowOff>
    </xdr:to>
    <xdr:sp>
      <xdr:nvSpPr>
        <xdr:cNvPr id="2601" name="0/0">
          <a:extLst>
            <a:ext uri="{FF2B5EF4-FFF2-40B4-BE49-F238E27FC236}">
              <a16:creationId xmlns:a16="http://schemas.microsoft.com/office/drawing/2014/main" id="{31fd2bf6-1a56-4a9d-9601-72f606c676af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28</xdr:col>
      <xdr:colOff>406400</xdr:colOff>
      <xdr:row>354</xdr:row>
      <xdr:rowOff>177800</xdr:rowOff>
    </xdr:to>
    <xdr:sp>
      <xdr:nvSpPr>
        <xdr:cNvPr id="2602" name="0/0">
          <a:extLst>
            <a:ext uri="{FF2B5EF4-FFF2-40B4-BE49-F238E27FC236}">
              <a16:creationId xmlns:a16="http://schemas.microsoft.com/office/drawing/2014/main" id="{fb3af41f-bce0-4233-9c9b-f358a1724c1f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2603" name="0/0">
          <a:extLst>
            <a:ext uri="{FF2B5EF4-FFF2-40B4-BE49-F238E27FC236}">
              <a16:creationId xmlns:a16="http://schemas.microsoft.com/office/drawing/2014/main" id="{aca83e04-cc67-4071-9256-c83a11d34b54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2604" name="0/0">
          <a:extLst>
            <a:ext uri="{FF2B5EF4-FFF2-40B4-BE49-F238E27FC236}">
              <a16:creationId xmlns:a16="http://schemas.microsoft.com/office/drawing/2014/main" id="{ee916467-2c58-41d2-aa46-5d752f4b614a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2605" name="0/0">
          <a:extLst>
            <a:ext uri="{FF2B5EF4-FFF2-40B4-BE49-F238E27FC236}">
              <a16:creationId xmlns:a16="http://schemas.microsoft.com/office/drawing/2014/main" id="{63dd5f82-ad5b-4e73-b8e4-dd76c0da382d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2606" name="0/0">
          <a:extLst>
            <a:ext uri="{FF2B5EF4-FFF2-40B4-BE49-F238E27FC236}">
              <a16:creationId xmlns:a16="http://schemas.microsoft.com/office/drawing/2014/main" id="{0b81b9d8-9fcb-4f89-82fc-9c557a9ea0c3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2607" name="0/0">
          <a:extLst>
            <a:ext uri="{FF2B5EF4-FFF2-40B4-BE49-F238E27FC236}">
              <a16:creationId xmlns:a16="http://schemas.microsoft.com/office/drawing/2014/main" id="{ce371bd8-f9ca-46da-ad30-26282f0c7714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2608" name="0/0">
          <a:extLst>
            <a:ext uri="{FF2B5EF4-FFF2-40B4-BE49-F238E27FC236}">
              <a16:creationId xmlns:a16="http://schemas.microsoft.com/office/drawing/2014/main" id="{6813fbd9-f316-4f20-8817-2da893278135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6350</xdr:colOff>
      <xdr:row>354</xdr:row>
      <xdr:rowOff>177800</xdr:rowOff>
    </xdr:to>
    <xdr:sp>
      <xdr:nvSpPr>
        <xdr:cNvPr id="2609" name="0/0">
          <a:extLst>
            <a:ext uri="{FF2B5EF4-FFF2-40B4-BE49-F238E27FC236}">
              <a16:creationId xmlns:a16="http://schemas.microsoft.com/office/drawing/2014/main" id="{3f301649-07af-4c81-9b1f-171e4d95ad3a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6350</xdr:colOff>
      <xdr:row>354</xdr:row>
      <xdr:rowOff>177800</xdr:rowOff>
    </xdr:to>
    <xdr:sp>
      <xdr:nvSpPr>
        <xdr:cNvPr id="2610" name="0/0">
          <a:extLst>
            <a:ext uri="{FF2B5EF4-FFF2-40B4-BE49-F238E27FC236}">
              <a16:creationId xmlns:a16="http://schemas.microsoft.com/office/drawing/2014/main" id="{0eb3d5b8-1e6a-486a-b383-4b828882ffcd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28</xdr:col>
      <xdr:colOff>406400</xdr:colOff>
      <xdr:row>354</xdr:row>
      <xdr:rowOff>177800</xdr:rowOff>
    </xdr:to>
    <xdr:sp>
      <xdr:nvSpPr>
        <xdr:cNvPr id="2611" name="0/0">
          <a:extLst>
            <a:ext uri="{FF2B5EF4-FFF2-40B4-BE49-F238E27FC236}">
              <a16:creationId xmlns:a16="http://schemas.microsoft.com/office/drawing/2014/main" id="{1ae954e6-25e6-4b83-b695-2633edb8266b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28</xdr:col>
      <xdr:colOff>406400</xdr:colOff>
      <xdr:row>354</xdr:row>
      <xdr:rowOff>177800</xdr:rowOff>
    </xdr:to>
    <xdr:sp>
      <xdr:nvSpPr>
        <xdr:cNvPr id="2612" name="0/0">
          <a:extLst>
            <a:ext uri="{FF2B5EF4-FFF2-40B4-BE49-F238E27FC236}">
              <a16:creationId xmlns:a16="http://schemas.microsoft.com/office/drawing/2014/main" id="{69c79695-be1e-45f8-bb56-c23f2fa99f74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28</xdr:col>
      <xdr:colOff>406400</xdr:colOff>
      <xdr:row>354</xdr:row>
      <xdr:rowOff>177800</xdr:rowOff>
    </xdr:to>
    <xdr:sp>
      <xdr:nvSpPr>
        <xdr:cNvPr id="2613" name="0/0">
          <a:extLst>
            <a:ext uri="{FF2B5EF4-FFF2-40B4-BE49-F238E27FC236}">
              <a16:creationId xmlns:a16="http://schemas.microsoft.com/office/drawing/2014/main" id="{8659754e-3605-410c-9b2b-55c4d742cedd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362</xdr:row>
      <xdr:rowOff>0</xdr:rowOff>
    </xdr:from>
    <xdr:to>
      <xdr:col>4</xdr:col>
      <xdr:colOff>184150</xdr:colOff>
      <xdr:row>362</xdr:row>
      <xdr:rowOff>107950</xdr:rowOff>
    </xdr:to>
    <xdr:sp>
      <xdr:nvSpPr>
        <xdr:cNvPr id="2614" name="Freeform 10708">
          <a:extLst>
            <a:ext uri="{FF2B5EF4-FFF2-40B4-BE49-F238E27FC236}">
              <a16:creationId xmlns:a16="http://schemas.microsoft.com/office/drawing/2014/main" id="{b5c600f0-3e82-49a5-a11f-f951ff5a1bdf}"/>
            </a:ext>
          </a:extLst>
        </xdr:cNvPr>
        <xdr:cNvSpPr/>
      </xdr:nvSpPr>
      <xdr:spPr bwMode="auto">
        <a:xfrm>
          <a:off x="781050" y="669607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362</xdr:row>
      <xdr:rowOff>0</xdr:rowOff>
    </xdr:from>
    <xdr:to>
      <xdr:col>3</xdr:col>
      <xdr:colOff>0</xdr:colOff>
      <xdr:row>363</xdr:row>
      <xdr:rowOff>177800</xdr:rowOff>
    </xdr:to>
    <xdr:sp>
      <xdr:nvSpPr>
        <xdr:cNvPr id="2615" name="0/0">
          <a:extLst>
            <a:ext uri="{FF2B5EF4-FFF2-40B4-BE49-F238E27FC236}">
              <a16:creationId xmlns:a16="http://schemas.microsoft.com/office/drawing/2014/main" id="{d40ead90-ff57-4902-8662-c6e8dea2b72f}"/>
            </a:ext>
          </a:extLst>
        </xdr:cNvPr>
        <xdr:cNvSpPr>
          <a:spLocks noChangeArrowheads="1"/>
        </xdr:cNvSpPr>
      </xdr:nvSpPr>
      <xdr:spPr bwMode="auto">
        <a:xfrm>
          <a:off x="6000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362</xdr:row>
      <xdr:rowOff>0</xdr:rowOff>
    </xdr:from>
    <xdr:to>
      <xdr:col>6</xdr:col>
      <xdr:colOff>311150</xdr:colOff>
      <xdr:row>362</xdr:row>
      <xdr:rowOff>107950</xdr:rowOff>
    </xdr:to>
    <xdr:sp>
      <xdr:nvSpPr>
        <xdr:cNvPr id="2616" name="Freeform 10708">
          <a:extLst>
            <a:ext uri="{FF2B5EF4-FFF2-40B4-BE49-F238E27FC236}">
              <a16:creationId xmlns:a16="http://schemas.microsoft.com/office/drawing/2014/main" id="{cce263dc-6773-46ec-8a1c-2fcfd2ed9e0f}"/>
            </a:ext>
          </a:extLst>
        </xdr:cNvPr>
        <xdr:cNvSpPr/>
      </xdr:nvSpPr>
      <xdr:spPr bwMode="auto">
        <a:xfrm>
          <a:off x="1695450" y="669607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4</xdr:col>
      <xdr:colOff>400050</xdr:colOff>
      <xdr:row>363</xdr:row>
      <xdr:rowOff>177800</xdr:rowOff>
    </xdr:to>
    <xdr:sp>
      <xdr:nvSpPr>
        <xdr:cNvPr id="2617" name="0/0">
          <a:extLst>
            <a:ext uri="{FF2B5EF4-FFF2-40B4-BE49-F238E27FC236}">
              <a16:creationId xmlns:a16="http://schemas.microsoft.com/office/drawing/2014/main" id="{044f0248-2cf1-48fe-b17a-a89dffd40e96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362</xdr:row>
      <xdr:rowOff>0</xdr:rowOff>
    </xdr:from>
    <xdr:to>
      <xdr:col>8</xdr:col>
      <xdr:colOff>222250</xdr:colOff>
      <xdr:row>362</xdr:row>
      <xdr:rowOff>107950</xdr:rowOff>
    </xdr:to>
    <xdr:sp>
      <xdr:nvSpPr>
        <xdr:cNvPr id="2618" name="Freeform 10708">
          <a:extLst>
            <a:ext uri="{FF2B5EF4-FFF2-40B4-BE49-F238E27FC236}">
              <a16:creationId xmlns:a16="http://schemas.microsoft.com/office/drawing/2014/main" id="{86748181-705d-437b-b894-5775a8be2de5}"/>
            </a:ext>
          </a:extLst>
        </xdr:cNvPr>
        <xdr:cNvSpPr/>
      </xdr:nvSpPr>
      <xdr:spPr bwMode="auto">
        <a:xfrm>
          <a:off x="2514600" y="669607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2619" name="0/0">
          <a:extLst>
            <a:ext uri="{FF2B5EF4-FFF2-40B4-BE49-F238E27FC236}">
              <a16:creationId xmlns:a16="http://schemas.microsoft.com/office/drawing/2014/main" id="{5d93b1ca-3a00-4f67-9903-27fa09f11176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362</xdr:row>
      <xdr:rowOff>0</xdr:rowOff>
    </xdr:from>
    <xdr:to>
      <xdr:col>10</xdr:col>
      <xdr:colOff>222250</xdr:colOff>
      <xdr:row>362</xdr:row>
      <xdr:rowOff>107950</xdr:rowOff>
    </xdr:to>
    <xdr:sp>
      <xdr:nvSpPr>
        <xdr:cNvPr id="2620" name="Freeform 10708">
          <a:extLst>
            <a:ext uri="{FF2B5EF4-FFF2-40B4-BE49-F238E27FC236}">
              <a16:creationId xmlns:a16="http://schemas.microsoft.com/office/drawing/2014/main" id="{c1d7e465-bfb3-4ee1-8b3c-18f220cf1c53}"/>
            </a:ext>
          </a:extLst>
        </xdr:cNvPr>
        <xdr:cNvSpPr/>
      </xdr:nvSpPr>
      <xdr:spPr bwMode="auto">
        <a:xfrm>
          <a:off x="3419475" y="669607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2621" name="0/0">
          <a:extLst>
            <a:ext uri="{FF2B5EF4-FFF2-40B4-BE49-F238E27FC236}">
              <a16:creationId xmlns:a16="http://schemas.microsoft.com/office/drawing/2014/main" id="{290006ab-cac8-4e83-a0a7-f5cdcfb91641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362</xdr:row>
      <xdr:rowOff>0</xdr:rowOff>
    </xdr:from>
    <xdr:to>
      <xdr:col>12</xdr:col>
      <xdr:colOff>222250</xdr:colOff>
      <xdr:row>362</xdr:row>
      <xdr:rowOff>107950</xdr:rowOff>
    </xdr:to>
    <xdr:sp>
      <xdr:nvSpPr>
        <xdr:cNvPr id="2622" name="Freeform 10708">
          <a:extLst>
            <a:ext uri="{FF2B5EF4-FFF2-40B4-BE49-F238E27FC236}">
              <a16:creationId xmlns:a16="http://schemas.microsoft.com/office/drawing/2014/main" id="{b44e9938-5aa2-4d23-9919-74807a8b1621}"/>
            </a:ext>
          </a:extLst>
        </xdr:cNvPr>
        <xdr:cNvSpPr/>
      </xdr:nvSpPr>
      <xdr:spPr bwMode="auto">
        <a:xfrm>
          <a:off x="4267200" y="669607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2623" name="0/0">
          <a:extLst>
            <a:ext uri="{FF2B5EF4-FFF2-40B4-BE49-F238E27FC236}">
              <a16:creationId xmlns:a16="http://schemas.microsoft.com/office/drawing/2014/main" id="{c977aba8-ac71-4aa1-b481-1e90eb694c72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362</xdr:row>
      <xdr:rowOff>0</xdr:rowOff>
    </xdr:from>
    <xdr:to>
      <xdr:col>14</xdr:col>
      <xdr:colOff>241300</xdr:colOff>
      <xdr:row>362</xdr:row>
      <xdr:rowOff>107950</xdr:rowOff>
    </xdr:to>
    <xdr:sp>
      <xdr:nvSpPr>
        <xdr:cNvPr id="2624" name="Freeform 10708">
          <a:extLst>
            <a:ext uri="{FF2B5EF4-FFF2-40B4-BE49-F238E27FC236}">
              <a16:creationId xmlns:a16="http://schemas.microsoft.com/office/drawing/2014/main" id="{4bf8d922-5f16-4059-9a74-15b003ffdd50}"/>
            </a:ext>
          </a:extLst>
        </xdr:cNvPr>
        <xdr:cNvSpPr/>
      </xdr:nvSpPr>
      <xdr:spPr bwMode="auto">
        <a:xfrm>
          <a:off x="5086350" y="669607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2625" name="0/0">
          <a:extLst>
            <a:ext uri="{FF2B5EF4-FFF2-40B4-BE49-F238E27FC236}">
              <a16:creationId xmlns:a16="http://schemas.microsoft.com/office/drawing/2014/main" id="{b4be99e6-7476-4c52-aa30-69157fa4346e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362</xdr:row>
      <xdr:rowOff>0</xdr:rowOff>
    </xdr:from>
    <xdr:to>
      <xdr:col>16</xdr:col>
      <xdr:colOff>292100</xdr:colOff>
      <xdr:row>362</xdr:row>
      <xdr:rowOff>107950</xdr:rowOff>
    </xdr:to>
    <xdr:sp>
      <xdr:nvSpPr>
        <xdr:cNvPr id="2626" name="Freeform 10708">
          <a:extLst>
            <a:ext uri="{FF2B5EF4-FFF2-40B4-BE49-F238E27FC236}">
              <a16:creationId xmlns:a16="http://schemas.microsoft.com/office/drawing/2014/main" id="{8ba61704-6f9a-4091-81eb-f477fa92d8bd}"/>
            </a:ext>
          </a:extLst>
        </xdr:cNvPr>
        <xdr:cNvSpPr/>
      </xdr:nvSpPr>
      <xdr:spPr bwMode="auto">
        <a:xfrm>
          <a:off x="5991225" y="669607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362</xdr:row>
      <xdr:rowOff>0</xdr:rowOff>
    </xdr:from>
    <xdr:to>
      <xdr:col>15</xdr:col>
      <xdr:colOff>7055</xdr:colOff>
      <xdr:row>364</xdr:row>
      <xdr:rowOff>2117</xdr:rowOff>
    </xdr:to>
    <xdr:sp>
      <xdr:nvSpPr>
        <xdr:cNvPr id="2627" name="0/0">
          <a:extLst>
            <a:ext uri="{FF2B5EF4-FFF2-40B4-BE49-F238E27FC236}">
              <a16:creationId xmlns:a16="http://schemas.microsoft.com/office/drawing/2014/main" id="{dcf6d0dd-54ef-4dde-b358-89b6f05a2459}"/>
            </a:ext>
          </a:extLst>
        </xdr:cNvPr>
        <xdr:cNvSpPr>
          <a:spLocks noChangeArrowheads="1"/>
        </xdr:cNvSpPr>
      </xdr:nvSpPr>
      <xdr:spPr bwMode="auto">
        <a:xfrm>
          <a:off x="5810250" y="66960750"/>
          <a:ext cx="4572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177800</xdr:colOff>
      <xdr:row>362</xdr:row>
      <xdr:rowOff>0</xdr:rowOff>
    </xdr:from>
    <xdr:to>
      <xdr:col>18</xdr:col>
      <xdr:colOff>311150</xdr:colOff>
      <xdr:row>362</xdr:row>
      <xdr:rowOff>107950</xdr:rowOff>
    </xdr:to>
    <xdr:sp>
      <xdr:nvSpPr>
        <xdr:cNvPr id="2628" name="Freeform 10708">
          <a:extLst>
            <a:ext uri="{FF2B5EF4-FFF2-40B4-BE49-F238E27FC236}">
              <a16:creationId xmlns:a16="http://schemas.microsoft.com/office/drawing/2014/main" id="{aa63d053-edd0-4ab1-a81a-3937df57fe78}"/>
            </a:ext>
          </a:extLst>
        </xdr:cNvPr>
        <xdr:cNvSpPr/>
      </xdr:nvSpPr>
      <xdr:spPr bwMode="auto">
        <a:xfrm>
          <a:off x="6819900" y="669607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16</xdr:col>
      <xdr:colOff>400050</xdr:colOff>
      <xdr:row>363</xdr:row>
      <xdr:rowOff>177800</xdr:rowOff>
    </xdr:to>
    <xdr:sp>
      <xdr:nvSpPr>
        <xdr:cNvPr id="2629" name="0/0">
          <a:extLst>
            <a:ext uri="{FF2B5EF4-FFF2-40B4-BE49-F238E27FC236}">
              <a16:creationId xmlns:a16="http://schemas.microsoft.com/office/drawing/2014/main" id="{a8cf2961-2fa3-4f21-a343-2f14a65c0a38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2630" name="0/0">
          <a:extLst>
            <a:ext uri="{FF2B5EF4-FFF2-40B4-BE49-F238E27FC236}">
              <a16:creationId xmlns:a16="http://schemas.microsoft.com/office/drawing/2014/main" id="{ba51bf66-2f18-44b6-880b-e2b8fb4925df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362</xdr:row>
      <xdr:rowOff>0</xdr:rowOff>
    </xdr:from>
    <xdr:to>
      <xdr:col>22</xdr:col>
      <xdr:colOff>298450</xdr:colOff>
      <xdr:row>362</xdr:row>
      <xdr:rowOff>107950</xdr:rowOff>
    </xdr:to>
    <xdr:sp>
      <xdr:nvSpPr>
        <xdr:cNvPr id="2631" name="Freeform 10708">
          <a:extLst>
            <a:ext uri="{FF2B5EF4-FFF2-40B4-BE49-F238E27FC236}">
              <a16:creationId xmlns:a16="http://schemas.microsoft.com/office/drawing/2014/main" id="{ccedb4a9-691b-431c-8408-2ef81e173124}"/>
            </a:ext>
          </a:extLst>
        </xdr:cNvPr>
        <xdr:cNvSpPr/>
      </xdr:nvSpPr>
      <xdr:spPr bwMode="auto">
        <a:xfrm>
          <a:off x="8515350" y="669607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2632" name="0/0">
          <a:extLst>
            <a:ext uri="{FF2B5EF4-FFF2-40B4-BE49-F238E27FC236}">
              <a16:creationId xmlns:a16="http://schemas.microsoft.com/office/drawing/2014/main" id="{d573429a-738d-49e4-877e-b0988358cd40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362</xdr:row>
      <xdr:rowOff>0</xdr:rowOff>
    </xdr:from>
    <xdr:to>
      <xdr:col>24</xdr:col>
      <xdr:colOff>260350</xdr:colOff>
      <xdr:row>362</xdr:row>
      <xdr:rowOff>107950</xdr:rowOff>
    </xdr:to>
    <xdr:sp>
      <xdr:nvSpPr>
        <xdr:cNvPr id="2633" name="Freeform 10708">
          <a:extLst>
            <a:ext uri="{FF2B5EF4-FFF2-40B4-BE49-F238E27FC236}">
              <a16:creationId xmlns:a16="http://schemas.microsoft.com/office/drawing/2014/main" id="{8948f7eb-1f58-43cb-aca0-af9bd7d7e0c6}"/>
            </a:ext>
          </a:extLst>
        </xdr:cNvPr>
        <xdr:cNvSpPr/>
      </xdr:nvSpPr>
      <xdr:spPr bwMode="auto">
        <a:xfrm>
          <a:off x="9363075" y="669607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6350</xdr:colOff>
      <xdr:row>363</xdr:row>
      <xdr:rowOff>177800</xdr:rowOff>
    </xdr:to>
    <xdr:sp>
      <xdr:nvSpPr>
        <xdr:cNvPr id="2634" name="0/0">
          <a:extLst>
            <a:ext uri="{FF2B5EF4-FFF2-40B4-BE49-F238E27FC236}">
              <a16:creationId xmlns:a16="http://schemas.microsoft.com/office/drawing/2014/main" id="{4d7cbada-a18c-44a1-93e7-9878d3464ead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2635" name="0/0">
          <a:extLst>
            <a:ext uri="{FF2B5EF4-FFF2-40B4-BE49-F238E27FC236}">
              <a16:creationId xmlns:a16="http://schemas.microsoft.com/office/drawing/2014/main" id="{6a03b38d-d08d-49c6-8ea2-614fc15e3099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362</xdr:row>
      <xdr:rowOff>0</xdr:rowOff>
    </xdr:from>
    <xdr:to>
      <xdr:col>3</xdr:col>
      <xdr:colOff>0</xdr:colOff>
      <xdr:row>363</xdr:row>
      <xdr:rowOff>177800</xdr:rowOff>
    </xdr:to>
    <xdr:sp>
      <xdr:nvSpPr>
        <xdr:cNvPr id="2636" name="0/0">
          <a:extLst>
            <a:ext uri="{FF2B5EF4-FFF2-40B4-BE49-F238E27FC236}">
              <a16:creationId xmlns:a16="http://schemas.microsoft.com/office/drawing/2014/main" id="{45ff8df2-6ce2-4204-aa58-e4ee137df395}"/>
            </a:ext>
          </a:extLst>
        </xdr:cNvPr>
        <xdr:cNvSpPr>
          <a:spLocks noChangeArrowheads="1"/>
        </xdr:cNvSpPr>
      </xdr:nvSpPr>
      <xdr:spPr bwMode="auto">
        <a:xfrm>
          <a:off x="6000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4</xdr:col>
      <xdr:colOff>400050</xdr:colOff>
      <xdr:row>363</xdr:row>
      <xdr:rowOff>177800</xdr:rowOff>
    </xdr:to>
    <xdr:sp>
      <xdr:nvSpPr>
        <xdr:cNvPr id="2637" name="0/0">
          <a:extLst>
            <a:ext uri="{FF2B5EF4-FFF2-40B4-BE49-F238E27FC236}">
              <a16:creationId xmlns:a16="http://schemas.microsoft.com/office/drawing/2014/main" id="{6910d26c-9913-4327-93ee-6c1a625b2ee7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2638" name="0/0">
          <a:extLst>
            <a:ext uri="{FF2B5EF4-FFF2-40B4-BE49-F238E27FC236}">
              <a16:creationId xmlns:a16="http://schemas.microsoft.com/office/drawing/2014/main" id="{e069793c-cde5-4695-9b84-e7d39fce840b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362</xdr:row>
      <xdr:rowOff>0</xdr:rowOff>
    </xdr:from>
    <xdr:to>
      <xdr:col>3</xdr:col>
      <xdr:colOff>0</xdr:colOff>
      <xdr:row>363</xdr:row>
      <xdr:rowOff>177800</xdr:rowOff>
    </xdr:to>
    <xdr:sp>
      <xdr:nvSpPr>
        <xdr:cNvPr id="2639" name="0/0">
          <a:extLst>
            <a:ext uri="{FF2B5EF4-FFF2-40B4-BE49-F238E27FC236}">
              <a16:creationId xmlns:a16="http://schemas.microsoft.com/office/drawing/2014/main" id="{08adb18f-a712-4aa0-a388-0f47f859dd35}"/>
            </a:ext>
          </a:extLst>
        </xdr:cNvPr>
        <xdr:cNvSpPr>
          <a:spLocks noChangeArrowheads="1"/>
        </xdr:cNvSpPr>
      </xdr:nvSpPr>
      <xdr:spPr bwMode="auto">
        <a:xfrm>
          <a:off x="6000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4</xdr:col>
      <xdr:colOff>400050</xdr:colOff>
      <xdr:row>363</xdr:row>
      <xdr:rowOff>177800</xdr:rowOff>
    </xdr:to>
    <xdr:sp>
      <xdr:nvSpPr>
        <xdr:cNvPr id="2640" name="0/0">
          <a:extLst>
            <a:ext uri="{FF2B5EF4-FFF2-40B4-BE49-F238E27FC236}">
              <a16:creationId xmlns:a16="http://schemas.microsoft.com/office/drawing/2014/main" id="{7e3780cd-dcf6-4832-8185-13900a569ca1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2641" name="0/0">
          <a:extLst>
            <a:ext uri="{FF2B5EF4-FFF2-40B4-BE49-F238E27FC236}">
              <a16:creationId xmlns:a16="http://schemas.microsoft.com/office/drawing/2014/main" id="{6ef2f204-bf0f-4ee0-8835-c5bb53530d5f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2642" name="0/0">
          <a:extLst>
            <a:ext uri="{FF2B5EF4-FFF2-40B4-BE49-F238E27FC236}">
              <a16:creationId xmlns:a16="http://schemas.microsoft.com/office/drawing/2014/main" id="{6f68b34f-3a1c-4920-b87f-a9120db5b379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2643" name="0/0">
          <a:extLst>
            <a:ext uri="{FF2B5EF4-FFF2-40B4-BE49-F238E27FC236}">
              <a16:creationId xmlns:a16="http://schemas.microsoft.com/office/drawing/2014/main" id="{47d3d0e8-a90e-4c8a-bd43-8453bae0239d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2644" name="0/0">
          <a:extLst>
            <a:ext uri="{FF2B5EF4-FFF2-40B4-BE49-F238E27FC236}">
              <a16:creationId xmlns:a16="http://schemas.microsoft.com/office/drawing/2014/main" id="{1082963c-fa08-44b6-8f88-d17ad42b4d9e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16</xdr:col>
      <xdr:colOff>400050</xdr:colOff>
      <xdr:row>363</xdr:row>
      <xdr:rowOff>177800</xdr:rowOff>
    </xdr:to>
    <xdr:sp>
      <xdr:nvSpPr>
        <xdr:cNvPr id="2645" name="0/0">
          <a:extLst>
            <a:ext uri="{FF2B5EF4-FFF2-40B4-BE49-F238E27FC236}">
              <a16:creationId xmlns:a16="http://schemas.microsoft.com/office/drawing/2014/main" id="{ae017711-c1cb-4f80-9964-fb80ee3e11bd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2646" name="0/0">
          <a:extLst>
            <a:ext uri="{FF2B5EF4-FFF2-40B4-BE49-F238E27FC236}">
              <a16:creationId xmlns:a16="http://schemas.microsoft.com/office/drawing/2014/main" id="{d140d12d-d740-4620-b306-8532705beeba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2647" name="0/0">
          <a:extLst>
            <a:ext uri="{FF2B5EF4-FFF2-40B4-BE49-F238E27FC236}">
              <a16:creationId xmlns:a16="http://schemas.microsoft.com/office/drawing/2014/main" id="{2b07047f-c26f-4fd9-865a-b681c8b7712a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6350</xdr:colOff>
      <xdr:row>363</xdr:row>
      <xdr:rowOff>177800</xdr:rowOff>
    </xdr:to>
    <xdr:sp>
      <xdr:nvSpPr>
        <xdr:cNvPr id="2648" name="0/0">
          <a:extLst>
            <a:ext uri="{FF2B5EF4-FFF2-40B4-BE49-F238E27FC236}">
              <a16:creationId xmlns:a16="http://schemas.microsoft.com/office/drawing/2014/main" id="{adca2973-839c-4f8f-a26c-3427a76868b2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2649" name="0/0">
          <a:extLst>
            <a:ext uri="{FF2B5EF4-FFF2-40B4-BE49-F238E27FC236}">
              <a16:creationId xmlns:a16="http://schemas.microsoft.com/office/drawing/2014/main" id="{77cab84f-f2cc-4d61-be93-6f87592ee27a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2650" name="0/0">
          <a:extLst>
            <a:ext uri="{FF2B5EF4-FFF2-40B4-BE49-F238E27FC236}">
              <a16:creationId xmlns:a16="http://schemas.microsoft.com/office/drawing/2014/main" id="{525ac297-efbf-4ad9-8fac-2f4d5eb49abd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2651" name="0/0">
          <a:extLst>
            <a:ext uri="{FF2B5EF4-FFF2-40B4-BE49-F238E27FC236}">
              <a16:creationId xmlns:a16="http://schemas.microsoft.com/office/drawing/2014/main" id="{e0adda77-8d8b-4555-908a-eca0594bb4dc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2652" name="0/0">
          <a:extLst>
            <a:ext uri="{FF2B5EF4-FFF2-40B4-BE49-F238E27FC236}">
              <a16:creationId xmlns:a16="http://schemas.microsoft.com/office/drawing/2014/main" id="{65bd3a8c-66b9-4e24-8a98-d0d2bbaf181b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2653" name="0/0">
          <a:extLst>
            <a:ext uri="{FF2B5EF4-FFF2-40B4-BE49-F238E27FC236}">
              <a16:creationId xmlns:a16="http://schemas.microsoft.com/office/drawing/2014/main" id="{e8de1fa4-41e2-46f2-811f-ccc82ee677e0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2654" name="0/0">
          <a:extLst>
            <a:ext uri="{FF2B5EF4-FFF2-40B4-BE49-F238E27FC236}">
              <a16:creationId xmlns:a16="http://schemas.microsoft.com/office/drawing/2014/main" id="{6ec9e1f8-b54d-4709-90aa-382cce007b50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2655" name="0/0">
          <a:extLst>
            <a:ext uri="{FF2B5EF4-FFF2-40B4-BE49-F238E27FC236}">
              <a16:creationId xmlns:a16="http://schemas.microsoft.com/office/drawing/2014/main" id="{7b8915da-7154-4500-a45b-791b2384f0fd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2656" name="0/0">
          <a:extLst>
            <a:ext uri="{FF2B5EF4-FFF2-40B4-BE49-F238E27FC236}">
              <a16:creationId xmlns:a16="http://schemas.microsoft.com/office/drawing/2014/main" id="{0ec9fc76-e53b-4ded-aae5-ae50776cded4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2657" name="0/0">
          <a:extLst>
            <a:ext uri="{FF2B5EF4-FFF2-40B4-BE49-F238E27FC236}">
              <a16:creationId xmlns:a16="http://schemas.microsoft.com/office/drawing/2014/main" id="{f8e6a2ce-1a3f-40d7-bb90-198e51be6ba9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2658" name="0/0">
          <a:extLst>
            <a:ext uri="{FF2B5EF4-FFF2-40B4-BE49-F238E27FC236}">
              <a16:creationId xmlns:a16="http://schemas.microsoft.com/office/drawing/2014/main" id="{e7344ec9-b9ff-43aa-8b39-afd10f695bea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2659" name="0/0">
          <a:extLst>
            <a:ext uri="{FF2B5EF4-FFF2-40B4-BE49-F238E27FC236}">
              <a16:creationId xmlns:a16="http://schemas.microsoft.com/office/drawing/2014/main" id="{839f15d7-16f4-413b-a5d5-7d57fc5e0b10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2660" name="0/0">
          <a:extLst>
            <a:ext uri="{FF2B5EF4-FFF2-40B4-BE49-F238E27FC236}">
              <a16:creationId xmlns:a16="http://schemas.microsoft.com/office/drawing/2014/main" id="{01b2032a-4d60-48e3-8701-9705046c6c64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2661" name="0/0">
          <a:extLst>
            <a:ext uri="{FF2B5EF4-FFF2-40B4-BE49-F238E27FC236}">
              <a16:creationId xmlns:a16="http://schemas.microsoft.com/office/drawing/2014/main" id="{34d6e941-864a-4e53-9519-f4c7c31e1ac0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16</xdr:col>
      <xdr:colOff>400050</xdr:colOff>
      <xdr:row>363</xdr:row>
      <xdr:rowOff>177800</xdr:rowOff>
    </xdr:to>
    <xdr:sp>
      <xdr:nvSpPr>
        <xdr:cNvPr id="2662" name="0/0">
          <a:extLst>
            <a:ext uri="{FF2B5EF4-FFF2-40B4-BE49-F238E27FC236}">
              <a16:creationId xmlns:a16="http://schemas.microsoft.com/office/drawing/2014/main" id="{5cdca99f-c827-4c9c-8fa8-ab02c525d092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16</xdr:col>
      <xdr:colOff>400050</xdr:colOff>
      <xdr:row>363</xdr:row>
      <xdr:rowOff>177800</xdr:rowOff>
    </xdr:to>
    <xdr:sp>
      <xdr:nvSpPr>
        <xdr:cNvPr id="2663" name="0/0">
          <a:extLst>
            <a:ext uri="{FF2B5EF4-FFF2-40B4-BE49-F238E27FC236}">
              <a16:creationId xmlns:a16="http://schemas.microsoft.com/office/drawing/2014/main" id="{d818c085-9d90-4233-861f-b7376683edac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16</xdr:col>
      <xdr:colOff>400050</xdr:colOff>
      <xdr:row>363</xdr:row>
      <xdr:rowOff>177800</xdr:rowOff>
    </xdr:to>
    <xdr:sp>
      <xdr:nvSpPr>
        <xdr:cNvPr id="2664" name="0/0">
          <a:extLst>
            <a:ext uri="{FF2B5EF4-FFF2-40B4-BE49-F238E27FC236}">
              <a16:creationId xmlns:a16="http://schemas.microsoft.com/office/drawing/2014/main" id="{e01c948f-619d-4f12-afbb-b78ffd537fea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362</xdr:row>
      <xdr:rowOff>0</xdr:rowOff>
    </xdr:from>
    <xdr:to>
      <xdr:col>20</xdr:col>
      <xdr:colOff>311150</xdr:colOff>
      <xdr:row>362</xdr:row>
      <xdr:rowOff>107950</xdr:rowOff>
    </xdr:to>
    <xdr:sp>
      <xdr:nvSpPr>
        <xdr:cNvPr id="2665" name="Freeform 10708">
          <a:extLst>
            <a:ext uri="{FF2B5EF4-FFF2-40B4-BE49-F238E27FC236}">
              <a16:creationId xmlns:a16="http://schemas.microsoft.com/office/drawing/2014/main" id="{d5f552ae-93dc-4db9-abee-31d36ca6c850}"/>
            </a:ext>
          </a:extLst>
        </xdr:cNvPr>
        <xdr:cNvSpPr/>
      </xdr:nvSpPr>
      <xdr:spPr bwMode="auto">
        <a:xfrm>
          <a:off x="7658100" y="669607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2666" name="0/0">
          <a:extLst>
            <a:ext uri="{FF2B5EF4-FFF2-40B4-BE49-F238E27FC236}">
              <a16:creationId xmlns:a16="http://schemas.microsoft.com/office/drawing/2014/main" id="{c83e055c-6051-46c5-aec9-37457dcd03c0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2667" name="0/0">
          <a:extLst>
            <a:ext uri="{FF2B5EF4-FFF2-40B4-BE49-F238E27FC236}">
              <a16:creationId xmlns:a16="http://schemas.microsoft.com/office/drawing/2014/main" id="{9211be5a-bcf2-4a0d-9843-7a0181098450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2668" name="0/0">
          <a:extLst>
            <a:ext uri="{FF2B5EF4-FFF2-40B4-BE49-F238E27FC236}">
              <a16:creationId xmlns:a16="http://schemas.microsoft.com/office/drawing/2014/main" id="{59c2bc57-2a96-4622-b163-58a29140b041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2669" name="0/0">
          <a:extLst>
            <a:ext uri="{FF2B5EF4-FFF2-40B4-BE49-F238E27FC236}">
              <a16:creationId xmlns:a16="http://schemas.microsoft.com/office/drawing/2014/main" id="{6ba600e9-d67d-4a4a-b21f-468c303e70f1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2670" name="0/0">
          <a:extLst>
            <a:ext uri="{FF2B5EF4-FFF2-40B4-BE49-F238E27FC236}">
              <a16:creationId xmlns:a16="http://schemas.microsoft.com/office/drawing/2014/main" id="{ce34623c-39ba-4f79-99be-2570568b87c9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2671" name="0/0">
          <a:extLst>
            <a:ext uri="{FF2B5EF4-FFF2-40B4-BE49-F238E27FC236}">
              <a16:creationId xmlns:a16="http://schemas.microsoft.com/office/drawing/2014/main" id="{8badf7cd-9591-4409-85c3-8f5624d924f8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22</xdr:col>
      <xdr:colOff>406400</xdr:colOff>
      <xdr:row>363</xdr:row>
      <xdr:rowOff>177800</xdr:rowOff>
    </xdr:to>
    <xdr:sp>
      <xdr:nvSpPr>
        <xdr:cNvPr id="2672" name="0/0">
          <a:extLst>
            <a:ext uri="{FF2B5EF4-FFF2-40B4-BE49-F238E27FC236}">
              <a16:creationId xmlns:a16="http://schemas.microsoft.com/office/drawing/2014/main" id="{a57dc213-43c3-42ca-8b2a-41eab025f4ed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22</xdr:col>
      <xdr:colOff>406400</xdr:colOff>
      <xdr:row>363</xdr:row>
      <xdr:rowOff>177800</xdr:rowOff>
    </xdr:to>
    <xdr:sp>
      <xdr:nvSpPr>
        <xdr:cNvPr id="2673" name="0/0">
          <a:extLst>
            <a:ext uri="{FF2B5EF4-FFF2-40B4-BE49-F238E27FC236}">
              <a16:creationId xmlns:a16="http://schemas.microsoft.com/office/drawing/2014/main" id="{adbfe7ad-3e8b-4c32-9183-732d550a9104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22</xdr:col>
      <xdr:colOff>406400</xdr:colOff>
      <xdr:row>363</xdr:row>
      <xdr:rowOff>177800</xdr:rowOff>
    </xdr:to>
    <xdr:sp>
      <xdr:nvSpPr>
        <xdr:cNvPr id="2674" name="0/0">
          <a:extLst>
            <a:ext uri="{FF2B5EF4-FFF2-40B4-BE49-F238E27FC236}">
              <a16:creationId xmlns:a16="http://schemas.microsoft.com/office/drawing/2014/main" id="{8d047cd4-223c-4b28-a1b1-23b4b22b88a4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2675" name="0/0">
          <a:extLst>
            <a:ext uri="{FF2B5EF4-FFF2-40B4-BE49-F238E27FC236}">
              <a16:creationId xmlns:a16="http://schemas.microsoft.com/office/drawing/2014/main" id="{9e65e0a3-aa66-45df-936c-a5a678790d7c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2676" name="0/0">
          <a:extLst>
            <a:ext uri="{FF2B5EF4-FFF2-40B4-BE49-F238E27FC236}">
              <a16:creationId xmlns:a16="http://schemas.microsoft.com/office/drawing/2014/main" id="{e3a59940-f1a9-4a3a-b1a5-e49a130fb2dd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2677" name="0/0">
          <a:extLst>
            <a:ext uri="{FF2B5EF4-FFF2-40B4-BE49-F238E27FC236}">
              <a16:creationId xmlns:a16="http://schemas.microsoft.com/office/drawing/2014/main" id="{d7403a0d-9ed9-4beb-9d8f-64b9d6446bd4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5</xdr:col>
      <xdr:colOff>0</xdr:colOff>
      <xdr:row>363</xdr:row>
      <xdr:rowOff>177800</xdr:rowOff>
    </xdr:to>
    <xdr:sp>
      <xdr:nvSpPr>
        <xdr:cNvPr id="2678" name="0/0">
          <a:extLst>
            <a:ext uri="{FF2B5EF4-FFF2-40B4-BE49-F238E27FC236}">
              <a16:creationId xmlns:a16="http://schemas.microsoft.com/office/drawing/2014/main" id="{a581e897-6d35-434a-b1e1-2e4a1a838165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5</xdr:col>
      <xdr:colOff>0</xdr:colOff>
      <xdr:row>363</xdr:row>
      <xdr:rowOff>177800</xdr:rowOff>
    </xdr:to>
    <xdr:sp>
      <xdr:nvSpPr>
        <xdr:cNvPr id="2679" name="0/0">
          <a:extLst>
            <a:ext uri="{FF2B5EF4-FFF2-40B4-BE49-F238E27FC236}">
              <a16:creationId xmlns:a16="http://schemas.microsoft.com/office/drawing/2014/main" id="{ce8c15b3-ed21-46d2-89a9-86b1e2b2f71d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5</xdr:col>
      <xdr:colOff>0</xdr:colOff>
      <xdr:row>363</xdr:row>
      <xdr:rowOff>177800</xdr:rowOff>
    </xdr:to>
    <xdr:sp>
      <xdr:nvSpPr>
        <xdr:cNvPr id="2680" name="0/0">
          <a:extLst>
            <a:ext uri="{FF2B5EF4-FFF2-40B4-BE49-F238E27FC236}">
              <a16:creationId xmlns:a16="http://schemas.microsoft.com/office/drawing/2014/main" id="{d4468f85-95f7-45cc-ae02-6e0fd3459993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7</xdr:col>
      <xdr:colOff>0</xdr:colOff>
      <xdr:row>363</xdr:row>
      <xdr:rowOff>177800</xdr:rowOff>
    </xdr:to>
    <xdr:sp>
      <xdr:nvSpPr>
        <xdr:cNvPr id="2681" name="0/0">
          <a:extLst>
            <a:ext uri="{FF2B5EF4-FFF2-40B4-BE49-F238E27FC236}">
              <a16:creationId xmlns:a16="http://schemas.microsoft.com/office/drawing/2014/main" id="{1b127082-4317-4a5c-ae4b-bc9dab15f8af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2682" name="0/0">
          <a:extLst>
            <a:ext uri="{FF2B5EF4-FFF2-40B4-BE49-F238E27FC236}">
              <a16:creationId xmlns:a16="http://schemas.microsoft.com/office/drawing/2014/main" id="{5730bb89-7945-453f-9469-f1745b06088e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7</xdr:col>
      <xdr:colOff>0</xdr:colOff>
      <xdr:row>363</xdr:row>
      <xdr:rowOff>177800</xdr:rowOff>
    </xdr:to>
    <xdr:sp>
      <xdr:nvSpPr>
        <xdr:cNvPr id="2683" name="0/0">
          <a:extLst>
            <a:ext uri="{FF2B5EF4-FFF2-40B4-BE49-F238E27FC236}">
              <a16:creationId xmlns:a16="http://schemas.microsoft.com/office/drawing/2014/main" id="{f099a5ed-c5d9-4a9e-9dfc-1022d5582056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2684" name="0/0">
          <a:extLst>
            <a:ext uri="{FF2B5EF4-FFF2-40B4-BE49-F238E27FC236}">
              <a16:creationId xmlns:a16="http://schemas.microsoft.com/office/drawing/2014/main" id="{a0fda46e-929a-4a13-bc76-7dd6c91169a1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7</xdr:col>
      <xdr:colOff>0</xdr:colOff>
      <xdr:row>363</xdr:row>
      <xdr:rowOff>177800</xdr:rowOff>
    </xdr:to>
    <xdr:sp>
      <xdr:nvSpPr>
        <xdr:cNvPr id="2685" name="0/0">
          <a:extLst>
            <a:ext uri="{FF2B5EF4-FFF2-40B4-BE49-F238E27FC236}">
              <a16:creationId xmlns:a16="http://schemas.microsoft.com/office/drawing/2014/main" id="{fa7d26e4-e39e-4fa0-851a-a830ed328191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2686" name="0/0">
          <a:extLst>
            <a:ext uri="{FF2B5EF4-FFF2-40B4-BE49-F238E27FC236}">
              <a16:creationId xmlns:a16="http://schemas.microsoft.com/office/drawing/2014/main" id="{83bcab53-2634-41db-a7c6-17d34c9d04bc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2687" name="0/0">
          <a:extLst>
            <a:ext uri="{FF2B5EF4-FFF2-40B4-BE49-F238E27FC236}">
              <a16:creationId xmlns:a16="http://schemas.microsoft.com/office/drawing/2014/main" id="{8c5bb484-f5a7-43c0-8d54-37f111af2cdd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2688" name="0/0">
          <a:extLst>
            <a:ext uri="{FF2B5EF4-FFF2-40B4-BE49-F238E27FC236}">
              <a16:creationId xmlns:a16="http://schemas.microsoft.com/office/drawing/2014/main" id="{f3ea16a7-bc72-4511-be15-aaa1b367255f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2689" name="0/0">
          <a:extLst>
            <a:ext uri="{FF2B5EF4-FFF2-40B4-BE49-F238E27FC236}">
              <a16:creationId xmlns:a16="http://schemas.microsoft.com/office/drawing/2014/main" id="{e465417b-b2a2-4617-8ddb-98e0c9068db9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2690" name="0/0">
          <a:extLst>
            <a:ext uri="{FF2B5EF4-FFF2-40B4-BE49-F238E27FC236}">
              <a16:creationId xmlns:a16="http://schemas.microsoft.com/office/drawing/2014/main" id="{aa0bbc61-ab77-454b-bdc3-0ccceed03880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2691" name="0/0">
          <a:extLst>
            <a:ext uri="{FF2B5EF4-FFF2-40B4-BE49-F238E27FC236}">
              <a16:creationId xmlns:a16="http://schemas.microsoft.com/office/drawing/2014/main" id="{b5c87103-bd1b-4d34-8057-5791ddde9533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2692" name="0/0">
          <a:extLst>
            <a:ext uri="{FF2B5EF4-FFF2-40B4-BE49-F238E27FC236}">
              <a16:creationId xmlns:a16="http://schemas.microsoft.com/office/drawing/2014/main" id="{0ce35d04-ad0c-4ea9-bfdb-b6fcc63b2c9c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2693" name="0/0">
          <a:extLst>
            <a:ext uri="{FF2B5EF4-FFF2-40B4-BE49-F238E27FC236}">
              <a16:creationId xmlns:a16="http://schemas.microsoft.com/office/drawing/2014/main" id="{3082d207-6c2c-4676-b4cd-e747ad8ecbb1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2694" name="0/0">
          <a:extLst>
            <a:ext uri="{FF2B5EF4-FFF2-40B4-BE49-F238E27FC236}">
              <a16:creationId xmlns:a16="http://schemas.microsoft.com/office/drawing/2014/main" id="{422a1948-3507-4320-8cb2-18f16182af1f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2695" name="0/0">
          <a:extLst>
            <a:ext uri="{FF2B5EF4-FFF2-40B4-BE49-F238E27FC236}">
              <a16:creationId xmlns:a16="http://schemas.microsoft.com/office/drawing/2014/main" id="{899fbb10-c2cd-4a0a-8026-bb0660877288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2696" name="0/0">
          <a:extLst>
            <a:ext uri="{FF2B5EF4-FFF2-40B4-BE49-F238E27FC236}">
              <a16:creationId xmlns:a16="http://schemas.microsoft.com/office/drawing/2014/main" id="{a12402b2-1a62-4a94-8a84-e52dd613912d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2697" name="0/0">
          <a:extLst>
            <a:ext uri="{FF2B5EF4-FFF2-40B4-BE49-F238E27FC236}">
              <a16:creationId xmlns:a16="http://schemas.microsoft.com/office/drawing/2014/main" id="{6ec5bfe5-9a85-48d6-b214-ce26cbb8f7f6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2698" name="0/0">
          <a:extLst>
            <a:ext uri="{FF2B5EF4-FFF2-40B4-BE49-F238E27FC236}">
              <a16:creationId xmlns:a16="http://schemas.microsoft.com/office/drawing/2014/main" id="{d6f18306-40f2-4c7c-b5c7-d7aa6a21a19e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2699" name="0/0">
          <a:extLst>
            <a:ext uri="{FF2B5EF4-FFF2-40B4-BE49-F238E27FC236}">
              <a16:creationId xmlns:a16="http://schemas.microsoft.com/office/drawing/2014/main" id="{70ee68a0-5463-4042-9258-a768de77680f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2700" name="0/0">
          <a:extLst>
            <a:ext uri="{FF2B5EF4-FFF2-40B4-BE49-F238E27FC236}">
              <a16:creationId xmlns:a16="http://schemas.microsoft.com/office/drawing/2014/main" id="{642b2060-1da1-427d-aee0-13978a24f3c0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11</xdr:col>
      <xdr:colOff>0</xdr:colOff>
      <xdr:row>363</xdr:row>
      <xdr:rowOff>177800</xdr:rowOff>
    </xdr:to>
    <xdr:sp>
      <xdr:nvSpPr>
        <xdr:cNvPr id="2701" name="0/0">
          <a:extLst>
            <a:ext uri="{FF2B5EF4-FFF2-40B4-BE49-F238E27FC236}">
              <a16:creationId xmlns:a16="http://schemas.microsoft.com/office/drawing/2014/main" id="{bb9ca668-dea1-4d25-85f8-c6116ca39a84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2702" name="0/0">
          <a:extLst>
            <a:ext uri="{FF2B5EF4-FFF2-40B4-BE49-F238E27FC236}">
              <a16:creationId xmlns:a16="http://schemas.microsoft.com/office/drawing/2014/main" id="{2ba1568c-074b-4800-ba0a-c5b6ad540646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11</xdr:col>
      <xdr:colOff>0</xdr:colOff>
      <xdr:row>363</xdr:row>
      <xdr:rowOff>177800</xdr:rowOff>
    </xdr:to>
    <xdr:sp>
      <xdr:nvSpPr>
        <xdr:cNvPr id="2703" name="0/0">
          <a:extLst>
            <a:ext uri="{FF2B5EF4-FFF2-40B4-BE49-F238E27FC236}">
              <a16:creationId xmlns:a16="http://schemas.microsoft.com/office/drawing/2014/main" id="{451666dc-e24c-41ca-a2e3-d8226343b777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2704" name="0/0">
          <a:extLst>
            <a:ext uri="{FF2B5EF4-FFF2-40B4-BE49-F238E27FC236}">
              <a16:creationId xmlns:a16="http://schemas.microsoft.com/office/drawing/2014/main" id="{7bbd5794-6bdd-4ab3-9173-d839dd479428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11</xdr:col>
      <xdr:colOff>0</xdr:colOff>
      <xdr:row>363</xdr:row>
      <xdr:rowOff>177800</xdr:rowOff>
    </xdr:to>
    <xdr:sp>
      <xdr:nvSpPr>
        <xdr:cNvPr id="2705" name="0/0">
          <a:extLst>
            <a:ext uri="{FF2B5EF4-FFF2-40B4-BE49-F238E27FC236}">
              <a16:creationId xmlns:a16="http://schemas.microsoft.com/office/drawing/2014/main" id="{7be4f33b-dd81-4027-8ae8-9209a0c5bb21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2706" name="0/0">
          <a:extLst>
            <a:ext uri="{FF2B5EF4-FFF2-40B4-BE49-F238E27FC236}">
              <a16:creationId xmlns:a16="http://schemas.microsoft.com/office/drawing/2014/main" id="{cacbebc1-d303-4ca6-b1e0-44ca4cfbc644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2707" name="0/0">
          <a:extLst>
            <a:ext uri="{FF2B5EF4-FFF2-40B4-BE49-F238E27FC236}">
              <a16:creationId xmlns:a16="http://schemas.microsoft.com/office/drawing/2014/main" id="{821e55fa-9abb-4354-9e05-e5274f287bea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2708" name="0/0">
          <a:extLst>
            <a:ext uri="{FF2B5EF4-FFF2-40B4-BE49-F238E27FC236}">
              <a16:creationId xmlns:a16="http://schemas.microsoft.com/office/drawing/2014/main" id="{e9560a80-2995-4c5f-99bc-cb999df88bb2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2709" name="0/0">
          <a:extLst>
            <a:ext uri="{FF2B5EF4-FFF2-40B4-BE49-F238E27FC236}">
              <a16:creationId xmlns:a16="http://schemas.microsoft.com/office/drawing/2014/main" id="{5ee77d16-d47b-4b6d-8845-1bc1c7587c51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17</xdr:col>
      <xdr:colOff>0</xdr:colOff>
      <xdr:row>363</xdr:row>
      <xdr:rowOff>177800</xdr:rowOff>
    </xdr:to>
    <xdr:sp>
      <xdr:nvSpPr>
        <xdr:cNvPr id="2710" name="0/0">
          <a:extLst>
            <a:ext uri="{FF2B5EF4-FFF2-40B4-BE49-F238E27FC236}">
              <a16:creationId xmlns:a16="http://schemas.microsoft.com/office/drawing/2014/main" id="{fb649b15-e1e8-4d18-888a-497da5166449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17</xdr:col>
      <xdr:colOff>0</xdr:colOff>
      <xdr:row>363</xdr:row>
      <xdr:rowOff>177800</xdr:rowOff>
    </xdr:to>
    <xdr:sp>
      <xdr:nvSpPr>
        <xdr:cNvPr id="2711" name="0/0">
          <a:extLst>
            <a:ext uri="{FF2B5EF4-FFF2-40B4-BE49-F238E27FC236}">
              <a16:creationId xmlns:a16="http://schemas.microsoft.com/office/drawing/2014/main" id="{8b41eb13-ee21-43ff-a8a9-7f4c71a5e936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17</xdr:col>
      <xdr:colOff>0</xdr:colOff>
      <xdr:row>363</xdr:row>
      <xdr:rowOff>177800</xdr:rowOff>
    </xdr:to>
    <xdr:sp>
      <xdr:nvSpPr>
        <xdr:cNvPr id="2712" name="0/0">
          <a:extLst>
            <a:ext uri="{FF2B5EF4-FFF2-40B4-BE49-F238E27FC236}">
              <a16:creationId xmlns:a16="http://schemas.microsoft.com/office/drawing/2014/main" id="{cd2dd185-ef2b-4f24-a16d-d80bd8ac898b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19</xdr:col>
      <xdr:colOff>0</xdr:colOff>
      <xdr:row>363</xdr:row>
      <xdr:rowOff>177800</xdr:rowOff>
    </xdr:to>
    <xdr:sp>
      <xdr:nvSpPr>
        <xdr:cNvPr id="2713" name="0/0">
          <a:extLst>
            <a:ext uri="{FF2B5EF4-FFF2-40B4-BE49-F238E27FC236}">
              <a16:creationId xmlns:a16="http://schemas.microsoft.com/office/drawing/2014/main" id="{eb478f70-da33-4b23-8cb9-f741325e8116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19</xdr:col>
      <xdr:colOff>0</xdr:colOff>
      <xdr:row>363</xdr:row>
      <xdr:rowOff>177800</xdr:rowOff>
    </xdr:to>
    <xdr:sp>
      <xdr:nvSpPr>
        <xdr:cNvPr id="2714" name="0/0">
          <a:extLst>
            <a:ext uri="{FF2B5EF4-FFF2-40B4-BE49-F238E27FC236}">
              <a16:creationId xmlns:a16="http://schemas.microsoft.com/office/drawing/2014/main" id="{b0d65676-c98c-4b03-9d39-827bb3fce3fc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19</xdr:col>
      <xdr:colOff>0</xdr:colOff>
      <xdr:row>363</xdr:row>
      <xdr:rowOff>177800</xdr:rowOff>
    </xdr:to>
    <xdr:sp>
      <xdr:nvSpPr>
        <xdr:cNvPr id="2715" name="0/0">
          <a:extLst>
            <a:ext uri="{FF2B5EF4-FFF2-40B4-BE49-F238E27FC236}">
              <a16:creationId xmlns:a16="http://schemas.microsoft.com/office/drawing/2014/main" id="{64fa28dc-1b73-46ee-ac85-7828269cc7cb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0</xdr:colOff>
      <xdr:row>363</xdr:row>
      <xdr:rowOff>177800</xdr:rowOff>
    </xdr:to>
    <xdr:sp>
      <xdr:nvSpPr>
        <xdr:cNvPr id="2716" name="0/0">
          <a:extLst>
            <a:ext uri="{FF2B5EF4-FFF2-40B4-BE49-F238E27FC236}">
              <a16:creationId xmlns:a16="http://schemas.microsoft.com/office/drawing/2014/main" id="{4630b12b-cd0a-43d4-96d1-7cda8bf5036e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0</xdr:colOff>
      <xdr:row>363</xdr:row>
      <xdr:rowOff>177800</xdr:rowOff>
    </xdr:to>
    <xdr:sp>
      <xdr:nvSpPr>
        <xdr:cNvPr id="2717" name="0/0">
          <a:extLst>
            <a:ext uri="{FF2B5EF4-FFF2-40B4-BE49-F238E27FC236}">
              <a16:creationId xmlns:a16="http://schemas.microsoft.com/office/drawing/2014/main" id="{1f4f256a-1939-49b2-84c5-f0e92cc3c8a2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0</xdr:colOff>
      <xdr:row>363</xdr:row>
      <xdr:rowOff>177800</xdr:rowOff>
    </xdr:to>
    <xdr:sp>
      <xdr:nvSpPr>
        <xdr:cNvPr id="2718" name="0/0">
          <a:extLst>
            <a:ext uri="{FF2B5EF4-FFF2-40B4-BE49-F238E27FC236}">
              <a16:creationId xmlns:a16="http://schemas.microsoft.com/office/drawing/2014/main" id="{ddfd37d3-773a-4a7f-874e-73c043e46000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0</xdr:colOff>
      <xdr:row>363</xdr:row>
      <xdr:rowOff>177800</xdr:rowOff>
    </xdr:to>
    <xdr:sp>
      <xdr:nvSpPr>
        <xdr:cNvPr id="2719" name="0/0">
          <a:extLst>
            <a:ext uri="{FF2B5EF4-FFF2-40B4-BE49-F238E27FC236}">
              <a16:creationId xmlns:a16="http://schemas.microsoft.com/office/drawing/2014/main" id="{6d6e7299-9804-4440-b666-89b9ed36e411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0</xdr:colOff>
      <xdr:row>363</xdr:row>
      <xdr:rowOff>177800</xdr:rowOff>
    </xdr:to>
    <xdr:sp>
      <xdr:nvSpPr>
        <xdr:cNvPr id="2720" name="0/0">
          <a:extLst>
            <a:ext uri="{FF2B5EF4-FFF2-40B4-BE49-F238E27FC236}">
              <a16:creationId xmlns:a16="http://schemas.microsoft.com/office/drawing/2014/main" id="{f18655d1-cf9b-406a-94af-c53644f11ac7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0</xdr:colOff>
      <xdr:row>363</xdr:row>
      <xdr:rowOff>177800</xdr:rowOff>
    </xdr:to>
    <xdr:sp>
      <xdr:nvSpPr>
        <xdr:cNvPr id="2721" name="0/0">
          <a:extLst>
            <a:ext uri="{FF2B5EF4-FFF2-40B4-BE49-F238E27FC236}">
              <a16:creationId xmlns:a16="http://schemas.microsoft.com/office/drawing/2014/main" id="{bbe19720-672a-4ce1-aa5d-10c4420ada8e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2722" name="0/0">
          <a:extLst>
            <a:ext uri="{FF2B5EF4-FFF2-40B4-BE49-F238E27FC236}">
              <a16:creationId xmlns:a16="http://schemas.microsoft.com/office/drawing/2014/main" id="{f0ab4490-064c-434d-aabf-686f58a07ac7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2723" name="0/0">
          <a:extLst>
            <a:ext uri="{FF2B5EF4-FFF2-40B4-BE49-F238E27FC236}">
              <a16:creationId xmlns:a16="http://schemas.microsoft.com/office/drawing/2014/main" id="{43cdcfd4-4dfb-42c3-9718-72fe1eda553d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2724" name="0/0">
          <a:extLst>
            <a:ext uri="{FF2B5EF4-FFF2-40B4-BE49-F238E27FC236}">
              <a16:creationId xmlns:a16="http://schemas.microsoft.com/office/drawing/2014/main" id="{b62fea27-0da3-4521-abf4-72fadac330d1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5</xdr:col>
      <xdr:colOff>0</xdr:colOff>
      <xdr:row>363</xdr:row>
      <xdr:rowOff>177800</xdr:rowOff>
    </xdr:to>
    <xdr:sp>
      <xdr:nvSpPr>
        <xdr:cNvPr id="2725" name="0/0">
          <a:extLst>
            <a:ext uri="{FF2B5EF4-FFF2-40B4-BE49-F238E27FC236}">
              <a16:creationId xmlns:a16="http://schemas.microsoft.com/office/drawing/2014/main" id="{46de0988-392c-4fb4-b7e7-eca50efe0e61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5</xdr:col>
      <xdr:colOff>0</xdr:colOff>
      <xdr:row>363</xdr:row>
      <xdr:rowOff>177800</xdr:rowOff>
    </xdr:to>
    <xdr:sp>
      <xdr:nvSpPr>
        <xdr:cNvPr id="2726" name="0/0">
          <a:extLst>
            <a:ext uri="{FF2B5EF4-FFF2-40B4-BE49-F238E27FC236}">
              <a16:creationId xmlns:a16="http://schemas.microsoft.com/office/drawing/2014/main" id="{fa68fdd4-b8ed-44e8-a795-ed2b24c70243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5</xdr:col>
      <xdr:colOff>0</xdr:colOff>
      <xdr:row>363</xdr:row>
      <xdr:rowOff>177800</xdr:rowOff>
    </xdr:to>
    <xdr:sp>
      <xdr:nvSpPr>
        <xdr:cNvPr id="2727" name="0/0">
          <a:extLst>
            <a:ext uri="{FF2B5EF4-FFF2-40B4-BE49-F238E27FC236}">
              <a16:creationId xmlns:a16="http://schemas.microsoft.com/office/drawing/2014/main" id="{cc340c7d-7c63-4167-82aa-f08f0573951b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7</xdr:col>
      <xdr:colOff>0</xdr:colOff>
      <xdr:row>363</xdr:row>
      <xdr:rowOff>177800</xdr:rowOff>
    </xdr:to>
    <xdr:sp>
      <xdr:nvSpPr>
        <xdr:cNvPr id="2728" name="0/0">
          <a:extLst>
            <a:ext uri="{FF2B5EF4-FFF2-40B4-BE49-F238E27FC236}">
              <a16:creationId xmlns:a16="http://schemas.microsoft.com/office/drawing/2014/main" id="{a542814b-8c9f-407f-9c5e-3d38d71dac39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7</xdr:col>
      <xdr:colOff>0</xdr:colOff>
      <xdr:row>363</xdr:row>
      <xdr:rowOff>177800</xdr:rowOff>
    </xdr:to>
    <xdr:sp>
      <xdr:nvSpPr>
        <xdr:cNvPr id="2729" name="0/0">
          <a:extLst>
            <a:ext uri="{FF2B5EF4-FFF2-40B4-BE49-F238E27FC236}">
              <a16:creationId xmlns:a16="http://schemas.microsoft.com/office/drawing/2014/main" id="{69bf9bdc-382d-499a-99d0-dacc854e6800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7</xdr:col>
      <xdr:colOff>0</xdr:colOff>
      <xdr:row>363</xdr:row>
      <xdr:rowOff>177800</xdr:rowOff>
    </xdr:to>
    <xdr:sp>
      <xdr:nvSpPr>
        <xdr:cNvPr id="2730" name="0/0">
          <a:extLst>
            <a:ext uri="{FF2B5EF4-FFF2-40B4-BE49-F238E27FC236}">
              <a16:creationId xmlns:a16="http://schemas.microsoft.com/office/drawing/2014/main" id="{73eafb00-38a4-4d0a-9591-2bc3a45ef363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2731" name="0/0">
          <a:extLst>
            <a:ext uri="{FF2B5EF4-FFF2-40B4-BE49-F238E27FC236}">
              <a16:creationId xmlns:a16="http://schemas.microsoft.com/office/drawing/2014/main" id="{d4534670-fa2e-4a23-b33b-85e009e5efbd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2732" name="0/0">
          <a:extLst>
            <a:ext uri="{FF2B5EF4-FFF2-40B4-BE49-F238E27FC236}">
              <a16:creationId xmlns:a16="http://schemas.microsoft.com/office/drawing/2014/main" id="{f390e394-3e5a-4db1-b9cd-e72827cb1c7b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2733" name="0/0">
          <a:extLst>
            <a:ext uri="{FF2B5EF4-FFF2-40B4-BE49-F238E27FC236}">
              <a16:creationId xmlns:a16="http://schemas.microsoft.com/office/drawing/2014/main" id="{12181a48-a24c-4e40-bb0a-f93124df16c0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11</xdr:col>
      <xdr:colOff>0</xdr:colOff>
      <xdr:row>363</xdr:row>
      <xdr:rowOff>177800</xdr:rowOff>
    </xdr:to>
    <xdr:sp>
      <xdr:nvSpPr>
        <xdr:cNvPr id="2734" name="0/0">
          <a:extLst>
            <a:ext uri="{FF2B5EF4-FFF2-40B4-BE49-F238E27FC236}">
              <a16:creationId xmlns:a16="http://schemas.microsoft.com/office/drawing/2014/main" id="{40680dae-9f67-4656-8033-784544d4c61b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11</xdr:col>
      <xdr:colOff>0</xdr:colOff>
      <xdr:row>363</xdr:row>
      <xdr:rowOff>177800</xdr:rowOff>
    </xdr:to>
    <xdr:sp>
      <xdr:nvSpPr>
        <xdr:cNvPr id="2735" name="0/0">
          <a:extLst>
            <a:ext uri="{FF2B5EF4-FFF2-40B4-BE49-F238E27FC236}">
              <a16:creationId xmlns:a16="http://schemas.microsoft.com/office/drawing/2014/main" id="{309408c5-e908-4957-bf78-610cca37d12e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11</xdr:col>
      <xdr:colOff>0</xdr:colOff>
      <xdr:row>363</xdr:row>
      <xdr:rowOff>177800</xdr:rowOff>
    </xdr:to>
    <xdr:sp>
      <xdr:nvSpPr>
        <xdr:cNvPr id="2736" name="0/0">
          <a:extLst>
            <a:ext uri="{FF2B5EF4-FFF2-40B4-BE49-F238E27FC236}">
              <a16:creationId xmlns:a16="http://schemas.microsoft.com/office/drawing/2014/main" id="{146ddc48-93f6-4c3b-8f88-05648c48a2a6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2737" name="0/0">
          <a:extLst>
            <a:ext uri="{FF2B5EF4-FFF2-40B4-BE49-F238E27FC236}">
              <a16:creationId xmlns:a16="http://schemas.microsoft.com/office/drawing/2014/main" id="{bafacfcc-8268-4d2f-921f-5668e3c7ceca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2738" name="0/0">
          <a:extLst>
            <a:ext uri="{FF2B5EF4-FFF2-40B4-BE49-F238E27FC236}">
              <a16:creationId xmlns:a16="http://schemas.microsoft.com/office/drawing/2014/main" id="{b14f956a-cf03-4d6f-be41-c5799f3c9088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2739" name="0/0">
          <a:extLst>
            <a:ext uri="{FF2B5EF4-FFF2-40B4-BE49-F238E27FC236}">
              <a16:creationId xmlns:a16="http://schemas.microsoft.com/office/drawing/2014/main" id="{288ff319-9167-479f-abb1-0e017fad70e4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17</xdr:col>
      <xdr:colOff>0</xdr:colOff>
      <xdr:row>363</xdr:row>
      <xdr:rowOff>177800</xdr:rowOff>
    </xdr:to>
    <xdr:sp>
      <xdr:nvSpPr>
        <xdr:cNvPr id="2740" name="0/0">
          <a:extLst>
            <a:ext uri="{FF2B5EF4-FFF2-40B4-BE49-F238E27FC236}">
              <a16:creationId xmlns:a16="http://schemas.microsoft.com/office/drawing/2014/main" id="{9235f7a4-9e4b-4bb4-ba0e-f342b6849202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17</xdr:col>
      <xdr:colOff>0</xdr:colOff>
      <xdr:row>363</xdr:row>
      <xdr:rowOff>177800</xdr:rowOff>
    </xdr:to>
    <xdr:sp>
      <xdr:nvSpPr>
        <xdr:cNvPr id="2741" name="0/0">
          <a:extLst>
            <a:ext uri="{FF2B5EF4-FFF2-40B4-BE49-F238E27FC236}">
              <a16:creationId xmlns:a16="http://schemas.microsoft.com/office/drawing/2014/main" id="{c251cf10-a23f-4405-a08e-49eb32548f2c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17</xdr:col>
      <xdr:colOff>0</xdr:colOff>
      <xdr:row>363</xdr:row>
      <xdr:rowOff>177800</xdr:rowOff>
    </xdr:to>
    <xdr:sp>
      <xdr:nvSpPr>
        <xdr:cNvPr id="2742" name="0/0">
          <a:extLst>
            <a:ext uri="{FF2B5EF4-FFF2-40B4-BE49-F238E27FC236}">
              <a16:creationId xmlns:a16="http://schemas.microsoft.com/office/drawing/2014/main" id="{ea263947-e0b0-429d-99be-c4c29e04e0bc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19</xdr:col>
      <xdr:colOff>0</xdr:colOff>
      <xdr:row>363</xdr:row>
      <xdr:rowOff>177800</xdr:rowOff>
    </xdr:to>
    <xdr:sp>
      <xdr:nvSpPr>
        <xdr:cNvPr id="2743" name="0/0">
          <a:extLst>
            <a:ext uri="{FF2B5EF4-FFF2-40B4-BE49-F238E27FC236}">
              <a16:creationId xmlns:a16="http://schemas.microsoft.com/office/drawing/2014/main" id="{9b26c53e-5938-4a3d-aea7-b6eb4ee15bde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19</xdr:col>
      <xdr:colOff>0</xdr:colOff>
      <xdr:row>363</xdr:row>
      <xdr:rowOff>177800</xdr:rowOff>
    </xdr:to>
    <xdr:sp>
      <xdr:nvSpPr>
        <xdr:cNvPr id="2744" name="0/0">
          <a:extLst>
            <a:ext uri="{FF2B5EF4-FFF2-40B4-BE49-F238E27FC236}">
              <a16:creationId xmlns:a16="http://schemas.microsoft.com/office/drawing/2014/main" id="{b0f65bf0-c0a4-4c22-8e6c-f7441b732880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19</xdr:col>
      <xdr:colOff>0</xdr:colOff>
      <xdr:row>363</xdr:row>
      <xdr:rowOff>177800</xdr:rowOff>
    </xdr:to>
    <xdr:sp>
      <xdr:nvSpPr>
        <xdr:cNvPr id="2745" name="0/0">
          <a:extLst>
            <a:ext uri="{FF2B5EF4-FFF2-40B4-BE49-F238E27FC236}">
              <a16:creationId xmlns:a16="http://schemas.microsoft.com/office/drawing/2014/main" id="{533ef231-6c3b-426e-8073-4b6630173709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0</xdr:colOff>
      <xdr:row>363</xdr:row>
      <xdr:rowOff>177800</xdr:rowOff>
    </xdr:to>
    <xdr:sp>
      <xdr:nvSpPr>
        <xdr:cNvPr id="2746" name="0/0">
          <a:extLst>
            <a:ext uri="{FF2B5EF4-FFF2-40B4-BE49-F238E27FC236}">
              <a16:creationId xmlns:a16="http://schemas.microsoft.com/office/drawing/2014/main" id="{b6bc974a-251e-485d-8517-ef26df0a9a23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0</xdr:colOff>
      <xdr:row>363</xdr:row>
      <xdr:rowOff>177800</xdr:rowOff>
    </xdr:to>
    <xdr:sp>
      <xdr:nvSpPr>
        <xdr:cNvPr id="2747" name="0/0">
          <a:extLst>
            <a:ext uri="{FF2B5EF4-FFF2-40B4-BE49-F238E27FC236}">
              <a16:creationId xmlns:a16="http://schemas.microsoft.com/office/drawing/2014/main" id="{6442bf7a-ef81-4e44-895b-be564e619450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0</xdr:colOff>
      <xdr:row>363</xdr:row>
      <xdr:rowOff>177800</xdr:rowOff>
    </xdr:to>
    <xdr:sp>
      <xdr:nvSpPr>
        <xdr:cNvPr id="2748" name="0/0">
          <a:extLst>
            <a:ext uri="{FF2B5EF4-FFF2-40B4-BE49-F238E27FC236}">
              <a16:creationId xmlns:a16="http://schemas.microsoft.com/office/drawing/2014/main" id="{5272939c-a29f-48ab-ae73-ff426a765ce1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0</xdr:colOff>
      <xdr:row>363</xdr:row>
      <xdr:rowOff>177800</xdr:rowOff>
    </xdr:to>
    <xdr:sp>
      <xdr:nvSpPr>
        <xdr:cNvPr id="2749" name="0/0">
          <a:extLst>
            <a:ext uri="{FF2B5EF4-FFF2-40B4-BE49-F238E27FC236}">
              <a16:creationId xmlns:a16="http://schemas.microsoft.com/office/drawing/2014/main" id="{8b70dbc1-a059-404b-b546-becb32b06410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0</xdr:colOff>
      <xdr:row>363</xdr:row>
      <xdr:rowOff>177800</xdr:rowOff>
    </xdr:to>
    <xdr:sp>
      <xdr:nvSpPr>
        <xdr:cNvPr id="2750" name="0/0">
          <a:extLst>
            <a:ext uri="{FF2B5EF4-FFF2-40B4-BE49-F238E27FC236}">
              <a16:creationId xmlns:a16="http://schemas.microsoft.com/office/drawing/2014/main" id="{d816d14c-3a24-4e33-bd63-c28c7091d0b4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0</xdr:colOff>
      <xdr:row>363</xdr:row>
      <xdr:rowOff>177800</xdr:rowOff>
    </xdr:to>
    <xdr:sp>
      <xdr:nvSpPr>
        <xdr:cNvPr id="2751" name="0/0">
          <a:extLst>
            <a:ext uri="{FF2B5EF4-FFF2-40B4-BE49-F238E27FC236}">
              <a16:creationId xmlns:a16="http://schemas.microsoft.com/office/drawing/2014/main" id="{825abe9b-5ff7-41d9-ab8f-31b470eda354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2752" name="0/0">
          <a:extLst>
            <a:ext uri="{FF2B5EF4-FFF2-40B4-BE49-F238E27FC236}">
              <a16:creationId xmlns:a16="http://schemas.microsoft.com/office/drawing/2014/main" id="{f1954336-50d0-4475-8d0a-78b2ea5e437f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2753" name="0/0">
          <a:extLst>
            <a:ext uri="{FF2B5EF4-FFF2-40B4-BE49-F238E27FC236}">
              <a16:creationId xmlns:a16="http://schemas.microsoft.com/office/drawing/2014/main" id="{b418b9f2-aae3-46a2-ac43-caf501680da5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2754" name="0/0">
          <a:extLst>
            <a:ext uri="{FF2B5EF4-FFF2-40B4-BE49-F238E27FC236}">
              <a16:creationId xmlns:a16="http://schemas.microsoft.com/office/drawing/2014/main" id="{1bffd80b-355b-4365-ab0e-9c4f65756da8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362</xdr:row>
      <xdr:rowOff>0</xdr:rowOff>
    </xdr:from>
    <xdr:to>
      <xdr:col>24</xdr:col>
      <xdr:colOff>292100</xdr:colOff>
      <xdr:row>362</xdr:row>
      <xdr:rowOff>107950</xdr:rowOff>
    </xdr:to>
    <xdr:sp>
      <xdr:nvSpPr>
        <xdr:cNvPr id="2755" name="Freeform 10708">
          <a:extLst>
            <a:ext uri="{FF2B5EF4-FFF2-40B4-BE49-F238E27FC236}">
              <a16:creationId xmlns:a16="http://schemas.microsoft.com/office/drawing/2014/main" id="{6612a396-0a22-485c-be39-96f5c317920b}"/>
            </a:ext>
          </a:extLst>
        </xdr:cNvPr>
        <xdr:cNvSpPr/>
      </xdr:nvSpPr>
      <xdr:spPr bwMode="auto">
        <a:xfrm>
          <a:off x="9363075" y="66960750"/>
          <a:ext cx="9334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6350</xdr:colOff>
      <xdr:row>363</xdr:row>
      <xdr:rowOff>177800</xdr:rowOff>
    </xdr:to>
    <xdr:sp>
      <xdr:nvSpPr>
        <xdr:cNvPr id="2756" name="0/0">
          <a:extLst>
            <a:ext uri="{FF2B5EF4-FFF2-40B4-BE49-F238E27FC236}">
              <a16:creationId xmlns:a16="http://schemas.microsoft.com/office/drawing/2014/main" id="{171108b7-c1af-45af-b047-02e930488773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6350</xdr:colOff>
      <xdr:row>363</xdr:row>
      <xdr:rowOff>177800</xdr:rowOff>
    </xdr:to>
    <xdr:sp>
      <xdr:nvSpPr>
        <xdr:cNvPr id="2757" name="0/0">
          <a:extLst>
            <a:ext uri="{FF2B5EF4-FFF2-40B4-BE49-F238E27FC236}">
              <a16:creationId xmlns:a16="http://schemas.microsoft.com/office/drawing/2014/main" id="{612cd3f8-8702-4694-b0a2-6d9ea4877ab9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2758" name="0/0">
          <a:extLst>
            <a:ext uri="{FF2B5EF4-FFF2-40B4-BE49-F238E27FC236}">
              <a16:creationId xmlns:a16="http://schemas.microsoft.com/office/drawing/2014/main" id="{7efe457f-35cd-4b05-a1d0-710272f2153a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2759" name="0/0">
          <a:extLst>
            <a:ext uri="{FF2B5EF4-FFF2-40B4-BE49-F238E27FC236}">
              <a16:creationId xmlns:a16="http://schemas.microsoft.com/office/drawing/2014/main" id="{df3d5404-a63e-40f5-ab6b-71aae3c5c742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2760" name="0/0">
          <a:extLst>
            <a:ext uri="{FF2B5EF4-FFF2-40B4-BE49-F238E27FC236}">
              <a16:creationId xmlns:a16="http://schemas.microsoft.com/office/drawing/2014/main" id="{ac9b2621-143d-48ca-8e49-502a862e22f6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2761" name="0/0">
          <a:extLst>
            <a:ext uri="{FF2B5EF4-FFF2-40B4-BE49-F238E27FC236}">
              <a16:creationId xmlns:a16="http://schemas.microsoft.com/office/drawing/2014/main" id="{276ea224-4d67-43df-9a70-a69269c620a3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2762" name="0/0">
          <a:extLst>
            <a:ext uri="{FF2B5EF4-FFF2-40B4-BE49-F238E27FC236}">
              <a16:creationId xmlns:a16="http://schemas.microsoft.com/office/drawing/2014/main" id="{971ebda5-41e8-47bb-8c22-00e6319151a7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2763" name="0/0">
          <a:extLst>
            <a:ext uri="{FF2B5EF4-FFF2-40B4-BE49-F238E27FC236}">
              <a16:creationId xmlns:a16="http://schemas.microsoft.com/office/drawing/2014/main" id="{9035e71d-3639-4610-8a45-4ea8efc7ec6b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2764" name="0/0">
          <a:extLst>
            <a:ext uri="{FF2B5EF4-FFF2-40B4-BE49-F238E27FC236}">
              <a16:creationId xmlns:a16="http://schemas.microsoft.com/office/drawing/2014/main" id="{fc26726d-9083-4ff4-ae9a-0feaa41f29e8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2765" name="0/0">
          <a:extLst>
            <a:ext uri="{FF2B5EF4-FFF2-40B4-BE49-F238E27FC236}">
              <a16:creationId xmlns:a16="http://schemas.microsoft.com/office/drawing/2014/main" id="{75268633-bfaf-4c59-9d40-e5ebc76ba98e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2766" name="0/0">
          <a:extLst>
            <a:ext uri="{FF2B5EF4-FFF2-40B4-BE49-F238E27FC236}">
              <a16:creationId xmlns:a16="http://schemas.microsoft.com/office/drawing/2014/main" id="{a74127fa-9cd2-493f-9906-a7c20c6a4640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362</xdr:row>
      <xdr:rowOff>0</xdr:rowOff>
    </xdr:from>
    <xdr:to>
      <xdr:col>26</xdr:col>
      <xdr:colOff>260350</xdr:colOff>
      <xdr:row>362</xdr:row>
      <xdr:rowOff>107950</xdr:rowOff>
    </xdr:to>
    <xdr:sp>
      <xdr:nvSpPr>
        <xdr:cNvPr id="2767" name="Freeform 10708">
          <a:extLst>
            <a:ext uri="{FF2B5EF4-FFF2-40B4-BE49-F238E27FC236}">
              <a16:creationId xmlns:a16="http://schemas.microsoft.com/office/drawing/2014/main" id="{a25d06be-4e94-403c-aa4d-68b2654e9647}"/>
            </a:ext>
          </a:extLst>
        </xdr:cNvPr>
        <xdr:cNvSpPr/>
      </xdr:nvSpPr>
      <xdr:spPr bwMode="auto">
        <a:xfrm>
          <a:off x="10182225" y="669607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6350</xdr:colOff>
      <xdr:row>363</xdr:row>
      <xdr:rowOff>177800</xdr:rowOff>
    </xdr:to>
    <xdr:sp>
      <xdr:nvSpPr>
        <xdr:cNvPr id="2768" name="0/0">
          <a:extLst>
            <a:ext uri="{FF2B5EF4-FFF2-40B4-BE49-F238E27FC236}">
              <a16:creationId xmlns:a16="http://schemas.microsoft.com/office/drawing/2014/main" id="{e8851938-b7fd-42a1-980f-e15b9aae8f7a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26</xdr:col>
      <xdr:colOff>400050</xdr:colOff>
      <xdr:row>363</xdr:row>
      <xdr:rowOff>177800</xdr:rowOff>
    </xdr:to>
    <xdr:sp>
      <xdr:nvSpPr>
        <xdr:cNvPr id="2769" name="0/0">
          <a:extLst>
            <a:ext uri="{FF2B5EF4-FFF2-40B4-BE49-F238E27FC236}">
              <a16:creationId xmlns:a16="http://schemas.microsoft.com/office/drawing/2014/main" id="{d825a24e-ea6e-40c7-b2d2-6257ac4e3d16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6350</xdr:colOff>
      <xdr:row>363</xdr:row>
      <xdr:rowOff>177800</xdr:rowOff>
    </xdr:to>
    <xdr:sp>
      <xdr:nvSpPr>
        <xdr:cNvPr id="2770" name="0/0">
          <a:extLst>
            <a:ext uri="{FF2B5EF4-FFF2-40B4-BE49-F238E27FC236}">
              <a16:creationId xmlns:a16="http://schemas.microsoft.com/office/drawing/2014/main" id="{ed7bf50b-e085-48b7-b55f-e34a157013b7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286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26</xdr:col>
      <xdr:colOff>400050</xdr:colOff>
      <xdr:row>363</xdr:row>
      <xdr:rowOff>177800</xdr:rowOff>
    </xdr:to>
    <xdr:sp>
      <xdr:nvSpPr>
        <xdr:cNvPr id="2771" name="0/0">
          <a:extLst>
            <a:ext uri="{FF2B5EF4-FFF2-40B4-BE49-F238E27FC236}">
              <a16:creationId xmlns:a16="http://schemas.microsoft.com/office/drawing/2014/main" id="{bebce7ee-39ef-4821-b94d-a598d145a604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2772" name="0/0">
          <a:extLst>
            <a:ext uri="{FF2B5EF4-FFF2-40B4-BE49-F238E27FC236}">
              <a16:creationId xmlns:a16="http://schemas.microsoft.com/office/drawing/2014/main" id="{b11115bc-69d1-4123-83b2-51ea0b142ab6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2773" name="0/0">
          <a:extLst>
            <a:ext uri="{FF2B5EF4-FFF2-40B4-BE49-F238E27FC236}">
              <a16:creationId xmlns:a16="http://schemas.microsoft.com/office/drawing/2014/main" id="{7be1a5e0-2cec-4d1d-a32a-98c2dca9a6d1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2774" name="0/0">
          <a:extLst>
            <a:ext uri="{FF2B5EF4-FFF2-40B4-BE49-F238E27FC236}">
              <a16:creationId xmlns:a16="http://schemas.microsoft.com/office/drawing/2014/main" id="{bda86076-2d8d-4d3c-9b7f-1d732225b696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26</xdr:col>
      <xdr:colOff>400050</xdr:colOff>
      <xdr:row>363</xdr:row>
      <xdr:rowOff>177800</xdr:rowOff>
    </xdr:to>
    <xdr:sp>
      <xdr:nvSpPr>
        <xdr:cNvPr id="2775" name="0/0">
          <a:extLst>
            <a:ext uri="{FF2B5EF4-FFF2-40B4-BE49-F238E27FC236}">
              <a16:creationId xmlns:a16="http://schemas.microsoft.com/office/drawing/2014/main" id="{e515f083-85dc-4162-a943-104fe20e5a9e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26</xdr:col>
      <xdr:colOff>400050</xdr:colOff>
      <xdr:row>363</xdr:row>
      <xdr:rowOff>177800</xdr:rowOff>
    </xdr:to>
    <xdr:sp>
      <xdr:nvSpPr>
        <xdr:cNvPr id="2776" name="0/0">
          <a:extLst>
            <a:ext uri="{FF2B5EF4-FFF2-40B4-BE49-F238E27FC236}">
              <a16:creationId xmlns:a16="http://schemas.microsoft.com/office/drawing/2014/main" id="{131e5565-2f6b-4e18-b233-702a33c1a2bb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26</xdr:col>
      <xdr:colOff>400050</xdr:colOff>
      <xdr:row>363</xdr:row>
      <xdr:rowOff>177800</xdr:rowOff>
    </xdr:to>
    <xdr:sp>
      <xdr:nvSpPr>
        <xdr:cNvPr id="2777" name="0/0">
          <a:extLst>
            <a:ext uri="{FF2B5EF4-FFF2-40B4-BE49-F238E27FC236}">
              <a16:creationId xmlns:a16="http://schemas.microsoft.com/office/drawing/2014/main" id="{bef98a27-4af2-4260-81e3-b195fda24a30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27</xdr:col>
      <xdr:colOff>0</xdr:colOff>
      <xdr:row>363</xdr:row>
      <xdr:rowOff>177800</xdr:rowOff>
    </xdr:to>
    <xdr:sp>
      <xdr:nvSpPr>
        <xdr:cNvPr id="2778" name="0/0">
          <a:extLst>
            <a:ext uri="{FF2B5EF4-FFF2-40B4-BE49-F238E27FC236}">
              <a16:creationId xmlns:a16="http://schemas.microsoft.com/office/drawing/2014/main" id="{592124ed-d560-407a-b802-f373850d4707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27</xdr:col>
      <xdr:colOff>0</xdr:colOff>
      <xdr:row>363</xdr:row>
      <xdr:rowOff>177800</xdr:rowOff>
    </xdr:to>
    <xdr:sp>
      <xdr:nvSpPr>
        <xdr:cNvPr id="2779" name="0/0">
          <a:extLst>
            <a:ext uri="{FF2B5EF4-FFF2-40B4-BE49-F238E27FC236}">
              <a16:creationId xmlns:a16="http://schemas.microsoft.com/office/drawing/2014/main" id="{7779f617-e47f-4ff0-92c8-2ee97dfb7ed3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27</xdr:col>
      <xdr:colOff>0</xdr:colOff>
      <xdr:row>363</xdr:row>
      <xdr:rowOff>177800</xdr:rowOff>
    </xdr:to>
    <xdr:sp>
      <xdr:nvSpPr>
        <xdr:cNvPr id="2780" name="0/0">
          <a:extLst>
            <a:ext uri="{FF2B5EF4-FFF2-40B4-BE49-F238E27FC236}">
              <a16:creationId xmlns:a16="http://schemas.microsoft.com/office/drawing/2014/main" id="{f2cfada1-db1a-4a7b-8c70-423e918fb7ff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27</xdr:col>
      <xdr:colOff>0</xdr:colOff>
      <xdr:row>363</xdr:row>
      <xdr:rowOff>177800</xdr:rowOff>
    </xdr:to>
    <xdr:sp>
      <xdr:nvSpPr>
        <xdr:cNvPr id="2781" name="0/0">
          <a:extLst>
            <a:ext uri="{FF2B5EF4-FFF2-40B4-BE49-F238E27FC236}">
              <a16:creationId xmlns:a16="http://schemas.microsoft.com/office/drawing/2014/main" id="{655a433e-01ae-41aa-9eb9-655bfb796131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27</xdr:col>
      <xdr:colOff>0</xdr:colOff>
      <xdr:row>363</xdr:row>
      <xdr:rowOff>177800</xdr:rowOff>
    </xdr:to>
    <xdr:sp>
      <xdr:nvSpPr>
        <xdr:cNvPr id="2782" name="0/0">
          <a:extLst>
            <a:ext uri="{FF2B5EF4-FFF2-40B4-BE49-F238E27FC236}">
              <a16:creationId xmlns:a16="http://schemas.microsoft.com/office/drawing/2014/main" id="{5388c52b-c299-41b9-9f8e-8d7dde630012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27</xdr:col>
      <xdr:colOff>0</xdr:colOff>
      <xdr:row>363</xdr:row>
      <xdr:rowOff>177800</xdr:rowOff>
    </xdr:to>
    <xdr:sp>
      <xdr:nvSpPr>
        <xdr:cNvPr id="2783" name="0/0">
          <a:extLst>
            <a:ext uri="{FF2B5EF4-FFF2-40B4-BE49-F238E27FC236}">
              <a16:creationId xmlns:a16="http://schemas.microsoft.com/office/drawing/2014/main" id="{abda6a3b-b3e3-461b-8a3d-932d455fa456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362</xdr:row>
      <xdr:rowOff>0</xdr:rowOff>
    </xdr:from>
    <xdr:to>
      <xdr:col>26</xdr:col>
      <xdr:colOff>292100</xdr:colOff>
      <xdr:row>362</xdr:row>
      <xdr:rowOff>107950</xdr:rowOff>
    </xdr:to>
    <xdr:sp>
      <xdr:nvSpPr>
        <xdr:cNvPr id="2784" name="Freeform 10708">
          <a:extLst>
            <a:ext uri="{FF2B5EF4-FFF2-40B4-BE49-F238E27FC236}">
              <a16:creationId xmlns:a16="http://schemas.microsoft.com/office/drawing/2014/main" id="{c06f6f6f-c0d0-4d54-9a9c-c1c2f1a48dff}"/>
            </a:ext>
          </a:extLst>
        </xdr:cNvPr>
        <xdr:cNvSpPr/>
      </xdr:nvSpPr>
      <xdr:spPr bwMode="auto">
        <a:xfrm>
          <a:off x="10182225" y="669607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362</xdr:row>
      <xdr:rowOff>0</xdr:rowOff>
    </xdr:from>
    <xdr:to>
      <xdr:col>28</xdr:col>
      <xdr:colOff>266700</xdr:colOff>
      <xdr:row>362</xdr:row>
      <xdr:rowOff>107950</xdr:rowOff>
    </xdr:to>
    <xdr:sp>
      <xdr:nvSpPr>
        <xdr:cNvPr id="2785" name="Freeform 10708">
          <a:extLst>
            <a:ext uri="{FF2B5EF4-FFF2-40B4-BE49-F238E27FC236}">
              <a16:creationId xmlns:a16="http://schemas.microsoft.com/office/drawing/2014/main" id="{54738cd7-a72b-4d00-ac9e-402ecd5a1caf}"/>
            </a:ext>
          </a:extLst>
        </xdr:cNvPr>
        <xdr:cNvSpPr/>
      </xdr:nvSpPr>
      <xdr:spPr bwMode="auto">
        <a:xfrm>
          <a:off x="11039475" y="669607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28</xdr:col>
      <xdr:colOff>406400</xdr:colOff>
      <xdr:row>363</xdr:row>
      <xdr:rowOff>177800</xdr:rowOff>
    </xdr:to>
    <xdr:sp>
      <xdr:nvSpPr>
        <xdr:cNvPr id="2786" name="0/0">
          <a:extLst>
            <a:ext uri="{FF2B5EF4-FFF2-40B4-BE49-F238E27FC236}">
              <a16:creationId xmlns:a16="http://schemas.microsoft.com/office/drawing/2014/main" id="{ae40fe06-a639-4607-b18f-d9934412588e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28</xdr:col>
      <xdr:colOff>406400</xdr:colOff>
      <xdr:row>363</xdr:row>
      <xdr:rowOff>177800</xdr:rowOff>
    </xdr:to>
    <xdr:sp>
      <xdr:nvSpPr>
        <xdr:cNvPr id="2787" name="0/0">
          <a:extLst>
            <a:ext uri="{FF2B5EF4-FFF2-40B4-BE49-F238E27FC236}">
              <a16:creationId xmlns:a16="http://schemas.microsoft.com/office/drawing/2014/main" id="{d227501d-f75d-4c9f-bd3b-190d003b2d34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28</xdr:col>
      <xdr:colOff>406400</xdr:colOff>
      <xdr:row>363</xdr:row>
      <xdr:rowOff>177800</xdr:rowOff>
    </xdr:to>
    <xdr:sp>
      <xdr:nvSpPr>
        <xdr:cNvPr id="2788" name="0/0">
          <a:extLst>
            <a:ext uri="{FF2B5EF4-FFF2-40B4-BE49-F238E27FC236}">
              <a16:creationId xmlns:a16="http://schemas.microsoft.com/office/drawing/2014/main" id="{7f1e10ab-cdfb-48cc-819a-6023787e1e48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28</xdr:col>
      <xdr:colOff>406400</xdr:colOff>
      <xdr:row>363</xdr:row>
      <xdr:rowOff>177800</xdr:rowOff>
    </xdr:to>
    <xdr:sp>
      <xdr:nvSpPr>
        <xdr:cNvPr id="2789" name="0/0">
          <a:extLst>
            <a:ext uri="{FF2B5EF4-FFF2-40B4-BE49-F238E27FC236}">
              <a16:creationId xmlns:a16="http://schemas.microsoft.com/office/drawing/2014/main" id="{456e7208-0e2f-41ad-bb29-458d3998b1ef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28</xdr:col>
      <xdr:colOff>406400</xdr:colOff>
      <xdr:row>363</xdr:row>
      <xdr:rowOff>177800</xdr:rowOff>
    </xdr:to>
    <xdr:sp>
      <xdr:nvSpPr>
        <xdr:cNvPr id="2790" name="0/0">
          <a:extLst>
            <a:ext uri="{FF2B5EF4-FFF2-40B4-BE49-F238E27FC236}">
              <a16:creationId xmlns:a16="http://schemas.microsoft.com/office/drawing/2014/main" id="{d4e241a2-02c7-4763-afa2-d283382bcb1d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2791" name="0/0">
          <a:extLst>
            <a:ext uri="{FF2B5EF4-FFF2-40B4-BE49-F238E27FC236}">
              <a16:creationId xmlns:a16="http://schemas.microsoft.com/office/drawing/2014/main" id="{861328e2-9f6e-42b4-b15d-90b14b9e896a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2792" name="0/0">
          <a:extLst>
            <a:ext uri="{FF2B5EF4-FFF2-40B4-BE49-F238E27FC236}">
              <a16:creationId xmlns:a16="http://schemas.microsoft.com/office/drawing/2014/main" id="{3e24b9ee-5361-4b47-8eb1-0283134f2d14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2793" name="0/0">
          <a:extLst>
            <a:ext uri="{FF2B5EF4-FFF2-40B4-BE49-F238E27FC236}">
              <a16:creationId xmlns:a16="http://schemas.microsoft.com/office/drawing/2014/main" id="{854f6e7c-f587-4581-9a2e-a8ff3d038250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2794" name="0/0">
          <a:extLst>
            <a:ext uri="{FF2B5EF4-FFF2-40B4-BE49-F238E27FC236}">
              <a16:creationId xmlns:a16="http://schemas.microsoft.com/office/drawing/2014/main" id="{15c73e51-bb52-4878-aa84-7fd08846ff6c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2795" name="0/0">
          <a:extLst>
            <a:ext uri="{FF2B5EF4-FFF2-40B4-BE49-F238E27FC236}">
              <a16:creationId xmlns:a16="http://schemas.microsoft.com/office/drawing/2014/main" id="{2d1bb982-a47d-4298-81ee-4fbe1f9f8801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2796" name="0/0">
          <a:extLst>
            <a:ext uri="{FF2B5EF4-FFF2-40B4-BE49-F238E27FC236}">
              <a16:creationId xmlns:a16="http://schemas.microsoft.com/office/drawing/2014/main" id="{4cc3022c-f68a-4868-ba89-4b94611ea1d0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362</xdr:row>
      <xdr:rowOff>0</xdr:rowOff>
    </xdr:from>
    <xdr:to>
      <xdr:col>28</xdr:col>
      <xdr:colOff>298450</xdr:colOff>
      <xdr:row>362</xdr:row>
      <xdr:rowOff>107950</xdr:rowOff>
    </xdr:to>
    <xdr:sp>
      <xdr:nvSpPr>
        <xdr:cNvPr id="2797" name="Freeform 10708">
          <a:extLst>
            <a:ext uri="{FF2B5EF4-FFF2-40B4-BE49-F238E27FC236}">
              <a16:creationId xmlns:a16="http://schemas.microsoft.com/office/drawing/2014/main" id="{74740989-a230-43f4-a7db-4022106b82aa}"/>
            </a:ext>
          </a:extLst>
        </xdr:cNvPr>
        <xdr:cNvSpPr/>
      </xdr:nvSpPr>
      <xdr:spPr bwMode="auto">
        <a:xfrm>
          <a:off x="11039475" y="66960750"/>
          <a:ext cx="9810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6350</xdr:colOff>
      <xdr:row>363</xdr:row>
      <xdr:rowOff>177800</xdr:rowOff>
    </xdr:to>
    <xdr:sp>
      <xdr:nvSpPr>
        <xdr:cNvPr id="2798" name="0/0">
          <a:extLst>
            <a:ext uri="{FF2B5EF4-FFF2-40B4-BE49-F238E27FC236}">
              <a16:creationId xmlns:a16="http://schemas.microsoft.com/office/drawing/2014/main" id="{b462ca59-3fa1-49e2-b328-f974150daf9b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6350</xdr:colOff>
      <xdr:row>363</xdr:row>
      <xdr:rowOff>177800</xdr:rowOff>
    </xdr:to>
    <xdr:sp>
      <xdr:nvSpPr>
        <xdr:cNvPr id="2799" name="0/0">
          <a:extLst>
            <a:ext uri="{FF2B5EF4-FFF2-40B4-BE49-F238E27FC236}">
              <a16:creationId xmlns:a16="http://schemas.microsoft.com/office/drawing/2014/main" id="{0d7ae3f6-1432-4f4e-8f9e-ccabeaa0b399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28</xdr:col>
      <xdr:colOff>406400</xdr:colOff>
      <xdr:row>363</xdr:row>
      <xdr:rowOff>177800</xdr:rowOff>
    </xdr:to>
    <xdr:sp>
      <xdr:nvSpPr>
        <xdr:cNvPr id="2800" name="0/0">
          <a:extLst>
            <a:ext uri="{FF2B5EF4-FFF2-40B4-BE49-F238E27FC236}">
              <a16:creationId xmlns:a16="http://schemas.microsoft.com/office/drawing/2014/main" id="{21c55411-9216-41fd-b3ba-f575dd55892b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28</xdr:col>
      <xdr:colOff>406400</xdr:colOff>
      <xdr:row>363</xdr:row>
      <xdr:rowOff>177800</xdr:rowOff>
    </xdr:to>
    <xdr:sp>
      <xdr:nvSpPr>
        <xdr:cNvPr id="2801" name="0/0">
          <a:extLst>
            <a:ext uri="{FF2B5EF4-FFF2-40B4-BE49-F238E27FC236}">
              <a16:creationId xmlns:a16="http://schemas.microsoft.com/office/drawing/2014/main" id="{fa442eb2-7f39-4209-a971-d1da25590590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28</xdr:col>
      <xdr:colOff>406400</xdr:colOff>
      <xdr:row>363</xdr:row>
      <xdr:rowOff>177800</xdr:rowOff>
    </xdr:to>
    <xdr:sp>
      <xdr:nvSpPr>
        <xdr:cNvPr id="2802" name="0/0">
          <a:extLst>
            <a:ext uri="{FF2B5EF4-FFF2-40B4-BE49-F238E27FC236}">
              <a16:creationId xmlns:a16="http://schemas.microsoft.com/office/drawing/2014/main" id="{25a0357e-7182-4218-8671-0b0158e31f65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2803" name="0/0">
          <a:extLst>
            <a:ext uri="{FF2B5EF4-FFF2-40B4-BE49-F238E27FC236}">
              <a16:creationId xmlns:a16="http://schemas.microsoft.com/office/drawing/2014/main" id="{4aaa3b79-9a8d-4300-ba0d-6466c8429186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2804" name="0/0">
          <a:extLst>
            <a:ext uri="{FF2B5EF4-FFF2-40B4-BE49-F238E27FC236}">
              <a16:creationId xmlns:a16="http://schemas.microsoft.com/office/drawing/2014/main" id="{a5eb1d76-84f8-4408-92f1-02bc8850aa1d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2805" name="0/0">
          <a:extLst>
            <a:ext uri="{FF2B5EF4-FFF2-40B4-BE49-F238E27FC236}">
              <a16:creationId xmlns:a16="http://schemas.microsoft.com/office/drawing/2014/main" id="{37cd4a9f-ee0c-4b03-897d-8b3ceda27e19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2806" name="0/0">
          <a:extLst>
            <a:ext uri="{FF2B5EF4-FFF2-40B4-BE49-F238E27FC236}">
              <a16:creationId xmlns:a16="http://schemas.microsoft.com/office/drawing/2014/main" id="{6bbc4f30-6be2-4e19-b101-e90a98dfd068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2807" name="0/0">
          <a:extLst>
            <a:ext uri="{FF2B5EF4-FFF2-40B4-BE49-F238E27FC236}">
              <a16:creationId xmlns:a16="http://schemas.microsoft.com/office/drawing/2014/main" id="{a87396ff-cbcb-4bf9-b662-10a3b68e8c4b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2808" name="0/0">
          <a:extLst>
            <a:ext uri="{FF2B5EF4-FFF2-40B4-BE49-F238E27FC236}">
              <a16:creationId xmlns:a16="http://schemas.microsoft.com/office/drawing/2014/main" id="{d5e4ed34-e91e-4bff-bae1-8037682c3ea4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6350</xdr:colOff>
      <xdr:row>363</xdr:row>
      <xdr:rowOff>177800</xdr:rowOff>
    </xdr:to>
    <xdr:sp>
      <xdr:nvSpPr>
        <xdr:cNvPr id="2809" name="0/0">
          <a:extLst>
            <a:ext uri="{FF2B5EF4-FFF2-40B4-BE49-F238E27FC236}">
              <a16:creationId xmlns:a16="http://schemas.microsoft.com/office/drawing/2014/main" id="{e0eef56f-5844-4ff7-a8a9-ef10e8c85777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6350</xdr:colOff>
      <xdr:row>363</xdr:row>
      <xdr:rowOff>177800</xdr:rowOff>
    </xdr:to>
    <xdr:sp>
      <xdr:nvSpPr>
        <xdr:cNvPr id="2810" name="0/0">
          <a:extLst>
            <a:ext uri="{FF2B5EF4-FFF2-40B4-BE49-F238E27FC236}">
              <a16:creationId xmlns:a16="http://schemas.microsoft.com/office/drawing/2014/main" id="{a8aca1f9-94ed-4382-aad2-18be17c88e1a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28</xdr:col>
      <xdr:colOff>406400</xdr:colOff>
      <xdr:row>363</xdr:row>
      <xdr:rowOff>177800</xdr:rowOff>
    </xdr:to>
    <xdr:sp>
      <xdr:nvSpPr>
        <xdr:cNvPr id="2811" name="0/0">
          <a:extLst>
            <a:ext uri="{FF2B5EF4-FFF2-40B4-BE49-F238E27FC236}">
              <a16:creationId xmlns:a16="http://schemas.microsoft.com/office/drawing/2014/main" id="{b70d7132-49e0-4883-9972-081d13b06f1e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28</xdr:col>
      <xdr:colOff>406400</xdr:colOff>
      <xdr:row>363</xdr:row>
      <xdr:rowOff>177800</xdr:rowOff>
    </xdr:to>
    <xdr:sp>
      <xdr:nvSpPr>
        <xdr:cNvPr id="2812" name="0/0">
          <a:extLst>
            <a:ext uri="{FF2B5EF4-FFF2-40B4-BE49-F238E27FC236}">
              <a16:creationId xmlns:a16="http://schemas.microsoft.com/office/drawing/2014/main" id="{57766e9a-6aa8-4e94-892a-b1379f3b1a79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28</xdr:col>
      <xdr:colOff>406400</xdr:colOff>
      <xdr:row>363</xdr:row>
      <xdr:rowOff>177800</xdr:rowOff>
    </xdr:to>
    <xdr:sp>
      <xdr:nvSpPr>
        <xdr:cNvPr id="2813" name="0/0">
          <a:extLst>
            <a:ext uri="{FF2B5EF4-FFF2-40B4-BE49-F238E27FC236}">
              <a16:creationId xmlns:a16="http://schemas.microsoft.com/office/drawing/2014/main" id="{b6fd96dd-ab99-4ba3-aabd-4a4fd8a68387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371</xdr:row>
      <xdr:rowOff>0</xdr:rowOff>
    </xdr:from>
    <xdr:to>
      <xdr:col>4</xdr:col>
      <xdr:colOff>184150</xdr:colOff>
      <xdr:row>371</xdr:row>
      <xdr:rowOff>107950</xdr:rowOff>
    </xdr:to>
    <xdr:sp>
      <xdr:nvSpPr>
        <xdr:cNvPr id="2814" name="Freeform 10708">
          <a:extLst>
            <a:ext uri="{FF2B5EF4-FFF2-40B4-BE49-F238E27FC236}">
              <a16:creationId xmlns:a16="http://schemas.microsoft.com/office/drawing/2014/main" id="{cc9e998e-812e-40c0-9936-da2a5fb9946f}"/>
            </a:ext>
          </a:extLst>
        </xdr:cNvPr>
        <xdr:cNvSpPr/>
      </xdr:nvSpPr>
      <xdr:spPr bwMode="auto">
        <a:xfrm>
          <a:off x="781050" y="685038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371</xdr:row>
      <xdr:rowOff>0</xdr:rowOff>
    </xdr:from>
    <xdr:to>
      <xdr:col>3</xdr:col>
      <xdr:colOff>0</xdr:colOff>
      <xdr:row>372</xdr:row>
      <xdr:rowOff>177800</xdr:rowOff>
    </xdr:to>
    <xdr:sp>
      <xdr:nvSpPr>
        <xdr:cNvPr id="2815" name="0/0">
          <a:extLst>
            <a:ext uri="{FF2B5EF4-FFF2-40B4-BE49-F238E27FC236}">
              <a16:creationId xmlns:a16="http://schemas.microsoft.com/office/drawing/2014/main" id="{9473d7c1-88d2-4e3d-955e-1ecec1fc95d6}"/>
            </a:ext>
          </a:extLst>
        </xdr:cNvPr>
        <xdr:cNvSpPr>
          <a:spLocks noChangeArrowheads="1"/>
        </xdr:cNvSpPr>
      </xdr:nvSpPr>
      <xdr:spPr bwMode="auto">
        <a:xfrm>
          <a:off x="600075" y="685038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371</xdr:row>
      <xdr:rowOff>0</xdr:rowOff>
    </xdr:from>
    <xdr:to>
      <xdr:col>6</xdr:col>
      <xdr:colOff>311150</xdr:colOff>
      <xdr:row>371</xdr:row>
      <xdr:rowOff>107950</xdr:rowOff>
    </xdr:to>
    <xdr:sp>
      <xdr:nvSpPr>
        <xdr:cNvPr id="2816" name="Freeform 10708">
          <a:extLst>
            <a:ext uri="{FF2B5EF4-FFF2-40B4-BE49-F238E27FC236}">
              <a16:creationId xmlns:a16="http://schemas.microsoft.com/office/drawing/2014/main" id="{31153c03-a687-4a90-94af-35c9f1b889b7}"/>
            </a:ext>
          </a:extLst>
        </xdr:cNvPr>
        <xdr:cNvSpPr/>
      </xdr:nvSpPr>
      <xdr:spPr bwMode="auto">
        <a:xfrm>
          <a:off x="1695450" y="685038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371</xdr:row>
      <xdr:rowOff>0</xdr:rowOff>
    </xdr:from>
    <xdr:to>
      <xdr:col>4</xdr:col>
      <xdr:colOff>400050</xdr:colOff>
      <xdr:row>372</xdr:row>
      <xdr:rowOff>177800</xdr:rowOff>
    </xdr:to>
    <xdr:sp>
      <xdr:nvSpPr>
        <xdr:cNvPr id="2817" name="0/0">
          <a:extLst>
            <a:ext uri="{FF2B5EF4-FFF2-40B4-BE49-F238E27FC236}">
              <a16:creationId xmlns:a16="http://schemas.microsoft.com/office/drawing/2014/main" id="{410477de-dd12-4fae-9b81-9f322457bc2c}"/>
            </a:ext>
          </a:extLst>
        </xdr:cNvPr>
        <xdr:cNvSpPr>
          <a:spLocks noChangeArrowheads="1"/>
        </xdr:cNvSpPr>
      </xdr:nvSpPr>
      <xdr:spPr bwMode="auto">
        <a:xfrm>
          <a:off x="1514475" y="685038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371</xdr:row>
      <xdr:rowOff>0</xdr:rowOff>
    </xdr:from>
    <xdr:to>
      <xdr:col>6</xdr:col>
      <xdr:colOff>400050</xdr:colOff>
      <xdr:row>372</xdr:row>
      <xdr:rowOff>177800</xdr:rowOff>
    </xdr:to>
    <xdr:sp>
      <xdr:nvSpPr>
        <xdr:cNvPr id="2818" name="0/0">
          <a:extLst>
            <a:ext uri="{FF2B5EF4-FFF2-40B4-BE49-F238E27FC236}">
              <a16:creationId xmlns:a16="http://schemas.microsoft.com/office/drawing/2014/main" id="{591bc511-384c-4692-b95c-097f24c2c48d}"/>
            </a:ext>
          </a:extLst>
        </xdr:cNvPr>
        <xdr:cNvSpPr>
          <a:spLocks noChangeArrowheads="1"/>
        </xdr:cNvSpPr>
      </xdr:nvSpPr>
      <xdr:spPr bwMode="auto">
        <a:xfrm>
          <a:off x="2333625" y="685038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371</xdr:row>
      <xdr:rowOff>0</xdr:rowOff>
    </xdr:from>
    <xdr:to>
      <xdr:col>3</xdr:col>
      <xdr:colOff>0</xdr:colOff>
      <xdr:row>372</xdr:row>
      <xdr:rowOff>177800</xdr:rowOff>
    </xdr:to>
    <xdr:sp>
      <xdr:nvSpPr>
        <xdr:cNvPr id="2819" name="0/0">
          <a:extLst>
            <a:ext uri="{FF2B5EF4-FFF2-40B4-BE49-F238E27FC236}">
              <a16:creationId xmlns:a16="http://schemas.microsoft.com/office/drawing/2014/main" id="{17cb2f4d-289d-4bf0-a395-236fa97f8384}"/>
            </a:ext>
          </a:extLst>
        </xdr:cNvPr>
        <xdr:cNvSpPr>
          <a:spLocks noChangeArrowheads="1"/>
        </xdr:cNvSpPr>
      </xdr:nvSpPr>
      <xdr:spPr bwMode="auto">
        <a:xfrm>
          <a:off x="600075" y="6850380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371</xdr:row>
      <xdr:rowOff>0</xdr:rowOff>
    </xdr:from>
    <xdr:to>
      <xdr:col>4</xdr:col>
      <xdr:colOff>400050</xdr:colOff>
      <xdr:row>372</xdr:row>
      <xdr:rowOff>177800</xdr:rowOff>
    </xdr:to>
    <xdr:sp>
      <xdr:nvSpPr>
        <xdr:cNvPr id="2820" name="0/0">
          <a:extLst>
            <a:ext uri="{FF2B5EF4-FFF2-40B4-BE49-F238E27FC236}">
              <a16:creationId xmlns:a16="http://schemas.microsoft.com/office/drawing/2014/main" id="{a8f9e6d7-81fa-4c73-aa43-74222546f3ef}"/>
            </a:ext>
          </a:extLst>
        </xdr:cNvPr>
        <xdr:cNvSpPr>
          <a:spLocks noChangeArrowheads="1"/>
        </xdr:cNvSpPr>
      </xdr:nvSpPr>
      <xdr:spPr bwMode="auto">
        <a:xfrm>
          <a:off x="1514475" y="685038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371</xdr:row>
      <xdr:rowOff>0</xdr:rowOff>
    </xdr:from>
    <xdr:to>
      <xdr:col>6</xdr:col>
      <xdr:colOff>400050</xdr:colOff>
      <xdr:row>372</xdr:row>
      <xdr:rowOff>177800</xdr:rowOff>
    </xdr:to>
    <xdr:sp>
      <xdr:nvSpPr>
        <xdr:cNvPr id="2821" name="0/0">
          <a:extLst>
            <a:ext uri="{FF2B5EF4-FFF2-40B4-BE49-F238E27FC236}">
              <a16:creationId xmlns:a16="http://schemas.microsoft.com/office/drawing/2014/main" id="{83e968f0-b1d9-4481-8e94-9e0dd9317c77}"/>
            </a:ext>
          </a:extLst>
        </xdr:cNvPr>
        <xdr:cNvSpPr>
          <a:spLocks noChangeArrowheads="1"/>
        </xdr:cNvSpPr>
      </xdr:nvSpPr>
      <xdr:spPr bwMode="auto">
        <a:xfrm>
          <a:off x="2333625" y="685038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371</xdr:row>
      <xdr:rowOff>0</xdr:rowOff>
    </xdr:from>
    <xdr:to>
      <xdr:col>4</xdr:col>
      <xdr:colOff>400050</xdr:colOff>
      <xdr:row>372</xdr:row>
      <xdr:rowOff>177800</xdr:rowOff>
    </xdr:to>
    <xdr:sp>
      <xdr:nvSpPr>
        <xdr:cNvPr id="2822" name="0/0">
          <a:extLst>
            <a:ext uri="{FF2B5EF4-FFF2-40B4-BE49-F238E27FC236}">
              <a16:creationId xmlns:a16="http://schemas.microsoft.com/office/drawing/2014/main" id="{60240e98-50d5-4929-818d-4a4f26701d18}"/>
            </a:ext>
          </a:extLst>
        </xdr:cNvPr>
        <xdr:cNvSpPr>
          <a:spLocks noChangeArrowheads="1"/>
        </xdr:cNvSpPr>
      </xdr:nvSpPr>
      <xdr:spPr bwMode="auto">
        <a:xfrm>
          <a:off x="1514475" y="685038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371</xdr:row>
      <xdr:rowOff>0</xdr:rowOff>
    </xdr:from>
    <xdr:to>
      <xdr:col>6</xdr:col>
      <xdr:colOff>400050</xdr:colOff>
      <xdr:row>372</xdr:row>
      <xdr:rowOff>177800</xdr:rowOff>
    </xdr:to>
    <xdr:sp>
      <xdr:nvSpPr>
        <xdr:cNvPr id="2823" name="0/0">
          <a:extLst>
            <a:ext uri="{FF2B5EF4-FFF2-40B4-BE49-F238E27FC236}">
              <a16:creationId xmlns:a16="http://schemas.microsoft.com/office/drawing/2014/main" id="{4701989c-8bd1-4f43-80ae-7e7c26dac6f8}"/>
            </a:ext>
          </a:extLst>
        </xdr:cNvPr>
        <xdr:cNvSpPr>
          <a:spLocks noChangeArrowheads="1"/>
        </xdr:cNvSpPr>
      </xdr:nvSpPr>
      <xdr:spPr bwMode="auto">
        <a:xfrm>
          <a:off x="2333625" y="685038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371</xdr:row>
      <xdr:rowOff>0</xdr:rowOff>
    </xdr:from>
    <xdr:to>
      <xdr:col>6</xdr:col>
      <xdr:colOff>400050</xdr:colOff>
      <xdr:row>372</xdr:row>
      <xdr:rowOff>177800</xdr:rowOff>
    </xdr:to>
    <xdr:sp>
      <xdr:nvSpPr>
        <xdr:cNvPr id="2824" name="0/0">
          <a:extLst>
            <a:ext uri="{FF2B5EF4-FFF2-40B4-BE49-F238E27FC236}">
              <a16:creationId xmlns:a16="http://schemas.microsoft.com/office/drawing/2014/main" id="{9c76edd8-dcc8-48d9-8621-3be7b7efddad}"/>
            </a:ext>
          </a:extLst>
        </xdr:cNvPr>
        <xdr:cNvSpPr>
          <a:spLocks noChangeArrowheads="1"/>
        </xdr:cNvSpPr>
      </xdr:nvSpPr>
      <xdr:spPr bwMode="auto">
        <a:xfrm>
          <a:off x="2333625" y="685038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371</xdr:row>
      <xdr:rowOff>0</xdr:rowOff>
    </xdr:from>
    <xdr:to>
      <xdr:col>6</xdr:col>
      <xdr:colOff>400050</xdr:colOff>
      <xdr:row>372</xdr:row>
      <xdr:rowOff>177800</xdr:rowOff>
    </xdr:to>
    <xdr:sp>
      <xdr:nvSpPr>
        <xdr:cNvPr id="2825" name="0/0">
          <a:extLst>
            <a:ext uri="{FF2B5EF4-FFF2-40B4-BE49-F238E27FC236}">
              <a16:creationId xmlns:a16="http://schemas.microsoft.com/office/drawing/2014/main" id="{0a911815-f998-407c-b1d8-a0c16e089bba}"/>
            </a:ext>
          </a:extLst>
        </xdr:cNvPr>
        <xdr:cNvSpPr>
          <a:spLocks noChangeArrowheads="1"/>
        </xdr:cNvSpPr>
      </xdr:nvSpPr>
      <xdr:spPr bwMode="auto">
        <a:xfrm>
          <a:off x="2333625" y="685038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283</xdr:row>
      <xdr:rowOff>0</xdr:rowOff>
    </xdr:from>
    <xdr:to>
      <xdr:col>3</xdr:col>
      <xdr:colOff>0</xdr:colOff>
      <xdr:row>284</xdr:row>
      <xdr:rowOff>177800</xdr:rowOff>
    </xdr:to>
    <xdr:sp>
      <xdr:nvSpPr>
        <xdr:cNvPr id="2826" name="0/0">
          <a:extLst>
            <a:ext uri="{FF2B5EF4-FFF2-40B4-BE49-F238E27FC236}">
              <a16:creationId xmlns:a16="http://schemas.microsoft.com/office/drawing/2014/main" id="{e58d2517-1652-45ef-aab3-c75c71caf2f9}"/>
            </a:ext>
          </a:extLst>
        </xdr:cNvPr>
        <xdr:cNvSpPr>
          <a:spLocks noChangeArrowheads="1"/>
        </xdr:cNvSpPr>
      </xdr:nvSpPr>
      <xdr:spPr bwMode="auto">
        <a:xfrm>
          <a:off x="6000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400050</xdr:colOff>
      <xdr:row>284</xdr:row>
      <xdr:rowOff>177800</xdr:rowOff>
    </xdr:to>
    <xdr:sp>
      <xdr:nvSpPr>
        <xdr:cNvPr id="2827" name="0/0">
          <a:extLst>
            <a:ext uri="{FF2B5EF4-FFF2-40B4-BE49-F238E27FC236}">
              <a16:creationId xmlns:a16="http://schemas.microsoft.com/office/drawing/2014/main" id="{21a05cd2-1fe5-4f56-88b7-92e3032af859}"/>
            </a:ext>
          </a:extLst>
        </xdr:cNvPr>
        <xdr:cNvSpPr>
          <a:spLocks noChangeArrowheads="1"/>
        </xdr:cNvSpPr>
      </xdr:nvSpPr>
      <xdr:spPr bwMode="auto">
        <a:xfrm>
          <a:off x="15144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2828" name="0/0">
          <a:extLst>
            <a:ext uri="{FF2B5EF4-FFF2-40B4-BE49-F238E27FC236}">
              <a16:creationId xmlns:a16="http://schemas.microsoft.com/office/drawing/2014/main" id="{61d5f353-c934-43b1-8270-dbc6f0ac9f5e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283</xdr:row>
      <xdr:rowOff>0</xdr:rowOff>
    </xdr:from>
    <xdr:to>
      <xdr:col>3</xdr:col>
      <xdr:colOff>0</xdr:colOff>
      <xdr:row>284</xdr:row>
      <xdr:rowOff>177800</xdr:rowOff>
    </xdr:to>
    <xdr:sp>
      <xdr:nvSpPr>
        <xdr:cNvPr id="2829" name="0/0">
          <a:extLst>
            <a:ext uri="{FF2B5EF4-FFF2-40B4-BE49-F238E27FC236}">
              <a16:creationId xmlns:a16="http://schemas.microsoft.com/office/drawing/2014/main" id="{0940ffdc-1a04-442f-9914-403e9d591419}"/>
            </a:ext>
          </a:extLst>
        </xdr:cNvPr>
        <xdr:cNvSpPr>
          <a:spLocks noChangeArrowheads="1"/>
        </xdr:cNvSpPr>
      </xdr:nvSpPr>
      <xdr:spPr bwMode="auto">
        <a:xfrm>
          <a:off x="6000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400050</xdr:colOff>
      <xdr:row>284</xdr:row>
      <xdr:rowOff>177800</xdr:rowOff>
    </xdr:to>
    <xdr:sp>
      <xdr:nvSpPr>
        <xdr:cNvPr id="2830" name="0/0">
          <a:extLst>
            <a:ext uri="{FF2B5EF4-FFF2-40B4-BE49-F238E27FC236}">
              <a16:creationId xmlns:a16="http://schemas.microsoft.com/office/drawing/2014/main" id="{c66e8d61-9ff3-41f2-b487-7776a8f2e25f}"/>
            </a:ext>
          </a:extLst>
        </xdr:cNvPr>
        <xdr:cNvSpPr>
          <a:spLocks noChangeArrowheads="1"/>
        </xdr:cNvSpPr>
      </xdr:nvSpPr>
      <xdr:spPr bwMode="auto">
        <a:xfrm>
          <a:off x="15144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2831" name="0/0">
          <a:extLst>
            <a:ext uri="{FF2B5EF4-FFF2-40B4-BE49-F238E27FC236}">
              <a16:creationId xmlns:a16="http://schemas.microsoft.com/office/drawing/2014/main" id="{77c96fbf-2536-44ae-a40b-6fe931187325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9</xdr:col>
      <xdr:colOff>0</xdr:colOff>
      <xdr:row>284</xdr:row>
      <xdr:rowOff>177800</xdr:rowOff>
    </xdr:to>
    <xdr:sp>
      <xdr:nvSpPr>
        <xdr:cNvPr id="2832" name="0/0">
          <a:extLst>
            <a:ext uri="{FF2B5EF4-FFF2-40B4-BE49-F238E27FC236}">
              <a16:creationId xmlns:a16="http://schemas.microsoft.com/office/drawing/2014/main" id="{076819e3-de5d-4bba-acf0-6565c8992b0e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2833" name="0/0">
          <a:extLst>
            <a:ext uri="{FF2B5EF4-FFF2-40B4-BE49-F238E27FC236}">
              <a16:creationId xmlns:a16="http://schemas.microsoft.com/office/drawing/2014/main" id="{704951c8-46c0-4494-bd27-77c287b8004c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2834" name="0/0">
          <a:extLst>
            <a:ext uri="{FF2B5EF4-FFF2-40B4-BE49-F238E27FC236}">
              <a16:creationId xmlns:a16="http://schemas.microsoft.com/office/drawing/2014/main" id="{f2097c73-2893-4e84-ae4c-1c4b57e6933a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406400</xdr:colOff>
      <xdr:row>284</xdr:row>
      <xdr:rowOff>177800</xdr:rowOff>
    </xdr:to>
    <xdr:sp>
      <xdr:nvSpPr>
        <xdr:cNvPr id="2835" name="0/0">
          <a:extLst>
            <a:ext uri="{FF2B5EF4-FFF2-40B4-BE49-F238E27FC236}">
              <a16:creationId xmlns:a16="http://schemas.microsoft.com/office/drawing/2014/main" id="{261834b1-25ae-40ca-82e5-a7d78dc75b1a}"/>
            </a:ext>
          </a:extLst>
        </xdr:cNvPr>
        <xdr:cNvSpPr>
          <a:spLocks noChangeArrowheads="1"/>
        </xdr:cNvSpPr>
      </xdr:nvSpPr>
      <xdr:spPr bwMode="auto">
        <a:xfrm>
          <a:off x="5810250" y="534162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16</xdr:col>
      <xdr:colOff>400050</xdr:colOff>
      <xdr:row>284</xdr:row>
      <xdr:rowOff>177800</xdr:rowOff>
    </xdr:to>
    <xdr:sp>
      <xdr:nvSpPr>
        <xdr:cNvPr id="2836" name="0/0">
          <a:extLst>
            <a:ext uri="{FF2B5EF4-FFF2-40B4-BE49-F238E27FC236}">
              <a16:creationId xmlns:a16="http://schemas.microsoft.com/office/drawing/2014/main" id="{e6e9f86b-a2d2-45a0-be1a-1565e3dcb8f5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18</xdr:col>
      <xdr:colOff>400050</xdr:colOff>
      <xdr:row>284</xdr:row>
      <xdr:rowOff>177800</xdr:rowOff>
    </xdr:to>
    <xdr:sp>
      <xdr:nvSpPr>
        <xdr:cNvPr id="2837" name="0/0">
          <a:extLst>
            <a:ext uri="{FF2B5EF4-FFF2-40B4-BE49-F238E27FC236}">
              <a16:creationId xmlns:a16="http://schemas.microsoft.com/office/drawing/2014/main" id="{7b255624-9c5c-441c-9694-761fcaac43e1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282</xdr:row>
      <xdr:rowOff>146050</xdr:rowOff>
    </xdr:from>
    <xdr:to>
      <xdr:col>20</xdr:col>
      <xdr:colOff>406400</xdr:colOff>
      <xdr:row>284</xdr:row>
      <xdr:rowOff>146050</xdr:rowOff>
    </xdr:to>
    <xdr:sp>
      <xdr:nvSpPr>
        <xdr:cNvPr id="2838" name="0/0">
          <a:extLst>
            <a:ext uri="{FF2B5EF4-FFF2-40B4-BE49-F238E27FC236}">
              <a16:creationId xmlns:a16="http://schemas.microsoft.com/office/drawing/2014/main" id="{708a596f-3fad-411b-8ec7-316fffbb1d06}"/>
            </a:ext>
          </a:extLst>
        </xdr:cNvPr>
        <xdr:cNvSpPr>
          <a:spLocks noChangeArrowheads="1"/>
        </xdr:cNvSpPr>
      </xdr:nvSpPr>
      <xdr:spPr bwMode="auto">
        <a:xfrm>
          <a:off x="8343900" y="5338762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23</xdr:col>
      <xdr:colOff>6350</xdr:colOff>
      <xdr:row>284</xdr:row>
      <xdr:rowOff>177800</xdr:rowOff>
    </xdr:to>
    <xdr:sp>
      <xdr:nvSpPr>
        <xdr:cNvPr id="2839" name="0/0">
          <a:extLst>
            <a:ext uri="{FF2B5EF4-FFF2-40B4-BE49-F238E27FC236}">
              <a16:creationId xmlns:a16="http://schemas.microsoft.com/office/drawing/2014/main" id="{d640b559-0307-4361-8dce-acfe697668a7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400050</xdr:colOff>
      <xdr:row>284</xdr:row>
      <xdr:rowOff>177800</xdr:rowOff>
    </xdr:to>
    <xdr:sp>
      <xdr:nvSpPr>
        <xdr:cNvPr id="2840" name="0/0">
          <a:extLst>
            <a:ext uri="{FF2B5EF4-FFF2-40B4-BE49-F238E27FC236}">
              <a16:creationId xmlns:a16="http://schemas.microsoft.com/office/drawing/2014/main" id="{2d2b69ac-1120-4251-a538-8838686821e2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283</xdr:row>
      <xdr:rowOff>0</xdr:rowOff>
    </xdr:from>
    <xdr:to>
      <xdr:col>26</xdr:col>
      <xdr:colOff>400050</xdr:colOff>
      <xdr:row>284</xdr:row>
      <xdr:rowOff>177800</xdr:rowOff>
    </xdr:to>
    <xdr:sp>
      <xdr:nvSpPr>
        <xdr:cNvPr id="2841" name="0/0">
          <a:extLst>
            <a:ext uri="{FF2B5EF4-FFF2-40B4-BE49-F238E27FC236}">
              <a16:creationId xmlns:a16="http://schemas.microsoft.com/office/drawing/2014/main" id="{cb6c6ef9-5160-44fd-9c62-c7b20ba89fbb}"/>
            </a:ext>
          </a:extLst>
        </xdr:cNvPr>
        <xdr:cNvSpPr>
          <a:spLocks noChangeArrowheads="1"/>
        </xdr:cNvSpPr>
      </xdr:nvSpPr>
      <xdr:spPr bwMode="auto">
        <a:xfrm>
          <a:off x="1085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283</xdr:row>
      <xdr:rowOff>0</xdr:rowOff>
    </xdr:from>
    <xdr:to>
      <xdr:col>29</xdr:col>
      <xdr:colOff>0</xdr:colOff>
      <xdr:row>284</xdr:row>
      <xdr:rowOff>177800</xdr:rowOff>
    </xdr:to>
    <xdr:sp>
      <xdr:nvSpPr>
        <xdr:cNvPr id="2842" name="0/0">
          <a:extLst>
            <a:ext uri="{FF2B5EF4-FFF2-40B4-BE49-F238E27FC236}">
              <a16:creationId xmlns:a16="http://schemas.microsoft.com/office/drawing/2014/main" id="{45618083-e146-4022-8698-5034538e1bba}"/>
            </a:ext>
          </a:extLst>
        </xdr:cNvPr>
        <xdr:cNvSpPr>
          <a:spLocks noChangeArrowheads="1"/>
        </xdr:cNvSpPr>
      </xdr:nvSpPr>
      <xdr:spPr bwMode="auto">
        <a:xfrm>
          <a:off x="1171575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283</xdr:row>
      <xdr:rowOff>0</xdr:rowOff>
    </xdr:from>
    <xdr:to>
      <xdr:col>3</xdr:col>
      <xdr:colOff>0</xdr:colOff>
      <xdr:row>284</xdr:row>
      <xdr:rowOff>177800</xdr:rowOff>
    </xdr:to>
    <xdr:sp>
      <xdr:nvSpPr>
        <xdr:cNvPr id="2843" name="0/0">
          <a:extLst>
            <a:ext uri="{FF2B5EF4-FFF2-40B4-BE49-F238E27FC236}">
              <a16:creationId xmlns:a16="http://schemas.microsoft.com/office/drawing/2014/main" id="{d6bba87e-1b30-4511-bb13-af21d8a828c5}"/>
            </a:ext>
          </a:extLst>
        </xdr:cNvPr>
        <xdr:cNvSpPr>
          <a:spLocks noChangeArrowheads="1"/>
        </xdr:cNvSpPr>
      </xdr:nvSpPr>
      <xdr:spPr bwMode="auto">
        <a:xfrm>
          <a:off x="6000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400050</xdr:colOff>
      <xdr:row>284</xdr:row>
      <xdr:rowOff>177800</xdr:rowOff>
    </xdr:to>
    <xdr:sp>
      <xdr:nvSpPr>
        <xdr:cNvPr id="2844" name="0/0">
          <a:extLst>
            <a:ext uri="{FF2B5EF4-FFF2-40B4-BE49-F238E27FC236}">
              <a16:creationId xmlns:a16="http://schemas.microsoft.com/office/drawing/2014/main" id="{e38b501d-da0c-46be-86bc-3bd2d39925c1}"/>
            </a:ext>
          </a:extLst>
        </xdr:cNvPr>
        <xdr:cNvSpPr>
          <a:spLocks noChangeArrowheads="1"/>
        </xdr:cNvSpPr>
      </xdr:nvSpPr>
      <xdr:spPr bwMode="auto">
        <a:xfrm>
          <a:off x="15144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2845" name="0/0">
          <a:extLst>
            <a:ext uri="{FF2B5EF4-FFF2-40B4-BE49-F238E27FC236}">
              <a16:creationId xmlns:a16="http://schemas.microsoft.com/office/drawing/2014/main" id="{5094d586-976b-4242-ae7b-9273241642d5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9</xdr:col>
      <xdr:colOff>0</xdr:colOff>
      <xdr:row>284</xdr:row>
      <xdr:rowOff>177800</xdr:rowOff>
    </xdr:to>
    <xdr:sp>
      <xdr:nvSpPr>
        <xdr:cNvPr id="2846" name="0/0">
          <a:extLst>
            <a:ext uri="{FF2B5EF4-FFF2-40B4-BE49-F238E27FC236}">
              <a16:creationId xmlns:a16="http://schemas.microsoft.com/office/drawing/2014/main" id="{685a0dab-58ac-4ecb-afeb-f7b19bf5f986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2847" name="0/0">
          <a:extLst>
            <a:ext uri="{FF2B5EF4-FFF2-40B4-BE49-F238E27FC236}">
              <a16:creationId xmlns:a16="http://schemas.microsoft.com/office/drawing/2014/main" id="{7dd1d7c4-e3a3-4c73-8edd-8b2511e2dcdd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2848" name="0/0">
          <a:extLst>
            <a:ext uri="{FF2B5EF4-FFF2-40B4-BE49-F238E27FC236}">
              <a16:creationId xmlns:a16="http://schemas.microsoft.com/office/drawing/2014/main" id="{0654c46b-b7d0-417e-b4e9-83302045d9d4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406400</xdr:colOff>
      <xdr:row>284</xdr:row>
      <xdr:rowOff>177800</xdr:rowOff>
    </xdr:to>
    <xdr:sp>
      <xdr:nvSpPr>
        <xdr:cNvPr id="2849" name="0/0">
          <a:extLst>
            <a:ext uri="{FF2B5EF4-FFF2-40B4-BE49-F238E27FC236}">
              <a16:creationId xmlns:a16="http://schemas.microsoft.com/office/drawing/2014/main" id="{a38a9fb9-7bad-47c4-ab8f-85a690890ece}"/>
            </a:ext>
          </a:extLst>
        </xdr:cNvPr>
        <xdr:cNvSpPr>
          <a:spLocks noChangeArrowheads="1"/>
        </xdr:cNvSpPr>
      </xdr:nvSpPr>
      <xdr:spPr bwMode="auto">
        <a:xfrm>
          <a:off x="5810250" y="534162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16</xdr:col>
      <xdr:colOff>400050</xdr:colOff>
      <xdr:row>284</xdr:row>
      <xdr:rowOff>177800</xdr:rowOff>
    </xdr:to>
    <xdr:sp>
      <xdr:nvSpPr>
        <xdr:cNvPr id="2850" name="0/0">
          <a:extLst>
            <a:ext uri="{FF2B5EF4-FFF2-40B4-BE49-F238E27FC236}">
              <a16:creationId xmlns:a16="http://schemas.microsoft.com/office/drawing/2014/main" id="{58a10f94-0b44-42f2-9cb2-bb0dffc2a8d9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18</xdr:col>
      <xdr:colOff>400050</xdr:colOff>
      <xdr:row>284</xdr:row>
      <xdr:rowOff>177800</xdr:rowOff>
    </xdr:to>
    <xdr:sp>
      <xdr:nvSpPr>
        <xdr:cNvPr id="2851" name="0/0">
          <a:extLst>
            <a:ext uri="{FF2B5EF4-FFF2-40B4-BE49-F238E27FC236}">
              <a16:creationId xmlns:a16="http://schemas.microsoft.com/office/drawing/2014/main" id="{0001f9ed-9245-4cf7-aad0-4a8dcffbbd50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20</xdr:col>
      <xdr:colOff>400050</xdr:colOff>
      <xdr:row>284</xdr:row>
      <xdr:rowOff>177800</xdr:rowOff>
    </xdr:to>
    <xdr:sp>
      <xdr:nvSpPr>
        <xdr:cNvPr id="2852" name="0/0">
          <a:extLst>
            <a:ext uri="{FF2B5EF4-FFF2-40B4-BE49-F238E27FC236}">
              <a16:creationId xmlns:a16="http://schemas.microsoft.com/office/drawing/2014/main" id="{f6803f09-bab6-44a3-96ef-ce7dd75a776f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23</xdr:col>
      <xdr:colOff>6350</xdr:colOff>
      <xdr:row>284</xdr:row>
      <xdr:rowOff>177800</xdr:rowOff>
    </xdr:to>
    <xdr:sp>
      <xdr:nvSpPr>
        <xdr:cNvPr id="2853" name="0/0">
          <a:extLst>
            <a:ext uri="{FF2B5EF4-FFF2-40B4-BE49-F238E27FC236}">
              <a16:creationId xmlns:a16="http://schemas.microsoft.com/office/drawing/2014/main" id="{6bc41f40-ce88-4fff-843a-486f820c1476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400050</xdr:colOff>
      <xdr:row>284</xdr:row>
      <xdr:rowOff>177800</xdr:rowOff>
    </xdr:to>
    <xdr:sp>
      <xdr:nvSpPr>
        <xdr:cNvPr id="2854" name="0/0">
          <a:extLst>
            <a:ext uri="{FF2B5EF4-FFF2-40B4-BE49-F238E27FC236}">
              <a16:creationId xmlns:a16="http://schemas.microsoft.com/office/drawing/2014/main" id="{5a3dadef-ccde-413b-8ea7-ed77927507c9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283</xdr:row>
      <xdr:rowOff>0</xdr:rowOff>
    </xdr:from>
    <xdr:to>
      <xdr:col>3</xdr:col>
      <xdr:colOff>0</xdr:colOff>
      <xdr:row>284</xdr:row>
      <xdr:rowOff>177800</xdr:rowOff>
    </xdr:to>
    <xdr:sp>
      <xdr:nvSpPr>
        <xdr:cNvPr id="2855" name="0/0">
          <a:extLst>
            <a:ext uri="{FF2B5EF4-FFF2-40B4-BE49-F238E27FC236}">
              <a16:creationId xmlns:a16="http://schemas.microsoft.com/office/drawing/2014/main" id="{0d1aac58-9c23-45d4-a6df-42b327da682f}"/>
            </a:ext>
          </a:extLst>
        </xdr:cNvPr>
        <xdr:cNvSpPr>
          <a:spLocks noChangeArrowheads="1"/>
        </xdr:cNvSpPr>
      </xdr:nvSpPr>
      <xdr:spPr bwMode="auto">
        <a:xfrm>
          <a:off x="6000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400050</xdr:colOff>
      <xdr:row>284</xdr:row>
      <xdr:rowOff>177800</xdr:rowOff>
    </xdr:to>
    <xdr:sp>
      <xdr:nvSpPr>
        <xdr:cNvPr id="2856" name="0/0">
          <a:extLst>
            <a:ext uri="{FF2B5EF4-FFF2-40B4-BE49-F238E27FC236}">
              <a16:creationId xmlns:a16="http://schemas.microsoft.com/office/drawing/2014/main" id="{d29f7aae-d8c7-4dd6-bb8d-dbb7d9661722}"/>
            </a:ext>
          </a:extLst>
        </xdr:cNvPr>
        <xdr:cNvSpPr>
          <a:spLocks noChangeArrowheads="1"/>
        </xdr:cNvSpPr>
      </xdr:nvSpPr>
      <xdr:spPr bwMode="auto">
        <a:xfrm>
          <a:off x="15144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2857" name="0/0">
          <a:extLst>
            <a:ext uri="{FF2B5EF4-FFF2-40B4-BE49-F238E27FC236}">
              <a16:creationId xmlns:a16="http://schemas.microsoft.com/office/drawing/2014/main" id="{13951823-acd8-4f3c-bd6f-df71f4dce007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283</xdr:row>
      <xdr:rowOff>0</xdr:rowOff>
    </xdr:from>
    <xdr:to>
      <xdr:col>3</xdr:col>
      <xdr:colOff>0</xdr:colOff>
      <xdr:row>284</xdr:row>
      <xdr:rowOff>177800</xdr:rowOff>
    </xdr:to>
    <xdr:sp>
      <xdr:nvSpPr>
        <xdr:cNvPr id="2858" name="0/0">
          <a:extLst>
            <a:ext uri="{FF2B5EF4-FFF2-40B4-BE49-F238E27FC236}">
              <a16:creationId xmlns:a16="http://schemas.microsoft.com/office/drawing/2014/main" id="{773a8737-c734-447f-935e-1f0f88de908f}"/>
            </a:ext>
          </a:extLst>
        </xdr:cNvPr>
        <xdr:cNvSpPr>
          <a:spLocks noChangeArrowheads="1"/>
        </xdr:cNvSpPr>
      </xdr:nvSpPr>
      <xdr:spPr bwMode="auto">
        <a:xfrm>
          <a:off x="600075" y="5341620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2859" name="0/0">
          <a:extLst>
            <a:ext uri="{FF2B5EF4-FFF2-40B4-BE49-F238E27FC236}">
              <a16:creationId xmlns:a16="http://schemas.microsoft.com/office/drawing/2014/main" id="{44b19ca3-a4a8-4e23-bb63-fb72ff4121bd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9</xdr:col>
      <xdr:colOff>0</xdr:colOff>
      <xdr:row>284</xdr:row>
      <xdr:rowOff>177800</xdr:rowOff>
    </xdr:to>
    <xdr:sp>
      <xdr:nvSpPr>
        <xdr:cNvPr id="2860" name="0/0">
          <a:extLst>
            <a:ext uri="{FF2B5EF4-FFF2-40B4-BE49-F238E27FC236}">
              <a16:creationId xmlns:a16="http://schemas.microsoft.com/office/drawing/2014/main" id="{fcefc85e-0e98-4f83-8839-2ce4cb43a55c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2861" name="0/0">
          <a:extLst>
            <a:ext uri="{FF2B5EF4-FFF2-40B4-BE49-F238E27FC236}">
              <a16:creationId xmlns:a16="http://schemas.microsoft.com/office/drawing/2014/main" id="{0beb6ac4-dda5-4161-8bb9-de2517919e61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2862" name="0/0">
          <a:extLst>
            <a:ext uri="{FF2B5EF4-FFF2-40B4-BE49-F238E27FC236}">
              <a16:creationId xmlns:a16="http://schemas.microsoft.com/office/drawing/2014/main" id="{06514939-3059-4832-bc75-065e995964ac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406400</xdr:colOff>
      <xdr:row>284</xdr:row>
      <xdr:rowOff>177800</xdr:rowOff>
    </xdr:to>
    <xdr:sp>
      <xdr:nvSpPr>
        <xdr:cNvPr id="2863" name="0/0">
          <a:extLst>
            <a:ext uri="{FF2B5EF4-FFF2-40B4-BE49-F238E27FC236}">
              <a16:creationId xmlns:a16="http://schemas.microsoft.com/office/drawing/2014/main" id="{963b5d66-181b-4ddd-97e6-11c388b4c100}"/>
            </a:ext>
          </a:extLst>
        </xdr:cNvPr>
        <xdr:cNvSpPr>
          <a:spLocks noChangeArrowheads="1"/>
        </xdr:cNvSpPr>
      </xdr:nvSpPr>
      <xdr:spPr bwMode="auto">
        <a:xfrm>
          <a:off x="5810250" y="534162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16</xdr:col>
      <xdr:colOff>400050</xdr:colOff>
      <xdr:row>284</xdr:row>
      <xdr:rowOff>177800</xdr:rowOff>
    </xdr:to>
    <xdr:sp>
      <xdr:nvSpPr>
        <xdr:cNvPr id="2864" name="0/0">
          <a:extLst>
            <a:ext uri="{FF2B5EF4-FFF2-40B4-BE49-F238E27FC236}">
              <a16:creationId xmlns:a16="http://schemas.microsoft.com/office/drawing/2014/main" id="{407d3050-ae0b-4379-8d7d-2d75c60f1732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18</xdr:col>
      <xdr:colOff>400050</xdr:colOff>
      <xdr:row>284</xdr:row>
      <xdr:rowOff>177800</xdr:rowOff>
    </xdr:to>
    <xdr:sp>
      <xdr:nvSpPr>
        <xdr:cNvPr id="2865" name="0/0">
          <a:extLst>
            <a:ext uri="{FF2B5EF4-FFF2-40B4-BE49-F238E27FC236}">
              <a16:creationId xmlns:a16="http://schemas.microsoft.com/office/drawing/2014/main" id="{22613106-8c7d-4b27-9960-5ab1756c264c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20</xdr:col>
      <xdr:colOff>400050</xdr:colOff>
      <xdr:row>284</xdr:row>
      <xdr:rowOff>177800</xdr:rowOff>
    </xdr:to>
    <xdr:sp>
      <xdr:nvSpPr>
        <xdr:cNvPr id="2866" name="0/0">
          <a:extLst>
            <a:ext uri="{FF2B5EF4-FFF2-40B4-BE49-F238E27FC236}">
              <a16:creationId xmlns:a16="http://schemas.microsoft.com/office/drawing/2014/main" id="{21449cd8-2617-4fcd-8839-1bcf3b7c61f4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23</xdr:col>
      <xdr:colOff>6350</xdr:colOff>
      <xdr:row>284</xdr:row>
      <xdr:rowOff>177800</xdr:rowOff>
    </xdr:to>
    <xdr:sp>
      <xdr:nvSpPr>
        <xdr:cNvPr id="2867" name="0/0">
          <a:extLst>
            <a:ext uri="{FF2B5EF4-FFF2-40B4-BE49-F238E27FC236}">
              <a16:creationId xmlns:a16="http://schemas.microsoft.com/office/drawing/2014/main" id="{5eb21e8b-0be5-4278-895e-fd2f3e25599a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400050</xdr:colOff>
      <xdr:row>284</xdr:row>
      <xdr:rowOff>177800</xdr:rowOff>
    </xdr:to>
    <xdr:sp>
      <xdr:nvSpPr>
        <xdr:cNvPr id="2868" name="0/0">
          <a:extLst>
            <a:ext uri="{FF2B5EF4-FFF2-40B4-BE49-F238E27FC236}">
              <a16:creationId xmlns:a16="http://schemas.microsoft.com/office/drawing/2014/main" id="{4b417c85-3f05-4eed-898f-eeae4ca8cbed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2869" name="0/0">
          <a:extLst>
            <a:ext uri="{FF2B5EF4-FFF2-40B4-BE49-F238E27FC236}">
              <a16:creationId xmlns:a16="http://schemas.microsoft.com/office/drawing/2014/main" id="{d5181fd9-fea6-40a2-9944-5bf1904ec605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2870" name="0/0">
          <a:extLst>
            <a:ext uri="{FF2B5EF4-FFF2-40B4-BE49-F238E27FC236}">
              <a16:creationId xmlns:a16="http://schemas.microsoft.com/office/drawing/2014/main" id="{ecf1528b-1fcf-4a07-a047-97e07168d624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6</xdr:col>
      <xdr:colOff>400050</xdr:colOff>
      <xdr:row>284</xdr:row>
      <xdr:rowOff>177800</xdr:rowOff>
    </xdr:to>
    <xdr:sp>
      <xdr:nvSpPr>
        <xdr:cNvPr id="2871" name="0/0">
          <a:extLst>
            <a:ext uri="{FF2B5EF4-FFF2-40B4-BE49-F238E27FC236}">
              <a16:creationId xmlns:a16="http://schemas.microsoft.com/office/drawing/2014/main" id="{53731c96-7d95-42e0-85c1-45529312ad57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406400</xdr:colOff>
      <xdr:row>284</xdr:row>
      <xdr:rowOff>177800</xdr:rowOff>
    </xdr:to>
    <xdr:sp>
      <xdr:nvSpPr>
        <xdr:cNvPr id="2872" name="0/0">
          <a:extLst>
            <a:ext uri="{FF2B5EF4-FFF2-40B4-BE49-F238E27FC236}">
              <a16:creationId xmlns:a16="http://schemas.microsoft.com/office/drawing/2014/main" id="{aefe2dc9-fa24-4ba3-b46b-21bf40804d21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406400</xdr:colOff>
      <xdr:row>284</xdr:row>
      <xdr:rowOff>177800</xdr:rowOff>
    </xdr:to>
    <xdr:sp>
      <xdr:nvSpPr>
        <xdr:cNvPr id="2873" name="0/0">
          <a:extLst>
            <a:ext uri="{FF2B5EF4-FFF2-40B4-BE49-F238E27FC236}">
              <a16:creationId xmlns:a16="http://schemas.microsoft.com/office/drawing/2014/main" id="{7c7dd363-8ee4-440b-adb6-3191a87961ec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406400</xdr:colOff>
      <xdr:row>284</xdr:row>
      <xdr:rowOff>177800</xdr:rowOff>
    </xdr:to>
    <xdr:sp>
      <xdr:nvSpPr>
        <xdr:cNvPr id="2874" name="0/0">
          <a:extLst>
            <a:ext uri="{FF2B5EF4-FFF2-40B4-BE49-F238E27FC236}">
              <a16:creationId xmlns:a16="http://schemas.microsoft.com/office/drawing/2014/main" id="{0f0ddfb2-cb7b-42cb-89ee-07fbfd75bc43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2875" name="0/0">
          <a:extLst>
            <a:ext uri="{FF2B5EF4-FFF2-40B4-BE49-F238E27FC236}">
              <a16:creationId xmlns:a16="http://schemas.microsoft.com/office/drawing/2014/main" id="{e54c45e4-6db0-4892-b440-ab1362ae35b0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2876" name="0/0">
          <a:extLst>
            <a:ext uri="{FF2B5EF4-FFF2-40B4-BE49-F238E27FC236}">
              <a16:creationId xmlns:a16="http://schemas.microsoft.com/office/drawing/2014/main" id="{05497fef-aefe-4c8b-8da8-bfd68a7db4b0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2877" name="0/0">
          <a:extLst>
            <a:ext uri="{FF2B5EF4-FFF2-40B4-BE49-F238E27FC236}">
              <a16:creationId xmlns:a16="http://schemas.microsoft.com/office/drawing/2014/main" id="{323a9b6b-3942-444c-8a52-1d8bf546498e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2878" name="0/0">
          <a:extLst>
            <a:ext uri="{FF2B5EF4-FFF2-40B4-BE49-F238E27FC236}">
              <a16:creationId xmlns:a16="http://schemas.microsoft.com/office/drawing/2014/main" id="{5b336073-93b5-4f62-987c-d2108016bb62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2879" name="0/0">
          <a:extLst>
            <a:ext uri="{FF2B5EF4-FFF2-40B4-BE49-F238E27FC236}">
              <a16:creationId xmlns:a16="http://schemas.microsoft.com/office/drawing/2014/main" id="{b469828e-6bbc-4536-b2e3-c17de4fbbe4e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2880" name="0/0">
          <a:extLst>
            <a:ext uri="{FF2B5EF4-FFF2-40B4-BE49-F238E27FC236}">
              <a16:creationId xmlns:a16="http://schemas.microsoft.com/office/drawing/2014/main" id="{ad3a1a98-0e4d-4527-804a-89547a515151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406400</xdr:colOff>
      <xdr:row>284</xdr:row>
      <xdr:rowOff>177800</xdr:rowOff>
    </xdr:to>
    <xdr:sp>
      <xdr:nvSpPr>
        <xdr:cNvPr id="2881" name="0/0">
          <a:extLst>
            <a:ext uri="{FF2B5EF4-FFF2-40B4-BE49-F238E27FC236}">
              <a16:creationId xmlns:a16="http://schemas.microsoft.com/office/drawing/2014/main" id="{1f14fb8a-377f-40c3-a580-9485bfafbffe}"/>
            </a:ext>
          </a:extLst>
        </xdr:cNvPr>
        <xdr:cNvSpPr>
          <a:spLocks noChangeArrowheads="1"/>
        </xdr:cNvSpPr>
      </xdr:nvSpPr>
      <xdr:spPr bwMode="auto">
        <a:xfrm>
          <a:off x="5810250" y="534162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283</xdr:row>
      <xdr:rowOff>0</xdr:rowOff>
    </xdr:from>
    <xdr:to>
      <xdr:col>14</xdr:col>
      <xdr:colOff>406400</xdr:colOff>
      <xdr:row>284</xdr:row>
      <xdr:rowOff>177800</xdr:rowOff>
    </xdr:to>
    <xdr:sp>
      <xdr:nvSpPr>
        <xdr:cNvPr id="2882" name="0/0">
          <a:extLst>
            <a:ext uri="{FF2B5EF4-FFF2-40B4-BE49-F238E27FC236}">
              <a16:creationId xmlns:a16="http://schemas.microsoft.com/office/drawing/2014/main" id="{f1c83801-ab74-4881-8e21-7bec67db5882}"/>
            </a:ext>
          </a:extLst>
        </xdr:cNvPr>
        <xdr:cNvSpPr>
          <a:spLocks noChangeArrowheads="1"/>
        </xdr:cNvSpPr>
      </xdr:nvSpPr>
      <xdr:spPr bwMode="auto">
        <a:xfrm>
          <a:off x="5810250" y="534162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283</xdr:row>
      <xdr:rowOff>0</xdr:rowOff>
    </xdr:from>
    <xdr:to>
      <xdr:col>15</xdr:col>
      <xdr:colOff>25400</xdr:colOff>
      <xdr:row>285</xdr:row>
      <xdr:rowOff>0</xdr:rowOff>
    </xdr:to>
    <xdr:sp>
      <xdr:nvSpPr>
        <xdr:cNvPr id="2883" name="0/0">
          <a:extLst>
            <a:ext uri="{FF2B5EF4-FFF2-40B4-BE49-F238E27FC236}">
              <a16:creationId xmlns:a16="http://schemas.microsoft.com/office/drawing/2014/main" id="{18545bdf-9b95-42fc-8477-a9cd715ee6a0}"/>
            </a:ext>
          </a:extLst>
        </xdr:cNvPr>
        <xdr:cNvSpPr>
          <a:spLocks noChangeArrowheads="1"/>
        </xdr:cNvSpPr>
      </xdr:nvSpPr>
      <xdr:spPr bwMode="auto">
        <a:xfrm>
          <a:off x="5810250" y="5341620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16</xdr:col>
      <xdr:colOff>400050</xdr:colOff>
      <xdr:row>284</xdr:row>
      <xdr:rowOff>177800</xdr:rowOff>
    </xdr:to>
    <xdr:sp>
      <xdr:nvSpPr>
        <xdr:cNvPr id="2884" name="0/0">
          <a:extLst>
            <a:ext uri="{FF2B5EF4-FFF2-40B4-BE49-F238E27FC236}">
              <a16:creationId xmlns:a16="http://schemas.microsoft.com/office/drawing/2014/main" id="{fdfc9b52-a76d-4a2f-9223-aea1df3df15a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16</xdr:col>
      <xdr:colOff>400050</xdr:colOff>
      <xdr:row>284</xdr:row>
      <xdr:rowOff>177800</xdr:rowOff>
    </xdr:to>
    <xdr:sp>
      <xdr:nvSpPr>
        <xdr:cNvPr id="2885" name="0/0">
          <a:extLst>
            <a:ext uri="{FF2B5EF4-FFF2-40B4-BE49-F238E27FC236}">
              <a16:creationId xmlns:a16="http://schemas.microsoft.com/office/drawing/2014/main" id="{070aa1ea-d349-42f8-bcd9-982ad9819050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283</xdr:row>
      <xdr:rowOff>0</xdr:rowOff>
    </xdr:from>
    <xdr:to>
      <xdr:col>16</xdr:col>
      <xdr:colOff>400050</xdr:colOff>
      <xdr:row>284</xdr:row>
      <xdr:rowOff>177800</xdr:rowOff>
    </xdr:to>
    <xdr:sp>
      <xdr:nvSpPr>
        <xdr:cNvPr id="2886" name="0/0">
          <a:extLst>
            <a:ext uri="{FF2B5EF4-FFF2-40B4-BE49-F238E27FC236}">
              <a16:creationId xmlns:a16="http://schemas.microsoft.com/office/drawing/2014/main" id="{cc7a7748-d2a0-42aa-88b0-29c9d39d1278}"/>
            </a:ext>
          </a:extLst>
        </xdr:cNvPr>
        <xdr:cNvSpPr>
          <a:spLocks noChangeArrowheads="1"/>
        </xdr:cNvSpPr>
      </xdr:nvSpPr>
      <xdr:spPr bwMode="auto">
        <a:xfrm>
          <a:off x="6638925" y="5341620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18</xdr:col>
      <xdr:colOff>400050</xdr:colOff>
      <xdr:row>284</xdr:row>
      <xdr:rowOff>177800</xdr:rowOff>
    </xdr:to>
    <xdr:sp>
      <xdr:nvSpPr>
        <xdr:cNvPr id="2887" name="0/0">
          <a:extLst>
            <a:ext uri="{FF2B5EF4-FFF2-40B4-BE49-F238E27FC236}">
              <a16:creationId xmlns:a16="http://schemas.microsoft.com/office/drawing/2014/main" id="{cbf43256-9049-4b02-a244-cddfd069a1c2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18</xdr:col>
      <xdr:colOff>400050</xdr:colOff>
      <xdr:row>284</xdr:row>
      <xdr:rowOff>177800</xdr:rowOff>
    </xdr:to>
    <xdr:sp>
      <xdr:nvSpPr>
        <xdr:cNvPr id="2888" name="0/0">
          <a:extLst>
            <a:ext uri="{FF2B5EF4-FFF2-40B4-BE49-F238E27FC236}">
              <a16:creationId xmlns:a16="http://schemas.microsoft.com/office/drawing/2014/main" id="{d18eff8e-7c61-493f-9e2c-ddb96e5f08a1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18</xdr:col>
      <xdr:colOff>400050</xdr:colOff>
      <xdr:row>284</xdr:row>
      <xdr:rowOff>177800</xdr:rowOff>
    </xdr:to>
    <xdr:sp>
      <xdr:nvSpPr>
        <xdr:cNvPr id="2889" name="0/0">
          <a:extLst>
            <a:ext uri="{FF2B5EF4-FFF2-40B4-BE49-F238E27FC236}">
              <a16:creationId xmlns:a16="http://schemas.microsoft.com/office/drawing/2014/main" id="{ee1f524f-4ac2-4957-afed-727ceeb92b3a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20</xdr:col>
      <xdr:colOff>400050</xdr:colOff>
      <xdr:row>284</xdr:row>
      <xdr:rowOff>177800</xdr:rowOff>
    </xdr:to>
    <xdr:sp>
      <xdr:nvSpPr>
        <xdr:cNvPr id="2890" name="0/0">
          <a:extLst>
            <a:ext uri="{FF2B5EF4-FFF2-40B4-BE49-F238E27FC236}">
              <a16:creationId xmlns:a16="http://schemas.microsoft.com/office/drawing/2014/main" id="{6fe17896-a092-4a77-844a-dc8c47856cc1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20</xdr:col>
      <xdr:colOff>400050</xdr:colOff>
      <xdr:row>284</xdr:row>
      <xdr:rowOff>177800</xdr:rowOff>
    </xdr:to>
    <xdr:sp>
      <xdr:nvSpPr>
        <xdr:cNvPr id="2891" name="0/0">
          <a:extLst>
            <a:ext uri="{FF2B5EF4-FFF2-40B4-BE49-F238E27FC236}">
              <a16:creationId xmlns:a16="http://schemas.microsoft.com/office/drawing/2014/main" id="{3867b463-41f7-4255-b232-2495c50f6384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20</xdr:col>
      <xdr:colOff>400050</xdr:colOff>
      <xdr:row>284</xdr:row>
      <xdr:rowOff>177800</xdr:rowOff>
    </xdr:to>
    <xdr:sp>
      <xdr:nvSpPr>
        <xdr:cNvPr id="2892" name="0/0">
          <a:extLst>
            <a:ext uri="{FF2B5EF4-FFF2-40B4-BE49-F238E27FC236}">
              <a16:creationId xmlns:a16="http://schemas.microsoft.com/office/drawing/2014/main" id="{61e881a0-fdfa-4cc5-b897-161f712540b6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22</xdr:col>
      <xdr:colOff>406400</xdr:colOff>
      <xdr:row>284</xdr:row>
      <xdr:rowOff>177800</xdr:rowOff>
    </xdr:to>
    <xdr:sp>
      <xdr:nvSpPr>
        <xdr:cNvPr id="2893" name="0/0">
          <a:extLst>
            <a:ext uri="{FF2B5EF4-FFF2-40B4-BE49-F238E27FC236}">
              <a16:creationId xmlns:a16="http://schemas.microsoft.com/office/drawing/2014/main" id="{5604de35-2dff-4da7-82c5-749ec9b4d895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22</xdr:col>
      <xdr:colOff>406400</xdr:colOff>
      <xdr:row>284</xdr:row>
      <xdr:rowOff>177800</xdr:rowOff>
    </xdr:to>
    <xdr:sp>
      <xdr:nvSpPr>
        <xdr:cNvPr id="2894" name="0/0">
          <a:extLst>
            <a:ext uri="{FF2B5EF4-FFF2-40B4-BE49-F238E27FC236}">
              <a16:creationId xmlns:a16="http://schemas.microsoft.com/office/drawing/2014/main" id="{6bd10be2-3f08-49dd-8218-ba40dba3274c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22</xdr:col>
      <xdr:colOff>406400</xdr:colOff>
      <xdr:row>284</xdr:row>
      <xdr:rowOff>177800</xdr:rowOff>
    </xdr:to>
    <xdr:sp>
      <xdr:nvSpPr>
        <xdr:cNvPr id="2895" name="0/0">
          <a:extLst>
            <a:ext uri="{FF2B5EF4-FFF2-40B4-BE49-F238E27FC236}">
              <a16:creationId xmlns:a16="http://schemas.microsoft.com/office/drawing/2014/main" id="{22dd44eb-a05c-45ed-ab4c-3e2d81381906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400050</xdr:colOff>
      <xdr:row>284</xdr:row>
      <xdr:rowOff>177800</xdr:rowOff>
    </xdr:to>
    <xdr:sp>
      <xdr:nvSpPr>
        <xdr:cNvPr id="2896" name="0/0">
          <a:extLst>
            <a:ext uri="{FF2B5EF4-FFF2-40B4-BE49-F238E27FC236}">
              <a16:creationId xmlns:a16="http://schemas.microsoft.com/office/drawing/2014/main" id="{8d818040-484d-481b-b1f3-692f4b6284b9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400050</xdr:colOff>
      <xdr:row>284</xdr:row>
      <xdr:rowOff>177800</xdr:rowOff>
    </xdr:to>
    <xdr:sp>
      <xdr:nvSpPr>
        <xdr:cNvPr id="2897" name="0/0">
          <a:extLst>
            <a:ext uri="{FF2B5EF4-FFF2-40B4-BE49-F238E27FC236}">
              <a16:creationId xmlns:a16="http://schemas.microsoft.com/office/drawing/2014/main" id="{de25a212-d626-4b0d-afa5-a905fee68ad5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24</xdr:col>
      <xdr:colOff>400050</xdr:colOff>
      <xdr:row>284</xdr:row>
      <xdr:rowOff>177800</xdr:rowOff>
    </xdr:to>
    <xdr:sp>
      <xdr:nvSpPr>
        <xdr:cNvPr id="2898" name="0/0">
          <a:extLst>
            <a:ext uri="{FF2B5EF4-FFF2-40B4-BE49-F238E27FC236}">
              <a16:creationId xmlns:a16="http://schemas.microsoft.com/office/drawing/2014/main" id="{1c5e178a-2280-4ce4-ad00-4cd23c2818f2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177800</xdr:rowOff>
    </xdr:to>
    <xdr:sp>
      <xdr:nvSpPr>
        <xdr:cNvPr id="2899" name="0/0">
          <a:extLst>
            <a:ext uri="{FF2B5EF4-FFF2-40B4-BE49-F238E27FC236}">
              <a16:creationId xmlns:a16="http://schemas.microsoft.com/office/drawing/2014/main" id="{98d1dc90-38ac-4bb1-9f05-c42aa577ccad}"/>
            </a:ext>
          </a:extLst>
        </xdr:cNvPr>
        <xdr:cNvSpPr>
          <a:spLocks noChangeArrowheads="1"/>
        </xdr:cNvSpPr>
      </xdr:nvSpPr>
      <xdr:spPr bwMode="auto">
        <a:xfrm>
          <a:off x="15144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177800</xdr:rowOff>
    </xdr:to>
    <xdr:sp>
      <xdr:nvSpPr>
        <xdr:cNvPr id="2900" name="0/0">
          <a:extLst>
            <a:ext uri="{FF2B5EF4-FFF2-40B4-BE49-F238E27FC236}">
              <a16:creationId xmlns:a16="http://schemas.microsoft.com/office/drawing/2014/main" id="{7056f3c0-7e48-4478-b2a6-b9165575638d}"/>
            </a:ext>
          </a:extLst>
        </xdr:cNvPr>
        <xdr:cNvSpPr>
          <a:spLocks noChangeArrowheads="1"/>
        </xdr:cNvSpPr>
      </xdr:nvSpPr>
      <xdr:spPr bwMode="auto">
        <a:xfrm>
          <a:off x="1514475" y="534162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7</xdr:col>
      <xdr:colOff>0</xdr:colOff>
      <xdr:row>284</xdr:row>
      <xdr:rowOff>177800</xdr:rowOff>
    </xdr:to>
    <xdr:sp>
      <xdr:nvSpPr>
        <xdr:cNvPr id="2901" name="0/0">
          <a:extLst>
            <a:ext uri="{FF2B5EF4-FFF2-40B4-BE49-F238E27FC236}">
              <a16:creationId xmlns:a16="http://schemas.microsoft.com/office/drawing/2014/main" id="{a19c3acd-58f1-48f7-a13e-229d777c7490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406400</xdr:colOff>
      <xdr:row>284</xdr:row>
      <xdr:rowOff>177800</xdr:rowOff>
    </xdr:to>
    <xdr:sp>
      <xdr:nvSpPr>
        <xdr:cNvPr id="2902" name="0/0">
          <a:extLst>
            <a:ext uri="{FF2B5EF4-FFF2-40B4-BE49-F238E27FC236}">
              <a16:creationId xmlns:a16="http://schemas.microsoft.com/office/drawing/2014/main" id="{a3e349e3-7b8c-4103-83a4-3d2f22489f52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7</xdr:col>
      <xdr:colOff>0</xdr:colOff>
      <xdr:row>284</xdr:row>
      <xdr:rowOff>177800</xdr:rowOff>
    </xdr:to>
    <xdr:sp>
      <xdr:nvSpPr>
        <xdr:cNvPr id="2903" name="0/0">
          <a:extLst>
            <a:ext uri="{FF2B5EF4-FFF2-40B4-BE49-F238E27FC236}">
              <a16:creationId xmlns:a16="http://schemas.microsoft.com/office/drawing/2014/main" id="{c843db56-3fa3-44c0-8704-7c941e6bfb9a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406400</xdr:colOff>
      <xdr:row>284</xdr:row>
      <xdr:rowOff>177800</xdr:rowOff>
    </xdr:to>
    <xdr:sp>
      <xdr:nvSpPr>
        <xdr:cNvPr id="2904" name="0/0">
          <a:extLst>
            <a:ext uri="{FF2B5EF4-FFF2-40B4-BE49-F238E27FC236}">
              <a16:creationId xmlns:a16="http://schemas.microsoft.com/office/drawing/2014/main" id="{79b70444-3123-4530-b7f5-08296d2ee802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283</xdr:row>
      <xdr:rowOff>0</xdr:rowOff>
    </xdr:from>
    <xdr:to>
      <xdr:col>7</xdr:col>
      <xdr:colOff>0</xdr:colOff>
      <xdr:row>284</xdr:row>
      <xdr:rowOff>177800</xdr:rowOff>
    </xdr:to>
    <xdr:sp>
      <xdr:nvSpPr>
        <xdr:cNvPr id="2905" name="0/0">
          <a:extLst>
            <a:ext uri="{FF2B5EF4-FFF2-40B4-BE49-F238E27FC236}">
              <a16:creationId xmlns:a16="http://schemas.microsoft.com/office/drawing/2014/main" id="{bcfca637-430d-4d66-80e8-cc57df584d54}"/>
            </a:ext>
          </a:extLst>
        </xdr:cNvPr>
        <xdr:cNvSpPr>
          <a:spLocks noChangeArrowheads="1"/>
        </xdr:cNvSpPr>
      </xdr:nvSpPr>
      <xdr:spPr bwMode="auto">
        <a:xfrm>
          <a:off x="2333625" y="534162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8</xdr:col>
      <xdr:colOff>406400</xdr:colOff>
      <xdr:row>284</xdr:row>
      <xdr:rowOff>177800</xdr:rowOff>
    </xdr:to>
    <xdr:sp>
      <xdr:nvSpPr>
        <xdr:cNvPr id="2906" name="0/0">
          <a:extLst>
            <a:ext uri="{FF2B5EF4-FFF2-40B4-BE49-F238E27FC236}">
              <a16:creationId xmlns:a16="http://schemas.microsoft.com/office/drawing/2014/main" id="{567fbfb8-a58e-4605-b15e-6c1df7a4696b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9</xdr:col>
      <xdr:colOff>0</xdr:colOff>
      <xdr:row>284</xdr:row>
      <xdr:rowOff>177800</xdr:rowOff>
    </xdr:to>
    <xdr:sp>
      <xdr:nvSpPr>
        <xdr:cNvPr id="2907" name="0/0">
          <a:extLst>
            <a:ext uri="{FF2B5EF4-FFF2-40B4-BE49-F238E27FC236}">
              <a16:creationId xmlns:a16="http://schemas.microsoft.com/office/drawing/2014/main" id="{a4b54413-09d5-4f48-b1b2-d1d83ec9efa5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283</xdr:row>
      <xdr:rowOff>0</xdr:rowOff>
    </xdr:from>
    <xdr:to>
      <xdr:col>9</xdr:col>
      <xdr:colOff>0</xdr:colOff>
      <xdr:row>284</xdr:row>
      <xdr:rowOff>177800</xdr:rowOff>
    </xdr:to>
    <xdr:sp>
      <xdr:nvSpPr>
        <xdr:cNvPr id="2908" name="0/0">
          <a:extLst>
            <a:ext uri="{FF2B5EF4-FFF2-40B4-BE49-F238E27FC236}">
              <a16:creationId xmlns:a16="http://schemas.microsoft.com/office/drawing/2014/main" id="{0c009fa3-cef5-4414-919c-2add453ad943}"/>
            </a:ext>
          </a:extLst>
        </xdr:cNvPr>
        <xdr:cNvSpPr>
          <a:spLocks noChangeArrowheads="1"/>
        </xdr:cNvSpPr>
      </xdr:nvSpPr>
      <xdr:spPr bwMode="auto">
        <a:xfrm>
          <a:off x="3238500" y="5341620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2909" name="0/0">
          <a:extLst>
            <a:ext uri="{FF2B5EF4-FFF2-40B4-BE49-F238E27FC236}">
              <a16:creationId xmlns:a16="http://schemas.microsoft.com/office/drawing/2014/main" id="{8374ac26-4a84-4f28-9a25-ae17de89764d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13</xdr:col>
      <xdr:colOff>0</xdr:colOff>
      <xdr:row>284</xdr:row>
      <xdr:rowOff>177800</xdr:rowOff>
    </xdr:to>
    <xdr:sp>
      <xdr:nvSpPr>
        <xdr:cNvPr id="2910" name="0/0">
          <a:extLst>
            <a:ext uri="{FF2B5EF4-FFF2-40B4-BE49-F238E27FC236}">
              <a16:creationId xmlns:a16="http://schemas.microsoft.com/office/drawing/2014/main" id="{b00d05c2-be5d-40bd-84d2-f568e2da823e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2911" name="0/0">
          <a:extLst>
            <a:ext uri="{FF2B5EF4-FFF2-40B4-BE49-F238E27FC236}">
              <a16:creationId xmlns:a16="http://schemas.microsoft.com/office/drawing/2014/main" id="{df1988bb-776f-4738-be10-1fb26f990d69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2912" name="0/0">
          <a:extLst>
            <a:ext uri="{FF2B5EF4-FFF2-40B4-BE49-F238E27FC236}">
              <a16:creationId xmlns:a16="http://schemas.microsoft.com/office/drawing/2014/main" id="{4e6c28b7-412b-4422-bbf7-8cca6d2add56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13</xdr:col>
      <xdr:colOff>0</xdr:colOff>
      <xdr:row>284</xdr:row>
      <xdr:rowOff>177800</xdr:rowOff>
    </xdr:to>
    <xdr:sp>
      <xdr:nvSpPr>
        <xdr:cNvPr id="2913" name="0/0">
          <a:extLst>
            <a:ext uri="{FF2B5EF4-FFF2-40B4-BE49-F238E27FC236}">
              <a16:creationId xmlns:a16="http://schemas.microsoft.com/office/drawing/2014/main" id="{4cb8204c-222d-4626-a7e6-dcfffa8df964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2914" name="0/0">
          <a:extLst>
            <a:ext uri="{FF2B5EF4-FFF2-40B4-BE49-F238E27FC236}">
              <a16:creationId xmlns:a16="http://schemas.microsoft.com/office/drawing/2014/main" id="{6a29142d-13fd-4966-afbc-e06a9595f657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2915" name="0/0">
          <a:extLst>
            <a:ext uri="{FF2B5EF4-FFF2-40B4-BE49-F238E27FC236}">
              <a16:creationId xmlns:a16="http://schemas.microsoft.com/office/drawing/2014/main" id="{f6af7900-b0fe-4659-a4ce-8371bf67fff3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10</xdr:col>
      <xdr:colOff>400050</xdr:colOff>
      <xdr:row>284</xdr:row>
      <xdr:rowOff>177800</xdr:rowOff>
    </xdr:to>
    <xdr:sp>
      <xdr:nvSpPr>
        <xdr:cNvPr id="2916" name="0/0">
          <a:extLst>
            <a:ext uri="{FF2B5EF4-FFF2-40B4-BE49-F238E27FC236}">
              <a16:creationId xmlns:a16="http://schemas.microsoft.com/office/drawing/2014/main" id="{d77cf305-0c28-4a50-82a8-6c24d7def5a1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2917" name="0/0">
          <a:extLst>
            <a:ext uri="{FF2B5EF4-FFF2-40B4-BE49-F238E27FC236}">
              <a16:creationId xmlns:a16="http://schemas.microsoft.com/office/drawing/2014/main" id="{27625f47-521c-4799-a12f-84c127bd8bfc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2918" name="0/0">
          <a:extLst>
            <a:ext uri="{FF2B5EF4-FFF2-40B4-BE49-F238E27FC236}">
              <a16:creationId xmlns:a16="http://schemas.microsoft.com/office/drawing/2014/main" id="{18804c97-7557-41a4-bc74-ba251f13b5ce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2919" name="0/0">
          <a:extLst>
            <a:ext uri="{FF2B5EF4-FFF2-40B4-BE49-F238E27FC236}">
              <a16:creationId xmlns:a16="http://schemas.microsoft.com/office/drawing/2014/main" id="{deac4b0a-9321-41b6-8524-28df48a6b596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11</xdr:col>
      <xdr:colOff>0</xdr:colOff>
      <xdr:row>284</xdr:row>
      <xdr:rowOff>177800</xdr:rowOff>
    </xdr:to>
    <xdr:sp>
      <xdr:nvSpPr>
        <xdr:cNvPr id="2920" name="0/0">
          <a:extLst>
            <a:ext uri="{FF2B5EF4-FFF2-40B4-BE49-F238E27FC236}">
              <a16:creationId xmlns:a16="http://schemas.microsoft.com/office/drawing/2014/main" id="{ff58f1ed-ba2e-4fae-b716-9653ae7e05a2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2921" name="0/0">
          <a:extLst>
            <a:ext uri="{FF2B5EF4-FFF2-40B4-BE49-F238E27FC236}">
              <a16:creationId xmlns:a16="http://schemas.microsoft.com/office/drawing/2014/main" id="{2a5cbe9d-764e-45c3-9fdd-b3eb3ccbf805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283</xdr:row>
      <xdr:rowOff>0</xdr:rowOff>
    </xdr:from>
    <xdr:to>
      <xdr:col>11</xdr:col>
      <xdr:colOff>0</xdr:colOff>
      <xdr:row>284</xdr:row>
      <xdr:rowOff>177800</xdr:rowOff>
    </xdr:to>
    <xdr:sp>
      <xdr:nvSpPr>
        <xdr:cNvPr id="2922" name="0/0">
          <a:extLst>
            <a:ext uri="{FF2B5EF4-FFF2-40B4-BE49-F238E27FC236}">
              <a16:creationId xmlns:a16="http://schemas.microsoft.com/office/drawing/2014/main" id="{13cde7c3-b674-4822-ab18-7f028a3df670}"/>
            </a:ext>
          </a:extLst>
        </xdr:cNvPr>
        <xdr:cNvSpPr>
          <a:spLocks noChangeArrowheads="1"/>
        </xdr:cNvSpPr>
      </xdr:nvSpPr>
      <xdr:spPr bwMode="auto">
        <a:xfrm>
          <a:off x="408622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2923" name="0/0">
          <a:extLst>
            <a:ext uri="{FF2B5EF4-FFF2-40B4-BE49-F238E27FC236}">
              <a16:creationId xmlns:a16="http://schemas.microsoft.com/office/drawing/2014/main" id="{8f6ce95b-02d7-456f-9a1c-8d303d59caf5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12</xdr:col>
      <xdr:colOff>400050</xdr:colOff>
      <xdr:row>284</xdr:row>
      <xdr:rowOff>177800</xdr:rowOff>
    </xdr:to>
    <xdr:sp>
      <xdr:nvSpPr>
        <xdr:cNvPr id="2924" name="0/0">
          <a:extLst>
            <a:ext uri="{FF2B5EF4-FFF2-40B4-BE49-F238E27FC236}">
              <a16:creationId xmlns:a16="http://schemas.microsoft.com/office/drawing/2014/main" id="{ff770eb8-7608-4cbe-83d2-aba0c4119d92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13</xdr:col>
      <xdr:colOff>0</xdr:colOff>
      <xdr:row>284</xdr:row>
      <xdr:rowOff>177800</xdr:rowOff>
    </xdr:to>
    <xdr:sp>
      <xdr:nvSpPr>
        <xdr:cNvPr id="2925" name="0/0">
          <a:extLst>
            <a:ext uri="{FF2B5EF4-FFF2-40B4-BE49-F238E27FC236}">
              <a16:creationId xmlns:a16="http://schemas.microsoft.com/office/drawing/2014/main" id="{b3e49296-13c7-4710-b591-ae66844cb44c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13</xdr:col>
      <xdr:colOff>0</xdr:colOff>
      <xdr:row>284</xdr:row>
      <xdr:rowOff>177800</xdr:rowOff>
    </xdr:to>
    <xdr:sp>
      <xdr:nvSpPr>
        <xdr:cNvPr id="2926" name="0/0">
          <a:extLst>
            <a:ext uri="{FF2B5EF4-FFF2-40B4-BE49-F238E27FC236}">
              <a16:creationId xmlns:a16="http://schemas.microsoft.com/office/drawing/2014/main" id="{cdc93ff5-3211-4558-9d48-4254f44befd5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283</xdr:row>
      <xdr:rowOff>0</xdr:rowOff>
    </xdr:from>
    <xdr:to>
      <xdr:col>13</xdr:col>
      <xdr:colOff>0</xdr:colOff>
      <xdr:row>284</xdr:row>
      <xdr:rowOff>177800</xdr:rowOff>
    </xdr:to>
    <xdr:sp>
      <xdr:nvSpPr>
        <xdr:cNvPr id="2927" name="0/0">
          <a:extLst>
            <a:ext uri="{FF2B5EF4-FFF2-40B4-BE49-F238E27FC236}">
              <a16:creationId xmlns:a16="http://schemas.microsoft.com/office/drawing/2014/main" id="{86587de2-d4ad-4bbe-8581-1b13f6b7686c}"/>
            </a:ext>
          </a:extLst>
        </xdr:cNvPr>
        <xdr:cNvSpPr>
          <a:spLocks noChangeArrowheads="1"/>
        </xdr:cNvSpPr>
      </xdr:nvSpPr>
      <xdr:spPr bwMode="auto">
        <a:xfrm>
          <a:off x="4905375" y="534162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19</xdr:col>
      <xdr:colOff>0</xdr:colOff>
      <xdr:row>284</xdr:row>
      <xdr:rowOff>177800</xdr:rowOff>
    </xdr:to>
    <xdr:sp>
      <xdr:nvSpPr>
        <xdr:cNvPr id="2928" name="0/0">
          <a:extLst>
            <a:ext uri="{FF2B5EF4-FFF2-40B4-BE49-F238E27FC236}">
              <a16:creationId xmlns:a16="http://schemas.microsoft.com/office/drawing/2014/main" id="{72452951-465e-4489-aa57-a6b93c952846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19</xdr:col>
      <xdr:colOff>0</xdr:colOff>
      <xdr:row>284</xdr:row>
      <xdr:rowOff>177800</xdr:rowOff>
    </xdr:to>
    <xdr:sp>
      <xdr:nvSpPr>
        <xdr:cNvPr id="2929" name="0/0">
          <a:extLst>
            <a:ext uri="{FF2B5EF4-FFF2-40B4-BE49-F238E27FC236}">
              <a16:creationId xmlns:a16="http://schemas.microsoft.com/office/drawing/2014/main" id="{d2958348-28b0-4a2b-a655-530b7a0241e5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283</xdr:row>
      <xdr:rowOff>0</xdr:rowOff>
    </xdr:from>
    <xdr:to>
      <xdr:col>19</xdr:col>
      <xdr:colOff>0</xdr:colOff>
      <xdr:row>284</xdr:row>
      <xdr:rowOff>177800</xdr:rowOff>
    </xdr:to>
    <xdr:sp>
      <xdr:nvSpPr>
        <xdr:cNvPr id="2930" name="0/0">
          <a:extLst>
            <a:ext uri="{FF2B5EF4-FFF2-40B4-BE49-F238E27FC236}">
              <a16:creationId xmlns:a16="http://schemas.microsoft.com/office/drawing/2014/main" id="{78db5440-0819-4852-86fa-b4adf33ddc18}"/>
            </a:ext>
          </a:extLst>
        </xdr:cNvPr>
        <xdr:cNvSpPr>
          <a:spLocks noChangeArrowheads="1"/>
        </xdr:cNvSpPr>
      </xdr:nvSpPr>
      <xdr:spPr bwMode="auto">
        <a:xfrm>
          <a:off x="7477125" y="534162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21</xdr:col>
      <xdr:colOff>0</xdr:colOff>
      <xdr:row>284</xdr:row>
      <xdr:rowOff>177800</xdr:rowOff>
    </xdr:to>
    <xdr:sp>
      <xdr:nvSpPr>
        <xdr:cNvPr id="2931" name="0/0">
          <a:extLst>
            <a:ext uri="{FF2B5EF4-FFF2-40B4-BE49-F238E27FC236}">
              <a16:creationId xmlns:a16="http://schemas.microsoft.com/office/drawing/2014/main" id="{ed1dcbb2-3522-47ec-a622-6af35620ef4d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21</xdr:col>
      <xdr:colOff>0</xdr:colOff>
      <xdr:row>284</xdr:row>
      <xdr:rowOff>177800</xdr:rowOff>
    </xdr:to>
    <xdr:sp>
      <xdr:nvSpPr>
        <xdr:cNvPr id="2932" name="0/0">
          <a:extLst>
            <a:ext uri="{FF2B5EF4-FFF2-40B4-BE49-F238E27FC236}">
              <a16:creationId xmlns:a16="http://schemas.microsoft.com/office/drawing/2014/main" id="{f498398f-6209-4db6-a1f3-62cf6c57ea58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283</xdr:row>
      <xdr:rowOff>0</xdr:rowOff>
    </xdr:from>
    <xdr:to>
      <xdr:col>21</xdr:col>
      <xdr:colOff>0</xdr:colOff>
      <xdr:row>284</xdr:row>
      <xdr:rowOff>177800</xdr:rowOff>
    </xdr:to>
    <xdr:sp>
      <xdr:nvSpPr>
        <xdr:cNvPr id="2933" name="0/0">
          <a:extLst>
            <a:ext uri="{FF2B5EF4-FFF2-40B4-BE49-F238E27FC236}">
              <a16:creationId xmlns:a16="http://schemas.microsoft.com/office/drawing/2014/main" id="{253d85b0-0ee6-468a-b09b-4ca7981007d8}"/>
            </a:ext>
          </a:extLst>
        </xdr:cNvPr>
        <xdr:cNvSpPr>
          <a:spLocks noChangeArrowheads="1"/>
        </xdr:cNvSpPr>
      </xdr:nvSpPr>
      <xdr:spPr bwMode="auto">
        <a:xfrm>
          <a:off x="8334375" y="534162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23</xdr:col>
      <xdr:colOff>0</xdr:colOff>
      <xdr:row>284</xdr:row>
      <xdr:rowOff>177800</xdr:rowOff>
    </xdr:to>
    <xdr:sp>
      <xdr:nvSpPr>
        <xdr:cNvPr id="2934" name="0/0">
          <a:extLst>
            <a:ext uri="{FF2B5EF4-FFF2-40B4-BE49-F238E27FC236}">
              <a16:creationId xmlns:a16="http://schemas.microsoft.com/office/drawing/2014/main" id="{20d0de00-deee-41f2-9634-8d006ee1bf5f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283</xdr:row>
      <xdr:rowOff>0</xdr:rowOff>
    </xdr:from>
    <xdr:to>
      <xdr:col>23</xdr:col>
      <xdr:colOff>0</xdr:colOff>
      <xdr:row>284</xdr:row>
      <xdr:rowOff>177800</xdr:rowOff>
    </xdr:to>
    <xdr:sp>
      <xdr:nvSpPr>
        <xdr:cNvPr id="2935" name="0/0">
          <a:extLst>
            <a:ext uri="{FF2B5EF4-FFF2-40B4-BE49-F238E27FC236}">
              <a16:creationId xmlns:a16="http://schemas.microsoft.com/office/drawing/2014/main" id="{4433aadf-c085-4614-a66b-551832500877}"/>
            </a:ext>
          </a:extLst>
        </xdr:cNvPr>
        <xdr:cNvSpPr>
          <a:spLocks noChangeArrowheads="1"/>
        </xdr:cNvSpPr>
      </xdr:nvSpPr>
      <xdr:spPr bwMode="auto">
        <a:xfrm>
          <a:off x="9182100" y="5341620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25</xdr:col>
      <xdr:colOff>0</xdr:colOff>
      <xdr:row>284</xdr:row>
      <xdr:rowOff>177800</xdr:rowOff>
    </xdr:to>
    <xdr:sp>
      <xdr:nvSpPr>
        <xdr:cNvPr id="2936" name="0/0">
          <a:extLst>
            <a:ext uri="{FF2B5EF4-FFF2-40B4-BE49-F238E27FC236}">
              <a16:creationId xmlns:a16="http://schemas.microsoft.com/office/drawing/2014/main" id="{8d6edbda-8907-4fb2-8a70-ebdc4e26d01b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25</xdr:col>
      <xdr:colOff>0</xdr:colOff>
      <xdr:row>284</xdr:row>
      <xdr:rowOff>177800</xdr:rowOff>
    </xdr:to>
    <xdr:sp>
      <xdr:nvSpPr>
        <xdr:cNvPr id="2937" name="0/0">
          <a:extLst>
            <a:ext uri="{FF2B5EF4-FFF2-40B4-BE49-F238E27FC236}">
              <a16:creationId xmlns:a16="http://schemas.microsoft.com/office/drawing/2014/main" id="{c11376f1-64e6-42ec-9af6-d419577cb787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283</xdr:row>
      <xdr:rowOff>0</xdr:rowOff>
    </xdr:from>
    <xdr:to>
      <xdr:col>25</xdr:col>
      <xdr:colOff>0</xdr:colOff>
      <xdr:row>284</xdr:row>
      <xdr:rowOff>177800</xdr:rowOff>
    </xdr:to>
    <xdr:sp>
      <xdr:nvSpPr>
        <xdr:cNvPr id="2938" name="0/0">
          <a:extLst>
            <a:ext uri="{FF2B5EF4-FFF2-40B4-BE49-F238E27FC236}">
              <a16:creationId xmlns:a16="http://schemas.microsoft.com/office/drawing/2014/main" id="{8c3ca7ee-d3e8-40d4-acdb-db57997a0b84}"/>
            </a:ext>
          </a:extLst>
        </xdr:cNvPr>
        <xdr:cNvSpPr>
          <a:spLocks noChangeArrowheads="1"/>
        </xdr:cNvSpPr>
      </xdr:nvSpPr>
      <xdr:spPr bwMode="auto">
        <a:xfrm>
          <a:off x="10001250" y="534162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283</xdr:row>
      <xdr:rowOff>0</xdr:rowOff>
    </xdr:from>
    <xdr:to>
      <xdr:col>27</xdr:col>
      <xdr:colOff>0</xdr:colOff>
      <xdr:row>284</xdr:row>
      <xdr:rowOff>177800</xdr:rowOff>
    </xdr:to>
    <xdr:sp>
      <xdr:nvSpPr>
        <xdr:cNvPr id="2939" name="0/0">
          <a:extLst>
            <a:ext uri="{FF2B5EF4-FFF2-40B4-BE49-F238E27FC236}">
              <a16:creationId xmlns:a16="http://schemas.microsoft.com/office/drawing/2014/main" id="{505aaaa4-194a-449d-aa54-74b80dda0a67}"/>
            </a:ext>
          </a:extLst>
        </xdr:cNvPr>
        <xdr:cNvSpPr>
          <a:spLocks noChangeArrowheads="1"/>
        </xdr:cNvSpPr>
      </xdr:nvSpPr>
      <xdr:spPr bwMode="auto">
        <a:xfrm>
          <a:off x="10858500" y="534162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283</xdr:row>
      <xdr:rowOff>0</xdr:rowOff>
    </xdr:from>
    <xdr:to>
      <xdr:col>27</xdr:col>
      <xdr:colOff>0</xdr:colOff>
      <xdr:row>284</xdr:row>
      <xdr:rowOff>177800</xdr:rowOff>
    </xdr:to>
    <xdr:sp>
      <xdr:nvSpPr>
        <xdr:cNvPr id="2940" name="0/0">
          <a:extLst>
            <a:ext uri="{FF2B5EF4-FFF2-40B4-BE49-F238E27FC236}">
              <a16:creationId xmlns:a16="http://schemas.microsoft.com/office/drawing/2014/main" id="{d2f83f45-ac9a-45c3-a96b-3b64e3880cc3}"/>
            </a:ext>
          </a:extLst>
        </xdr:cNvPr>
        <xdr:cNvSpPr>
          <a:spLocks noChangeArrowheads="1"/>
        </xdr:cNvSpPr>
      </xdr:nvSpPr>
      <xdr:spPr bwMode="auto">
        <a:xfrm>
          <a:off x="10858500" y="534162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283</xdr:row>
      <xdr:rowOff>0</xdr:rowOff>
    </xdr:from>
    <xdr:to>
      <xdr:col>27</xdr:col>
      <xdr:colOff>0</xdr:colOff>
      <xdr:row>284</xdr:row>
      <xdr:rowOff>177800</xdr:rowOff>
    </xdr:to>
    <xdr:sp>
      <xdr:nvSpPr>
        <xdr:cNvPr id="2941" name="0/0">
          <a:extLst>
            <a:ext uri="{FF2B5EF4-FFF2-40B4-BE49-F238E27FC236}">
              <a16:creationId xmlns:a16="http://schemas.microsoft.com/office/drawing/2014/main" id="{55da848f-25be-45b9-b1a6-89af60b7dbed}"/>
            </a:ext>
          </a:extLst>
        </xdr:cNvPr>
        <xdr:cNvSpPr>
          <a:spLocks noChangeArrowheads="1"/>
        </xdr:cNvSpPr>
      </xdr:nvSpPr>
      <xdr:spPr bwMode="auto">
        <a:xfrm>
          <a:off x="10858500" y="5341620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283</xdr:row>
      <xdr:rowOff>0</xdr:rowOff>
    </xdr:from>
    <xdr:to>
      <xdr:col>29</xdr:col>
      <xdr:colOff>0</xdr:colOff>
      <xdr:row>284</xdr:row>
      <xdr:rowOff>177800</xdr:rowOff>
    </xdr:to>
    <xdr:sp>
      <xdr:nvSpPr>
        <xdr:cNvPr id="2942" name="0/0">
          <a:extLst>
            <a:ext uri="{FF2B5EF4-FFF2-40B4-BE49-F238E27FC236}">
              <a16:creationId xmlns:a16="http://schemas.microsoft.com/office/drawing/2014/main" id="{03f34f27-266a-4a36-98a4-0fe75a013067}"/>
            </a:ext>
          </a:extLst>
        </xdr:cNvPr>
        <xdr:cNvSpPr>
          <a:spLocks noChangeArrowheads="1"/>
        </xdr:cNvSpPr>
      </xdr:nvSpPr>
      <xdr:spPr bwMode="auto">
        <a:xfrm>
          <a:off x="11715750" y="534162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283</xdr:row>
      <xdr:rowOff>0</xdr:rowOff>
    </xdr:from>
    <xdr:to>
      <xdr:col>29</xdr:col>
      <xdr:colOff>0</xdr:colOff>
      <xdr:row>284</xdr:row>
      <xdr:rowOff>177800</xdr:rowOff>
    </xdr:to>
    <xdr:sp>
      <xdr:nvSpPr>
        <xdr:cNvPr id="2943" name="0/0">
          <a:extLst>
            <a:ext uri="{FF2B5EF4-FFF2-40B4-BE49-F238E27FC236}">
              <a16:creationId xmlns:a16="http://schemas.microsoft.com/office/drawing/2014/main" id="{baa3f69c-63e6-456f-9c87-ef1e94f7da11}"/>
            </a:ext>
          </a:extLst>
        </xdr:cNvPr>
        <xdr:cNvSpPr>
          <a:spLocks noChangeArrowheads="1"/>
        </xdr:cNvSpPr>
      </xdr:nvSpPr>
      <xdr:spPr bwMode="auto">
        <a:xfrm>
          <a:off x="11715750" y="5341620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292</xdr:row>
      <xdr:rowOff>0</xdr:rowOff>
    </xdr:from>
    <xdr:to>
      <xdr:col>4</xdr:col>
      <xdr:colOff>184150</xdr:colOff>
      <xdr:row>292</xdr:row>
      <xdr:rowOff>107950</xdr:rowOff>
    </xdr:to>
    <xdr:sp>
      <xdr:nvSpPr>
        <xdr:cNvPr id="2944" name="Freeform 10708">
          <a:extLst>
            <a:ext uri="{FF2B5EF4-FFF2-40B4-BE49-F238E27FC236}">
              <a16:creationId xmlns:a16="http://schemas.microsoft.com/office/drawing/2014/main" id="{5c392c05-5901-4dc1-b9b6-dc8dee310412}"/>
            </a:ext>
          </a:extLst>
        </xdr:cNvPr>
        <xdr:cNvSpPr/>
      </xdr:nvSpPr>
      <xdr:spPr bwMode="auto">
        <a:xfrm>
          <a:off x="781050" y="549592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292</xdr:row>
      <xdr:rowOff>0</xdr:rowOff>
    </xdr:from>
    <xdr:to>
      <xdr:col>3</xdr:col>
      <xdr:colOff>0</xdr:colOff>
      <xdr:row>293</xdr:row>
      <xdr:rowOff>177800</xdr:rowOff>
    </xdr:to>
    <xdr:sp>
      <xdr:nvSpPr>
        <xdr:cNvPr id="2945" name="0/0">
          <a:extLst>
            <a:ext uri="{FF2B5EF4-FFF2-40B4-BE49-F238E27FC236}">
              <a16:creationId xmlns:a16="http://schemas.microsoft.com/office/drawing/2014/main" id="{8d2e17f0-0a07-4549-8e7e-185c11a8bb52}"/>
            </a:ext>
          </a:extLst>
        </xdr:cNvPr>
        <xdr:cNvSpPr>
          <a:spLocks noChangeArrowheads="1"/>
        </xdr:cNvSpPr>
      </xdr:nvSpPr>
      <xdr:spPr bwMode="auto">
        <a:xfrm>
          <a:off x="6000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292</xdr:row>
      <xdr:rowOff>0</xdr:rowOff>
    </xdr:from>
    <xdr:to>
      <xdr:col>6</xdr:col>
      <xdr:colOff>311150</xdr:colOff>
      <xdr:row>292</xdr:row>
      <xdr:rowOff>107950</xdr:rowOff>
    </xdr:to>
    <xdr:sp>
      <xdr:nvSpPr>
        <xdr:cNvPr id="2946" name="Freeform 10708">
          <a:extLst>
            <a:ext uri="{FF2B5EF4-FFF2-40B4-BE49-F238E27FC236}">
              <a16:creationId xmlns:a16="http://schemas.microsoft.com/office/drawing/2014/main" id="{752bef2c-3f06-4158-88a1-d31e1248a57b}"/>
            </a:ext>
          </a:extLst>
        </xdr:cNvPr>
        <xdr:cNvSpPr/>
      </xdr:nvSpPr>
      <xdr:spPr bwMode="auto">
        <a:xfrm>
          <a:off x="1695450" y="549592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292</xdr:row>
      <xdr:rowOff>0</xdr:rowOff>
    </xdr:from>
    <xdr:to>
      <xdr:col>4</xdr:col>
      <xdr:colOff>400050</xdr:colOff>
      <xdr:row>293</xdr:row>
      <xdr:rowOff>177800</xdr:rowOff>
    </xdr:to>
    <xdr:sp>
      <xdr:nvSpPr>
        <xdr:cNvPr id="2947" name="0/0">
          <a:extLst>
            <a:ext uri="{FF2B5EF4-FFF2-40B4-BE49-F238E27FC236}">
              <a16:creationId xmlns:a16="http://schemas.microsoft.com/office/drawing/2014/main" id="{99ac1877-ce5b-40db-8b1f-1f277e2c7159}"/>
            </a:ext>
          </a:extLst>
        </xdr:cNvPr>
        <xdr:cNvSpPr>
          <a:spLocks noChangeArrowheads="1"/>
        </xdr:cNvSpPr>
      </xdr:nvSpPr>
      <xdr:spPr bwMode="auto">
        <a:xfrm>
          <a:off x="15144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292</xdr:row>
      <xdr:rowOff>0</xdr:rowOff>
    </xdr:from>
    <xdr:to>
      <xdr:col>8</xdr:col>
      <xdr:colOff>222250</xdr:colOff>
      <xdr:row>292</xdr:row>
      <xdr:rowOff>107950</xdr:rowOff>
    </xdr:to>
    <xdr:sp>
      <xdr:nvSpPr>
        <xdr:cNvPr id="2948" name="Freeform 10708">
          <a:extLst>
            <a:ext uri="{FF2B5EF4-FFF2-40B4-BE49-F238E27FC236}">
              <a16:creationId xmlns:a16="http://schemas.microsoft.com/office/drawing/2014/main" id="{3e44f885-3ca3-4211-9f17-a946e8c5f4e5}"/>
            </a:ext>
          </a:extLst>
        </xdr:cNvPr>
        <xdr:cNvSpPr/>
      </xdr:nvSpPr>
      <xdr:spPr bwMode="auto">
        <a:xfrm>
          <a:off x="2514600" y="549592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2949" name="0/0">
          <a:extLst>
            <a:ext uri="{FF2B5EF4-FFF2-40B4-BE49-F238E27FC236}">
              <a16:creationId xmlns:a16="http://schemas.microsoft.com/office/drawing/2014/main" id="{cf085555-b35a-4bb0-afda-8643600a49ba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292</xdr:row>
      <xdr:rowOff>0</xdr:rowOff>
    </xdr:from>
    <xdr:to>
      <xdr:col>10</xdr:col>
      <xdr:colOff>222250</xdr:colOff>
      <xdr:row>292</xdr:row>
      <xdr:rowOff>107950</xdr:rowOff>
    </xdr:to>
    <xdr:sp>
      <xdr:nvSpPr>
        <xdr:cNvPr id="2950" name="Freeform 10708">
          <a:extLst>
            <a:ext uri="{FF2B5EF4-FFF2-40B4-BE49-F238E27FC236}">
              <a16:creationId xmlns:a16="http://schemas.microsoft.com/office/drawing/2014/main" id="{acd03ec9-4ea6-4f1f-a76f-79f8662dac56}"/>
            </a:ext>
          </a:extLst>
        </xdr:cNvPr>
        <xdr:cNvSpPr/>
      </xdr:nvSpPr>
      <xdr:spPr bwMode="auto">
        <a:xfrm>
          <a:off x="3419475" y="549592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2951" name="0/0">
          <a:extLst>
            <a:ext uri="{FF2B5EF4-FFF2-40B4-BE49-F238E27FC236}">
              <a16:creationId xmlns:a16="http://schemas.microsoft.com/office/drawing/2014/main" id="{df0b0c52-ffad-4ded-bf6c-160ca9345d73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292</xdr:row>
      <xdr:rowOff>0</xdr:rowOff>
    </xdr:from>
    <xdr:to>
      <xdr:col>12</xdr:col>
      <xdr:colOff>222250</xdr:colOff>
      <xdr:row>292</xdr:row>
      <xdr:rowOff>107950</xdr:rowOff>
    </xdr:to>
    <xdr:sp>
      <xdr:nvSpPr>
        <xdr:cNvPr id="2952" name="Freeform 10708">
          <a:extLst>
            <a:ext uri="{FF2B5EF4-FFF2-40B4-BE49-F238E27FC236}">
              <a16:creationId xmlns:a16="http://schemas.microsoft.com/office/drawing/2014/main" id="{adf9f188-824d-4277-b323-24952b00400e}"/>
            </a:ext>
          </a:extLst>
        </xdr:cNvPr>
        <xdr:cNvSpPr/>
      </xdr:nvSpPr>
      <xdr:spPr bwMode="auto">
        <a:xfrm>
          <a:off x="4267200" y="549592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2953" name="0/0">
          <a:extLst>
            <a:ext uri="{FF2B5EF4-FFF2-40B4-BE49-F238E27FC236}">
              <a16:creationId xmlns:a16="http://schemas.microsoft.com/office/drawing/2014/main" id="{1211925d-d4c2-4694-ac39-d6dde5ed12a0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292</xdr:row>
      <xdr:rowOff>0</xdr:rowOff>
    </xdr:from>
    <xdr:to>
      <xdr:col>14</xdr:col>
      <xdr:colOff>241300</xdr:colOff>
      <xdr:row>292</xdr:row>
      <xdr:rowOff>107950</xdr:rowOff>
    </xdr:to>
    <xdr:sp>
      <xdr:nvSpPr>
        <xdr:cNvPr id="2954" name="Freeform 10708">
          <a:extLst>
            <a:ext uri="{FF2B5EF4-FFF2-40B4-BE49-F238E27FC236}">
              <a16:creationId xmlns:a16="http://schemas.microsoft.com/office/drawing/2014/main" id="{93ecae0e-4637-4a32-b64a-b8db8cc232f6}"/>
            </a:ext>
          </a:extLst>
        </xdr:cNvPr>
        <xdr:cNvSpPr/>
      </xdr:nvSpPr>
      <xdr:spPr bwMode="auto">
        <a:xfrm>
          <a:off x="5086350" y="549592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2955" name="0/0">
          <a:extLst>
            <a:ext uri="{FF2B5EF4-FFF2-40B4-BE49-F238E27FC236}">
              <a16:creationId xmlns:a16="http://schemas.microsoft.com/office/drawing/2014/main" id="{848e0dc6-0894-48fc-8b0b-2f98ffc33cf1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292</xdr:row>
      <xdr:rowOff>0</xdr:rowOff>
    </xdr:from>
    <xdr:to>
      <xdr:col>16</xdr:col>
      <xdr:colOff>292100</xdr:colOff>
      <xdr:row>292</xdr:row>
      <xdr:rowOff>107950</xdr:rowOff>
    </xdr:to>
    <xdr:sp>
      <xdr:nvSpPr>
        <xdr:cNvPr id="2956" name="Freeform 10708">
          <a:extLst>
            <a:ext uri="{FF2B5EF4-FFF2-40B4-BE49-F238E27FC236}">
              <a16:creationId xmlns:a16="http://schemas.microsoft.com/office/drawing/2014/main" id="{3232f0a2-4cea-4b80-9eac-5b0c54c22308}"/>
            </a:ext>
          </a:extLst>
        </xdr:cNvPr>
        <xdr:cNvSpPr/>
      </xdr:nvSpPr>
      <xdr:spPr bwMode="auto">
        <a:xfrm>
          <a:off x="5991225" y="549592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2957" name="0/0">
          <a:extLst>
            <a:ext uri="{FF2B5EF4-FFF2-40B4-BE49-F238E27FC236}">
              <a16:creationId xmlns:a16="http://schemas.microsoft.com/office/drawing/2014/main" id="{b021ee6a-3a02-4c02-9420-e72a75e35171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292</xdr:row>
      <xdr:rowOff>0</xdr:rowOff>
    </xdr:from>
    <xdr:to>
      <xdr:col>18</xdr:col>
      <xdr:colOff>311150</xdr:colOff>
      <xdr:row>292</xdr:row>
      <xdr:rowOff>107950</xdr:rowOff>
    </xdr:to>
    <xdr:sp>
      <xdr:nvSpPr>
        <xdr:cNvPr id="2958" name="Freeform 10708">
          <a:extLst>
            <a:ext uri="{FF2B5EF4-FFF2-40B4-BE49-F238E27FC236}">
              <a16:creationId xmlns:a16="http://schemas.microsoft.com/office/drawing/2014/main" id="{f56531df-cf8a-48f3-bc82-1df5ef17710c}"/>
            </a:ext>
          </a:extLst>
        </xdr:cNvPr>
        <xdr:cNvSpPr/>
      </xdr:nvSpPr>
      <xdr:spPr bwMode="auto">
        <a:xfrm>
          <a:off x="6819900" y="549592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16</xdr:col>
      <xdr:colOff>400050</xdr:colOff>
      <xdr:row>293</xdr:row>
      <xdr:rowOff>177800</xdr:rowOff>
    </xdr:to>
    <xdr:sp>
      <xdr:nvSpPr>
        <xdr:cNvPr id="2959" name="0/0">
          <a:extLst>
            <a:ext uri="{FF2B5EF4-FFF2-40B4-BE49-F238E27FC236}">
              <a16:creationId xmlns:a16="http://schemas.microsoft.com/office/drawing/2014/main" id="{7007a3b2-0991-4948-839e-25df53c08c2a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2960" name="0/0">
          <a:extLst>
            <a:ext uri="{FF2B5EF4-FFF2-40B4-BE49-F238E27FC236}">
              <a16:creationId xmlns:a16="http://schemas.microsoft.com/office/drawing/2014/main" id="{0d8c8808-559d-4de8-814f-4a4a7b40ae77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292</xdr:row>
      <xdr:rowOff>0</xdr:rowOff>
    </xdr:from>
    <xdr:to>
      <xdr:col>22</xdr:col>
      <xdr:colOff>298450</xdr:colOff>
      <xdr:row>292</xdr:row>
      <xdr:rowOff>107950</xdr:rowOff>
    </xdr:to>
    <xdr:sp>
      <xdr:nvSpPr>
        <xdr:cNvPr id="2961" name="Freeform 10708">
          <a:extLst>
            <a:ext uri="{FF2B5EF4-FFF2-40B4-BE49-F238E27FC236}">
              <a16:creationId xmlns:a16="http://schemas.microsoft.com/office/drawing/2014/main" id="{7215a37d-bf82-4650-a70a-108bcf8f72f3}"/>
            </a:ext>
          </a:extLst>
        </xdr:cNvPr>
        <xdr:cNvSpPr/>
      </xdr:nvSpPr>
      <xdr:spPr bwMode="auto">
        <a:xfrm>
          <a:off x="8515350" y="549592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2962" name="0/0">
          <a:extLst>
            <a:ext uri="{FF2B5EF4-FFF2-40B4-BE49-F238E27FC236}">
              <a16:creationId xmlns:a16="http://schemas.microsoft.com/office/drawing/2014/main" id="{cffdff6b-253f-44e1-b5aa-3a80a35e4805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292</xdr:row>
      <xdr:rowOff>0</xdr:rowOff>
    </xdr:from>
    <xdr:to>
      <xdr:col>24</xdr:col>
      <xdr:colOff>260350</xdr:colOff>
      <xdr:row>292</xdr:row>
      <xdr:rowOff>107950</xdr:rowOff>
    </xdr:to>
    <xdr:sp>
      <xdr:nvSpPr>
        <xdr:cNvPr id="2963" name="Freeform 10708">
          <a:extLst>
            <a:ext uri="{FF2B5EF4-FFF2-40B4-BE49-F238E27FC236}">
              <a16:creationId xmlns:a16="http://schemas.microsoft.com/office/drawing/2014/main" id="{6ddf6bbd-f1e2-4be5-901a-5ef1876a896f}"/>
            </a:ext>
          </a:extLst>
        </xdr:cNvPr>
        <xdr:cNvSpPr/>
      </xdr:nvSpPr>
      <xdr:spPr bwMode="auto">
        <a:xfrm>
          <a:off x="9363075" y="549592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6350</xdr:colOff>
      <xdr:row>293</xdr:row>
      <xdr:rowOff>177800</xdr:rowOff>
    </xdr:to>
    <xdr:sp>
      <xdr:nvSpPr>
        <xdr:cNvPr id="2964" name="0/0">
          <a:extLst>
            <a:ext uri="{FF2B5EF4-FFF2-40B4-BE49-F238E27FC236}">
              <a16:creationId xmlns:a16="http://schemas.microsoft.com/office/drawing/2014/main" id="{b0a89473-6880-4ae7-a0b1-e56a628c3aaf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2965" name="0/0">
          <a:extLst>
            <a:ext uri="{FF2B5EF4-FFF2-40B4-BE49-F238E27FC236}">
              <a16:creationId xmlns:a16="http://schemas.microsoft.com/office/drawing/2014/main" id="{c34c4600-e0c5-4be8-99d5-ec27ec2c3a5d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292</xdr:row>
      <xdr:rowOff>0</xdr:rowOff>
    </xdr:from>
    <xdr:to>
      <xdr:col>3</xdr:col>
      <xdr:colOff>0</xdr:colOff>
      <xdr:row>293</xdr:row>
      <xdr:rowOff>177800</xdr:rowOff>
    </xdr:to>
    <xdr:sp>
      <xdr:nvSpPr>
        <xdr:cNvPr id="2966" name="0/0">
          <a:extLst>
            <a:ext uri="{FF2B5EF4-FFF2-40B4-BE49-F238E27FC236}">
              <a16:creationId xmlns:a16="http://schemas.microsoft.com/office/drawing/2014/main" id="{fd642553-c009-47da-9acd-194cad1fdd16}"/>
            </a:ext>
          </a:extLst>
        </xdr:cNvPr>
        <xdr:cNvSpPr>
          <a:spLocks noChangeArrowheads="1"/>
        </xdr:cNvSpPr>
      </xdr:nvSpPr>
      <xdr:spPr bwMode="auto">
        <a:xfrm>
          <a:off x="6000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292</xdr:row>
      <xdr:rowOff>0</xdr:rowOff>
    </xdr:from>
    <xdr:to>
      <xdr:col>4</xdr:col>
      <xdr:colOff>400050</xdr:colOff>
      <xdr:row>293</xdr:row>
      <xdr:rowOff>177800</xdr:rowOff>
    </xdr:to>
    <xdr:sp>
      <xdr:nvSpPr>
        <xdr:cNvPr id="2967" name="0/0">
          <a:extLst>
            <a:ext uri="{FF2B5EF4-FFF2-40B4-BE49-F238E27FC236}">
              <a16:creationId xmlns:a16="http://schemas.microsoft.com/office/drawing/2014/main" id="{a5765452-2ac8-4ce7-975f-90c2ecb4ecf6}"/>
            </a:ext>
          </a:extLst>
        </xdr:cNvPr>
        <xdr:cNvSpPr>
          <a:spLocks noChangeArrowheads="1"/>
        </xdr:cNvSpPr>
      </xdr:nvSpPr>
      <xdr:spPr bwMode="auto">
        <a:xfrm>
          <a:off x="15144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2968" name="0/0">
          <a:extLst>
            <a:ext uri="{FF2B5EF4-FFF2-40B4-BE49-F238E27FC236}">
              <a16:creationId xmlns:a16="http://schemas.microsoft.com/office/drawing/2014/main" id="{86c57f8d-cf52-47f5-b6ec-81ede9bcc178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292</xdr:row>
      <xdr:rowOff>0</xdr:rowOff>
    </xdr:from>
    <xdr:to>
      <xdr:col>4</xdr:col>
      <xdr:colOff>400050</xdr:colOff>
      <xdr:row>293</xdr:row>
      <xdr:rowOff>177800</xdr:rowOff>
    </xdr:to>
    <xdr:sp>
      <xdr:nvSpPr>
        <xdr:cNvPr id="2969" name="0/0">
          <a:extLst>
            <a:ext uri="{FF2B5EF4-FFF2-40B4-BE49-F238E27FC236}">
              <a16:creationId xmlns:a16="http://schemas.microsoft.com/office/drawing/2014/main" id="{d511018d-266a-4e62-adc0-ced2eb39dada}"/>
            </a:ext>
          </a:extLst>
        </xdr:cNvPr>
        <xdr:cNvSpPr>
          <a:spLocks noChangeArrowheads="1"/>
        </xdr:cNvSpPr>
      </xdr:nvSpPr>
      <xdr:spPr bwMode="auto">
        <a:xfrm>
          <a:off x="15144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2970" name="0/0">
          <a:extLst>
            <a:ext uri="{FF2B5EF4-FFF2-40B4-BE49-F238E27FC236}">
              <a16:creationId xmlns:a16="http://schemas.microsoft.com/office/drawing/2014/main" id="{d945f182-1af2-4380-adfd-a456d9486509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2971" name="0/0">
          <a:extLst>
            <a:ext uri="{FF2B5EF4-FFF2-40B4-BE49-F238E27FC236}">
              <a16:creationId xmlns:a16="http://schemas.microsoft.com/office/drawing/2014/main" id="{2bb0f41a-7c45-4a9a-8a54-662a58d42204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2972" name="0/0">
          <a:extLst>
            <a:ext uri="{FF2B5EF4-FFF2-40B4-BE49-F238E27FC236}">
              <a16:creationId xmlns:a16="http://schemas.microsoft.com/office/drawing/2014/main" id="{2a9cce6f-faa3-4730-9d87-525b37c62b17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2973" name="0/0">
          <a:extLst>
            <a:ext uri="{FF2B5EF4-FFF2-40B4-BE49-F238E27FC236}">
              <a16:creationId xmlns:a16="http://schemas.microsoft.com/office/drawing/2014/main" id="{7ba2d49e-bffd-4abb-88a1-de426686b2be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2974" name="0/0">
          <a:extLst>
            <a:ext uri="{FF2B5EF4-FFF2-40B4-BE49-F238E27FC236}">
              <a16:creationId xmlns:a16="http://schemas.microsoft.com/office/drawing/2014/main" id="{9ff4baa2-2c29-4835-a5d7-cf179404d91e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16</xdr:col>
      <xdr:colOff>400050</xdr:colOff>
      <xdr:row>293</xdr:row>
      <xdr:rowOff>177800</xdr:rowOff>
    </xdr:to>
    <xdr:sp>
      <xdr:nvSpPr>
        <xdr:cNvPr id="2975" name="0/0">
          <a:extLst>
            <a:ext uri="{FF2B5EF4-FFF2-40B4-BE49-F238E27FC236}">
              <a16:creationId xmlns:a16="http://schemas.microsoft.com/office/drawing/2014/main" id="{082502cd-0971-4ec7-a70d-2decaa4cc91e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2976" name="0/0">
          <a:extLst>
            <a:ext uri="{FF2B5EF4-FFF2-40B4-BE49-F238E27FC236}">
              <a16:creationId xmlns:a16="http://schemas.microsoft.com/office/drawing/2014/main" id="{79bb5d48-6579-4f8a-92b1-6cf4f06d7d74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2977" name="0/0">
          <a:extLst>
            <a:ext uri="{FF2B5EF4-FFF2-40B4-BE49-F238E27FC236}">
              <a16:creationId xmlns:a16="http://schemas.microsoft.com/office/drawing/2014/main" id="{93c091d9-9dac-41c6-8a04-91a2fb0ae154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6350</xdr:colOff>
      <xdr:row>293</xdr:row>
      <xdr:rowOff>177800</xdr:rowOff>
    </xdr:to>
    <xdr:sp>
      <xdr:nvSpPr>
        <xdr:cNvPr id="2978" name="0/0">
          <a:extLst>
            <a:ext uri="{FF2B5EF4-FFF2-40B4-BE49-F238E27FC236}">
              <a16:creationId xmlns:a16="http://schemas.microsoft.com/office/drawing/2014/main" id="{0f6bf930-de91-4778-b1ff-4c033efe79c4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2979" name="0/0">
          <a:extLst>
            <a:ext uri="{FF2B5EF4-FFF2-40B4-BE49-F238E27FC236}">
              <a16:creationId xmlns:a16="http://schemas.microsoft.com/office/drawing/2014/main" id="{5430a4eb-1cee-4db7-b870-d81164ece748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2980" name="0/0">
          <a:extLst>
            <a:ext uri="{FF2B5EF4-FFF2-40B4-BE49-F238E27FC236}">
              <a16:creationId xmlns:a16="http://schemas.microsoft.com/office/drawing/2014/main" id="{657a786a-0fb8-47cb-bac8-3a792e79b6ce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2981" name="0/0">
          <a:extLst>
            <a:ext uri="{FF2B5EF4-FFF2-40B4-BE49-F238E27FC236}">
              <a16:creationId xmlns:a16="http://schemas.microsoft.com/office/drawing/2014/main" id="{b4f51d50-b366-4e45-a745-cbdf82cf27e6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2982" name="0/0">
          <a:extLst>
            <a:ext uri="{FF2B5EF4-FFF2-40B4-BE49-F238E27FC236}">
              <a16:creationId xmlns:a16="http://schemas.microsoft.com/office/drawing/2014/main" id="{0513b21b-80fc-455d-8303-7d59809afd5c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2983" name="0/0">
          <a:extLst>
            <a:ext uri="{FF2B5EF4-FFF2-40B4-BE49-F238E27FC236}">
              <a16:creationId xmlns:a16="http://schemas.microsoft.com/office/drawing/2014/main" id="{f3f29723-35a2-4db5-b1d0-7360754ab26a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2984" name="0/0">
          <a:extLst>
            <a:ext uri="{FF2B5EF4-FFF2-40B4-BE49-F238E27FC236}">
              <a16:creationId xmlns:a16="http://schemas.microsoft.com/office/drawing/2014/main" id="{0e073b62-cabd-4e0b-94e6-e66b4db246b1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2985" name="0/0">
          <a:extLst>
            <a:ext uri="{FF2B5EF4-FFF2-40B4-BE49-F238E27FC236}">
              <a16:creationId xmlns:a16="http://schemas.microsoft.com/office/drawing/2014/main" id="{544dbf0d-ccad-4f8f-8da1-2cf346532898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2986" name="0/0">
          <a:extLst>
            <a:ext uri="{FF2B5EF4-FFF2-40B4-BE49-F238E27FC236}">
              <a16:creationId xmlns:a16="http://schemas.microsoft.com/office/drawing/2014/main" id="{79238978-3089-4d3f-a520-1e54ae649641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2987" name="0/0">
          <a:extLst>
            <a:ext uri="{FF2B5EF4-FFF2-40B4-BE49-F238E27FC236}">
              <a16:creationId xmlns:a16="http://schemas.microsoft.com/office/drawing/2014/main" id="{ebcaf46c-b42b-4b0d-a340-97723a39720e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2988" name="0/0">
          <a:extLst>
            <a:ext uri="{FF2B5EF4-FFF2-40B4-BE49-F238E27FC236}">
              <a16:creationId xmlns:a16="http://schemas.microsoft.com/office/drawing/2014/main" id="{7b72ab87-3524-465c-a035-36234d17cd3a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2989" name="0/0">
          <a:extLst>
            <a:ext uri="{FF2B5EF4-FFF2-40B4-BE49-F238E27FC236}">
              <a16:creationId xmlns:a16="http://schemas.microsoft.com/office/drawing/2014/main" id="{ca528e81-b60e-4724-821d-c28e054e405b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2990" name="0/0">
          <a:extLst>
            <a:ext uri="{FF2B5EF4-FFF2-40B4-BE49-F238E27FC236}">
              <a16:creationId xmlns:a16="http://schemas.microsoft.com/office/drawing/2014/main" id="{9d15034d-52fb-4f36-a7fc-661ff79ca320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2991" name="0/0">
          <a:extLst>
            <a:ext uri="{FF2B5EF4-FFF2-40B4-BE49-F238E27FC236}">
              <a16:creationId xmlns:a16="http://schemas.microsoft.com/office/drawing/2014/main" id="{a62dca64-870e-436c-bbea-2f847821e7e2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2992" name="0/0">
          <a:extLst>
            <a:ext uri="{FF2B5EF4-FFF2-40B4-BE49-F238E27FC236}">
              <a16:creationId xmlns:a16="http://schemas.microsoft.com/office/drawing/2014/main" id="{bd72e0ec-b418-411a-851e-febe712cdffa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2993" name="0/0">
          <a:extLst>
            <a:ext uri="{FF2B5EF4-FFF2-40B4-BE49-F238E27FC236}">
              <a16:creationId xmlns:a16="http://schemas.microsoft.com/office/drawing/2014/main" id="{a8d765f7-3aec-430a-bd52-f2cba72b478f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2994" name="0/0">
          <a:extLst>
            <a:ext uri="{FF2B5EF4-FFF2-40B4-BE49-F238E27FC236}">
              <a16:creationId xmlns:a16="http://schemas.microsoft.com/office/drawing/2014/main" id="{32c296d5-0118-4da3-94c1-8d5af486f163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292</xdr:row>
      <xdr:rowOff>0</xdr:rowOff>
    </xdr:from>
    <xdr:to>
      <xdr:col>20</xdr:col>
      <xdr:colOff>311150</xdr:colOff>
      <xdr:row>292</xdr:row>
      <xdr:rowOff>107950</xdr:rowOff>
    </xdr:to>
    <xdr:sp>
      <xdr:nvSpPr>
        <xdr:cNvPr id="2995" name="Freeform 10708">
          <a:extLst>
            <a:ext uri="{FF2B5EF4-FFF2-40B4-BE49-F238E27FC236}">
              <a16:creationId xmlns:a16="http://schemas.microsoft.com/office/drawing/2014/main" id="{80cb052a-c7cb-482c-8acf-f32c33d9dd66}"/>
            </a:ext>
          </a:extLst>
        </xdr:cNvPr>
        <xdr:cNvSpPr/>
      </xdr:nvSpPr>
      <xdr:spPr bwMode="auto">
        <a:xfrm>
          <a:off x="7658100" y="549592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2996" name="0/0">
          <a:extLst>
            <a:ext uri="{FF2B5EF4-FFF2-40B4-BE49-F238E27FC236}">
              <a16:creationId xmlns:a16="http://schemas.microsoft.com/office/drawing/2014/main" id="{4f458bb7-56f4-4665-95c5-8f538811c404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2997" name="0/0">
          <a:extLst>
            <a:ext uri="{FF2B5EF4-FFF2-40B4-BE49-F238E27FC236}">
              <a16:creationId xmlns:a16="http://schemas.microsoft.com/office/drawing/2014/main" id="{215368ac-9ece-44e9-acf8-6bd38b51f971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2998" name="0/0">
          <a:extLst>
            <a:ext uri="{FF2B5EF4-FFF2-40B4-BE49-F238E27FC236}">
              <a16:creationId xmlns:a16="http://schemas.microsoft.com/office/drawing/2014/main" id="{1e610059-9b7e-4873-8f5c-2cae85514c8b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2999" name="0/0">
          <a:extLst>
            <a:ext uri="{FF2B5EF4-FFF2-40B4-BE49-F238E27FC236}">
              <a16:creationId xmlns:a16="http://schemas.microsoft.com/office/drawing/2014/main" id="{4c2ae217-108b-4cbd-864c-954258336faa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3000" name="0/0">
          <a:extLst>
            <a:ext uri="{FF2B5EF4-FFF2-40B4-BE49-F238E27FC236}">
              <a16:creationId xmlns:a16="http://schemas.microsoft.com/office/drawing/2014/main" id="{6643d72c-40b1-44e7-8ebb-32b0869dd588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3001" name="0/0">
          <a:extLst>
            <a:ext uri="{FF2B5EF4-FFF2-40B4-BE49-F238E27FC236}">
              <a16:creationId xmlns:a16="http://schemas.microsoft.com/office/drawing/2014/main" id="{128421a9-b9ac-456f-ad2b-e4bf46a43503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22</xdr:col>
      <xdr:colOff>406400</xdr:colOff>
      <xdr:row>293</xdr:row>
      <xdr:rowOff>177800</xdr:rowOff>
    </xdr:to>
    <xdr:sp>
      <xdr:nvSpPr>
        <xdr:cNvPr id="3002" name="0/0">
          <a:extLst>
            <a:ext uri="{FF2B5EF4-FFF2-40B4-BE49-F238E27FC236}">
              <a16:creationId xmlns:a16="http://schemas.microsoft.com/office/drawing/2014/main" id="{27879f56-602c-4145-9a65-a617b98ffa98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22</xdr:col>
      <xdr:colOff>406400</xdr:colOff>
      <xdr:row>293</xdr:row>
      <xdr:rowOff>177800</xdr:rowOff>
    </xdr:to>
    <xdr:sp>
      <xdr:nvSpPr>
        <xdr:cNvPr id="3003" name="0/0">
          <a:extLst>
            <a:ext uri="{FF2B5EF4-FFF2-40B4-BE49-F238E27FC236}">
              <a16:creationId xmlns:a16="http://schemas.microsoft.com/office/drawing/2014/main" id="{a2e17196-3691-4b99-be83-ee9a24e74ce6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22</xdr:col>
      <xdr:colOff>406400</xdr:colOff>
      <xdr:row>293</xdr:row>
      <xdr:rowOff>177800</xdr:rowOff>
    </xdr:to>
    <xdr:sp>
      <xdr:nvSpPr>
        <xdr:cNvPr id="3004" name="0/0">
          <a:extLst>
            <a:ext uri="{FF2B5EF4-FFF2-40B4-BE49-F238E27FC236}">
              <a16:creationId xmlns:a16="http://schemas.microsoft.com/office/drawing/2014/main" id="{d459f50d-1687-4f7e-9c1a-7068192b6942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3005" name="0/0">
          <a:extLst>
            <a:ext uri="{FF2B5EF4-FFF2-40B4-BE49-F238E27FC236}">
              <a16:creationId xmlns:a16="http://schemas.microsoft.com/office/drawing/2014/main" id="{b11af787-9c65-4f73-9165-e010fabc2cf3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3006" name="0/0">
          <a:extLst>
            <a:ext uri="{FF2B5EF4-FFF2-40B4-BE49-F238E27FC236}">
              <a16:creationId xmlns:a16="http://schemas.microsoft.com/office/drawing/2014/main" id="{80c92011-3332-4610-8c9a-7d5d0b440e67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3007" name="0/0">
          <a:extLst>
            <a:ext uri="{FF2B5EF4-FFF2-40B4-BE49-F238E27FC236}">
              <a16:creationId xmlns:a16="http://schemas.microsoft.com/office/drawing/2014/main" id="{dcbb8186-7949-4b17-8a2f-92a4625cf3eb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292</xdr:row>
      <xdr:rowOff>0</xdr:rowOff>
    </xdr:from>
    <xdr:to>
      <xdr:col>5</xdr:col>
      <xdr:colOff>0</xdr:colOff>
      <xdr:row>293</xdr:row>
      <xdr:rowOff>177800</xdr:rowOff>
    </xdr:to>
    <xdr:sp>
      <xdr:nvSpPr>
        <xdr:cNvPr id="3008" name="0/0">
          <a:extLst>
            <a:ext uri="{FF2B5EF4-FFF2-40B4-BE49-F238E27FC236}">
              <a16:creationId xmlns:a16="http://schemas.microsoft.com/office/drawing/2014/main" id="{756bdc3b-a46a-4734-9965-0639269290b5}"/>
            </a:ext>
          </a:extLst>
        </xdr:cNvPr>
        <xdr:cNvSpPr>
          <a:spLocks noChangeArrowheads="1"/>
        </xdr:cNvSpPr>
      </xdr:nvSpPr>
      <xdr:spPr bwMode="auto">
        <a:xfrm>
          <a:off x="1514475" y="549592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7</xdr:col>
      <xdr:colOff>0</xdr:colOff>
      <xdr:row>293</xdr:row>
      <xdr:rowOff>177800</xdr:rowOff>
    </xdr:to>
    <xdr:sp>
      <xdr:nvSpPr>
        <xdr:cNvPr id="3009" name="0/0">
          <a:extLst>
            <a:ext uri="{FF2B5EF4-FFF2-40B4-BE49-F238E27FC236}">
              <a16:creationId xmlns:a16="http://schemas.microsoft.com/office/drawing/2014/main" id="{14a0a3e3-ecd6-4756-ba90-f64e2596c959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3010" name="0/0">
          <a:extLst>
            <a:ext uri="{FF2B5EF4-FFF2-40B4-BE49-F238E27FC236}">
              <a16:creationId xmlns:a16="http://schemas.microsoft.com/office/drawing/2014/main" id="{a082e28d-37c7-4aa3-9f64-15e0e7fa0c9d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7</xdr:col>
      <xdr:colOff>0</xdr:colOff>
      <xdr:row>293</xdr:row>
      <xdr:rowOff>177800</xdr:rowOff>
    </xdr:to>
    <xdr:sp>
      <xdr:nvSpPr>
        <xdr:cNvPr id="3011" name="0/0">
          <a:extLst>
            <a:ext uri="{FF2B5EF4-FFF2-40B4-BE49-F238E27FC236}">
              <a16:creationId xmlns:a16="http://schemas.microsoft.com/office/drawing/2014/main" id="{aef54de0-ed2e-47a3-ab78-0f88f24be7e4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3012" name="0/0">
          <a:extLst>
            <a:ext uri="{FF2B5EF4-FFF2-40B4-BE49-F238E27FC236}">
              <a16:creationId xmlns:a16="http://schemas.microsoft.com/office/drawing/2014/main" id="{a8e7d965-7c3d-4966-adb1-b085a1f879eb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7</xdr:col>
      <xdr:colOff>0</xdr:colOff>
      <xdr:row>293</xdr:row>
      <xdr:rowOff>177800</xdr:rowOff>
    </xdr:to>
    <xdr:sp>
      <xdr:nvSpPr>
        <xdr:cNvPr id="3013" name="0/0">
          <a:extLst>
            <a:ext uri="{FF2B5EF4-FFF2-40B4-BE49-F238E27FC236}">
              <a16:creationId xmlns:a16="http://schemas.microsoft.com/office/drawing/2014/main" id="{233d4828-58d4-41b8-91b4-a82e8f365528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3014" name="0/0">
          <a:extLst>
            <a:ext uri="{FF2B5EF4-FFF2-40B4-BE49-F238E27FC236}">
              <a16:creationId xmlns:a16="http://schemas.microsoft.com/office/drawing/2014/main" id="{cd8ccfbb-8f9a-4077-b654-878061e3a2f9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3015" name="0/0">
          <a:extLst>
            <a:ext uri="{FF2B5EF4-FFF2-40B4-BE49-F238E27FC236}">
              <a16:creationId xmlns:a16="http://schemas.microsoft.com/office/drawing/2014/main" id="{d4d29792-a77b-4404-a43a-9bf5ea925eb9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3016" name="0/0">
          <a:extLst>
            <a:ext uri="{FF2B5EF4-FFF2-40B4-BE49-F238E27FC236}">
              <a16:creationId xmlns:a16="http://schemas.microsoft.com/office/drawing/2014/main" id="{f77ccfd2-e6c3-46d6-ade7-95482d0c8c62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3017" name="0/0">
          <a:extLst>
            <a:ext uri="{FF2B5EF4-FFF2-40B4-BE49-F238E27FC236}">
              <a16:creationId xmlns:a16="http://schemas.microsoft.com/office/drawing/2014/main" id="{4d18dd65-c862-4977-b8cd-1a660f8b2db4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018" name="0/0">
          <a:extLst>
            <a:ext uri="{FF2B5EF4-FFF2-40B4-BE49-F238E27FC236}">
              <a16:creationId xmlns:a16="http://schemas.microsoft.com/office/drawing/2014/main" id="{9202f15e-0016-49b0-8ce9-99c61cdf0ae1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3019" name="0/0">
          <a:extLst>
            <a:ext uri="{FF2B5EF4-FFF2-40B4-BE49-F238E27FC236}">
              <a16:creationId xmlns:a16="http://schemas.microsoft.com/office/drawing/2014/main" id="{f7b40be6-0b03-4b7f-a592-252884b0b355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020" name="0/0">
          <a:extLst>
            <a:ext uri="{FF2B5EF4-FFF2-40B4-BE49-F238E27FC236}">
              <a16:creationId xmlns:a16="http://schemas.microsoft.com/office/drawing/2014/main" id="{38729cf4-f01b-4edd-b5a1-0d174d7d3120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021" name="0/0">
          <a:extLst>
            <a:ext uri="{FF2B5EF4-FFF2-40B4-BE49-F238E27FC236}">
              <a16:creationId xmlns:a16="http://schemas.microsoft.com/office/drawing/2014/main" id="{968fccf7-1062-431f-9ca6-b70287d6fa88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3022" name="0/0">
          <a:extLst>
            <a:ext uri="{FF2B5EF4-FFF2-40B4-BE49-F238E27FC236}">
              <a16:creationId xmlns:a16="http://schemas.microsoft.com/office/drawing/2014/main" id="{9050255e-ade8-42c8-8060-269448af82a3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023" name="0/0">
          <a:extLst>
            <a:ext uri="{FF2B5EF4-FFF2-40B4-BE49-F238E27FC236}">
              <a16:creationId xmlns:a16="http://schemas.microsoft.com/office/drawing/2014/main" id="{aff93b63-a695-4f80-92d5-d2962ace6fc9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024" name="0/0">
          <a:extLst>
            <a:ext uri="{FF2B5EF4-FFF2-40B4-BE49-F238E27FC236}">
              <a16:creationId xmlns:a16="http://schemas.microsoft.com/office/drawing/2014/main" id="{b0562142-c1d0-46b1-b417-58342185e3fb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025" name="0/0">
          <a:extLst>
            <a:ext uri="{FF2B5EF4-FFF2-40B4-BE49-F238E27FC236}">
              <a16:creationId xmlns:a16="http://schemas.microsoft.com/office/drawing/2014/main" id="{3847524b-8ea4-4a2b-8c1b-270f320bf59a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026" name="0/0">
          <a:extLst>
            <a:ext uri="{FF2B5EF4-FFF2-40B4-BE49-F238E27FC236}">
              <a16:creationId xmlns:a16="http://schemas.microsoft.com/office/drawing/2014/main" id="{41d3d74d-bcd4-4701-abc8-0b628ed87649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027" name="0/0">
          <a:extLst>
            <a:ext uri="{FF2B5EF4-FFF2-40B4-BE49-F238E27FC236}">
              <a16:creationId xmlns:a16="http://schemas.microsoft.com/office/drawing/2014/main" id="{5845d629-6332-42eb-9a09-ba39cba315eb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028" name="0/0">
          <a:extLst>
            <a:ext uri="{FF2B5EF4-FFF2-40B4-BE49-F238E27FC236}">
              <a16:creationId xmlns:a16="http://schemas.microsoft.com/office/drawing/2014/main" id="{10c9f433-a001-47dc-8c2e-6de4d7843818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11</xdr:col>
      <xdr:colOff>0</xdr:colOff>
      <xdr:row>293</xdr:row>
      <xdr:rowOff>177800</xdr:rowOff>
    </xdr:to>
    <xdr:sp>
      <xdr:nvSpPr>
        <xdr:cNvPr id="3029" name="0/0">
          <a:extLst>
            <a:ext uri="{FF2B5EF4-FFF2-40B4-BE49-F238E27FC236}">
              <a16:creationId xmlns:a16="http://schemas.microsoft.com/office/drawing/2014/main" id="{58604076-f844-421a-afb1-519f768cf28a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030" name="0/0">
          <a:extLst>
            <a:ext uri="{FF2B5EF4-FFF2-40B4-BE49-F238E27FC236}">
              <a16:creationId xmlns:a16="http://schemas.microsoft.com/office/drawing/2014/main" id="{ac1e7dd9-a95d-4afb-875a-0b20c0687ab0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11</xdr:col>
      <xdr:colOff>0</xdr:colOff>
      <xdr:row>293</xdr:row>
      <xdr:rowOff>177800</xdr:rowOff>
    </xdr:to>
    <xdr:sp>
      <xdr:nvSpPr>
        <xdr:cNvPr id="3031" name="0/0">
          <a:extLst>
            <a:ext uri="{FF2B5EF4-FFF2-40B4-BE49-F238E27FC236}">
              <a16:creationId xmlns:a16="http://schemas.microsoft.com/office/drawing/2014/main" id="{86ef6dac-378d-4346-8ae5-619a71b70a9b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032" name="0/0">
          <a:extLst>
            <a:ext uri="{FF2B5EF4-FFF2-40B4-BE49-F238E27FC236}">
              <a16:creationId xmlns:a16="http://schemas.microsoft.com/office/drawing/2014/main" id="{34dee780-726b-4349-b468-f6f466a89733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11</xdr:col>
      <xdr:colOff>0</xdr:colOff>
      <xdr:row>293</xdr:row>
      <xdr:rowOff>177800</xdr:rowOff>
    </xdr:to>
    <xdr:sp>
      <xdr:nvSpPr>
        <xdr:cNvPr id="3033" name="0/0">
          <a:extLst>
            <a:ext uri="{FF2B5EF4-FFF2-40B4-BE49-F238E27FC236}">
              <a16:creationId xmlns:a16="http://schemas.microsoft.com/office/drawing/2014/main" id="{cc2ec4e2-2a6a-44b5-8b6e-441e82b93853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034" name="0/0">
          <a:extLst>
            <a:ext uri="{FF2B5EF4-FFF2-40B4-BE49-F238E27FC236}">
              <a16:creationId xmlns:a16="http://schemas.microsoft.com/office/drawing/2014/main" id="{1ca42eb8-b160-442f-8814-b4a60d6ff9e5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3035" name="0/0">
          <a:extLst>
            <a:ext uri="{FF2B5EF4-FFF2-40B4-BE49-F238E27FC236}">
              <a16:creationId xmlns:a16="http://schemas.microsoft.com/office/drawing/2014/main" id="{f3396199-4fe6-4505-9744-9052307c04cc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3036" name="0/0">
          <a:extLst>
            <a:ext uri="{FF2B5EF4-FFF2-40B4-BE49-F238E27FC236}">
              <a16:creationId xmlns:a16="http://schemas.microsoft.com/office/drawing/2014/main" id="{90498a1b-90cc-44b7-9462-1e9bd89ca20f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3037" name="0/0">
          <a:extLst>
            <a:ext uri="{FF2B5EF4-FFF2-40B4-BE49-F238E27FC236}">
              <a16:creationId xmlns:a16="http://schemas.microsoft.com/office/drawing/2014/main" id="{881cc054-fb64-4e7c-91b7-2f9152eb3e32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17</xdr:col>
      <xdr:colOff>0</xdr:colOff>
      <xdr:row>293</xdr:row>
      <xdr:rowOff>177800</xdr:rowOff>
    </xdr:to>
    <xdr:sp>
      <xdr:nvSpPr>
        <xdr:cNvPr id="3038" name="0/0">
          <a:extLst>
            <a:ext uri="{FF2B5EF4-FFF2-40B4-BE49-F238E27FC236}">
              <a16:creationId xmlns:a16="http://schemas.microsoft.com/office/drawing/2014/main" id="{d10d08ec-c231-42cf-9e73-97c83200ba94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17</xdr:col>
      <xdr:colOff>0</xdr:colOff>
      <xdr:row>293</xdr:row>
      <xdr:rowOff>177800</xdr:rowOff>
    </xdr:to>
    <xdr:sp>
      <xdr:nvSpPr>
        <xdr:cNvPr id="3039" name="0/0">
          <a:extLst>
            <a:ext uri="{FF2B5EF4-FFF2-40B4-BE49-F238E27FC236}">
              <a16:creationId xmlns:a16="http://schemas.microsoft.com/office/drawing/2014/main" id="{01d4da33-81ec-42f6-88c1-0ba5bf75a208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292</xdr:row>
      <xdr:rowOff>0</xdr:rowOff>
    </xdr:from>
    <xdr:to>
      <xdr:col>17</xdr:col>
      <xdr:colOff>0</xdr:colOff>
      <xdr:row>293</xdr:row>
      <xdr:rowOff>177800</xdr:rowOff>
    </xdr:to>
    <xdr:sp>
      <xdr:nvSpPr>
        <xdr:cNvPr id="3040" name="0/0">
          <a:extLst>
            <a:ext uri="{FF2B5EF4-FFF2-40B4-BE49-F238E27FC236}">
              <a16:creationId xmlns:a16="http://schemas.microsoft.com/office/drawing/2014/main" id="{0f9abdb5-7450-47fd-b6d2-ee545386c7cf}"/>
            </a:ext>
          </a:extLst>
        </xdr:cNvPr>
        <xdr:cNvSpPr>
          <a:spLocks noChangeArrowheads="1"/>
        </xdr:cNvSpPr>
      </xdr:nvSpPr>
      <xdr:spPr bwMode="auto">
        <a:xfrm>
          <a:off x="6638925" y="549592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19</xdr:col>
      <xdr:colOff>0</xdr:colOff>
      <xdr:row>293</xdr:row>
      <xdr:rowOff>177800</xdr:rowOff>
    </xdr:to>
    <xdr:sp>
      <xdr:nvSpPr>
        <xdr:cNvPr id="3041" name="0/0">
          <a:extLst>
            <a:ext uri="{FF2B5EF4-FFF2-40B4-BE49-F238E27FC236}">
              <a16:creationId xmlns:a16="http://schemas.microsoft.com/office/drawing/2014/main" id="{8b55a939-03de-4c56-9ee5-bb0dc0bb6d0a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19</xdr:col>
      <xdr:colOff>0</xdr:colOff>
      <xdr:row>293</xdr:row>
      <xdr:rowOff>177800</xdr:rowOff>
    </xdr:to>
    <xdr:sp>
      <xdr:nvSpPr>
        <xdr:cNvPr id="3042" name="0/0">
          <a:extLst>
            <a:ext uri="{FF2B5EF4-FFF2-40B4-BE49-F238E27FC236}">
              <a16:creationId xmlns:a16="http://schemas.microsoft.com/office/drawing/2014/main" id="{4a038b44-be0f-479e-92fb-124f2b388f08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19</xdr:col>
      <xdr:colOff>0</xdr:colOff>
      <xdr:row>293</xdr:row>
      <xdr:rowOff>177800</xdr:rowOff>
    </xdr:to>
    <xdr:sp>
      <xdr:nvSpPr>
        <xdr:cNvPr id="3043" name="0/0">
          <a:extLst>
            <a:ext uri="{FF2B5EF4-FFF2-40B4-BE49-F238E27FC236}">
              <a16:creationId xmlns:a16="http://schemas.microsoft.com/office/drawing/2014/main" id="{9ba332ef-4a31-4e65-b680-ed9c3420c245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0</xdr:colOff>
      <xdr:row>293</xdr:row>
      <xdr:rowOff>177800</xdr:rowOff>
    </xdr:to>
    <xdr:sp>
      <xdr:nvSpPr>
        <xdr:cNvPr id="3044" name="0/0">
          <a:extLst>
            <a:ext uri="{FF2B5EF4-FFF2-40B4-BE49-F238E27FC236}">
              <a16:creationId xmlns:a16="http://schemas.microsoft.com/office/drawing/2014/main" id="{2190233d-1a2c-40bc-a773-f31e79214279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0</xdr:colOff>
      <xdr:row>293</xdr:row>
      <xdr:rowOff>177800</xdr:rowOff>
    </xdr:to>
    <xdr:sp>
      <xdr:nvSpPr>
        <xdr:cNvPr id="3045" name="0/0">
          <a:extLst>
            <a:ext uri="{FF2B5EF4-FFF2-40B4-BE49-F238E27FC236}">
              <a16:creationId xmlns:a16="http://schemas.microsoft.com/office/drawing/2014/main" id="{0ecbfcda-8915-4021-ab57-daa196f9aa3d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0</xdr:colOff>
      <xdr:row>293</xdr:row>
      <xdr:rowOff>177800</xdr:rowOff>
    </xdr:to>
    <xdr:sp>
      <xdr:nvSpPr>
        <xdr:cNvPr id="3046" name="0/0">
          <a:extLst>
            <a:ext uri="{FF2B5EF4-FFF2-40B4-BE49-F238E27FC236}">
              <a16:creationId xmlns:a16="http://schemas.microsoft.com/office/drawing/2014/main" id="{21ab9564-4600-4998-80e7-f8927aa6f492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0</xdr:colOff>
      <xdr:row>293</xdr:row>
      <xdr:rowOff>177800</xdr:rowOff>
    </xdr:to>
    <xdr:sp>
      <xdr:nvSpPr>
        <xdr:cNvPr id="3047" name="0/0">
          <a:extLst>
            <a:ext uri="{FF2B5EF4-FFF2-40B4-BE49-F238E27FC236}">
              <a16:creationId xmlns:a16="http://schemas.microsoft.com/office/drawing/2014/main" id="{b68a8938-88f3-4d66-ab01-84984116c119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0</xdr:colOff>
      <xdr:row>293</xdr:row>
      <xdr:rowOff>177800</xdr:rowOff>
    </xdr:to>
    <xdr:sp>
      <xdr:nvSpPr>
        <xdr:cNvPr id="3048" name="0/0">
          <a:extLst>
            <a:ext uri="{FF2B5EF4-FFF2-40B4-BE49-F238E27FC236}">
              <a16:creationId xmlns:a16="http://schemas.microsoft.com/office/drawing/2014/main" id="{f27b17a5-1ac3-4a95-806f-c812564c3c6e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0</xdr:colOff>
      <xdr:row>293</xdr:row>
      <xdr:rowOff>177800</xdr:rowOff>
    </xdr:to>
    <xdr:sp>
      <xdr:nvSpPr>
        <xdr:cNvPr id="3049" name="0/0">
          <a:extLst>
            <a:ext uri="{FF2B5EF4-FFF2-40B4-BE49-F238E27FC236}">
              <a16:creationId xmlns:a16="http://schemas.microsoft.com/office/drawing/2014/main" id="{c330db98-1014-44af-bb68-44b5cc53772e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292</xdr:row>
      <xdr:rowOff>0</xdr:rowOff>
    </xdr:from>
    <xdr:to>
      <xdr:col>26</xdr:col>
      <xdr:colOff>184150</xdr:colOff>
      <xdr:row>292</xdr:row>
      <xdr:rowOff>107950</xdr:rowOff>
    </xdr:to>
    <xdr:sp>
      <xdr:nvSpPr>
        <xdr:cNvPr id="3050" name="Freeform 10708">
          <a:extLst>
            <a:ext uri="{FF2B5EF4-FFF2-40B4-BE49-F238E27FC236}">
              <a16:creationId xmlns:a16="http://schemas.microsoft.com/office/drawing/2014/main" id="{2b644e0a-2280-4b92-8d30-e256194edab2}"/>
            </a:ext>
          </a:extLst>
        </xdr:cNvPr>
        <xdr:cNvSpPr/>
      </xdr:nvSpPr>
      <xdr:spPr bwMode="auto">
        <a:xfrm>
          <a:off x="10182225" y="549592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25</xdr:col>
      <xdr:colOff>0</xdr:colOff>
      <xdr:row>293</xdr:row>
      <xdr:rowOff>177800</xdr:rowOff>
    </xdr:to>
    <xdr:sp>
      <xdr:nvSpPr>
        <xdr:cNvPr id="3051" name="0/0">
          <a:extLst>
            <a:ext uri="{FF2B5EF4-FFF2-40B4-BE49-F238E27FC236}">
              <a16:creationId xmlns:a16="http://schemas.microsoft.com/office/drawing/2014/main" id="{f044dd8d-aaa6-4421-8bc0-e9dd0d10bc60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25</xdr:col>
      <xdr:colOff>0</xdr:colOff>
      <xdr:row>293</xdr:row>
      <xdr:rowOff>177800</xdr:rowOff>
    </xdr:to>
    <xdr:sp>
      <xdr:nvSpPr>
        <xdr:cNvPr id="3052" name="0/0">
          <a:extLst>
            <a:ext uri="{FF2B5EF4-FFF2-40B4-BE49-F238E27FC236}">
              <a16:creationId xmlns:a16="http://schemas.microsoft.com/office/drawing/2014/main" id="{be263600-a17c-4706-9c81-50ccf6479d64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25</xdr:col>
      <xdr:colOff>0</xdr:colOff>
      <xdr:row>293</xdr:row>
      <xdr:rowOff>177800</xdr:rowOff>
    </xdr:to>
    <xdr:sp>
      <xdr:nvSpPr>
        <xdr:cNvPr id="3053" name="0/0">
          <a:extLst>
            <a:ext uri="{FF2B5EF4-FFF2-40B4-BE49-F238E27FC236}">
              <a16:creationId xmlns:a16="http://schemas.microsoft.com/office/drawing/2014/main" id="{513db5bb-d221-4bfa-bd6d-18e4669d3394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292</xdr:row>
      <xdr:rowOff>0</xdr:rowOff>
    </xdr:from>
    <xdr:to>
      <xdr:col>28</xdr:col>
      <xdr:colOff>190500</xdr:colOff>
      <xdr:row>292</xdr:row>
      <xdr:rowOff>107950</xdr:rowOff>
    </xdr:to>
    <xdr:sp>
      <xdr:nvSpPr>
        <xdr:cNvPr id="3054" name="Freeform 10708">
          <a:extLst>
            <a:ext uri="{FF2B5EF4-FFF2-40B4-BE49-F238E27FC236}">
              <a16:creationId xmlns:a16="http://schemas.microsoft.com/office/drawing/2014/main" id="{b95f05ae-ef22-4ecd-b1c5-2485d90f1caf}"/>
            </a:ext>
          </a:extLst>
        </xdr:cNvPr>
        <xdr:cNvSpPr/>
      </xdr:nvSpPr>
      <xdr:spPr bwMode="auto">
        <a:xfrm>
          <a:off x="11039475" y="549592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292</xdr:row>
      <xdr:rowOff>0</xdr:rowOff>
    </xdr:from>
    <xdr:to>
      <xdr:col>27</xdr:col>
      <xdr:colOff>0</xdr:colOff>
      <xdr:row>293</xdr:row>
      <xdr:rowOff>177800</xdr:rowOff>
    </xdr:to>
    <xdr:sp>
      <xdr:nvSpPr>
        <xdr:cNvPr id="3055" name="0/0">
          <a:extLst>
            <a:ext uri="{FF2B5EF4-FFF2-40B4-BE49-F238E27FC236}">
              <a16:creationId xmlns:a16="http://schemas.microsoft.com/office/drawing/2014/main" id="{6973d415-d623-45f3-a6d8-228da28e09db}"/>
            </a:ext>
          </a:extLst>
        </xdr:cNvPr>
        <xdr:cNvSpPr>
          <a:spLocks noChangeArrowheads="1"/>
        </xdr:cNvSpPr>
      </xdr:nvSpPr>
      <xdr:spPr bwMode="auto">
        <a:xfrm>
          <a:off x="10858500" y="549592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292</xdr:row>
      <xdr:rowOff>0</xdr:rowOff>
    </xdr:from>
    <xdr:to>
      <xdr:col>27</xdr:col>
      <xdr:colOff>0</xdr:colOff>
      <xdr:row>293</xdr:row>
      <xdr:rowOff>177800</xdr:rowOff>
    </xdr:to>
    <xdr:sp>
      <xdr:nvSpPr>
        <xdr:cNvPr id="3056" name="0/0">
          <a:extLst>
            <a:ext uri="{FF2B5EF4-FFF2-40B4-BE49-F238E27FC236}">
              <a16:creationId xmlns:a16="http://schemas.microsoft.com/office/drawing/2014/main" id="{c1df4f0c-6281-40d4-ab4b-a65fe206e80f}"/>
            </a:ext>
          </a:extLst>
        </xdr:cNvPr>
        <xdr:cNvSpPr>
          <a:spLocks noChangeArrowheads="1"/>
        </xdr:cNvSpPr>
      </xdr:nvSpPr>
      <xdr:spPr bwMode="auto">
        <a:xfrm>
          <a:off x="10858500" y="549592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292</xdr:row>
      <xdr:rowOff>0</xdr:rowOff>
    </xdr:from>
    <xdr:to>
      <xdr:col>27</xdr:col>
      <xdr:colOff>0</xdr:colOff>
      <xdr:row>293</xdr:row>
      <xdr:rowOff>177800</xdr:rowOff>
    </xdr:to>
    <xdr:sp>
      <xdr:nvSpPr>
        <xdr:cNvPr id="3057" name="0/0">
          <a:extLst>
            <a:ext uri="{FF2B5EF4-FFF2-40B4-BE49-F238E27FC236}">
              <a16:creationId xmlns:a16="http://schemas.microsoft.com/office/drawing/2014/main" id="{a3435b44-8d9c-4a93-837b-a3d109e97b14}"/>
            </a:ext>
          </a:extLst>
        </xdr:cNvPr>
        <xdr:cNvSpPr>
          <a:spLocks noChangeArrowheads="1"/>
        </xdr:cNvSpPr>
      </xdr:nvSpPr>
      <xdr:spPr bwMode="auto">
        <a:xfrm>
          <a:off x="10858500" y="549592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0</xdr:colOff>
      <xdr:row>293</xdr:row>
      <xdr:rowOff>177800</xdr:rowOff>
    </xdr:to>
    <xdr:sp>
      <xdr:nvSpPr>
        <xdr:cNvPr id="3058" name="0/0">
          <a:extLst>
            <a:ext uri="{FF2B5EF4-FFF2-40B4-BE49-F238E27FC236}">
              <a16:creationId xmlns:a16="http://schemas.microsoft.com/office/drawing/2014/main" id="{32e17402-c18f-45e7-bfa0-c9a12e9ac88f}"/>
            </a:ext>
          </a:extLst>
        </xdr:cNvPr>
        <xdr:cNvSpPr>
          <a:spLocks noChangeArrowheads="1"/>
        </xdr:cNvSpPr>
      </xdr:nvSpPr>
      <xdr:spPr bwMode="auto">
        <a:xfrm>
          <a:off x="1171575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0</xdr:colOff>
      <xdr:row>293</xdr:row>
      <xdr:rowOff>177800</xdr:rowOff>
    </xdr:to>
    <xdr:sp>
      <xdr:nvSpPr>
        <xdr:cNvPr id="3059" name="0/0">
          <a:extLst>
            <a:ext uri="{FF2B5EF4-FFF2-40B4-BE49-F238E27FC236}">
              <a16:creationId xmlns:a16="http://schemas.microsoft.com/office/drawing/2014/main" id="{ef0c5d29-a8f0-42e8-96bf-807cf3cb92ba}"/>
            </a:ext>
          </a:extLst>
        </xdr:cNvPr>
        <xdr:cNvSpPr>
          <a:spLocks noChangeArrowheads="1"/>
        </xdr:cNvSpPr>
      </xdr:nvSpPr>
      <xdr:spPr bwMode="auto">
        <a:xfrm>
          <a:off x="1171575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0</xdr:colOff>
      <xdr:row>293</xdr:row>
      <xdr:rowOff>177800</xdr:rowOff>
    </xdr:to>
    <xdr:sp>
      <xdr:nvSpPr>
        <xdr:cNvPr id="3060" name="0/0">
          <a:extLst>
            <a:ext uri="{FF2B5EF4-FFF2-40B4-BE49-F238E27FC236}">
              <a16:creationId xmlns:a16="http://schemas.microsoft.com/office/drawing/2014/main" id="{e4c5fd4b-2145-4adf-906c-f1b5e215a004}"/>
            </a:ext>
          </a:extLst>
        </xdr:cNvPr>
        <xdr:cNvSpPr>
          <a:spLocks noChangeArrowheads="1"/>
        </xdr:cNvSpPr>
      </xdr:nvSpPr>
      <xdr:spPr bwMode="auto">
        <a:xfrm>
          <a:off x="1171575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292</xdr:row>
      <xdr:rowOff>0</xdr:rowOff>
    </xdr:from>
    <xdr:to>
      <xdr:col>3</xdr:col>
      <xdr:colOff>0</xdr:colOff>
      <xdr:row>293</xdr:row>
      <xdr:rowOff>177800</xdr:rowOff>
    </xdr:to>
    <xdr:sp>
      <xdr:nvSpPr>
        <xdr:cNvPr id="3061" name="0/0">
          <a:extLst>
            <a:ext uri="{FF2B5EF4-FFF2-40B4-BE49-F238E27FC236}">
              <a16:creationId xmlns:a16="http://schemas.microsoft.com/office/drawing/2014/main" id="{f87617e1-7411-4aaf-b16f-fd61ef020bba}"/>
            </a:ext>
          </a:extLst>
        </xdr:cNvPr>
        <xdr:cNvSpPr>
          <a:spLocks noChangeArrowheads="1"/>
        </xdr:cNvSpPr>
      </xdr:nvSpPr>
      <xdr:spPr bwMode="auto">
        <a:xfrm>
          <a:off x="6000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3062" name="0/0">
          <a:extLst>
            <a:ext uri="{FF2B5EF4-FFF2-40B4-BE49-F238E27FC236}">
              <a16:creationId xmlns:a16="http://schemas.microsoft.com/office/drawing/2014/main" id="{9496cd7c-9f20-4387-9949-8ab545466ddc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292</xdr:row>
      <xdr:rowOff>0</xdr:rowOff>
    </xdr:from>
    <xdr:to>
      <xdr:col>3</xdr:col>
      <xdr:colOff>0</xdr:colOff>
      <xdr:row>293</xdr:row>
      <xdr:rowOff>177800</xdr:rowOff>
    </xdr:to>
    <xdr:sp>
      <xdr:nvSpPr>
        <xdr:cNvPr id="3063" name="0/0">
          <a:extLst>
            <a:ext uri="{FF2B5EF4-FFF2-40B4-BE49-F238E27FC236}">
              <a16:creationId xmlns:a16="http://schemas.microsoft.com/office/drawing/2014/main" id="{2ef8cc73-653a-4b94-9561-62c296bbd22b}"/>
            </a:ext>
          </a:extLst>
        </xdr:cNvPr>
        <xdr:cNvSpPr>
          <a:spLocks noChangeArrowheads="1"/>
        </xdr:cNvSpPr>
      </xdr:nvSpPr>
      <xdr:spPr bwMode="auto">
        <a:xfrm>
          <a:off x="6000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3064" name="0/0">
          <a:extLst>
            <a:ext uri="{FF2B5EF4-FFF2-40B4-BE49-F238E27FC236}">
              <a16:creationId xmlns:a16="http://schemas.microsoft.com/office/drawing/2014/main" id="{94750e20-ba61-49b4-8592-1ab9de4c8ffd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3065" name="0/0">
          <a:extLst>
            <a:ext uri="{FF2B5EF4-FFF2-40B4-BE49-F238E27FC236}">
              <a16:creationId xmlns:a16="http://schemas.microsoft.com/office/drawing/2014/main" id="{e8f4f3fd-b55a-43fb-87c5-fd851fc1ae39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066" name="0/0">
          <a:extLst>
            <a:ext uri="{FF2B5EF4-FFF2-40B4-BE49-F238E27FC236}">
              <a16:creationId xmlns:a16="http://schemas.microsoft.com/office/drawing/2014/main" id="{980e1bdc-82c7-4f88-af08-3344a4ce9a6f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067" name="0/0">
          <a:extLst>
            <a:ext uri="{FF2B5EF4-FFF2-40B4-BE49-F238E27FC236}">
              <a16:creationId xmlns:a16="http://schemas.microsoft.com/office/drawing/2014/main" id="{da89553f-c87b-4515-b301-d91154315a41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3068" name="0/0">
          <a:extLst>
            <a:ext uri="{FF2B5EF4-FFF2-40B4-BE49-F238E27FC236}">
              <a16:creationId xmlns:a16="http://schemas.microsoft.com/office/drawing/2014/main" id="{8076fd01-3a4a-498b-9915-d832516ab540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3069" name="0/0">
          <a:extLst>
            <a:ext uri="{FF2B5EF4-FFF2-40B4-BE49-F238E27FC236}">
              <a16:creationId xmlns:a16="http://schemas.microsoft.com/office/drawing/2014/main" id="{e65da98f-f82b-48d6-aa4f-a4792d61f97b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291</xdr:row>
      <xdr:rowOff>146050</xdr:rowOff>
    </xdr:from>
    <xdr:to>
      <xdr:col>20</xdr:col>
      <xdr:colOff>406400</xdr:colOff>
      <xdr:row>293</xdr:row>
      <xdr:rowOff>146050</xdr:rowOff>
    </xdr:to>
    <xdr:sp>
      <xdr:nvSpPr>
        <xdr:cNvPr id="3070" name="0/0">
          <a:extLst>
            <a:ext uri="{FF2B5EF4-FFF2-40B4-BE49-F238E27FC236}">
              <a16:creationId xmlns:a16="http://schemas.microsoft.com/office/drawing/2014/main" id="{aaf29273-9287-42e0-aa5f-512f347f27d4}"/>
            </a:ext>
          </a:extLst>
        </xdr:cNvPr>
        <xdr:cNvSpPr>
          <a:spLocks noChangeArrowheads="1"/>
        </xdr:cNvSpPr>
      </xdr:nvSpPr>
      <xdr:spPr bwMode="auto">
        <a:xfrm>
          <a:off x="8343900" y="549306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6350</xdr:colOff>
      <xdr:row>293</xdr:row>
      <xdr:rowOff>177800</xdr:rowOff>
    </xdr:to>
    <xdr:sp>
      <xdr:nvSpPr>
        <xdr:cNvPr id="3071" name="0/0">
          <a:extLst>
            <a:ext uri="{FF2B5EF4-FFF2-40B4-BE49-F238E27FC236}">
              <a16:creationId xmlns:a16="http://schemas.microsoft.com/office/drawing/2014/main" id="{5d4e3e6b-695d-4f89-8975-d87da8062b87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3072" name="0/0">
          <a:extLst>
            <a:ext uri="{FF2B5EF4-FFF2-40B4-BE49-F238E27FC236}">
              <a16:creationId xmlns:a16="http://schemas.microsoft.com/office/drawing/2014/main" id="{476ab643-e17e-459e-9279-16ae5d85a56b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292</xdr:row>
      <xdr:rowOff>0</xdr:rowOff>
    </xdr:from>
    <xdr:to>
      <xdr:col>26</xdr:col>
      <xdr:colOff>400050</xdr:colOff>
      <xdr:row>293</xdr:row>
      <xdr:rowOff>177800</xdr:rowOff>
    </xdr:to>
    <xdr:sp>
      <xdr:nvSpPr>
        <xdr:cNvPr id="3073" name="0/0">
          <a:extLst>
            <a:ext uri="{FF2B5EF4-FFF2-40B4-BE49-F238E27FC236}">
              <a16:creationId xmlns:a16="http://schemas.microsoft.com/office/drawing/2014/main" id="{4eb9ea85-636c-456c-93f0-49ac2a751899}"/>
            </a:ext>
          </a:extLst>
        </xdr:cNvPr>
        <xdr:cNvSpPr>
          <a:spLocks noChangeArrowheads="1"/>
        </xdr:cNvSpPr>
      </xdr:nvSpPr>
      <xdr:spPr bwMode="auto">
        <a:xfrm>
          <a:off x="1085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0</xdr:colOff>
      <xdr:row>293</xdr:row>
      <xdr:rowOff>177800</xdr:rowOff>
    </xdr:to>
    <xdr:sp>
      <xdr:nvSpPr>
        <xdr:cNvPr id="3074" name="0/0">
          <a:extLst>
            <a:ext uri="{FF2B5EF4-FFF2-40B4-BE49-F238E27FC236}">
              <a16:creationId xmlns:a16="http://schemas.microsoft.com/office/drawing/2014/main" id="{607b3749-03bd-43bb-b592-3de1422d7993}"/>
            </a:ext>
          </a:extLst>
        </xdr:cNvPr>
        <xdr:cNvSpPr>
          <a:spLocks noChangeArrowheads="1"/>
        </xdr:cNvSpPr>
      </xdr:nvSpPr>
      <xdr:spPr bwMode="auto">
        <a:xfrm>
          <a:off x="1171575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292</xdr:row>
      <xdr:rowOff>0</xdr:rowOff>
    </xdr:from>
    <xdr:to>
      <xdr:col>3</xdr:col>
      <xdr:colOff>0</xdr:colOff>
      <xdr:row>293</xdr:row>
      <xdr:rowOff>177800</xdr:rowOff>
    </xdr:to>
    <xdr:sp>
      <xdr:nvSpPr>
        <xdr:cNvPr id="3075" name="0/0">
          <a:extLst>
            <a:ext uri="{FF2B5EF4-FFF2-40B4-BE49-F238E27FC236}">
              <a16:creationId xmlns:a16="http://schemas.microsoft.com/office/drawing/2014/main" id="{492bcf04-b88e-40ba-914e-93f95d8b6952}"/>
            </a:ext>
          </a:extLst>
        </xdr:cNvPr>
        <xdr:cNvSpPr>
          <a:spLocks noChangeArrowheads="1"/>
        </xdr:cNvSpPr>
      </xdr:nvSpPr>
      <xdr:spPr bwMode="auto">
        <a:xfrm>
          <a:off x="6000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3076" name="0/0">
          <a:extLst>
            <a:ext uri="{FF2B5EF4-FFF2-40B4-BE49-F238E27FC236}">
              <a16:creationId xmlns:a16="http://schemas.microsoft.com/office/drawing/2014/main" id="{ac1912d6-0d3e-4a5c-a1a6-8501bfd10e75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3077" name="0/0">
          <a:extLst>
            <a:ext uri="{FF2B5EF4-FFF2-40B4-BE49-F238E27FC236}">
              <a16:creationId xmlns:a16="http://schemas.microsoft.com/office/drawing/2014/main" id="{4393c401-8913-4ee0-b8d5-2b40444264ce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078" name="0/0">
          <a:extLst>
            <a:ext uri="{FF2B5EF4-FFF2-40B4-BE49-F238E27FC236}">
              <a16:creationId xmlns:a16="http://schemas.microsoft.com/office/drawing/2014/main" id="{fbbab17b-e010-4388-af13-b1c81af43fb4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079" name="0/0">
          <a:extLst>
            <a:ext uri="{FF2B5EF4-FFF2-40B4-BE49-F238E27FC236}">
              <a16:creationId xmlns:a16="http://schemas.microsoft.com/office/drawing/2014/main" id="{5099b78d-77e5-4d1c-881d-d7f00a3ff4bf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3080" name="0/0">
          <a:extLst>
            <a:ext uri="{FF2B5EF4-FFF2-40B4-BE49-F238E27FC236}">
              <a16:creationId xmlns:a16="http://schemas.microsoft.com/office/drawing/2014/main" id="{fbaaf4d1-7813-46d3-a9d9-cae4052319c8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3081" name="0/0">
          <a:extLst>
            <a:ext uri="{FF2B5EF4-FFF2-40B4-BE49-F238E27FC236}">
              <a16:creationId xmlns:a16="http://schemas.microsoft.com/office/drawing/2014/main" id="{f02c81a9-5f65-43d5-aa89-72e82c72f19e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3082" name="0/0">
          <a:extLst>
            <a:ext uri="{FF2B5EF4-FFF2-40B4-BE49-F238E27FC236}">
              <a16:creationId xmlns:a16="http://schemas.microsoft.com/office/drawing/2014/main" id="{62d55e26-4042-476e-85bf-4fbf2bdb7dfe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6350</xdr:colOff>
      <xdr:row>293</xdr:row>
      <xdr:rowOff>177800</xdr:rowOff>
    </xdr:to>
    <xdr:sp>
      <xdr:nvSpPr>
        <xdr:cNvPr id="3083" name="0/0">
          <a:extLst>
            <a:ext uri="{FF2B5EF4-FFF2-40B4-BE49-F238E27FC236}">
              <a16:creationId xmlns:a16="http://schemas.microsoft.com/office/drawing/2014/main" id="{b8937dfc-9004-4bc5-b56b-aeb7abe520ba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3084" name="0/0">
          <a:extLst>
            <a:ext uri="{FF2B5EF4-FFF2-40B4-BE49-F238E27FC236}">
              <a16:creationId xmlns:a16="http://schemas.microsoft.com/office/drawing/2014/main" id="{eb08f2b8-663a-4540-8698-5785a90f4325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292</xdr:row>
      <xdr:rowOff>0</xdr:rowOff>
    </xdr:from>
    <xdr:to>
      <xdr:col>3</xdr:col>
      <xdr:colOff>0</xdr:colOff>
      <xdr:row>293</xdr:row>
      <xdr:rowOff>177800</xdr:rowOff>
    </xdr:to>
    <xdr:sp>
      <xdr:nvSpPr>
        <xdr:cNvPr id="3085" name="0/0">
          <a:extLst>
            <a:ext uri="{FF2B5EF4-FFF2-40B4-BE49-F238E27FC236}">
              <a16:creationId xmlns:a16="http://schemas.microsoft.com/office/drawing/2014/main" id="{49e7c57e-82c2-4a16-b90b-f3e75fb9e765}"/>
            </a:ext>
          </a:extLst>
        </xdr:cNvPr>
        <xdr:cNvSpPr>
          <a:spLocks noChangeArrowheads="1"/>
        </xdr:cNvSpPr>
      </xdr:nvSpPr>
      <xdr:spPr bwMode="auto">
        <a:xfrm>
          <a:off x="6000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3086" name="0/0">
          <a:extLst>
            <a:ext uri="{FF2B5EF4-FFF2-40B4-BE49-F238E27FC236}">
              <a16:creationId xmlns:a16="http://schemas.microsoft.com/office/drawing/2014/main" id="{628f8f62-a66c-4139-b398-b31453699502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292</xdr:row>
      <xdr:rowOff>0</xdr:rowOff>
    </xdr:from>
    <xdr:to>
      <xdr:col>3</xdr:col>
      <xdr:colOff>0</xdr:colOff>
      <xdr:row>293</xdr:row>
      <xdr:rowOff>177800</xdr:rowOff>
    </xdr:to>
    <xdr:sp>
      <xdr:nvSpPr>
        <xdr:cNvPr id="3087" name="0/0">
          <a:extLst>
            <a:ext uri="{FF2B5EF4-FFF2-40B4-BE49-F238E27FC236}">
              <a16:creationId xmlns:a16="http://schemas.microsoft.com/office/drawing/2014/main" id="{7c71a3ce-be75-4363-8a00-ecf72a643bcd}"/>
            </a:ext>
          </a:extLst>
        </xdr:cNvPr>
        <xdr:cNvSpPr>
          <a:spLocks noChangeArrowheads="1"/>
        </xdr:cNvSpPr>
      </xdr:nvSpPr>
      <xdr:spPr bwMode="auto">
        <a:xfrm>
          <a:off x="600075" y="549592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3088" name="0/0">
          <a:extLst>
            <a:ext uri="{FF2B5EF4-FFF2-40B4-BE49-F238E27FC236}">
              <a16:creationId xmlns:a16="http://schemas.microsoft.com/office/drawing/2014/main" id="{00a2c3d4-a382-4ef8-93b4-c180c2bc7bbe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3089" name="0/0">
          <a:extLst>
            <a:ext uri="{FF2B5EF4-FFF2-40B4-BE49-F238E27FC236}">
              <a16:creationId xmlns:a16="http://schemas.microsoft.com/office/drawing/2014/main" id="{db000ac8-1f7f-4d93-b1be-84358e1152a0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090" name="0/0">
          <a:extLst>
            <a:ext uri="{FF2B5EF4-FFF2-40B4-BE49-F238E27FC236}">
              <a16:creationId xmlns:a16="http://schemas.microsoft.com/office/drawing/2014/main" id="{2804694f-1a00-4837-84a0-9e62dd46aa65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091" name="0/0">
          <a:extLst>
            <a:ext uri="{FF2B5EF4-FFF2-40B4-BE49-F238E27FC236}">
              <a16:creationId xmlns:a16="http://schemas.microsoft.com/office/drawing/2014/main" id="{c1c34674-5f30-40fe-9576-0da53c84598a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3092" name="0/0">
          <a:extLst>
            <a:ext uri="{FF2B5EF4-FFF2-40B4-BE49-F238E27FC236}">
              <a16:creationId xmlns:a16="http://schemas.microsoft.com/office/drawing/2014/main" id="{121b9ac2-c11d-43a3-a4fe-a93c3deae1c3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3093" name="0/0">
          <a:extLst>
            <a:ext uri="{FF2B5EF4-FFF2-40B4-BE49-F238E27FC236}">
              <a16:creationId xmlns:a16="http://schemas.microsoft.com/office/drawing/2014/main" id="{8e24028d-5c83-4435-bbf4-ad4aac9827bd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3094" name="0/0">
          <a:extLst>
            <a:ext uri="{FF2B5EF4-FFF2-40B4-BE49-F238E27FC236}">
              <a16:creationId xmlns:a16="http://schemas.microsoft.com/office/drawing/2014/main" id="{f0d1bb3e-0247-4f25-97c3-ce2bab70431a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6350</xdr:colOff>
      <xdr:row>293</xdr:row>
      <xdr:rowOff>177800</xdr:rowOff>
    </xdr:to>
    <xdr:sp>
      <xdr:nvSpPr>
        <xdr:cNvPr id="3095" name="0/0">
          <a:extLst>
            <a:ext uri="{FF2B5EF4-FFF2-40B4-BE49-F238E27FC236}">
              <a16:creationId xmlns:a16="http://schemas.microsoft.com/office/drawing/2014/main" id="{6d90a477-611e-4ee5-9d5c-6c3e1eab2954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3096" name="0/0">
          <a:extLst>
            <a:ext uri="{FF2B5EF4-FFF2-40B4-BE49-F238E27FC236}">
              <a16:creationId xmlns:a16="http://schemas.microsoft.com/office/drawing/2014/main" id="{5200d3ff-d8e7-49d1-a9f9-105887fec005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3097" name="0/0">
          <a:extLst>
            <a:ext uri="{FF2B5EF4-FFF2-40B4-BE49-F238E27FC236}">
              <a16:creationId xmlns:a16="http://schemas.microsoft.com/office/drawing/2014/main" id="{0c663ac2-ddbb-478c-9b83-f0191588140d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3098" name="0/0">
          <a:extLst>
            <a:ext uri="{FF2B5EF4-FFF2-40B4-BE49-F238E27FC236}">
              <a16:creationId xmlns:a16="http://schemas.microsoft.com/office/drawing/2014/main" id="{5a59a7e5-687c-470f-b3d2-6e0ee174dc00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400050</xdr:colOff>
      <xdr:row>293</xdr:row>
      <xdr:rowOff>177800</xdr:rowOff>
    </xdr:to>
    <xdr:sp>
      <xdr:nvSpPr>
        <xdr:cNvPr id="3099" name="0/0">
          <a:extLst>
            <a:ext uri="{FF2B5EF4-FFF2-40B4-BE49-F238E27FC236}">
              <a16:creationId xmlns:a16="http://schemas.microsoft.com/office/drawing/2014/main" id="{ba97a5b7-6481-46c4-95e6-be1d4161d7c6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3100" name="0/0">
          <a:extLst>
            <a:ext uri="{FF2B5EF4-FFF2-40B4-BE49-F238E27FC236}">
              <a16:creationId xmlns:a16="http://schemas.microsoft.com/office/drawing/2014/main" id="{36ed0e0c-163e-484a-9cd8-789fd47dd078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3101" name="0/0">
          <a:extLst>
            <a:ext uri="{FF2B5EF4-FFF2-40B4-BE49-F238E27FC236}">
              <a16:creationId xmlns:a16="http://schemas.microsoft.com/office/drawing/2014/main" id="{d066b942-4731-40a7-a312-4520cbec46fc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3102" name="0/0">
          <a:extLst>
            <a:ext uri="{FF2B5EF4-FFF2-40B4-BE49-F238E27FC236}">
              <a16:creationId xmlns:a16="http://schemas.microsoft.com/office/drawing/2014/main" id="{b886f53a-8320-497c-885e-c4d4e6d1e2bf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103" name="0/0">
          <a:extLst>
            <a:ext uri="{FF2B5EF4-FFF2-40B4-BE49-F238E27FC236}">
              <a16:creationId xmlns:a16="http://schemas.microsoft.com/office/drawing/2014/main" id="{fd6f5569-7559-41af-bc6e-04059e22fa35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104" name="0/0">
          <a:extLst>
            <a:ext uri="{FF2B5EF4-FFF2-40B4-BE49-F238E27FC236}">
              <a16:creationId xmlns:a16="http://schemas.microsoft.com/office/drawing/2014/main" id="{f4991e09-36c1-4a28-89e1-fd38aa3a0998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105" name="0/0">
          <a:extLst>
            <a:ext uri="{FF2B5EF4-FFF2-40B4-BE49-F238E27FC236}">
              <a16:creationId xmlns:a16="http://schemas.microsoft.com/office/drawing/2014/main" id="{5656f83a-0b0d-432e-8c65-f33a4451eeb1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106" name="0/0">
          <a:extLst>
            <a:ext uri="{FF2B5EF4-FFF2-40B4-BE49-F238E27FC236}">
              <a16:creationId xmlns:a16="http://schemas.microsoft.com/office/drawing/2014/main" id="{34668b3a-e313-457b-9c5a-6fc6aee5b06b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107" name="0/0">
          <a:extLst>
            <a:ext uri="{FF2B5EF4-FFF2-40B4-BE49-F238E27FC236}">
              <a16:creationId xmlns:a16="http://schemas.microsoft.com/office/drawing/2014/main" id="{54beb645-d18f-45f3-8df9-daca56ce4484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108" name="0/0">
          <a:extLst>
            <a:ext uri="{FF2B5EF4-FFF2-40B4-BE49-F238E27FC236}">
              <a16:creationId xmlns:a16="http://schemas.microsoft.com/office/drawing/2014/main" id="{ce337151-f760-40cb-ac97-49009e4ac57f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3109" name="0/0">
          <a:extLst>
            <a:ext uri="{FF2B5EF4-FFF2-40B4-BE49-F238E27FC236}">
              <a16:creationId xmlns:a16="http://schemas.microsoft.com/office/drawing/2014/main" id="{0c7bb550-a0bf-4ce8-8c2d-26f17489ce9e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292</xdr:row>
      <xdr:rowOff>0</xdr:rowOff>
    </xdr:from>
    <xdr:to>
      <xdr:col>14</xdr:col>
      <xdr:colOff>406400</xdr:colOff>
      <xdr:row>293</xdr:row>
      <xdr:rowOff>177800</xdr:rowOff>
    </xdr:to>
    <xdr:sp>
      <xdr:nvSpPr>
        <xdr:cNvPr id="3110" name="0/0">
          <a:extLst>
            <a:ext uri="{FF2B5EF4-FFF2-40B4-BE49-F238E27FC236}">
              <a16:creationId xmlns:a16="http://schemas.microsoft.com/office/drawing/2014/main" id="{839c7099-2725-41c0-a6e0-383f6bc16f82}"/>
            </a:ext>
          </a:extLst>
        </xdr:cNvPr>
        <xdr:cNvSpPr>
          <a:spLocks noChangeArrowheads="1"/>
        </xdr:cNvSpPr>
      </xdr:nvSpPr>
      <xdr:spPr bwMode="auto">
        <a:xfrm>
          <a:off x="5810250" y="549592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3111" name="0/0">
          <a:extLst>
            <a:ext uri="{FF2B5EF4-FFF2-40B4-BE49-F238E27FC236}">
              <a16:creationId xmlns:a16="http://schemas.microsoft.com/office/drawing/2014/main" id="{0f4b0796-76ec-4ad6-9406-d1b6debef86c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18</xdr:col>
      <xdr:colOff>400050</xdr:colOff>
      <xdr:row>293</xdr:row>
      <xdr:rowOff>177800</xdr:rowOff>
    </xdr:to>
    <xdr:sp>
      <xdr:nvSpPr>
        <xdr:cNvPr id="3112" name="0/0">
          <a:extLst>
            <a:ext uri="{FF2B5EF4-FFF2-40B4-BE49-F238E27FC236}">
              <a16:creationId xmlns:a16="http://schemas.microsoft.com/office/drawing/2014/main" id="{c98b5653-06c2-4513-9564-aad42543991c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3113" name="0/0">
          <a:extLst>
            <a:ext uri="{FF2B5EF4-FFF2-40B4-BE49-F238E27FC236}">
              <a16:creationId xmlns:a16="http://schemas.microsoft.com/office/drawing/2014/main" id="{08aac5a9-a850-4eae-b436-8cff6d3d01bb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3114" name="0/0">
          <a:extLst>
            <a:ext uri="{FF2B5EF4-FFF2-40B4-BE49-F238E27FC236}">
              <a16:creationId xmlns:a16="http://schemas.microsoft.com/office/drawing/2014/main" id="{988a23a3-9b3e-4935-ba3e-bffecd7a539f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20</xdr:col>
      <xdr:colOff>400050</xdr:colOff>
      <xdr:row>293</xdr:row>
      <xdr:rowOff>177800</xdr:rowOff>
    </xdr:to>
    <xdr:sp>
      <xdr:nvSpPr>
        <xdr:cNvPr id="3115" name="0/0">
          <a:extLst>
            <a:ext uri="{FF2B5EF4-FFF2-40B4-BE49-F238E27FC236}">
              <a16:creationId xmlns:a16="http://schemas.microsoft.com/office/drawing/2014/main" id="{1b927c9e-b813-44eb-b3b4-8bf7f488c2a3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22</xdr:col>
      <xdr:colOff>406400</xdr:colOff>
      <xdr:row>293</xdr:row>
      <xdr:rowOff>177800</xdr:rowOff>
    </xdr:to>
    <xdr:sp>
      <xdr:nvSpPr>
        <xdr:cNvPr id="3116" name="0/0">
          <a:extLst>
            <a:ext uri="{FF2B5EF4-FFF2-40B4-BE49-F238E27FC236}">
              <a16:creationId xmlns:a16="http://schemas.microsoft.com/office/drawing/2014/main" id="{868b5179-92c4-4d95-8d9b-c4844216a1f8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22</xdr:col>
      <xdr:colOff>406400</xdr:colOff>
      <xdr:row>293</xdr:row>
      <xdr:rowOff>177800</xdr:rowOff>
    </xdr:to>
    <xdr:sp>
      <xdr:nvSpPr>
        <xdr:cNvPr id="3117" name="0/0">
          <a:extLst>
            <a:ext uri="{FF2B5EF4-FFF2-40B4-BE49-F238E27FC236}">
              <a16:creationId xmlns:a16="http://schemas.microsoft.com/office/drawing/2014/main" id="{a1029162-7be3-48d1-91ff-361eb763427a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22</xdr:col>
      <xdr:colOff>406400</xdr:colOff>
      <xdr:row>293</xdr:row>
      <xdr:rowOff>177800</xdr:rowOff>
    </xdr:to>
    <xdr:sp>
      <xdr:nvSpPr>
        <xdr:cNvPr id="3118" name="0/0">
          <a:extLst>
            <a:ext uri="{FF2B5EF4-FFF2-40B4-BE49-F238E27FC236}">
              <a16:creationId xmlns:a16="http://schemas.microsoft.com/office/drawing/2014/main" id="{e26256a0-8a6c-4562-8289-7b121199eb6e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3119" name="0/0">
          <a:extLst>
            <a:ext uri="{FF2B5EF4-FFF2-40B4-BE49-F238E27FC236}">
              <a16:creationId xmlns:a16="http://schemas.microsoft.com/office/drawing/2014/main" id="{93240cf1-5d62-48aa-bece-de764f6ba1fc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3120" name="0/0">
          <a:extLst>
            <a:ext uri="{FF2B5EF4-FFF2-40B4-BE49-F238E27FC236}">
              <a16:creationId xmlns:a16="http://schemas.microsoft.com/office/drawing/2014/main" id="{77ff29b5-522d-4c5e-b390-b4d49c406ee8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24</xdr:col>
      <xdr:colOff>400050</xdr:colOff>
      <xdr:row>293</xdr:row>
      <xdr:rowOff>177800</xdr:rowOff>
    </xdr:to>
    <xdr:sp>
      <xdr:nvSpPr>
        <xdr:cNvPr id="3121" name="0/0">
          <a:extLst>
            <a:ext uri="{FF2B5EF4-FFF2-40B4-BE49-F238E27FC236}">
              <a16:creationId xmlns:a16="http://schemas.microsoft.com/office/drawing/2014/main" id="{3b3cea49-2dca-4175-a2ef-bffae273c3f9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7</xdr:col>
      <xdr:colOff>0</xdr:colOff>
      <xdr:row>293</xdr:row>
      <xdr:rowOff>177800</xdr:rowOff>
    </xdr:to>
    <xdr:sp>
      <xdr:nvSpPr>
        <xdr:cNvPr id="3122" name="0/0">
          <a:extLst>
            <a:ext uri="{FF2B5EF4-FFF2-40B4-BE49-F238E27FC236}">
              <a16:creationId xmlns:a16="http://schemas.microsoft.com/office/drawing/2014/main" id="{c655c966-1338-4410-b5fb-e0c19f7a7525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3123" name="0/0">
          <a:extLst>
            <a:ext uri="{FF2B5EF4-FFF2-40B4-BE49-F238E27FC236}">
              <a16:creationId xmlns:a16="http://schemas.microsoft.com/office/drawing/2014/main" id="{1b5ac7ca-bb25-4e6a-8464-93340726e532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7</xdr:col>
      <xdr:colOff>0</xdr:colOff>
      <xdr:row>293</xdr:row>
      <xdr:rowOff>177800</xdr:rowOff>
    </xdr:to>
    <xdr:sp>
      <xdr:nvSpPr>
        <xdr:cNvPr id="3124" name="0/0">
          <a:extLst>
            <a:ext uri="{FF2B5EF4-FFF2-40B4-BE49-F238E27FC236}">
              <a16:creationId xmlns:a16="http://schemas.microsoft.com/office/drawing/2014/main" id="{25c2ed66-8ea9-4e5d-8d65-6c4c7a824fde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3125" name="0/0">
          <a:extLst>
            <a:ext uri="{FF2B5EF4-FFF2-40B4-BE49-F238E27FC236}">
              <a16:creationId xmlns:a16="http://schemas.microsoft.com/office/drawing/2014/main" id="{69978b11-c791-4bb8-baed-b0ecf7f5d8a8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292</xdr:row>
      <xdr:rowOff>0</xdr:rowOff>
    </xdr:from>
    <xdr:to>
      <xdr:col>7</xdr:col>
      <xdr:colOff>0</xdr:colOff>
      <xdr:row>293</xdr:row>
      <xdr:rowOff>177800</xdr:rowOff>
    </xdr:to>
    <xdr:sp>
      <xdr:nvSpPr>
        <xdr:cNvPr id="3126" name="0/0">
          <a:extLst>
            <a:ext uri="{FF2B5EF4-FFF2-40B4-BE49-F238E27FC236}">
              <a16:creationId xmlns:a16="http://schemas.microsoft.com/office/drawing/2014/main" id="{673a7e31-4e18-492a-9aa7-d03774ab45e0}"/>
            </a:ext>
          </a:extLst>
        </xdr:cNvPr>
        <xdr:cNvSpPr>
          <a:spLocks noChangeArrowheads="1"/>
        </xdr:cNvSpPr>
      </xdr:nvSpPr>
      <xdr:spPr bwMode="auto">
        <a:xfrm>
          <a:off x="2333625" y="549592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8</xdr:col>
      <xdr:colOff>406400</xdr:colOff>
      <xdr:row>293</xdr:row>
      <xdr:rowOff>177800</xdr:rowOff>
    </xdr:to>
    <xdr:sp>
      <xdr:nvSpPr>
        <xdr:cNvPr id="3127" name="0/0">
          <a:extLst>
            <a:ext uri="{FF2B5EF4-FFF2-40B4-BE49-F238E27FC236}">
              <a16:creationId xmlns:a16="http://schemas.microsoft.com/office/drawing/2014/main" id="{f2ef8ed9-869e-45be-a91c-24ca67092236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3128" name="0/0">
          <a:extLst>
            <a:ext uri="{FF2B5EF4-FFF2-40B4-BE49-F238E27FC236}">
              <a16:creationId xmlns:a16="http://schemas.microsoft.com/office/drawing/2014/main" id="{e65aec42-4efe-4b9c-91ff-427938c6de62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3129" name="0/0">
          <a:extLst>
            <a:ext uri="{FF2B5EF4-FFF2-40B4-BE49-F238E27FC236}">
              <a16:creationId xmlns:a16="http://schemas.microsoft.com/office/drawing/2014/main" id="{11ea3b92-23c1-4fb9-8c8a-37e0b06711fb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292</xdr:row>
      <xdr:rowOff>0</xdr:rowOff>
    </xdr:from>
    <xdr:to>
      <xdr:col>9</xdr:col>
      <xdr:colOff>0</xdr:colOff>
      <xdr:row>293</xdr:row>
      <xdr:rowOff>177800</xdr:rowOff>
    </xdr:to>
    <xdr:sp>
      <xdr:nvSpPr>
        <xdr:cNvPr id="3130" name="0/0">
          <a:extLst>
            <a:ext uri="{FF2B5EF4-FFF2-40B4-BE49-F238E27FC236}">
              <a16:creationId xmlns:a16="http://schemas.microsoft.com/office/drawing/2014/main" id="{9405fdf3-06ce-46d3-8851-d890e5b3e4d4}"/>
            </a:ext>
          </a:extLst>
        </xdr:cNvPr>
        <xdr:cNvSpPr>
          <a:spLocks noChangeArrowheads="1"/>
        </xdr:cNvSpPr>
      </xdr:nvSpPr>
      <xdr:spPr bwMode="auto">
        <a:xfrm>
          <a:off x="3238500" y="549592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131" name="0/0">
          <a:extLst>
            <a:ext uri="{FF2B5EF4-FFF2-40B4-BE49-F238E27FC236}">
              <a16:creationId xmlns:a16="http://schemas.microsoft.com/office/drawing/2014/main" id="{255076b7-313e-43b2-852a-feff456acbce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3132" name="0/0">
          <a:extLst>
            <a:ext uri="{FF2B5EF4-FFF2-40B4-BE49-F238E27FC236}">
              <a16:creationId xmlns:a16="http://schemas.microsoft.com/office/drawing/2014/main" id="{9e242a50-d2b5-470e-8263-c0b65d21c2d7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133" name="0/0">
          <a:extLst>
            <a:ext uri="{FF2B5EF4-FFF2-40B4-BE49-F238E27FC236}">
              <a16:creationId xmlns:a16="http://schemas.microsoft.com/office/drawing/2014/main" id="{5d8f38e7-92ef-4e05-9c6d-6a129695bc85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134" name="0/0">
          <a:extLst>
            <a:ext uri="{FF2B5EF4-FFF2-40B4-BE49-F238E27FC236}">
              <a16:creationId xmlns:a16="http://schemas.microsoft.com/office/drawing/2014/main" id="{7ca1948b-79fc-4eb0-bf1e-29bafbd8879b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3135" name="0/0">
          <a:extLst>
            <a:ext uri="{FF2B5EF4-FFF2-40B4-BE49-F238E27FC236}">
              <a16:creationId xmlns:a16="http://schemas.microsoft.com/office/drawing/2014/main" id="{7ec868f4-184e-4f11-a3f2-693912b3cf04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136" name="0/0">
          <a:extLst>
            <a:ext uri="{FF2B5EF4-FFF2-40B4-BE49-F238E27FC236}">
              <a16:creationId xmlns:a16="http://schemas.microsoft.com/office/drawing/2014/main" id="{b9587877-dd39-47e9-9253-d03bb7cbb68b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137" name="0/0">
          <a:extLst>
            <a:ext uri="{FF2B5EF4-FFF2-40B4-BE49-F238E27FC236}">
              <a16:creationId xmlns:a16="http://schemas.microsoft.com/office/drawing/2014/main" id="{43160fb9-edb5-4162-9351-e1c5982c797a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10</xdr:col>
      <xdr:colOff>400050</xdr:colOff>
      <xdr:row>293</xdr:row>
      <xdr:rowOff>177800</xdr:rowOff>
    </xdr:to>
    <xdr:sp>
      <xdr:nvSpPr>
        <xdr:cNvPr id="3138" name="0/0">
          <a:extLst>
            <a:ext uri="{FF2B5EF4-FFF2-40B4-BE49-F238E27FC236}">
              <a16:creationId xmlns:a16="http://schemas.microsoft.com/office/drawing/2014/main" id="{d5f335d4-eebf-481f-9e2c-0467dff9c421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139" name="0/0">
          <a:extLst>
            <a:ext uri="{FF2B5EF4-FFF2-40B4-BE49-F238E27FC236}">
              <a16:creationId xmlns:a16="http://schemas.microsoft.com/office/drawing/2014/main" id="{721f52bf-5b5b-4702-87f8-cc2b24973b97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140" name="0/0">
          <a:extLst>
            <a:ext uri="{FF2B5EF4-FFF2-40B4-BE49-F238E27FC236}">
              <a16:creationId xmlns:a16="http://schemas.microsoft.com/office/drawing/2014/main" id="{2ef2cfc4-1829-47f3-a330-41808a592430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141" name="0/0">
          <a:extLst>
            <a:ext uri="{FF2B5EF4-FFF2-40B4-BE49-F238E27FC236}">
              <a16:creationId xmlns:a16="http://schemas.microsoft.com/office/drawing/2014/main" id="{f52e4543-f5ed-43f3-b76a-dadba3d3bf67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11</xdr:col>
      <xdr:colOff>0</xdr:colOff>
      <xdr:row>293</xdr:row>
      <xdr:rowOff>177800</xdr:rowOff>
    </xdr:to>
    <xdr:sp>
      <xdr:nvSpPr>
        <xdr:cNvPr id="3142" name="0/0">
          <a:extLst>
            <a:ext uri="{FF2B5EF4-FFF2-40B4-BE49-F238E27FC236}">
              <a16:creationId xmlns:a16="http://schemas.microsoft.com/office/drawing/2014/main" id="{84672807-205e-46f6-bed3-e6801bb9c3ba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143" name="0/0">
          <a:extLst>
            <a:ext uri="{FF2B5EF4-FFF2-40B4-BE49-F238E27FC236}">
              <a16:creationId xmlns:a16="http://schemas.microsoft.com/office/drawing/2014/main" id="{dd57a3e9-da80-48ad-b831-6456e14ab147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11</xdr:col>
      <xdr:colOff>0</xdr:colOff>
      <xdr:row>293</xdr:row>
      <xdr:rowOff>177800</xdr:rowOff>
    </xdr:to>
    <xdr:sp>
      <xdr:nvSpPr>
        <xdr:cNvPr id="3144" name="0/0">
          <a:extLst>
            <a:ext uri="{FF2B5EF4-FFF2-40B4-BE49-F238E27FC236}">
              <a16:creationId xmlns:a16="http://schemas.microsoft.com/office/drawing/2014/main" id="{a701414c-1bf1-4290-90d3-4fa567473cd4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145" name="0/0">
          <a:extLst>
            <a:ext uri="{FF2B5EF4-FFF2-40B4-BE49-F238E27FC236}">
              <a16:creationId xmlns:a16="http://schemas.microsoft.com/office/drawing/2014/main" id="{ca15264c-7231-41ba-b0a3-e0261533477c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292</xdr:row>
      <xdr:rowOff>0</xdr:rowOff>
    </xdr:from>
    <xdr:to>
      <xdr:col>11</xdr:col>
      <xdr:colOff>0</xdr:colOff>
      <xdr:row>293</xdr:row>
      <xdr:rowOff>177800</xdr:rowOff>
    </xdr:to>
    <xdr:sp>
      <xdr:nvSpPr>
        <xdr:cNvPr id="3146" name="0/0">
          <a:extLst>
            <a:ext uri="{FF2B5EF4-FFF2-40B4-BE49-F238E27FC236}">
              <a16:creationId xmlns:a16="http://schemas.microsoft.com/office/drawing/2014/main" id="{e871d046-ea73-4f67-8f8d-e12f67660c9b}"/>
            </a:ext>
          </a:extLst>
        </xdr:cNvPr>
        <xdr:cNvSpPr>
          <a:spLocks noChangeArrowheads="1"/>
        </xdr:cNvSpPr>
      </xdr:nvSpPr>
      <xdr:spPr bwMode="auto">
        <a:xfrm>
          <a:off x="4086225" y="549592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12</xdr:col>
      <xdr:colOff>400050</xdr:colOff>
      <xdr:row>293</xdr:row>
      <xdr:rowOff>177800</xdr:rowOff>
    </xdr:to>
    <xdr:sp>
      <xdr:nvSpPr>
        <xdr:cNvPr id="3147" name="0/0">
          <a:extLst>
            <a:ext uri="{FF2B5EF4-FFF2-40B4-BE49-F238E27FC236}">
              <a16:creationId xmlns:a16="http://schemas.microsoft.com/office/drawing/2014/main" id="{4730c0c1-04d4-40df-be0c-0d7354b7970b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3148" name="0/0">
          <a:extLst>
            <a:ext uri="{FF2B5EF4-FFF2-40B4-BE49-F238E27FC236}">
              <a16:creationId xmlns:a16="http://schemas.microsoft.com/office/drawing/2014/main" id="{308a2199-1bac-491c-9b69-43fafbae630c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3149" name="0/0">
          <a:extLst>
            <a:ext uri="{FF2B5EF4-FFF2-40B4-BE49-F238E27FC236}">
              <a16:creationId xmlns:a16="http://schemas.microsoft.com/office/drawing/2014/main" id="{26eb7175-6fa9-46a9-976d-b56968a0da53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177800</xdr:rowOff>
    </xdr:to>
    <xdr:sp>
      <xdr:nvSpPr>
        <xdr:cNvPr id="3150" name="0/0">
          <a:extLst>
            <a:ext uri="{FF2B5EF4-FFF2-40B4-BE49-F238E27FC236}">
              <a16:creationId xmlns:a16="http://schemas.microsoft.com/office/drawing/2014/main" id="{2899aa4a-682b-4d04-9aaf-73aead2312e0}"/>
            </a:ext>
          </a:extLst>
        </xdr:cNvPr>
        <xdr:cNvSpPr>
          <a:spLocks noChangeArrowheads="1"/>
        </xdr:cNvSpPr>
      </xdr:nvSpPr>
      <xdr:spPr bwMode="auto">
        <a:xfrm>
          <a:off x="4905375" y="549592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19</xdr:col>
      <xdr:colOff>0</xdr:colOff>
      <xdr:row>293</xdr:row>
      <xdr:rowOff>177800</xdr:rowOff>
    </xdr:to>
    <xdr:sp>
      <xdr:nvSpPr>
        <xdr:cNvPr id="3151" name="0/0">
          <a:extLst>
            <a:ext uri="{FF2B5EF4-FFF2-40B4-BE49-F238E27FC236}">
              <a16:creationId xmlns:a16="http://schemas.microsoft.com/office/drawing/2014/main" id="{ef0880ae-0d90-44e0-8757-d52ea83005e2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292</xdr:row>
      <xdr:rowOff>0</xdr:rowOff>
    </xdr:from>
    <xdr:to>
      <xdr:col>19</xdr:col>
      <xdr:colOff>0</xdr:colOff>
      <xdr:row>293</xdr:row>
      <xdr:rowOff>177800</xdr:rowOff>
    </xdr:to>
    <xdr:sp>
      <xdr:nvSpPr>
        <xdr:cNvPr id="3152" name="0/0">
          <a:extLst>
            <a:ext uri="{FF2B5EF4-FFF2-40B4-BE49-F238E27FC236}">
              <a16:creationId xmlns:a16="http://schemas.microsoft.com/office/drawing/2014/main" id="{edcc01cf-4d85-4d8e-8190-e1d7cc822620}"/>
            </a:ext>
          </a:extLst>
        </xdr:cNvPr>
        <xdr:cNvSpPr>
          <a:spLocks noChangeArrowheads="1"/>
        </xdr:cNvSpPr>
      </xdr:nvSpPr>
      <xdr:spPr bwMode="auto">
        <a:xfrm>
          <a:off x="7477125" y="549592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0</xdr:colOff>
      <xdr:row>293</xdr:row>
      <xdr:rowOff>177800</xdr:rowOff>
    </xdr:to>
    <xdr:sp>
      <xdr:nvSpPr>
        <xdr:cNvPr id="3153" name="0/0">
          <a:extLst>
            <a:ext uri="{FF2B5EF4-FFF2-40B4-BE49-F238E27FC236}">
              <a16:creationId xmlns:a16="http://schemas.microsoft.com/office/drawing/2014/main" id="{2d5346c9-dc3a-4f15-bee3-e9027abdea1b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0</xdr:colOff>
      <xdr:row>293</xdr:row>
      <xdr:rowOff>177800</xdr:rowOff>
    </xdr:to>
    <xdr:sp>
      <xdr:nvSpPr>
        <xdr:cNvPr id="3154" name="0/0">
          <a:extLst>
            <a:ext uri="{FF2B5EF4-FFF2-40B4-BE49-F238E27FC236}">
              <a16:creationId xmlns:a16="http://schemas.microsoft.com/office/drawing/2014/main" id="{4a398b86-f54a-4e84-9364-749bacd2ee09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0</xdr:colOff>
      <xdr:row>293</xdr:row>
      <xdr:rowOff>177800</xdr:rowOff>
    </xdr:to>
    <xdr:sp>
      <xdr:nvSpPr>
        <xdr:cNvPr id="3155" name="0/0">
          <a:extLst>
            <a:ext uri="{FF2B5EF4-FFF2-40B4-BE49-F238E27FC236}">
              <a16:creationId xmlns:a16="http://schemas.microsoft.com/office/drawing/2014/main" id="{83e09f05-4a8e-4a49-865a-6cd599bc1cdf}"/>
            </a:ext>
          </a:extLst>
        </xdr:cNvPr>
        <xdr:cNvSpPr>
          <a:spLocks noChangeArrowheads="1"/>
        </xdr:cNvSpPr>
      </xdr:nvSpPr>
      <xdr:spPr bwMode="auto">
        <a:xfrm>
          <a:off x="8334375" y="549592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0</xdr:colOff>
      <xdr:row>293</xdr:row>
      <xdr:rowOff>177800</xdr:rowOff>
    </xdr:to>
    <xdr:sp>
      <xdr:nvSpPr>
        <xdr:cNvPr id="3156" name="0/0">
          <a:extLst>
            <a:ext uri="{FF2B5EF4-FFF2-40B4-BE49-F238E27FC236}">
              <a16:creationId xmlns:a16="http://schemas.microsoft.com/office/drawing/2014/main" id="{64d6a8c3-d5a6-4895-b902-12f86c8e6f40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0</xdr:colOff>
      <xdr:row>293</xdr:row>
      <xdr:rowOff>177800</xdr:rowOff>
    </xdr:to>
    <xdr:sp>
      <xdr:nvSpPr>
        <xdr:cNvPr id="3157" name="0/0">
          <a:extLst>
            <a:ext uri="{FF2B5EF4-FFF2-40B4-BE49-F238E27FC236}">
              <a16:creationId xmlns:a16="http://schemas.microsoft.com/office/drawing/2014/main" id="{018b9ca7-468c-415a-a071-59814e4beb08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292</xdr:row>
      <xdr:rowOff>0</xdr:rowOff>
    </xdr:from>
    <xdr:to>
      <xdr:col>23</xdr:col>
      <xdr:colOff>0</xdr:colOff>
      <xdr:row>293</xdr:row>
      <xdr:rowOff>177800</xdr:rowOff>
    </xdr:to>
    <xdr:sp>
      <xdr:nvSpPr>
        <xdr:cNvPr id="3158" name="0/0">
          <a:extLst>
            <a:ext uri="{FF2B5EF4-FFF2-40B4-BE49-F238E27FC236}">
              <a16:creationId xmlns:a16="http://schemas.microsoft.com/office/drawing/2014/main" id="{46a56616-5e69-40f7-b281-0080224023f5}"/>
            </a:ext>
          </a:extLst>
        </xdr:cNvPr>
        <xdr:cNvSpPr>
          <a:spLocks noChangeArrowheads="1"/>
        </xdr:cNvSpPr>
      </xdr:nvSpPr>
      <xdr:spPr bwMode="auto">
        <a:xfrm>
          <a:off x="9182100" y="5495925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25</xdr:col>
      <xdr:colOff>0</xdr:colOff>
      <xdr:row>293</xdr:row>
      <xdr:rowOff>177800</xdr:rowOff>
    </xdr:to>
    <xdr:sp>
      <xdr:nvSpPr>
        <xdr:cNvPr id="3159" name="0/0">
          <a:extLst>
            <a:ext uri="{FF2B5EF4-FFF2-40B4-BE49-F238E27FC236}">
              <a16:creationId xmlns:a16="http://schemas.microsoft.com/office/drawing/2014/main" id="{797e6c1a-5497-4b2c-b554-0db16f25cb4d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25</xdr:col>
      <xdr:colOff>0</xdr:colOff>
      <xdr:row>293</xdr:row>
      <xdr:rowOff>177800</xdr:rowOff>
    </xdr:to>
    <xdr:sp>
      <xdr:nvSpPr>
        <xdr:cNvPr id="3160" name="0/0">
          <a:extLst>
            <a:ext uri="{FF2B5EF4-FFF2-40B4-BE49-F238E27FC236}">
              <a16:creationId xmlns:a16="http://schemas.microsoft.com/office/drawing/2014/main" id="{5cb7a349-f82d-489a-8ad8-fb7e4a07b9e2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292</xdr:row>
      <xdr:rowOff>0</xdr:rowOff>
    </xdr:from>
    <xdr:to>
      <xdr:col>25</xdr:col>
      <xdr:colOff>0</xdr:colOff>
      <xdr:row>293</xdr:row>
      <xdr:rowOff>177800</xdr:rowOff>
    </xdr:to>
    <xdr:sp>
      <xdr:nvSpPr>
        <xdr:cNvPr id="3161" name="0/0">
          <a:extLst>
            <a:ext uri="{FF2B5EF4-FFF2-40B4-BE49-F238E27FC236}">
              <a16:creationId xmlns:a16="http://schemas.microsoft.com/office/drawing/2014/main" id="{2bf3b21e-ae15-4e3f-adb9-2557dae61bd3}"/>
            </a:ext>
          </a:extLst>
        </xdr:cNvPr>
        <xdr:cNvSpPr>
          <a:spLocks noChangeArrowheads="1"/>
        </xdr:cNvSpPr>
      </xdr:nvSpPr>
      <xdr:spPr bwMode="auto">
        <a:xfrm>
          <a:off x="10001250" y="549592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292</xdr:row>
      <xdr:rowOff>0</xdr:rowOff>
    </xdr:from>
    <xdr:to>
      <xdr:col>27</xdr:col>
      <xdr:colOff>0</xdr:colOff>
      <xdr:row>293</xdr:row>
      <xdr:rowOff>177800</xdr:rowOff>
    </xdr:to>
    <xdr:sp>
      <xdr:nvSpPr>
        <xdr:cNvPr id="3162" name="0/0">
          <a:extLst>
            <a:ext uri="{FF2B5EF4-FFF2-40B4-BE49-F238E27FC236}">
              <a16:creationId xmlns:a16="http://schemas.microsoft.com/office/drawing/2014/main" id="{ce36ead7-126a-49de-9a8b-0de8066dfdbd}"/>
            </a:ext>
          </a:extLst>
        </xdr:cNvPr>
        <xdr:cNvSpPr>
          <a:spLocks noChangeArrowheads="1"/>
        </xdr:cNvSpPr>
      </xdr:nvSpPr>
      <xdr:spPr bwMode="auto">
        <a:xfrm>
          <a:off x="10858500" y="549592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292</xdr:row>
      <xdr:rowOff>0</xdr:rowOff>
    </xdr:from>
    <xdr:to>
      <xdr:col>27</xdr:col>
      <xdr:colOff>0</xdr:colOff>
      <xdr:row>293</xdr:row>
      <xdr:rowOff>177800</xdr:rowOff>
    </xdr:to>
    <xdr:sp>
      <xdr:nvSpPr>
        <xdr:cNvPr id="3163" name="0/0">
          <a:extLst>
            <a:ext uri="{FF2B5EF4-FFF2-40B4-BE49-F238E27FC236}">
              <a16:creationId xmlns:a16="http://schemas.microsoft.com/office/drawing/2014/main" id="{cf98af78-f9c4-4f56-8327-02448771aee1}"/>
            </a:ext>
          </a:extLst>
        </xdr:cNvPr>
        <xdr:cNvSpPr>
          <a:spLocks noChangeArrowheads="1"/>
        </xdr:cNvSpPr>
      </xdr:nvSpPr>
      <xdr:spPr bwMode="auto">
        <a:xfrm>
          <a:off x="10858500" y="549592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292</xdr:row>
      <xdr:rowOff>0</xdr:rowOff>
    </xdr:from>
    <xdr:to>
      <xdr:col>27</xdr:col>
      <xdr:colOff>0</xdr:colOff>
      <xdr:row>293</xdr:row>
      <xdr:rowOff>177800</xdr:rowOff>
    </xdr:to>
    <xdr:sp>
      <xdr:nvSpPr>
        <xdr:cNvPr id="3164" name="0/0">
          <a:extLst>
            <a:ext uri="{FF2B5EF4-FFF2-40B4-BE49-F238E27FC236}">
              <a16:creationId xmlns:a16="http://schemas.microsoft.com/office/drawing/2014/main" id="{cafa59fa-18a2-409b-b7ae-e2dc2bdd2f0e}"/>
            </a:ext>
          </a:extLst>
        </xdr:cNvPr>
        <xdr:cNvSpPr>
          <a:spLocks noChangeArrowheads="1"/>
        </xdr:cNvSpPr>
      </xdr:nvSpPr>
      <xdr:spPr bwMode="auto">
        <a:xfrm>
          <a:off x="10858500" y="5495925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0</xdr:colOff>
      <xdr:row>293</xdr:row>
      <xdr:rowOff>177800</xdr:rowOff>
    </xdr:to>
    <xdr:sp>
      <xdr:nvSpPr>
        <xdr:cNvPr id="3165" name="0/0">
          <a:extLst>
            <a:ext uri="{FF2B5EF4-FFF2-40B4-BE49-F238E27FC236}">
              <a16:creationId xmlns:a16="http://schemas.microsoft.com/office/drawing/2014/main" id="{d61046da-68b5-4295-882d-cb09ceda24dc}"/>
            </a:ext>
          </a:extLst>
        </xdr:cNvPr>
        <xdr:cNvSpPr>
          <a:spLocks noChangeArrowheads="1"/>
        </xdr:cNvSpPr>
      </xdr:nvSpPr>
      <xdr:spPr bwMode="auto">
        <a:xfrm>
          <a:off x="1171575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0</xdr:colOff>
      <xdr:row>293</xdr:row>
      <xdr:rowOff>177800</xdr:rowOff>
    </xdr:to>
    <xdr:sp>
      <xdr:nvSpPr>
        <xdr:cNvPr id="3166" name="0/0">
          <a:extLst>
            <a:ext uri="{FF2B5EF4-FFF2-40B4-BE49-F238E27FC236}">
              <a16:creationId xmlns:a16="http://schemas.microsoft.com/office/drawing/2014/main" id="{c30caa04-b2cb-407d-b6bd-1ecd33477887}"/>
            </a:ext>
          </a:extLst>
        </xdr:cNvPr>
        <xdr:cNvSpPr>
          <a:spLocks noChangeArrowheads="1"/>
        </xdr:cNvSpPr>
      </xdr:nvSpPr>
      <xdr:spPr bwMode="auto">
        <a:xfrm>
          <a:off x="11715750" y="549592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381000</xdr:colOff>
      <xdr:row>292</xdr:row>
      <xdr:rowOff>0</xdr:rowOff>
    </xdr:from>
    <xdr:to>
      <xdr:col>28</xdr:col>
      <xdr:colOff>381000</xdr:colOff>
      <xdr:row>293</xdr:row>
      <xdr:rowOff>165100</xdr:rowOff>
    </xdr:to>
    <xdr:sp>
      <xdr:nvSpPr>
        <xdr:cNvPr id="3167" name="0/0">
          <a:extLst>
            <a:ext uri="{FF2B5EF4-FFF2-40B4-BE49-F238E27FC236}">
              <a16:creationId xmlns:a16="http://schemas.microsoft.com/office/drawing/2014/main" id="{e766477f-45c5-4843-aa6b-46e2c8aeadd9}"/>
            </a:ext>
          </a:extLst>
        </xdr:cNvPr>
        <xdr:cNvSpPr>
          <a:spLocks noChangeArrowheads="1"/>
        </xdr:cNvSpPr>
      </xdr:nvSpPr>
      <xdr:spPr bwMode="auto">
        <a:xfrm>
          <a:off x="11715750" y="54959250"/>
          <a:ext cx="3810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301</xdr:row>
      <xdr:rowOff>0</xdr:rowOff>
    </xdr:from>
    <xdr:to>
      <xdr:col>4</xdr:col>
      <xdr:colOff>184150</xdr:colOff>
      <xdr:row>301</xdr:row>
      <xdr:rowOff>107950</xdr:rowOff>
    </xdr:to>
    <xdr:sp>
      <xdr:nvSpPr>
        <xdr:cNvPr id="3168" name="Freeform 10708">
          <a:extLst>
            <a:ext uri="{FF2B5EF4-FFF2-40B4-BE49-F238E27FC236}">
              <a16:creationId xmlns:a16="http://schemas.microsoft.com/office/drawing/2014/main" id="{3d3cb21d-867a-439e-819a-772f1e6e6fb3}"/>
            </a:ext>
          </a:extLst>
        </xdr:cNvPr>
        <xdr:cNvSpPr/>
      </xdr:nvSpPr>
      <xdr:spPr bwMode="auto">
        <a:xfrm>
          <a:off x="781050" y="565023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301</xdr:row>
      <xdr:rowOff>0</xdr:rowOff>
    </xdr:from>
    <xdr:to>
      <xdr:col>3</xdr:col>
      <xdr:colOff>0</xdr:colOff>
      <xdr:row>302</xdr:row>
      <xdr:rowOff>177800</xdr:rowOff>
    </xdr:to>
    <xdr:sp>
      <xdr:nvSpPr>
        <xdr:cNvPr id="3169" name="0/0">
          <a:extLst>
            <a:ext uri="{FF2B5EF4-FFF2-40B4-BE49-F238E27FC236}">
              <a16:creationId xmlns:a16="http://schemas.microsoft.com/office/drawing/2014/main" id="{f837f89a-d960-4f49-9f83-881faa5f203d}"/>
            </a:ext>
          </a:extLst>
        </xdr:cNvPr>
        <xdr:cNvSpPr>
          <a:spLocks noChangeArrowheads="1"/>
        </xdr:cNvSpPr>
      </xdr:nvSpPr>
      <xdr:spPr bwMode="auto">
        <a:xfrm>
          <a:off x="6000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301</xdr:row>
      <xdr:rowOff>0</xdr:rowOff>
    </xdr:from>
    <xdr:to>
      <xdr:col>6</xdr:col>
      <xdr:colOff>311150</xdr:colOff>
      <xdr:row>301</xdr:row>
      <xdr:rowOff>107950</xdr:rowOff>
    </xdr:to>
    <xdr:sp>
      <xdr:nvSpPr>
        <xdr:cNvPr id="3170" name="Freeform 10708">
          <a:extLst>
            <a:ext uri="{FF2B5EF4-FFF2-40B4-BE49-F238E27FC236}">
              <a16:creationId xmlns:a16="http://schemas.microsoft.com/office/drawing/2014/main" id="{aa0825a5-ef5f-4e59-897e-9f226390c031}"/>
            </a:ext>
          </a:extLst>
        </xdr:cNvPr>
        <xdr:cNvSpPr/>
      </xdr:nvSpPr>
      <xdr:spPr bwMode="auto">
        <a:xfrm>
          <a:off x="1695450" y="565023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301</xdr:row>
      <xdr:rowOff>0</xdr:rowOff>
    </xdr:from>
    <xdr:to>
      <xdr:col>4</xdr:col>
      <xdr:colOff>400050</xdr:colOff>
      <xdr:row>302</xdr:row>
      <xdr:rowOff>177800</xdr:rowOff>
    </xdr:to>
    <xdr:sp>
      <xdr:nvSpPr>
        <xdr:cNvPr id="3171" name="0/0">
          <a:extLst>
            <a:ext uri="{FF2B5EF4-FFF2-40B4-BE49-F238E27FC236}">
              <a16:creationId xmlns:a16="http://schemas.microsoft.com/office/drawing/2014/main" id="{ebb7b6e1-198d-4859-bdac-5a5332e33dc8}"/>
            </a:ext>
          </a:extLst>
        </xdr:cNvPr>
        <xdr:cNvSpPr>
          <a:spLocks noChangeArrowheads="1"/>
        </xdr:cNvSpPr>
      </xdr:nvSpPr>
      <xdr:spPr bwMode="auto">
        <a:xfrm>
          <a:off x="15144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301</xdr:row>
      <xdr:rowOff>0</xdr:rowOff>
    </xdr:from>
    <xdr:to>
      <xdr:col>8</xdr:col>
      <xdr:colOff>222250</xdr:colOff>
      <xdr:row>301</xdr:row>
      <xdr:rowOff>107950</xdr:rowOff>
    </xdr:to>
    <xdr:sp>
      <xdr:nvSpPr>
        <xdr:cNvPr id="3172" name="Freeform 10708">
          <a:extLst>
            <a:ext uri="{FF2B5EF4-FFF2-40B4-BE49-F238E27FC236}">
              <a16:creationId xmlns:a16="http://schemas.microsoft.com/office/drawing/2014/main" id="{f109c767-c8e4-4fe3-9f78-6c0dea4c5a17}"/>
            </a:ext>
          </a:extLst>
        </xdr:cNvPr>
        <xdr:cNvSpPr/>
      </xdr:nvSpPr>
      <xdr:spPr bwMode="auto">
        <a:xfrm>
          <a:off x="2514600" y="565023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173" name="0/0">
          <a:extLst>
            <a:ext uri="{FF2B5EF4-FFF2-40B4-BE49-F238E27FC236}">
              <a16:creationId xmlns:a16="http://schemas.microsoft.com/office/drawing/2014/main" id="{dbd7664d-fd89-4d96-bf8c-1da94fdfa8d8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301</xdr:row>
      <xdr:rowOff>0</xdr:rowOff>
    </xdr:from>
    <xdr:to>
      <xdr:col>10</xdr:col>
      <xdr:colOff>222250</xdr:colOff>
      <xdr:row>301</xdr:row>
      <xdr:rowOff>107950</xdr:rowOff>
    </xdr:to>
    <xdr:sp>
      <xdr:nvSpPr>
        <xdr:cNvPr id="3174" name="Freeform 10708">
          <a:extLst>
            <a:ext uri="{FF2B5EF4-FFF2-40B4-BE49-F238E27FC236}">
              <a16:creationId xmlns:a16="http://schemas.microsoft.com/office/drawing/2014/main" id="{9261d709-9a75-4b57-bf58-0f814f5941e8}"/>
            </a:ext>
          </a:extLst>
        </xdr:cNvPr>
        <xdr:cNvSpPr/>
      </xdr:nvSpPr>
      <xdr:spPr bwMode="auto">
        <a:xfrm>
          <a:off x="3419475" y="565023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3175" name="0/0">
          <a:extLst>
            <a:ext uri="{FF2B5EF4-FFF2-40B4-BE49-F238E27FC236}">
              <a16:creationId xmlns:a16="http://schemas.microsoft.com/office/drawing/2014/main" id="{286d4207-8db4-4529-8347-5d8610c06c18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301</xdr:row>
      <xdr:rowOff>0</xdr:rowOff>
    </xdr:from>
    <xdr:to>
      <xdr:col>12</xdr:col>
      <xdr:colOff>222250</xdr:colOff>
      <xdr:row>301</xdr:row>
      <xdr:rowOff>107950</xdr:rowOff>
    </xdr:to>
    <xdr:sp>
      <xdr:nvSpPr>
        <xdr:cNvPr id="3176" name="Freeform 10708">
          <a:extLst>
            <a:ext uri="{FF2B5EF4-FFF2-40B4-BE49-F238E27FC236}">
              <a16:creationId xmlns:a16="http://schemas.microsoft.com/office/drawing/2014/main" id="{04b61d4f-5724-4ce6-865a-5c2de6cf93f1}"/>
            </a:ext>
          </a:extLst>
        </xdr:cNvPr>
        <xdr:cNvSpPr/>
      </xdr:nvSpPr>
      <xdr:spPr bwMode="auto">
        <a:xfrm>
          <a:off x="4267200" y="565023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177" name="0/0">
          <a:extLst>
            <a:ext uri="{FF2B5EF4-FFF2-40B4-BE49-F238E27FC236}">
              <a16:creationId xmlns:a16="http://schemas.microsoft.com/office/drawing/2014/main" id="{f37d87b9-abdd-4424-8a56-cd82c93bdfb7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301</xdr:row>
      <xdr:rowOff>0</xdr:rowOff>
    </xdr:from>
    <xdr:to>
      <xdr:col>14</xdr:col>
      <xdr:colOff>241300</xdr:colOff>
      <xdr:row>301</xdr:row>
      <xdr:rowOff>107950</xdr:rowOff>
    </xdr:to>
    <xdr:sp>
      <xdr:nvSpPr>
        <xdr:cNvPr id="3178" name="Freeform 10708">
          <a:extLst>
            <a:ext uri="{FF2B5EF4-FFF2-40B4-BE49-F238E27FC236}">
              <a16:creationId xmlns:a16="http://schemas.microsoft.com/office/drawing/2014/main" id="{361447df-bde8-4961-8187-6314668d0b74}"/>
            </a:ext>
          </a:extLst>
        </xdr:cNvPr>
        <xdr:cNvSpPr/>
      </xdr:nvSpPr>
      <xdr:spPr bwMode="auto">
        <a:xfrm>
          <a:off x="5086350" y="565023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179" name="0/0">
          <a:extLst>
            <a:ext uri="{FF2B5EF4-FFF2-40B4-BE49-F238E27FC236}">
              <a16:creationId xmlns:a16="http://schemas.microsoft.com/office/drawing/2014/main" id="{8e22b6b7-1a04-4720-9f43-a017c7d81d61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301</xdr:row>
      <xdr:rowOff>0</xdr:rowOff>
    </xdr:from>
    <xdr:to>
      <xdr:col>16</xdr:col>
      <xdr:colOff>292100</xdr:colOff>
      <xdr:row>301</xdr:row>
      <xdr:rowOff>107950</xdr:rowOff>
    </xdr:to>
    <xdr:sp>
      <xdr:nvSpPr>
        <xdr:cNvPr id="3180" name="Freeform 10708">
          <a:extLst>
            <a:ext uri="{FF2B5EF4-FFF2-40B4-BE49-F238E27FC236}">
              <a16:creationId xmlns:a16="http://schemas.microsoft.com/office/drawing/2014/main" id="{3aab7598-30fd-4c5a-b6b0-84a590a250bf}"/>
            </a:ext>
          </a:extLst>
        </xdr:cNvPr>
        <xdr:cNvSpPr/>
      </xdr:nvSpPr>
      <xdr:spPr bwMode="auto">
        <a:xfrm>
          <a:off x="5991225" y="565023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3181" name="0/0">
          <a:extLst>
            <a:ext uri="{FF2B5EF4-FFF2-40B4-BE49-F238E27FC236}">
              <a16:creationId xmlns:a16="http://schemas.microsoft.com/office/drawing/2014/main" id="{3aa84434-10bd-459b-9745-ab2fce256b34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301</xdr:row>
      <xdr:rowOff>0</xdr:rowOff>
    </xdr:from>
    <xdr:to>
      <xdr:col>18</xdr:col>
      <xdr:colOff>311150</xdr:colOff>
      <xdr:row>301</xdr:row>
      <xdr:rowOff>107950</xdr:rowOff>
    </xdr:to>
    <xdr:sp>
      <xdr:nvSpPr>
        <xdr:cNvPr id="3182" name="Freeform 10708">
          <a:extLst>
            <a:ext uri="{FF2B5EF4-FFF2-40B4-BE49-F238E27FC236}">
              <a16:creationId xmlns:a16="http://schemas.microsoft.com/office/drawing/2014/main" id="{83931489-1fc5-4327-bcd0-3ecf55696407}"/>
            </a:ext>
          </a:extLst>
        </xdr:cNvPr>
        <xdr:cNvSpPr/>
      </xdr:nvSpPr>
      <xdr:spPr bwMode="auto">
        <a:xfrm>
          <a:off x="6819900" y="565023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3183" name="0/0">
          <a:extLst>
            <a:ext uri="{FF2B5EF4-FFF2-40B4-BE49-F238E27FC236}">
              <a16:creationId xmlns:a16="http://schemas.microsoft.com/office/drawing/2014/main" id="{9ce1de52-cb97-46ee-b53b-8f177c02f75d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3184" name="0/0">
          <a:extLst>
            <a:ext uri="{FF2B5EF4-FFF2-40B4-BE49-F238E27FC236}">
              <a16:creationId xmlns:a16="http://schemas.microsoft.com/office/drawing/2014/main" id="{834df5a1-239f-4dca-9a46-c5e235ca26ef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301</xdr:row>
      <xdr:rowOff>0</xdr:rowOff>
    </xdr:from>
    <xdr:to>
      <xdr:col>22</xdr:col>
      <xdr:colOff>298450</xdr:colOff>
      <xdr:row>301</xdr:row>
      <xdr:rowOff>107950</xdr:rowOff>
    </xdr:to>
    <xdr:sp>
      <xdr:nvSpPr>
        <xdr:cNvPr id="3185" name="Freeform 10708">
          <a:extLst>
            <a:ext uri="{FF2B5EF4-FFF2-40B4-BE49-F238E27FC236}">
              <a16:creationId xmlns:a16="http://schemas.microsoft.com/office/drawing/2014/main" id="{4d8fc0f8-c5d8-4546-8fbb-a4de8f992030}"/>
            </a:ext>
          </a:extLst>
        </xdr:cNvPr>
        <xdr:cNvSpPr/>
      </xdr:nvSpPr>
      <xdr:spPr bwMode="auto">
        <a:xfrm>
          <a:off x="8515350" y="565023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3186" name="0/0">
          <a:extLst>
            <a:ext uri="{FF2B5EF4-FFF2-40B4-BE49-F238E27FC236}">
              <a16:creationId xmlns:a16="http://schemas.microsoft.com/office/drawing/2014/main" id="{93bfb691-284f-4433-8b51-4b3ffbcc4bdc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301</xdr:row>
      <xdr:rowOff>0</xdr:rowOff>
    </xdr:from>
    <xdr:to>
      <xdr:col>24</xdr:col>
      <xdr:colOff>260350</xdr:colOff>
      <xdr:row>301</xdr:row>
      <xdr:rowOff>107950</xdr:rowOff>
    </xdr:to>
    <xdr:sp>
      <xdr:nvSpPr>
        <xdr:cNvPr id="3187" name="Freeform 10708">
          <a:extLst>
            <a:ext uri="{FF2B5EF4-FFF2-40B4-BE49-F238E27FC236}">
              <a16:creationId xmlns:a16="http://schemas.microsoft.com/office/drawing/2014/main" id="{51eb5b05-a547-4db5-a1e7-fb89f6867a86}"/>
            </a:ext>
          </a:extLst>
        </xdr:cNvPr>
        <xdr:cNvSpPr/>
      </xdr:nvSpPr>
      <xdr:spPr bwMode="auto">
        <a:xfrm>
          <a:off x="9363075" y="565023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6350</xdr:colOff>
      <xdr:row>302</xdr:row>
      <xdr:rowOff>177800</xdr:rowOff>
    </xdr:to>
    <xdr:sp>
      <xdr:nvSpPr>
        <xdr:cNvPr id="3188" name="0/0">
          <a:extLst>
            <a:ext uri="{FF2B5EF4-FFF2-40B4-BE49-F238E27FC236}">
              <a16:creationId xmlns:a16="http://schemas.microsoft.com/office/drawing/2014/main" id="{c70511bb-d9bc-449e-a942-9aa7f7932e8c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3189" name="0/0">
          <a:extLst>
            <a:ext uri="{FF2B5EF4-FFF2-40B4-BE49-F238E27FC236}">
              <a16:creationId xmlns:a16="http://schemas.microsoft.com/office/drawing/2014/main" id="{1cdb1668-414b-4e7a-b067-7d768ccb52dc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301</xdr:row>
      <xdr:rowOff>0</xdr:rowOff>
    </xdr:from>
    <xdr:to>
      <xdr:col>3</xdr:col>
      <xdr:colOff>0</xdr:colOff>
      <xdr:row>302</xdr:row>
      <xdr:rowOff>177800</xdr:rowOff>
    </xdr:to>
    <xdr:sp>
      <xdr:nvSpPr>
        <xdr:cNvPr id="3190" name="0/0">
          <a:extLst>
            <a:ext uri="{FF2B5EF4-FFF2-40B4-BE49-F238E27FC236}">
              <a16:creationId xmlns:a16="http://schemas.microsoft.com/office/drawing/2014/main" id="{8c014c74-5b40-4923-81c3-ca1e4d69e2d3}"/>
            </a:ext>
          </a:extLst>
        </xdr:cNvPr>
        <xdr:cNvSpPr>
          <a:spLocks noChangeArrowheads="1"/>
        </xdr:cNvSpPr>
      </xdr:nvSpPr>
      <xdr:spPr bwMode="auto">
        <a:xfrm>
          <a:off x="6000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301</xdr:row>
      <xdr:rowOff>0</xdr:rowOff>
    </xdr:from>
    <xdr:to>
      <xdr:col>4</xdr:col>
      <xdr:colOff>400050</xdr:colOff>
      <xdr:row>302</xdr:row>
      <xdr:rowOff>177800</xdr:rowOff>
    </xdr:to>
    <xdr:sp>
      <xdr:nvSpPr>
        <xdr:cNvPr id="3191" name="0/0">
          <a:extLst>
            <a:ext uri="{FF2B5EF4-FFF2-40B4-BE49-F238E27FC236}">
              <a16:creationId xmlns:a16="http://schemas.microsoft.com/office/drawing/2014/main" id="{6cdfedb0-aa4d-49d1-88ea-680a13836a47}"/>
            </a:ext>
          </a:extLst>
        </xdr:cNvPr>
        <xdr:cNvSpPr>
          <a:spLocks noChangeArrowheads="1"/>
        </xdr:cNvSpPr>
      </xdr:nvSpPr>
      <xdr:spPr bwMode="auto">
        <a:xfrm>
          <a:off x="15144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192" name="0/0">
          <a:extLst>
            <a:ext uri="{FF2B5EF4-FFF2-40B4-BE49-F238E27FC236}">
              <a16:creationId xmlns:a16="http://schemas.microsoft.com/office/drawing/2014/main" id="{1e104f48-d7e7-4f93-80d3-c3671a6ecd6d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193" name="0/0">
          <a:extLst>
            <a:ext uri="{FF2B5EF4-FFF2-40B4-BE49-F238E27FC236}">
              <a16:creationId xmlns:a16="http://schemas.microsoft.com/office/drawing/2014/main" id="{2cce2c82-08aa-4f41-85d7-c75adad7c1d6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3194" name="0/0">
          <a:extLst>
            <a:ext uri="{FF2B5EF4-FFF2-40B4-BE49-F238E27FC236}">
              <a16:creationId xmlns:a16="http://schemas.microsoft.com/office/drawing/2014/main" id="{fabdd910-7624-4e57-b773-67141822ab93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195" name="0/0">
          <a:extLst>
            <a:ext uri="{FF2B5EF4-FFF2-40B4-BE49-F238E27FC236}">
              <a16:creationId xmlns:a16="http://schemas.microsoft.com/office/drawing/2014/main" id="{211318df-f250-4316-a8ce-d9e73e65cc3d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196" name="0/0">
          <a:extLst>
            <a:ext uri="{FF2B5EF4-FFF2-40B4-BE49-F238E27FC236}">
              <a16:creationId xmlns:a16="http://schemas.microsoft.com/office/drawing/2014/main" id="{2ae6c346-122d-488c-93a5-73bf18d61d88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3197" name="0/0">
          <a:extLst>
            <a:ext uri="{FF2B5EF4-FFF2-40B4-BE49-F238E27FC236}">
              <a16:creationId xmlns:a16="http://schemas.microsoft.com/office/drawing/2014/main" id="{bcb9b085-c62b-4ef0-8892-034e77eb7f09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3198" name="0/0">
          <a:extLst>
            <a:ext uri="{FF2B5EF4-FFF2-40B4-BE49-F238E27FC236}">
              <a16:creationId xmlns:a16="http://schemas.microsoft.com/office/drawing/2014/main" id="{117ea592-aa56-4375-87fd-30df5d0cf861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3199" name="0/0">
          <a:extLst>
            <a:ext uri="{FF2B5EF4-FFF2-40B4-BE49-F238E27FC236}">
              <a16:creationId xmlns:a16="http://schemas.microsoft.com/office/drawing/2014/main" id="{97ae0b4e-b3a3-47e6-bc30-ce54180fb863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3200" name="0/0">
          <a:extLst>
            <a:ext uri="{FF2B5EF4-FFF2-40B4-BE49-F238E27FC236}">
              <a16:creationId xmlns:a16="http://schemas.microsoft.com/office/drawing/2014/main" id="{90858d70-633b-466b-91fd-406153be995e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6350</xdr:colOff>
      <xdr:row>302</xdr:row>
      <xdr:rowOff>177800</xdr:rowOff>
    </xdr:to>
    <xdr:sp>
      <xdr:nvSpPr>
        <xdr:cNvPr id="3201" name="0/0">
          <a:extLst>
            <a:ext uri="{FF2B5EF4-FFF2-40B4-BE49-F238E27FC236}">
              <a16:creationId xmlns:a16="http://schemas.microsoft.com/office/drawing/2014/main" id="{b24092a5-5998-4340-85e6-e197e9eac5e7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3202" name="0/0">
          <a:extLst>
            <a:ext uri="{FF2B5EF4-FFF2-40B4-BE49-F238E27FC236}">
              <a16:creationId xmlns:a16="http://schemas.microsoft.com/office/drawing/2014/main" id="{e229f9e6-312a-4a01-aaca-d86362cf9d92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203" name="0/0">
          <a:extLst>
            <a:ext uri="{FF2B5EF4-FFF2-40B4-BE49-F238E27FC236}">
              <a16:creationId xmlns:a16="http://schemas.microsoft.com/office/drawing/2014/main" id="{e4c3dd40-2c80-4797-a1af-4d7151d7bd23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204" name="0/0">
          <a:extLst>
            <a:ext uri="{FF2B5EF4-FFF2-40B4-BE49-F238E27FC236}">
              <a16:creationId xmlns:a16="http://schemas.microsoft.com/office/drawing/2014/main" id="{65f8cbae-1007-4076-a434-881bc892486d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205" name="0/0">
          <a:extLst>
            <a:ext uri="{FF2B5EF4-FFF2-40B4-BE49-F238E27FC236}">
              <a16:creationId xmlns:a16="http://schemas.microsoft.com/office/drawing/2014/main" id="{0d4f49f0-0458-427f-a36a-5780af2e9894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3206" name="0/0">
          <a:extLst>
            <a:ext uri="{FF2B5EF4-FFF2-40B4-BE49-F238E27FC236}">
              <a16:creationId xmlns:a16="http://schemas.microsoft.com/office/drawing/2014/main" id="{5a6b1d0b-126f-4498-9d10-339d1ee2b35d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3207" name="0/0">
          <a:extLst>
            <a:ext uri="{FF2B5EF4-FFF2-40B4-BE49-F238E27FC236}">
              <a16:creationId xmlns:a16="http://schemas.microsoft.com/office/drawing/2014/main" id="{64201102-76db-4ffc-a721-31d5cc7a2669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3208" name="0/0">
          <a:extLst>
            <a:ext uri="{FF2B5EF4-FFF2-40B4-BE49-F238E27FC236}">
              <a16:creationId xmlns:a16="http://schemas.microsoft.com/office/drawing/2014/main" id="{a7da753d-b66b-4bae-a541-dec186fc7a4b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209" name="0/0">
          <a:extLst>
            <a:ext uri="{FF2B5EF4-FFF2-40B4-BE49-F238E27FC236}">
              <a16:creationId xmlns:a16="http://schemas.microsoft.com/office/drawing/2014/main" id="{9abfd5a7-8c8b-4f9a-af0b-c765baafd6de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210" name="0/0">
          <a:extLst>
            <a:ext uri="{FF2B5EF4-FFF2-40B4-BE49-F238E27FC236}">
              <a16:creationId xmlns:a16="http://schemas.microsoft.com/office/drawing/2014/main" id="{25ccd4f2-1129-4296-bb0a-73fe1b679974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211" name="0/0">
          <a:extLst>
            <a:ext uri="{FF2B5EF4-FFF2-40B4-BE49-F238E27FC236}">
              <a16:creationId xmlns:a16="http://schemas.microsoft.com/office/drawing/2014/main" id="{52a610fa-6431-4587-b883-6869507f72e3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212" name="0/0">
          <a:extLst>
            <a:ext uri="{FF2B5EF4-FFF2-40B4-BE49-F238E27FC236}">
              <a16:creationId xmlns:a16="http://schemas.microsoft.com/office/drawing/2014/main" id="{43631a26-5c67-460d-8495-2b167350d8e5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213" name="0/0">
          <a:extLst>
            <a:ext uri="{FF2B5EF4-FFF2-40B4-BE49-F238E27FC236}">
              <a16:creationId xmlns:a16="http://schemas.microsoft.com/office/drawing/2014/main" id="{6161120a-c6f1-428d-94af-3a5370f3f629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214" name="0/0">
          <a:extLst>
            <a:ext uri="{FF2B5EF4-FFF2-40B4-BE49-F238E27FC236}">
              <a16:creationId xmlns:a16="http://schemas.microsoft.com/office/drawing/2014/main" id="{3d421fd8-9624-4477-b2ed-4f595aead9ac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3215" name="0/0">
          <a:extLst>
            <a:ext uri="{FF2B5EF4-FFF2-40B4-BE49-F238E27FC236}">
              <a16:creationId xmlns:a16="http://schemas.microsoft.com/office/drawing/2014/main" id="{2927a8c3-8f2f-426d-b497-e1129651aaf8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3216" name="0/0">
          <a:extLst>
            <a:ext uri="{FF2B5EF4-FFF2-40B4-BE49-F238E27FC236}">
              <a16:creationId xmlns:a16="http://schemas.microsoft.com/office/drawing/2014/main" id="{e7e1fd34-666e-4bb5-acde-f2bac387b4d7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3217" name="0/0">
          <a:extLst>
            <a:ext uri="{FF2B5EF4-FFF2-40B4-BE49-F238E27FC236}">
              <a16:creationId xmlns:a16="http://schemas.microsoft.com/office/drawing/2014/main" id="{c14e382a-3021-40d9-8fc5-b4a0208b52d3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3218" name="0/0">
          <a:extLst>
            <a:ext uri="{FF2B5EF4-FFF2-40B4-BE49-F238E27FC236}">
              <a16:creationId xmlns:a16="http://schemas.microsoft.com/office/drawing/2014/main" id="{ee202c48-ef5a-4060-82b5-7a3b4ac396f5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3219" name="0/0">
          <a:extLst>
            <a:ext uri="{FF2B5EF4-FFF2-40B4-BE49-F238E27FC236}">
              <a16:creationId xmlns:a16="http://schemas.microsoft.com/office/drawing/2014/main" id="{f540bf2b-8dcf-4b74-aa50-6278dca6b41f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3220" name="0/0">
          <a:extLst>
            <a:ext uri="{FF2B5EF4-FFF2-40B4-BE49-F238E27FC236}">
              <a16:creationId xmlns:a16="http://schemas.microsoft.com/office/drawing/2014/main" id="{c72462d6-e87d-4aeb-a867-88ee8484e743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301</xdr:row>
      <xdr:rowOff>0</xdr:rowOff>
    </xdr:from>
    <xdr:to>
      <xdr:col>20</xdr:col>
      <xdr:colOff>311150</xdr:colOff>
      <xdr:row>301</xdr:row>
      <xdr:rowOff>107950</xdr:rowOff>
    </xdr:to>
    <xdr:sp>
      <xdr:nvSpPr>
        <xdr:cNvPr id="3221" name="Freeform 10708">
          <a:extLst>
            <a:ext uri="{FF2B5EF4-FFF2-40B4-BE49-F238E27FC236}">
              <a16:creationId xmlns:a16="http://schemas.microsoft.com/office/drawing/2014/main" id="{ac605aa4-b785-485c-8785-68857600fcc5}"/>
            </a:ext>
          </a:extLst>
        </xdr:cNvPr>
        <xdr:cNvSpPr/>
      </xdr:nvSpPr>
      <xdr:spPr bwMode="auto">
        <a:xfrm>
          <a:off x="7658100" y="565023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3222" name="0/0">
          <a:extLst>
            <a:ext uri="{FF2B5EF4-FFF2-40B4-BE49-F238E27FC236}">
              <a16:creationId xmlns:a16="http://schemas.microsoft.com/office/drawing/2014/main" id="{e8100371-3188-4c72-822d-c792216b045b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3223" name="0/0">
          <a:extLst>
            <a:ext uri="{FF2B5EF4-FFF2-40B4-BE49-F238E27FC236}">
              <a16:creationId xmlns:a16="http://schemas.microsoft.com/office/drawing/2014/main" id="{910144d8-b243-4fc7-aa38-317aafb991b9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3224" name="0/0">
          <a:extLst>
            <a:ext uri="{FF2B5EF4-FFF2-40B4-BE49-F238E27FC236}">
              <a16:creationId xmlns:a16="http://schemas.microsoft.com/office/drawing/2014/main" id="{b814cbbe-7610-4f39-a461-38c87bc2d9f5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3225" name="0/0">
          <a:extLst>
            <a:ext uri="{FF2B5EF4-FFF2-40B4-BE49-F238E27FC236}">
              <a16:creationId xmlns:a16="http://schemas.microsoft.com/office/drawing/2014/main" id="{b44cf9d5-de7d-497b-be90-f0ecd669b961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3226" name="0/0">
          <a:extLst>
            <a:ext uri="{FF2B5EF4-FFF2-40B4-BE49-F238E27FC236}">
              <a16:creationId xmlns:a16="http://schemas.microsoft.com/office/drawing/2014/main" id="{29103035-057b-49b1-b039-291e777406fe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3227" name="0/0">
          <a:extLst>
            <a:ext uri="{FF2B5EF4-FFF2-40B4-BE49-F238E27FC236}">
              <a16:creationId xmlns:a16="http://schemas.microsoft.com/office/drawing/2014/main" id="{3e036701-b2f5-492c-b272-1c20590dfab2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22</xdr:col>
      <xdr:colOff>406400</xdr:colOff>
      <xdr:row>302</xdr:row>
      <xdr:rowOff>177800</xdr:rowOff>
    </xdr:to>
    <xdr:sp>
      <xdr:nvSpPr>
        <xdr:cNvPr id="3228" name="0/0">
          <a:extLst>
            <a:ext uri="{FF2B5EF4-FFF2-40B4-BE49-F238E27FC236}">
              <a16:creationId xmlns:a16="http://schemas.microsoft.com/office/drawing/2014/main" id="{89d764d8-5649-465c-ba96-72e4a790f6f7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22</xdr:col>
      <xdr:colOff>406400</xdr:colOff>
      <xdr:row>302</xdr:row>
      <xdr:rowOff>177800</xdr:rowOff>
    </xdr:to>
    <xdr:sp>
      <xdr:nvSpPr>
        <xdr:cNvPr id="3229" name="0/0">
          <a:extLst>
            <a:ext uri="{FF2B5EF4-FFF2-40B4-BE49-F238E27FC236}">
              <a16:creationId xmlns:a16="http://schemas.microsoft.com/office/drawing/2014/main" id="{6025701c-c036-4969-9f66-b36e5215a613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22</xdr:col>
      <xdr:colOff>406400</xdr:colOff>
      <xdr:row>302</xdr:row>
      <xdr:rowOff>177800</xdr:rowOff>
    </xdr:to>
    <xdr:sp>
      <xdr:nvSpPr>
        <xdr:cNvPr id="3230" name="0/0">
          <a:extLst>
            <a:ext uri="{FF2B5EF4-FFF2-40B4-BE49-F238E27FC236}">
              <a16:creationId xmlns:a16="http://schemas.microsoft.com/office/drawing/2014/main" id="{efeeebcc-6cff-44b0-800f-a3c005c6f813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3231" name="0/0">
          <a:extLst>
            <a:ext uri="{FF2B5EF4-FFF2-40B4-BE49-F238E27FC236}">
              <a16:creationId xmlns:a16="http://schemas.microsoft.com/office/drawing/2014/main" id="{3c2e76cd-a754-4a54-9395-4bb60b1b47ab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3232" name="0/0">
          <a:extLst>
            <a:ext uri="{FF2B5EF4-FFF2-40B4-BE49-F238E27FC236}">
              <a16:creationId xmlns:a16="http://schemas.microsoft.com/office/drawing/2014/main" id="{1c86a1f7-8db9-46cf-81a1-5d857095c170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3233" name="0/0">
          <a:extLst>
            <a:ext uri="{FF2B5EF4-FFF2-40B4-BE49-F238E27FC236}">
              <a16:creationId xmlns:a16="http://schemas.microsoft.com/office/drawing/2014/main" id="{6089a128-76ec-40c2-8bb0-77c42ca2bdab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302</xdr:row>
      <xdr:rowOff>177800</xdr:rowOff>
    </xdr:to>
    <xdr:sp>
      <xdr:nvSpPr>
        <xdr:cNvPr id="3234" name="0/0">
          <a:extLst>
            <a:ext uri="{FF2B5EF4-FFF2-40B4-BE49-F238E27FC236}">
              <a16:creationId xmlns:a16="http://schemas.microsoft.com/office/drawing/2014/main" id="{2380a7be-1f9f-42af-abf7-7596ff6445c6}"/>
            </a:ext>
          </a:extLst>
        </xdr:cNvPr>
        <xdr:cNvSpPr>
          <a:spLocks noChangeArrowheads="1"/>
        </xdr:cNvSpPr>
      </xdr:nvSpPr>
      <xdr:spPr bwMode="auto">
        <a:xfrm>
          <a:off x="15144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302</xdr:row>
      <xdr:rowOff>177800</xdr:rowOff>
    </xdr:to>
    <xdr:sp>
      <xdr:nvSpPr>
        <xdr:cNvPr id="3235" name="0/0">
          <a:extLst>
            <a:ext uri="{FF2B5EF4-FFF2-40B4-BE49-F238E27FC236}">
              <a16:creationId xmlns:a16="http://schemas.microsoft.com/office/drawing/2014/main" id="{bf238eed-1288-4556-8a16-de89cc3c37a4}"/>
            </a:ext>
          </a:extLst>
        </xdr:cNvPr>
        <xdr:cNvSpPr>
          <a:spLocks noChangeArrowheads="1"/>
        </xdr:cNvSpPr>
      </xdr:nvSpPr>
      <xdr:spPr bwMode="auto">
        <a:xfrm>
          <a:off x="1514475" y="565023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7</xdr:col>
      <xdr:colOff>0</xdr:colOff>
      <xdr:row>302</xdr:row>
      <xdr:rowOff>177800</xdr:rowOff>
    </xdr:to>
    <xdr:sp>
      <xdr:nvSpPr>
        <xdr:cNvPr id="3236" name="0/0">
          <a:extLst>
            <a:ext uri="{FF2B5EF4-FFF2-40B4-BE49-F238E27FC236}">
              <a16:creationId xmlns:a16="http://schemas.microsoft.com/office/drawing/2014/main" id="{cca5a354-48bd-46d7-b272-80b269877673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3237" name="0/0">
          <a:extLst>
            <a:ext uri="{FF2B5EF4-FFF2-40B4-BE49-F238E27FC236}">
              <a16:creationId xmlns:a16="http://schemas.microsoft.com/office/drawing/2014/main" id="{36e82e11-4715-4ab6-95b2-32c296b537b8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7</xdr:col>
      <xdr:colOff>0</xdr:colOff>
      <xdr:row>302</xdr:row>
      <xdr:rowOff>177800</xdr:rowOff>
    </xdr:to>
    <xdr:sp>
      <xdr:nvSpPr>
        <xdr:cNvPr id="3238" name="0/0">
          <a:extLst>
            <a:ext uri="{FF2B5EF4-FFF2-40B4-BE49-F238E27FC236}">
              <a16:creationId xmlns:a16="http://schemas.microsoft.com/office/drawing/2014/main" id="{8b677a26-ec4f-4dec-ab2b-53d9e1f4516b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3239" name="0/0">
          <a:extLst>
            <a:ext uri="{FF2B5EF4-FFF2-40B4-BE49-F238E27FC236}">
              <a16:creationId xmlns:a16="http://schemas.microsoft.com/office/drawing/2014/main" id="{906aa0e6-404e-41fb-a914-4b02e4aad948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7</xdr:col>
      <xdr:colOff>0</xdr:colOff>
      <xdr:row>302</xdr:row>
      <xdr:rowOff>177800</xdr:rowOff>
    </xdr:to>
    <xdr:sp>
      <xdr:nvSpPr>
        <xdr:cNvPr id="3240" name="0/0">
          <a:extLst>
            <a:ext uri="{FF2B5EF4-FFF2-40B4-BE49-F238E27FC236}">
              <a16:creationId xmlns:a16="http://schemas.microsoft.com/office/drawing/2014/main" id="{0229204d-6f01-4150-b8be-34711544a679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3241" name="0/0">
          <a:extLst>
            <a:ext uri="{FF2B5EF4-FFF2-40B4-BE49-F238E27FC236}">
              <a16:creationId xmlns:a16="http://schemas.microsoft.com/office/drawing/2014/main" id="{b61e7702-193b-4dda-af48-db72b1971b29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3242" name="0/0">
          <a:extLst>
            <a:ext uri="{FF2B5EF4-FFF2-40B4-BE49-F238E27FC236}">
              <a16:creationId xmlns:a16="http://schemas.microsoft.com/office/drawing/2014/main" id="{636e8ec3-b74c-4291-b970-9d2a82a2fbbf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3243" name="0/0">
          <a:extLst>
            <a:ext uri="{FF2B5EF4-FFF2-40B4-BE49-F238E27FC236}">
              <a16:creationId xmlns:a16="http://schemas.microsoft.com/office/drawing/2014/main" id="{3d3ddb10-4e26-4576-93e5-03bddf5dd3d5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3244" name="0/0">
          <a:extLst>
            <a:ext uri="{FF2B5EF4-FFF2-40B4-BE49-F238E27FC236}">
              <a16:creationId xmlns:a16="http://schemas.microsoft.com/office/drawing/2014/main" id="{a0d78fa4-38dd-4799-bd42-9de00ed07bd1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245" name="0/0">
          <a:extLst>
            <a:ext uri="{FF2B5EF4-FFF2-40B4-BE49-F238E27FC236}">
              <a16:creationId xmlns:a16="http://schemas.microsoft.com/office/drawing/2014/main" id="{3d377846-19c5-4bbb-b1b2-66f4d8a3b341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3246" name="0/0">
          <a:extLst>
            <a:ext uri="{FF2B5EF4-FFF2-40B4-BE49-F238E27FC236}">
              <a16:creationId xmlns:a16="http://schemas.microsoft.com/office/drawing/2014/main" id="{d9ea215e-5606-4f2f-8a12-a19588d48075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247" name="0/0">
          <a:extLst>
            <a:ext uri="{FF2B5EF4-FFF2-40B4-BE49-F238E27FC236}">
              <a16:creationId xmlns:a16="http://schemas.microsoft.com/office/drawing/2014/main" id="{b17fd56d-17bf-47bb-a850-bdda9b042165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248" name="0/0">
          <a:extLst>
            <a:ext uri="{FF2B5EF4-FFF2-40B4-BE49-F238E27FC236}">
              <a16:creationId xmlns:a16="http://schemas.microsoft.com/office/drawing/2014/main" id="{4757c755-023f-441b-b526-51a42af48552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3249" name="0/0">
          <a:extLst>
            <a:ext uri="{FF2B5EF4-FFF2-40B4-BE49-F238E27FC236}">
              <a16:creationId xmlns:a16="http://schemas.microsoft.com/office/drawing/2014/main" id="{460de087-4111-47d8-8cee-ec396c21afa6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250" name="0/0">
          <a:extLst>
            <a:ext uri="{FF2B5EF4-FFF2-40B4-BE49-F238E27FC236}">
              <a16:creationId xmlns:a16="http://schemas.microsoft.com/office/drawing/2014/main" id="{e5046888-b3ee-4677-8cf6-7f45026799f4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251" name="0/0">
          <a:extLst>
            <a:ext uri="{FF2B5EF4-FFF2-40B4-BE49-F238E27FC236}">
              <a16:creationId xmlns:a16="http://schemas.microsoft.com/office/drawing/2014/main" id="{93138dfe-38fb-47de-bcef-29e26c044ae6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252" name="0/0">
          <a:extLst>
            <a:ext uri="{FF2B5EF4-FFF2-40B4-BE49-F238E27FC236}">
              <a16:creationId xmlns:a16="http://schemas.microsoft.com/office/drawing/2014/main" id="{bf998804-d506-4bf8-8036-472a6a486708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253" name="0/0">
          <a:extLst>
            <a:ext uri="{FF2B5EF4-FFF2-40B4-BE49-F238E27FC236}">
              <a16:creationId xmlns:a16="http://schemas.microsoft.com/office/drawing/2014/main" id="{617e353b-89ae-430e-9dc2-b995d4f996b4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254" name="0/0">
          <a:extLst>
            <a:ext uri="{FF2B5EF4-FFF2-40B4-BE49-F238E27FC236}">
              <a16:creationId xmlns:a16="http://schemas.microsoft.com/office/drawing/2014/main" id="{899a6204-256e-4eea-b52c-39802409aa13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255" name="0/0">
          <a:extLst>
            <a:ext uri="{FF2B5EF4-FFF2-40B4-BE49-F238E27FC236}">
              <a16:creationId xmlns:a16="http://schemas.microsoft.com/office/drawing/2014/main" id="{6513b25b-c012-451f-a550-bba9bd724b51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11</xdr:col>
      <xdr:colOff>0</xdr:colOff>
      <xdr:row>302</xdr:row>
      <xdr:rowOff>177800</xdr:rowOff>
    </xdr:to>
    <xdr:sp>
      <xdr:nvSpPr>
        <xdr:cNvPr id="3256" name="0/0">
          <a:extLst>
            <a:ext uri="{FF2B5EF4-FFF2-40B4-BE49-F238E27FC236}">
              <a16:creationId xmlns:a16="http://schemas.microsoft.com/office/drawing/2014/main" id="{44e5284e-212b-4aec-960f-735d7a733173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257" name="0/0">
          <a:extLst>
            <a:ext uri="{FF2B5EF4-FFF2-40B4-BE49-F238E27FC236}">
              <a16:creationId xmlns:a16="http://schemas.microsoft.com/office/drawing/2014/main" id="{cf600c76-6eea-4420-af54-010781efd629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11</xdr:col>
      <xdr:colOff>0</xdr:colOff>
      <xdr:row>302</xdr:row>
      <xdr:rowOff>177800</xdr:rowOff>
    </xdr:to>
    <xdr:sp>
      <xdr:nvSpPr>
        <xdr:cNvPr id="3258" name="0/0">
          <a:extLst>
            <a:ext uri="{FF2B5EF4-FFF2-40B4-BE49-F238E27FC236}">
              <a16:creationId xmlns:a16="http://schemas.microsoft.com/office/drawing/2014/main" id="{2084a1aa-fd0c-47c0-b0e7-083269373c3d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259" name="0/0">
          <a:extLst>
            <a:ext uri="{FF2B5EF4-FFF2-40B4-BE49-F238E27FC236}">
              <a16:creationId xmlns:a16="http://schemas.microsoft.com/office/drawing/2014/main" id="{30c90bbe-2c82-4e41-97e2-2ec13165610a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11</xdr:col>
      <xdr:colOff>0</xdr:colOff>
      <xdr:row>302</xdr:row>
      <xdr:rowOff>177800</xdr:rowOff>
    </xdr:to>
    <xdr:sp>
      <xdr:nvSpPr>
        <xdr:cNvPr id="3260" name="0/0">
          <a:extLst>
            <a:ext uri="{FF2B5EF4-FFF2-40B4-BE49-F238E27FC236}">
              <a16:creationId xmlns:a16="http://schemas.microsoft.com/office/drawing/2014/main" id="{02db9c42-4a82-4e89-83eb-8cfb6f8d1004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261" name="0/0">
          <a:extLst>
            <a:ext uri="{FF2B5EF4-FFF2-40B4-BE49-F238E27FC236}">
              <a16:creationId xmlns:a16="http://schemas.microsoft.com/office/drawing/2014/main" id="{19c0fd13-cf45-4214-929b-186a1f3e9ce7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3262" name="0/0">
          <a:extLst>
            <a:ext uri="{FF2B5EF4-FFF2-40B4-BE49-F238E27FC236}">
              <a16:creationId xmlns:a16="http://schemas.microsoft.com/office/drawing/2014/main" id="{856c629e-e559-4281-81fd-64553e8dd7ae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3263" name="0/0">
          <a:extLst>
            <a:ext uri="{FF2B5EF4-FFF2-40B4-BE49-F238E27FC236}">
              <a16:creationId xmlns:a16="http://schemas.microsoft.com/office/drawing/2014/main" id="{51a9f27a-2177-4d6e-aba4-42b534ea796b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3264" name="0/0">
          <a:extLst>
            <a:ext uri="{FF2B5EF4-FFF2-40B4-BE49-F238E27FC236}">
              <a16:creationId xmlns:a16="http://schemas.microsoft.com/office/drawing/2014/main" id="{9695d574-9573-4dd6-814b-b9958325f6c3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17</xdr:col>
      <xdr:colOff>0</xdr:colOff>
      <xdr:row>302</xdr:row>
      <xdr:rowOff>177800</xdr:rowOff>
    </xdr:to>
    <xdr:sp>
      <xdr:nvSpPr>
        <xdr:cNvPr id="3265" name="0/0">
          <a:extLst>
            <a:ext uri="{FF2B5EF4-FFF2-40B4-BE49-F238E27FC236}">
              <a16:creationId xmlns:a16="http://schemas.microsoft.com/office/drawing/2014/main" id="{d8068882-27a0-4f32-8054-5f756321f5b9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17</xdr:col>
      <xdr:colOff>0</xdr:colOff>
      <xdr:row>302</xdr:row>
      <xdr:rowOff>177800</xdr:rowOff>
    </xdr:to>
    <xdr:sp>
      <xdr:nvSpPr>
        <xdr:cNvPr id="3266" name="0/0">
          <a:extLst>
            <a:ext uri="{FF2B5EF4-FFF2-40B4-BE49-F238E27FC236}">
              <a16:creationId xmlns:a16="http://schemas.microsoft.com/office/drawing/2014/main" id="{af51dd26-8700-4b26-9d45-ae1b15f6bb9f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17</xdr:col>
      <xdr:colOff>0</xdr:colOff>
      <xdr:row>302</xdr:row>
      <xdr:rowOff>177800</xdr:rowOff>
    </xdr:to>
    <xdr:sp>
      <xdr:nvSpPr>
        <xdr:cNvPr id="3267" name="0/0">
          <a:extLst>
            <a:ext uri="{FF2B5EF4-FFF2-40B4-BE49-F238E27FC236}">
              <a16:creationId xmlns:a16="http://schemas.microsoft.com/office/drawing/2014/main" id="{221bc98c-ad12-4469-b2d7-b6d14f937c67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19</xdr:col>
      <xdr:colOff>0</xdr:colOff>
      <xdr:row>302</xdr:row>
      <xdr:rowOff>177800</xdr:rowOff>
    </xdr:to>
    <xdr:sp>
      <xdr:nvSpPr>
        <xdr:cNvPr id="3268" name="0/0">
          <a:extLst>
            <a:ext uri="{FF2B5EF4-FFF2-40B4-BE49-F238E27FC236}">
              <a16:creationId xmlns:a16="http://schemas.microsoft.com/office/drawing/2014/main" id="{7878bf1f-5954-46d0-96cd-a9dcdb629ac5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19</xdr:col>
      <xdr:colOff>0</xdr:colOff>
      <xdr:row>302</xdr:row>
      <xdr:rowOff>177800</xdr:rowOff>
    </xdr:to>
    <xdr:sp>
      <xdr:nvSpPr>
        <xdr:cNvPr id="3269" name="0/0">
          <a:extLst>
            <a:ext uri="{FF2B5EF4-FFF2-40B4-BE49-F238E27FC236}">
              <a16:creationId xmlns:a16="http://schemas.microsoft.com/office/drawing/2014/main" id="{93825b7c-5faa-4a8d-8c0a-af81d8ffcb23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19</xdr:col>
      <xdr:colOff>0</xdr:colOff>
      <xdr:row>302</xdr:row>
      <xdr:rowOff>177800</xdr:rowOff>
    </xdr:to>
    <xdr:sp>
      <xdr:nvSpPr>
        <xdr:cNvPr id="3270" name="0/0">
          <a:extLst>
            <a:ext uri="{FF2B5EF4-FFF2-40B4-BE49-F238E27FC236}">
              <a16:creationId xmlns:a16="http://schemas.microsoft.com/office/drawing/2014/main" id="{1657cf96-2a4f-4fd0-a4cb-cf5cc18dbbff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21</xdr:col>
      <xdr:colOff>0</xdr:colOff>
      <xdr:row>302</xdr:row>
      <xdr:rowOff>177800</xdr:rowOff>
    </xdr:to>
    <xdr:sp>
      <xdr:nvSpPr>
        <xdr:cNvPr id="3271" name="0/0">
          <a:extLst>
            <a:ext uri="{FF2B5EF4-FFF2-40B4-BE49-F238E27FC236}">
              <a16:creationId xmlns:a16="http://schemas.microsoft.com/office/drawing/2014/main" id="{3f5e9814-e71b-48ef-b784-5436c4bdbecc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21</xdr:col>
      <xdr:colOff>0</xdr:colOff>
      <xdr:row>302</xdr:row>
      <xdr:rowOff>177800</xdr:rowOff>
    </xdr:to>
    <xdr:sp>
      <xdr:nvSpPr>
        <xdr:cNvPr id="3272" name="0/0">
          <a:extLst>
            <a:ext uri="{FF2B5EF4-FFF2-40B4-BE49-F238E27FC236}">
              <a16:creationId xmlns:a16="http://schemas.microsoft.com/office/drawing/2014/main" id="{d992e00a-b117-4d97-83ac-c3265dff9899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21</xdr:col>
      <xdr:colOff>0</xdr:colOff>
      <xdr:row>302</xdr:row>
      <xdr:rowOff>177800</xdr:rowOff>
    </xdr:to>
    <xdr:sp>
      <xdr:nvSpPr>
        <xdr:cNvPr id="3273" name="0/0">
          <a:extLst>
            <a:ext uri="{FF2B5EF4-FFF2-40B4-BE49-F238E27FC236}">
              <a16:creationId xmlns:a16="http://schemas.microsoft.com/office/drawing/2014/main" id="{692f57d4-9f6f-475f-b670-ac5e2bc85a88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0</xdr:colOff>
      <xdr:row>302</xdr:row>
      <xdr:rowOff>177800</xdr:rowOff>
    </xdr:to>
    <xdr:sp>
      <xdr:nvSpPr>
        <xdr:cNvPr id="3274" name="0/0">
          <a:extLst>
            <a:ext uri="{FF2B5EF4-FFF2-40B4-BE49-F238E27FC236}">
              <a16:creationId xmlns:a16="http://schemas.microsoft.com/office/drawing/2014/main" id="{b00b6078-73a5-46ef-9aa1-f9685ab12e1b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0</xdr:colOff>
      <xdr:row>302</xdr:row>
      <xdr:rowOff>177800</xdr:rowOff>
    </xdr:to>
    <xdr:sp>
      <xdr:nvSpPr>
        <xdr:cNvPr id="3275" name="0/0">
          <a:extLst>
            <a:ext uri="{FF2B5EF4-FFF2-40B4-BE49-F238E27FC236}">
              <a16:creationId xmlns:a16="http://schemas.microsoft.com/office/drawing/2014/main" id="{704bbc55-2c39-4b3b-87d7-87c95f98a27c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0</xdr:colOff>
      <xdr:row>302</xdr:row>
      <xdr:rowOff>177800</xdr:rowOff>
    </xdr:to>
    <xdr:sp>
      <xdr:nvSpPr>
        <xdr:cNvPr id="3276" name="0/0">
          <a:extLst>
            <a:ext uri="{FF2B5EF4-FFF2-40B4-BE49-F238E27FC236}">
              <a16:creationId xmlns:a16="http://schemas.microsoft.com/office/drawing/2014/main" id="{2c3aa926-0ebf-4d42-8d9c-9c7b527f4827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301</xdr:row>
      <xdr:rowOff>0</xdr:rowOff>
    </xdr:from>
    <xdr:to>
      <xdr:col>26</xdr:col>
      <xdr:colOff>184150</xdr:colOff>
      <xdr:row>301</xdr:row>
      <xdr:rowOff>107950</xdr:rowOff>
    </xdr:to>
    <xdr:sp>
      <xdr:nvSpPr>
        <xdr:cNvPr id="3277" name="Freeform 10708">
          <a:extLst>
            <a:ext uri="{FF2B5EF4-FFF2-40B4-BE49-F238E27FC236}">
              <a16:creationId xmlns:a16="http://schemas.microsoft.com/office/drawing/2014/main" id="{01be8fb0-3abb-4746-9505-9a9a0ea31343}"/>
            </a:ext>
          </a:extLst>
        </xdr:cNvPr>
        <xdr:cNvSpPr/>
      </xdr:nvSpPr>
      <xdr:spPr bwMode="auto">
        <a:xfrm>
          <a:off x="10182225" y="565023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25</xdr:col>
      <xdr:colOff>0</xdr:colOff>
      <xdr:row>302</xdr:row>
      <xdr:rowOff>177800</xdr:rowOff>
    </xdr:to>
    <xdr:sp>
      <xdr:nvSpPr>
        <xdr:cNvPr id="3278" name="0/0">
          <a:extLst>
            <a:ext uri="{FF2B5EF4-FFF2-40B4-BE49-F238E27FC236}">
              <a16:creationId xmlns:a16="http://schemas.microsoft.com/office/drawing/2014/main" id="{d153da64-5167-4928-ae8e-d2a38682fdfb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25</xdr:col>
      <xdr:colOff>0</xdr:colOff>
      <xdr:row>302</xdr:row>
      <xdr:rowOff>177800</xdr:rowOff>
    </xdr:to>
    <xdr:sp>
      <xdr:nvSpPr>
        <xdr:cNvPr id="3279" name="0/0">
          <a:extLst>
            <a:ext uri="{FF2B5EF4-FFF2-40B4-BE49-F238E27FC236}">
              <a16:creationId xmlns:a16="http://schemas.microsoft.com/office/drawing/2014/main" id="{36e11c0e-efd3-4a59-ad04-42167ac89786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25</xdr:col>
      <xdr:colOff>0</xdr:colOff>
      <xdr:row>302</xdr:row>
      <xdr:rowOff>177800</xdr:rowOff>
    </xdr:to>
    <xdr:sp>
      <xdr:nvSpPr>
        <xdr:cNvPr id="3280" name="0/0">
          <a:extLst>
            <a:ext uri="{FF2B5EF4-FFF2-40B4-BE49-F238E27FC236}">
              <a16:creationId xmlns:a16="http://schemas.microsoft.com/office/drawing/2014/main" id="{8d8c017a-cd17-4b7d-8b27-98fd69932f56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301</xdr:row>
      <xdr:rowOff>0</xdr:rowOff>
    </xdr:from>
    <xdr:to>
      <xdr:col>28</xdr:col>
      <xdr:colOff>190500</xdr:colOff>
      <xdr:row>301</xdr:row>
      <xdr:rowOff>107950</xdr:rowOff>
    </xdr:to>
    <xdr:sp>
      <xdr:nvSpPr>
        <xdr:cNvPr id="3281" name="Freeform 10708">
          <a:extLst>
            <a:ext uri="{FF2B5EF4-FFF2-40B4-BE49-F238E27FC236}">
              <a16:creationId xmlns:a16="http://schemas.microsoft.com/office/drawing/2014/main" id="{9a9352d2-5d6c-42ce-a6b1-b06f03956d1e}"/>
            </a:ext>
          </a:extLst>
        </xdr:cNvPr>
        <xdr:cNvSpPr/>
      </xdr:nvSpPr>
      <xdr:spPr bwMode="auto">
        <a:xfrm>
          <a:off x="11039475" y="565023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301</xdr:row>
      <xdr:rowOff>0</xdr:rowOff>
    </xdr:from>
    <xdr:to>
      <xdr:col>27</xdr:col>
      <xdr:colOff>0</xdr:colOff>
      <xdr:row>302</xdr:row>
      <xdr:rowOff>177800</xdr:rowOff>
    </xdr:to>
    <xdr:sp>
      <xdr:nvSpPr>
        <xdr:cNvPr id="3282" name="0/0">
          <a:extLst>
            <a:ext uri="{FF2B5EF4-FFF2-40B4-BE49-F238E27FC236}">
              <a16:creationId xmlns:a16="http://schemas.microsoft.com/office/drawing/2014/main" id="{16de6dfc-9185-4a4c-970f-5c6788b49e57}"/>
            </a:ext>
          </a:extLst>
        </xdr:cNvPr>
        <xdr:cNvSpPr>
          <a:spLocks noChangeArrowheads="1"/>
        </xdr:cNvSpPr>
      </xdr:nvSpPr>
      <xdr:spPr bwMode="auto">
        <a:xfrm>
          <a:off x="10858500" y="565023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301</xdr:row>
      <xdr:rowOff>0</xdr:rowOff>
    </xdr:from>
    <xdr:to>
      <xdr:col>27</xdr:col>
      <xdr:colOff>0</xdr:colOff>
      <xdr:row>302</xdr:row>
      <xdr:rowOff>177800</xdr:rowOff>
    </xdr:to>
    <xdr:sp>
      <xdr:nvSpPr>
        <xdr:cNvPr id="3283" name="0/0">
          <a:extLst>
            <a:ext uri="{FF2B5EF4-FFF2-40B4-BE49-F238E27FC236}">
              <a16:creationId xmlns:a16="http://schemas.microsoft.com/office/drawing/2014/main" id="{b5af4b88-26d6-4d8f-959b-3085b9b68941}"/>
            </a:ext>
          </a:extLst>
        </xdr:cNvPr>
        <xdr:cNvSpPr>
          <a:spLocks noChangeArrowheads="1"/>
        </xdr:cNvSpPr>
      </xdr:nvSpPr>
      <xdr:spPr bwMode="auto">
        <a:xfrm>
          <a:off x="10858500" y="565023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301</xdr:row>
      <xdr:rowOff>0</xdr:rowOff>
    </xdr:from>
    <xdr:to>
      <xdr:col>27</xdr:col>
      <xdr:colOff>0</xdr:colOff>
      <xdr:row>302</xdr:row>
      <xdr:rowOff>177800</xdr:rowOff>
    </xdr:to>
    <xdr:sp>
      <xdr:nvSpPr>
        <xdr:cNvPr id="3284" name="0/0">
          <a:extLst>
            <a:ext uri="{FF2B5EF4-FFF2-40B4-BE49-F238E27FC236}">
              <a16:creationId xmlns:a16="http://schemas.microsoft.com/office/drawing/2014/main" id="{4d2bea03-5f54-4026-90d8-d99b8ab77232}"/>
            </a:ext>
          </a:extLst>
        </xdr:cNvPr>
        <xdr:cNvSpPr>
          <a:spLocks noChangeArrowheads="1"/>
        </xdr:cNvSpPr>
      </xdr:nvSpPr>
      <xdr:spPr bwMode="auto">
        <a:xfrm>
          <a:off x="10858500" y="565023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301</xdr:row>
      <xdr:rowOff>0</xdr:rowOff>
    </xdr:from>
    <xdr:to>
      <xdr:col>29</xdr:col>
      <xdr:colOff>0</xdr:colOff>
      <xdr:row>302</xdr:row>
      <xdr:rowOff>177800</xdr:rowOff>
    </xdr:to>
    <xdr:sp>
      <xdr:nvSpPr>
        <xdr:cNvPr id="3285" name="0/0">
          <a:extLst>
            <a:ext uri="{FF2B5EF4-FFF2-40B4-BE49-F238E27FC236}">
              <a16:creationId xmlns:a16="http://schemas.microsoft.com/office/drawing/2014/main" id="{329787be-e8ba-49ef-a7ad-cbf31f7d7e47}"/>
            </a:ext>
          </a:extLst>
        </xdr:cNvPr>
        <xdr:cNvSpPr>
          <a:spLocks noChangeArrowheads="1"/>
        </xdr:cNvSpPr>
      </xdr:nvSpPr>
      <xdr:spPr bwMode="auto">
        <a:xfrm>
          <a:off x="1171575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301</xdr:row>
      <xdr:rowOff>0</xdr:rowOff>
    </xdr:from>
    <xdr:to>
      <xdr:col>29</xdr:col>
      <xdr:colOff>0</xdr:colOff>
      <xdr:row>302</xdr:row>
      <xdr:rowOff>177800</xdr:rowOff>
    </xdr:to>
    <xdr:sp>
      <xdr:nvSpPr>
        <xdr:cNvPr id="3286" name="0/0">
          <a:extLst>
            <a:ext uri="{FF2B5EF4-FFF2-40B4-BE49-F238E27FC236}">
              <a16:creationId xmlns:a16="http://schemas.microsoft.com/office/drawing/2014/main" id="{8d81ed6e-5ea1-4ccb-bbde-d0d32d105c59}"/>
            </a:ext>
          </a:extLst>
        </xdr:cNvPr>
        <xdr:cNvSpPr>
          <a:spLocks noChangeArrowheads="1"/>
        </xdr:cNvSpPr>
      </xdr:nvSpPr>
      <xdr:spPr bwMode="auto">
        <a:xfrm>
          <a:off x="1171575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301</xdr:row>
      <xdr:rowOff>0</xdr:rowOff>
    </xdr:from>
    <xdr:to>
      <xdr:col>29</xdr:col>
      <xdr:colOff>0</xdr:colOff>
      <xdr:row>302</xdr:row>
      <xdr:rowOff>177800</xdr:rowOff>
    </xdr:to>
    <xdr:sp>
      <xdr:nvSpPr>
        <xdr:cNvPr id="3287" name="0/0">
          <a:extLst>
            <a:ext uri="{FF2B5EF4-FFF2-40B4-BE49-F238E27FC236}">
              <a16:creationId xmlns:a16="http://schemas.microsoft.com/office/drawing/2014/main" id="{185ae1dc-8de2-457b-bf27-72d41ddd4f19}"/>
            </a:ext>
          </a:extLst>
        </xdr:cNvPr>
        <xdr:cNvSpPr>
          <a:spLocks noChangeArrowheads="1"/>
        </xdr:cNvSpPr>
      </xdr:nvSpPr>
      <xdr:spPr bwMode="auto">
        <a:xfrm>
          <a:off x="1171575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301</xdr:row>
      <xdr:rowOff>0</xdr:rowOff>
    </xdr:from>
    <xdr:to>
      <xdr:col>3</xdr:col>
      <xdr:colOff>0</xdr:colOff>
      <xdr:row>302</xdr:row>
      <xdr:rowOff>177800</xdr:rowOff>
    </xdr:to>
    <xdr:sp>
      <xdr:nvSpPr>
        <xdr:cNvPr id="3288" name="0/0">
          <a:extLst>
            <a:ext uri="{FF2B5EF4-FFF2-40B4-BE49-F238E27FC236}">
              <a16:creationId xmlns:a16="http://schemas.microsoft.com/office/drawing/2014/main" id="{25473f40-8202-4730-92f7-13ed8437e725}"/>
            </a:ext>
          </a:extLst>
        </xdr:cNvPr>
        <xdr:cNvSpPr>
          <a:spLocks noChangeArrowheads="1"/>
        </xdr:cNvSpPr>
      </xdr:nvSpPr>
      <xdr:spPr bwMode="auto">
        <a:xfrm>
          <a:off x="6000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289" name="0/0">
          <a:extLst>
            <a:ext uri="{FF2B5EF4-FFF2-40B4-BE49-F238E27FC236}">
              <a16:creationId xmlns:a16="http://schemas.microsoft.com/office/drawing/2014/main" id="{314bd1a6-210b-4b37-9a9a-06453360be47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301</xdr:row>
      <xdr:rowOff>0</xdr:rowOff>
    </xdr:from>
    <xdr:to>
      <xdr:col>3</xdr:col>
      <xdr:colOff>0</xdr:colOff>
      <xdr:row>302</xdr:row>
      <xdr:rowOff>177800</xdr:rowOff>
    </xdr:to>
    <xdr:sp>
      <xdr:nvSpPr>
        <xdr:cNvPr id="3290" name="0/0">
          <a:extLst>
            <a:ext uri="{FF2B5EF4-FFF2-40B4-BE49-F238E27FC236}">
              <a16:creationId xmlns:a16="http://schemas.microsoft.com/office/drawing/2014/main" id="{733d7ee5-8ef2-4f4c-a59a-80cb2b91dbdc}"/>
            </a:ext>
          </a:extLst>
        </xdr:cNvPr>
        <xdr:cNvSpPr>
          <a:spLocks noChangeArrowheads="1"/>
        </xdr:cNvSpPr>
      </xdr:nvSpPr>
      <xdr:spPr bwMode="auto">
        <a:xfrm>
          <a:off x="6000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291" name="0/0">
          <a:extLst>
            <a:ext uri="{FF2B5EF4-FFF2-40B4-BE49-F238E27FC236}">
              <a16:creationId xmlns:a16="http://schemas.microsoft.com/office/drawing/2014/main" id="{cbd82535-ff0d-4484-a583-680ee8c226a5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3292" name="0/0">
          <a:extLst>
            <a:ext uri="{FF2B5EF4-FFF2-40B4-BE49-F238E27FC236}">
              <a16:creationId xmlns:a16="http://schemas.microsoft.com/office/drawing/2014/main" id="{8faaa69a-433c-471e-b59c-903e70eb0777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293" name="0/0">
          <a:extLst>
            <a:ext uri="{FF2B5EF4-FFF2-40B4-BE49-F238E27FC236}">
              <a16:creationId xmlns:a16="http://schemas.microsoft.com/office/drawing/2014/main" id="{fb4e1001-b79d-4a5a-8d1d-2d44cc0ecc0e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294" name="0/0">
          <a:extLst>
            <a:ext uri="{FF2B5EF4-FFF2-40B4-BE49-F238E27FC236}">
              <a16:creationId xmlns:a16="http://schemas.microsoft.com/office/drawing/2014/main" id="{e5f9cf15-48da-4a6d-a16d-cf61d71ff57e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3295" name="0/0">
          <a:extLst>
            <a:ext uri="{FF2B5EF4-FFF2-40B4-BE49-F238E27FC236}">
              <a16:creationId xmlns:a16="http://schemas.microsoft.com/office/drawing/2014/main" id="{e7387e7b-7c75-42ca-bee6-1305b1b5a540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3296" name="0/0">
          <a:extLst>
            <a:ext uri="{FF2B5EF4-FFF2-40B4-BE49-F238E27FC236}">
              <a16:creationId xmlns:a16="http://schemas.microsoft.com/office/drawing/2014/main" id="{520ca30d-f1d9-4ded-8d9e-554f1c9c7e05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3297" name="0/0">
          <a:extLst>
            <a:ext uri="{FF2B5EF4-FFF2-40B4-BE49-F238E27FC236}">
              <a16:creationId xmlns:a16="http://schemas.microsoft.com/office/drawing/2014/main" id="{d7cac183-98e4-42b0-b0d1-711268188d15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300</xdr:row>
      <xdr:rowOff>146050</xdr:rowOff>
    </xdr:from>
    <xdr:to>
      <xdr:col>20</xdr:col>
      <xdr:colOff>406400</xdr:colOff>
      <xdr:row>302</xdr:row>
      <xdr:rowOff>146050</xdr:rowOff>
    </xdr:to>
    <xdr:sp>
      <xdr:nvSpPr>
        <xdr:cNvPr id="3298" name="0/0">
          <a:extLst>
            <a:ext uri="{FF2B5EF4-FFF2-40B4-BE49-F238E27FC236}">
              <a16:creationId xmlns:a16="http://schemas.microsoft.com/office/drawing/2014/main" id="{28266e4f-d767-4e07-858d-24412bac09c5}"/>
            </a:ext>
          </a:extLst>
        </xdr:cNvPr>
        <xdr:cNvSpPr>
          <a:spLocks noChangeArrowheads="1"/>
        </xdr:cNvSpPr>
      </xdr:nvSpPr>
      <xdr:spPr bwMode="auto">
        <a:xfrm>
          <a:off x="8343900" y="5647372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6350</xdr:colOff>
      <xdr:row>302</xdr:row>
      <xdr:rowOff>177800</xdr:rowOff>
    </xdr:to>
    <xdr:sp>
      <xdr:nvSpPr>
        <xdr:cNvPr id="3299" name="0/0">
          <a:extLst>
            <a:ext uri="{FF2B5EF4-FFF2-40B4-BE49-F238E27FC236}">
              <a16:creationId xmlns:a16="http://schemas.microsoft.com/office/drawing/2014/main" id="{59e1ed98-5a3d-4f63-8808-0051c008f52f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3300" name="0/0">
          <a:extLst>
            <a:ext uri="{FF2B5EF4-FFF2-40B4-BE49-F238E27FC236}">
              <a16:creationId xmlns:a16="http://schemas.microsoft.com/office/drawing/2014/main" id="{8c9118cc-2d1a-42ec-9171-905d1e98d60d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301</xdr:row>
      <xdr:rowOff>0</xdr:rowOff>
    </xdr:from>
    <xdr:to>
      <xdr:col>26</xdr:col>
      <xdr:colOff>400050</xdr:colOff>
      <xdr:row>302</xdr:row>
      <xdr:rowOff>177800</xdr:rowOff>
    </xdr:to>
    <xdr:sp>
      <xdr:nvSpPr>
        <xdr:cNvPr id="3301" name="0/0">
          <a:extLst>
            <a:ext uri="{FF2B5EF4-FFF2-40B4-BE49-F238E27FC236}">
              <a16:creationId xmlns:a16="http://schemas.microsoft.com/office/drawing/2014/main" id="{4956d637-f878-47a0-a85f-db3356c8b24c}"/>
            </a:ext>
          </a:extLst>
        </xdr:cNvPr>
        <xdr:cNvSpPr>
          <a:spLocks noChangeArrowheads="1"/>
        </xdr:cNvSpPr>
      </xdr:nvSpPr>
      <xdr:spPr bwMode="auto">
        <a:xfrm>
          <a:off x="1085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301</xdr:row>
      <xdr:rowOff>0</xdr:rowOff>
    </xdr:from>
    <xdr:to>
      <xdr:col>29</xdr:col>
      <xdr:colOff>0</xdr:colOff>
      <xdr:row>302</xdr:row>
      <xdr:rowOff>177800</xdr:rowOff>
    </xdr:to>
    <xdr:sp>
      <xdr:nvSpPr>
        <xdr:cNvPr id="3302" name="0/0">
          <a:extLst>
            <a:ext uri="{FF2B5EF4-FFF2-40B4-BE49-F238E27FC236}">
              <a16:creationId xmlns:a16="http://schemas.microsoft.com/office/drawing/2014/main" id="{68dc0bbb-f804-4ea3-8da6-0de65363741d}"/>
            </a:ext>
          </a:extLst>
        </xdr:cNvPr>
        <xdr:cNvSpPr>
          <a:spLocks noChangeArrowheads="1"/>
        </xdr:cNvSpPr>
      </xdr:nvSpPr>
      <xdr:spPr bwMode="auto">
        <a:xfrm>
          <a:off x="1171575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301</xdr:row>
      <xdr:rowOff>0</xdr:rowOff>
    </xdr:from>
    <xdr:to>
      <xdr:col>3</xdr:col>
      <xdr:colOff>0</xdr:colOff>
      <xdr:row>302</xdr:row>
      <xdr:rowOff>177800</xdr:rowOff>
    </xdr:to>
    <xdr:sp>
      <xdr:nvSpPr>
        <xdr:cNvPr id="3303" name="0/0">
          <a:extLst>
            <a:ext uri="{FF2B5EF4-FFF2-40B4-BE49-F238E27FC236}">
              <a16:creationId xmlns:a16="http://schemas.microsoft.com/office/drawing/2014/main" id="{ee44ac2e-b791-41ad-a787-ea77af75cd46}"/>
            </a:ext>
          </a:extLst>
        </xdr:cNvPr>
        <xdr:cNvSpPr>
          <a:spLocks noChangeArrowheads="1"/>
        </xdr:cNvSpPr>
      </xdr:nvSpPr>
      <xdr:spPr bwMode="auto">
        <a:xfrm>
          <a:off x="6000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304" name="0/0">
          <a:extLst>
            <a:ext uri="{FF2B5EF4-FFF2-40B4-BE49-F238E27FC236}">
              <a16:creationId xmlns:a16="http://schemas.microsoft.com/office/drawing/2014/main" id="{e43eaa60-b6a5-4d8f-9192-40a86af5dba5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3305" name="0/0">
          <a:extLst>
            <a:ext uri="{FF2B5EF4-FFF2-40B4-BE49-F238E27FC236}">
              <a16:creationId xmlns:a16="http://schemas.microsoft.com/office/drawing/2014/main" id="{4e380cc2-f2b3-4580-b0d1-feb259cbab1a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306" name="0/0">
          <a:extLst>
            <a:ext uri="{FF2B5EF4-FFF2-40B4-BE49-F238E27FC236}">
              <a16:creationId xmlns:a16="http://schemas.microsoft.com/office/drawing/2014/main" id="{b158a83b-dcdd-4fb4-9006-1a1af7e8963c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307" name="0/0">
          <a:extLst>
            <a:ext uri="{FF2B5EF4-FFF2-40B4-BE49-F238E27FC236}">
              <a16:creationId xmlns:a16="http://schemas.microsoft.com/office/drawing/2014/main" id="{50ef120d-f296-4b72-b799-e349ab2b6e6c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3308" name="0/0">
          <a:extLst>
            <a:ext uri="{FF2B5EF4-FFF2-40B4-BE49-F238E27FC236}">
              <a16:creationId xmlns:a16="http://schemas.microsoft.com/office/drawing/2014/main" id="{e3bf26aa-1e44-4e39-b509-86ad8120af32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3309" name="0/0">
          <a:extLst>
            <a:ext uri="{FF2B5EF4-FFF2-40B4-BE49-F238E27FC236}">
              <a16:creationId xmlns:a16="http://schemas.microsoft.com/office/drawing/2014/main" id="{d68e0faf-e7d9-4dfa-82b9-eff24fa0e057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3310" name="0/0">
          <a:extLst>
            <a:ext uri="{FF2B5EF4-FFF2-40B4-BE49-F238E27FC236}">
              <a16:creationId xmlns:a16="http://schemas.microsoft.com/office/drawing/2014/main" id="{9196bdfb-a0f7-4836-ac13-5f07ab991a4c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3311" name="0/0">
          <a:extLst>
            <a:ext uri="{FF2B5EF4-FFF2-40B4-BE49-F238E27FC236}">
              <a16:creationId xmlns:a16="http://schemas.microsoft.com/office/drawing/2014/main" id="{17012890-4b20-4aaf-a0d5-ba1f0a0ef2be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6350</xdr:colOff>
      <xdr:row>302</xdr:row>
      <xdr:rowOff>177800</xdr:rowOff>
    </xdr:to>
    <xdr:sp>
      <xdr:nvSpPr>
        <xdr:cNvPr id="3312" name="0/0">
          <a:extLst>
            <a:ext uri="{FF2B5EF4-FFF2-40B4-BE49-F238E27FC236}">
              <a16:creationId xmlns:a16="http://schemas.microsoft.com/office/drawing/2014/main" id="{313e4a06-a5a3-4e49-b83a-8f93eff4d308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3313" name="0/0">
          <a:extLst>
            <a:ext uri="{FF2B5EF4-FFF2-40B4-BE49-F238E27FC236}">
              <a16:creationId xmlns:a16="http://schemas.microsoft.com/office/drawing/2014/main" id="{0bc0ae20-ad7e-486d-b8eb-8d484550c03a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301</xdr:row>
      <xdr:rowOff>0</xdr:rowOff>
    </xdr:from>
    <xdr:to>
      <xdr:col>3</xdr:col>
      <xdr:colOff>0</xdr:colOff>
      <xdr:row>302</xdr:row>
      <xdr:rowOff>177800</xdr:rowOff>
    </xdr:to>
    <xdr:sp>
      <xdr:nvSpPr>
        <xdr:cNvPr id="3314" name="0/0">
          <a:extLst>
            <a:ext uri="{FF2B5EF4-FFF2-40B4-BE49-F238E27FC236}">
              <a16:creationId xmlns:a16="http://schemas.microsoft.com/office/drawing/2014/main" id="{15fca205-19ef-4cf8-902d-f1087f4e6b17}"/>
            </a:ext>
          </a:extLst>
        </xdr:cNvPr>
        <xdr:cNvSpPr>
          <a:spLocks noChangeArrowheads="1"/>
        </xdr:cNvSpPr>
      </xdr:nvSpPr>
      <xdr:spPr bwMode="auto">
        <a:xfrm>
          <a:off x="6000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315" name="0/0">
          <a:extLst>
            <a:ext uri="{FF2B5EF4-FFF2-40B4-BE49-F238E27FC236}">
              <a16:creationId xmlns:a16="http://schemas.microsoft.com/office/drawing/2014/main" id="{e79df809-df79-4681-a52b-c6139d9785c9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301</xdr:row>
      <xdr:rowOff>0</xdr:rowOff>
    </xdr:from>
    <xdr:to>
      <xdr:col>3</xdr:col>
      <xdr:colOff>0</xdr:colOff>
      <xdr:row>302</xdr:row>
      <xdr:rowOff>177800</xdr:rowOff>
    </xdr:to>
    <xdr:sp>
      <xdr:nvSpPr>
        <xdr:cNvPr id="3316" name="0/0">
          <a:extLst>
            <a:ext uri="{FF2B5EF4-FFF2-40B4-BE49-F238E27FC236}">
              <a16:creationId xmlns:a16="http://schemas.microsoft.com/office/drawing/2014/main" id="{a00f277a-6d80-47a5-a8c9-2285837337db}"/>
            </a:ext>
          </a:extLst>
        </xdr:cNvPr>
        <xdr:cNvSpPr>
          <a:spLocks noChangeArrowheads="1"/>
        </xdr:cNvSpPr>
      </xdr:nvSpPr>
      <xdr:spPr bwMode="auto">
        <a:xfrm>
          <a:off x="600075" y="5650230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317" name="0/0">
          <a:extLst>
            <a:ext uri="{FF2B5EF4-FFF2-40B4-BE49-F238E27FC236}">
              <a16:creationId xmlns:a16="http://schemas.microsoft.com/office/drawing/2014/main" id="{1cac4ebd-334d-4ddc-9101-2678356c35e9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3318" name="0/0">
          <a:extLst>
            <a:ext uri="{FF2B5EF4-FFF2-40B4-BE49-F238E27FC236}">
              <a16:creationId xmlns:a16="http://schemas.microsoft.com/office/drawing/2014/main" id="{bcd69246-af31-46f4-99c3-1cfef4c4fe6f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319" name="0/0">
          <a:extLst>
            <a:ext uri="{FF2B5EF4-FFF2-40B4-BE49-F238E27FC236}">
              <a16:creationId xmlns:a16="http://schemas.microsoft.com/office/drawing/2014/main" id="{ad26bfee-e3fd-4836-a492-57ef4c0fd801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320" name="0/0">
          <a:extLst>
            <a:ext uri="{FF2B5EF4-FFF2-40B4-BE49-F238E27FC236}">
              <a16:creationId xmlns:a16="http://schemas.microsoft.com/office/drawing/2014/main" id="{893c3532-0622-49db-8d80-089eb6d6c9bc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3321" name="0/0">
          <a:extLst>
            <a:ext uri="{FF2B5EF4-FFF2-40B4-BE49-F238E27FC236}">
              <a16:creationId xmlns:a16="http://schemas.microsoft.com/office/drawing/2014/main" id="{9170374b-0f97-4b42-9cf7-5d50c9040d6c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3322" name="0/0">
          <a:extLst>
            <a:ext uri="{FF2B5EF4-FFF2-40B4-BE49-F238E27FC236}">
              <a16:creationId xmlns:a16="http://schemas.microsoft.com/office/drawing/2014/main" id="{4c060124-b200-4584-93d4-b360d5850432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3323" name="0/0">
          <a:extLst>
            <a:ext uri="{FF2B5EF4-FFF2-40B4-BE49-F238E27FC236}">
              <a16:creationId xmlns:a16="http://schemas.microsoft.com/office/drawing/2014/main" id="{41b71804-ea06-46c8-b9d7-6132aaeafdcc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3324" name="0/0">
          <a:extLst>
            <a:ext uri="{FF2B5EF4-FFF2-40B4-BE49-F238E27FC236}">
              <a16:creationId xmlns:a16="http://schemas.microsoft.com/office/drawing/2014/main" id="{449ecbe1-3d6d-44e8-afa0-39a293a11161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6350</xdr:colOff>
      <xdr:row>302</xdr:row>
      <xdr:rowOff>177800</xdr:rowOff>
    </xdr:to>
    <xdr:sp>
      <xdr:nvSpPr>
        <xdr:cNvPr id="3325" name="0/0">
          <a:extLst>
            <a:ext uri="{FF2B5EF4-FFF2-40B4-BE49-F238E27FC236}">
              <a16:creationId xmlns:a16="http://schemas.microsoft.com/office/drawing/2014/main" id="{b7465920-f25c-4302-8836-3e632e3fc4b6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3326" name="0/0">
          <a:extLst>
            <a:ext uri="{FF2B5EF4-FFF2-40B4-BE49-F238E27FC236}">
              <a16:creationId xmlns:a16="http://schemas.microsoft.com/office/drawing/2014/main" id="{72515cca-ac27-412c-a137-9cd196effd05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327" name="0/0">
          <a:extLst>
            <a:ext uri="{FF2B5EF4-FFF2-40B4-BE49-F238E27FC236}">
              <a16:creationId xmlns:a16="http://schemas.microsoft.com/office/drawing/2014/main" id="{32437b33-6e8f-4f1b-b256-b0f936c2446e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328" name="0/0">
          <a:extLst>
            <a:ext uri="{FF2B5EF4-FFF2-40B4-BE49-F238E27FC236}">
              <a16:creationId xmlns:a16="http://schemas.microsoft.com/office/drawing/2014/main" id="{8a3ad188-0d7c-463c-bc69-11ef69d8d292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6</xdr:col>
      <xdr:colOff>400050</xdr:colOff>
      <xdr:row>302</xdr:row>
      <xdr:rowOff>177800</xdr:rowOff>
    </xdr:to>
    <xdr:sp>
      <xdr:nvSpPr>
        <xdr:cNvPr id="3329" name="0/0">
          <a:extLst>
            <a:ext uri="{FF2B5EF4-FFF2-40B4-BE49-F238E27FC236}">
              <a16:creationId xmlns:a16="http://schemas.microsoft.com/office/drawing/2014/main" id="{1fb972d5-89ca-4532-b133-1e9cd93aa9df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3330" name="0/0">
          <a:extLst>
            <a:ext uri="{FF2B5EF4-FFF2-40B4-BE49-F238E27FC236}">
              <a16:creationId xmlns:a16="http://schemas.microsoft.com/office/drawing/2014/main" id="{3228de1a-9add-46ca-ac27-bda0a937a6a3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3331" name="0/0">
          <a:extLst>
            <a:ext uri="{FF2B5EF4-FFF2-40B4-BE49-F238E27FC236}">
              <a16:creationId xmlns:a16="http://schemas.microsoft.com/office/drawing/2014/main" id="{127f5190-5b1e-4b64-a578-16aa909841de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3332" name="0/0">
          <a:extLst>
            <a:ext uri="{FF2B5EF4-FFF2-40B4-BE49-F238E27FC236}">
              <a16:creationId xmlns:a16="http://schemas.microsoft.com/office/drawing/2014/main" id="{043d6161-f33a-474a-8795-69048272b9b8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333" name="0/0">
          <a:extLst>
            <a:ext uri="{FF2B5EF4-FFF2-40B4-BE49-F238E27FC236}">
              <a16:creationId xmlns:a16="http://schemas.microsoft.com/office/drawing/2014/main" id="{6514bd8f-cedf-4830-a508-ef35f38b0d23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334" name="0/0">
          <a:extLst>
            <a:ext uri="{FF2B5EF4-FFF2-40B4-BE49-F238E27FC236}">
              <a16:creationId xmlns:a16="http://schemas.microsoft.com/office/drawing/2014/main" id="{1c738ce5-dc96-4fb2-9b32-0bc0c073ff9a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335" name="0/0">
          <a:extLst>
            <a:ext uri="{FF2B5EF4-FFF2-40B4-BE49-F238E27FC236}">
              <a16:creationId xmlns:a16="http://schemas.microsoft.com/office/drawing/2014/main" id="{e12ddee0-3541-4a30-afc6-d3891d978f44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336" name="0/0">
          <a:extLst>
            <a:ext uri="{FF2B5EF4-FFF2-40B4-BE49-F238E27FC236}">
              <a16:creationId xmlns:a16="http://schemas.microsoft.com/office/drawing/2014/main" id="{7f6cc045-44b4-495f-8bff-a76cefd52915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337" name="0/0">
          <a:extLst>
            <a:ext uri="{FF2B5EF4-FFF2-40B4-BE49-F238E27FC236}">
              <a16:creationId xmlns:a16="http://schemas.microsoft.com/office/drawing/2014/main" id="{611e2ff3-644f-44fb-abf8-be01293d5f20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338" name="0/0">
          <a:extLst>
            <a:ext uri="{FF2B5EF4-FFF2-40B4-BE49-F238E27FC236}">
              <a16:creationId xmlns:a16="http://schemas.microsoft.com/office/drawing/2014/main" id="{5a03a3a9-d8de-462d-8d57-3c4ce31066f2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3339" name="0/0">
          <a:extLst>
            <a:ext uri="{FF2B5EF4-FFF2-40B4-BE49-F238E27FC236}">
              <a16:creationId xmlns:a16="http://schemas.microsoft.com/office/drawing/2014/main" id="{2c612e69-61c5-486c-897f-bd7d8a5e9267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301</xdr:row>
      <xdr:rowOff>0</xdr:rowOff>
    </xdr:from>
    <xdr:to>
      <xdr:col>14</xdr:col>
      <xdr:colOff>406400</xdr:colOff>
      <xdr:row>302</xdr:row>
      <xdr:rowOff>177800</xdr:rowOff>
    </xdr:to>
    <xdr:sp>
      <xdr:nvSpPr>
        <xdr:cNvPr id="3340" name="0/0">
          <a:extLst>
            <a:ext uri="{FF2B5EF4-FFF2-40B4-BE49-F238E27FC236}">
              <a16:creationId xmlns:a16="http://schemas.microsoft.com/office/drawing/2014/main" id="{91e46c97-039d-425d-9cb5-a09fee2f9ab3}"/>
            </a:ext>
          </a:extLst>
        </xdr:cNvPr>
        <xdr:cNvSpPr>
          <a:spLocks noChangeArrowheads="1"/>
        </xdr:cNvSpPr>
      </xdr:nvSpPr>
      <xdr:spPr bwMode="auto">
        <a:xfrm>
          <a:off x="5810250" y="5650230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3341" name="0/0">
          <a:extLst>
            <a:ext uri="{FF2B5EF4-FFF2-40B4-BE49-F238E27FC236}">
              <a16:creationId xmlns:a16="http://schemas.microsoft.com/office/drawing/2014/main" id="{3c34198a-4d00-4b3c-9ff8-032178025422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3342" name="0/0">
          <a:extLst>
            <a:ext uri="{FF2B5EF4-FFF2-40B4-BE49-F238E27FC236}">
              <a16:creationId xmlns:a16="http://schemas.microsoft.com/office/drawing/2014/main" id="{d010309f-79e2-4d94-bedf-438197bf6649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301</xdr:row>
      <xdr:rowOff>0</xdr:rowOff>
    </xdr:from>
    <xdr:to>
      <xdr:col>16</xdr:col>
      <xdr:colOff>400050</xdr:colOff>
      <xdr:row>302</xdr:row>
      <xdr:rowOff>177800</xdr:rowOff>
    </xdr:to>
    <xdr:sp>
      <xdr:nvSpPr>
        <xdr:cNvPr id="3343" name="0/0">
          <a:extLst>
            <a:ext uri="{FF2B5EF4-FFF2-40B4-BE49-F238E27FC236}">
              <a16:creationId xmlns:a16="http://schemas.microsoft.com/office/drawing/2014/main" id="{51c856b2-2e6a-42a6-8c22-fe4a12697486}"/>
            </a:ext>
          </a:extLst>
        </xdr:cNvPr>
        <xdr:cNvSpPr>
          <a:spLocks noChangeArrowheads="1"/>
        </xdr:cNvSpPr>
      </xdr:nvSpPr>
      <xdr:spPr bwMode="auto">
        <a:xfrm>
          <a:off x="6638925" y="5650230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3344" name="0/0">
          <a:extLst>
            <a:ext uri="{FF2B5EF4-FFF2-40B4-BE49-F238E27FC236}">
              <a16:creationId xmlns:a16="http://schemas.microsoft.com/office/drawing/2014/main" id="{ba200b84-0dab-4b1e-b856-c79841753b6c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3345" name="0/0">
          <a:extLst>
            <a:ext uri="{FF2B5EF4-FFF2-40B4-BE49-F238E27FC236}">
              <a16:creationId xmlns:a16="http://schemas.microsoft.com/office/drawing/2014/main" id="{4b1b4a7f-434b-4bd8-8b4a-b842168424f1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18</xdr:col>
      <xdr:colOff>400050</xdr:colOff>
      <xdr:row>302</xdr:row>
      <xdr:rowOff>177800</xdr:rowOff>
    </xdr:to>
    <xdr:sp>
      <xdr:nvSpPr>
        <xdr:cNvPr id="3346" name="0/0">
          <a:extLst>
            <a:ext uri="{FF2B5EF4-FFF2-40B4-BE49-F238E27FC236}">
              <a16:creationId xmlns:a16="http://schemas.microsoft.com/office/drawing/2014/main" id="{1169e11f-03a2-4531-bc3b-176738361e9e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3347" name="0/0">
          <a:extLst>
            <a:ext uri="{FF2B5EF4-FFF2-40B4-BE49-F238E27FC236}">
              <a16:creationId xmlns:a16="http://schemas.microsoft.com/office/drawing/2014/main" id="{277752af-e2db-4915-ad21-215bad9a9dc5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3348" name="0/0">
          <a:extLst>
            <a:ext uri="{FF2B5EF4-FFF2-40B4-BE49-F238E27FC236}">
              <a16:creationId xmlns:a16="http://schemas.microsoft.com/office/drawing/2014/main" id="{3c1b326c-6fc8-427f-b250-4a1085d0ff89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20</xdr:col>
      <xdr:colOff>400050</xdr:colOff>
      <xdr:row>302</xdr:row>
      <xdr:rowOff>177800</xdr:rowOff>
    </xdr:to>
    <xdr:sp>
      <xdr:nvSpPr>
        <xdr:cNvPr id="3349" name="0/0">
          <a:extLst>
            <a:ext uri="{FF2B5EF4-FFF2-40B4-BE49-F238E27FC236}">
              <a16:creationId xmlns:a16="http://schemas.microsoft.com/office/drawing/2014/main" id="{bad6292a-11e1-4912-a35b-056a65204fc7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22</xdr:col>
      <xdr:colOff>406400</xdr:colOff>
      <xdr:row>302</xdr:row>
      <xdr:rowOff>177800</xdr:rowOff>
    </xdr:to>
    <xdr:sp>
      <xdr:nvSpPr>
        <xdr:cNvPr id="3350" name="0/0">
          <a:extLst>
            <a:ext uri="{FF2B5EF4-FFF2-40B4-BE49-F238E27FC236}">
              <a16:creationId xmlns:a16="http://schemas.microsoft.com/office/drawing/2014/main" id="{4e80e853-735d-4601-ab70-29bf92248ced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22</xdr:col>
      <xdr:colOff>406400</xdr:colOff>
      <xdr:row>302</xdr:row>
      <xdr:rowOff>177800</xdr:rowOff>
    </xdr:to>
    <xdr:sp>
      <xdr:nvSpPr>
        <xdr:cNvPr id="3351" name="0/0">
          <a:extLst>
            <a:ext uri="{FF2B5EF4-FFF2-40B4-BE49-F238E27FC236}">
              <a16:creationId xmlns:a16="http://schemas.microsoft.com/office/drawing/2014/main" id="{4bb2bc86-cfd5-4919-b4a5-9d93c2104617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22</xdr:col>
      <xdr:colOff>406400</xdr:colOff>
      <xdr:row>302</xdr:row>
      <xdr:rowOff>177800</xdr:rowOff>
    </xdr:to>
    <xdr:sp>
      <xdr:nvSpPr>
        <xdr:cNvPr id="3352" name="0/0">
          <a:extLst>
            <a:ext uri="{FF2B5EF4-FFF2-40B4-BE49-F238E27FC236}">
              <a16:creationId xmlns:a16="http://schemas.microsoft.com/office/drawing/2014/main" id="{7d43c790-7de2-42f1-9983-e2893d1c1648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3353" name="0/0">
          <a:extLst>
            <a:ext uri="{FF2B5EF4-FFF2-40B4-BE49-F238E27FC236}">
              <a16:creationId xmlns:a16="http://schemas.microsoft.com/office/drawing/2014/main" id="{93ab5302-d69b-47b2-a9aa-070b00f15419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3354" name="0/0">
          <a:extLst>
            <a:ext uri="{FF2B5EF4-FFF2-40B4-BE49-F238E27FC236}">
              <a16:creationId xmlns:a16="http://schemas.microsoft.com/office/drawing/2014/main" id="{dfb4df99-6d09-492c-8b2a-5c4a7d2d94de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24</xdr:col>
      <xdr:colOff>400050</xdr:colOff>
      <xdr:row>302</xdr:row>
      <xdr:rowOff>177800</xdr:rowOff>
    </xdr:to>
    <xdr:sp>
      <xdr:nvSpPr>
        <xdr:cNvPr id="3355" name="0/0">
          <a:extLst>
            <a:ext uri="{FF2B5EF4-FFF2-40B4-BE49-F238E27FC236}">
              <a16:creationId xmlns:a16="http://schemas.microsoft.com/office/drawing/2014/main" id="{093655f9-0ca0-4005-a1d7-a40ca003db29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7</xdr:col>
      <xdr:colOff>0</xdr:colOff>
      <xdr:row>302</xdr:row>
      <xdr:rowOff>177800</xdr:rowOff>
    </xdr:to>
    <xdr:sp>
      <xdr:nvSpPr>
        <xdr:cNvPr id="3356" name="0/0">
          <a:extLst>
            <a:ext uri="{FF2B5EF4-FFF2-40B4-BE49-F238E27FC236}">
              <a16:creationId xmlns:a16="http://schemas.microsoft.com/office/drawing/2014/main" id="{24e58f59-5cc7-4564-abcb-3e927b2d0d3f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3357" name="0/0">
          <a:extLst>
            <a:ext uri="{FF2B5EF4-FFF2-40B4-BE49-F238E27FC236}">
              <a16:creationId xmlns:a16="http://schemas.microsoft.com/office/drawing/2014/main" id="{a17efe71-5f4b-47e0-8303-d61879884c63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7</xdr:col>
      <xdr:colOff>0</xdr:colOff>
      <xdr:row>302</xdr:row>
      <xdr:rowOff>177800</xdr:rowOff>
    </xdr:to>
    <xdr:sp>
      <xdr:nvSpPr>
        <xdr:cNvPr id="3358" name="0/0">
          <a:extLst>
            <a:ext uri="{FF2B5EF4-FFF2-40B4-BE49-F238E27FC236}">
              <a16:creationId xmlns:a16="http://schemas.microsoft.com/office/drawing/2014/main" id="{f19e4b51-1382-4f9d-8f42-37ac0e7513c3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3359" name="0/0">
          <a:extLst>
            <a:ext uri="{FF2B5EF4-FFF2-40B4-BE49-F238E27FC236}">
              <a16:creationId xmlns:a16="http://schemas.microsoft.com/office/drawing/2014/main" id="{b4e26916-6b9f-4dbf-9aa5-d8b7897771b3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301</xdr:row>
      <xdr:rowOff>0</xdr:rowOff>
    </xdr:from>
    <xdr:to>
      <xdr:col>7</xdr:col>
      <xdr:colOff>0</xdr:colOff>
      <xdr:row>302</xdr:row>
      <xdr:rowOff>177800</xdr:rowOff>
    </xdr:to>
    <xdr:sp>
      <xdr:nvSpPr>
        <xdr:cNvPr id="3360" name="0/0">
          <a:extLst>
            <a:ext uri="{FF2B5EF4-FFF2-40B4-BE49-F238E27FC236}">
              <a16:creationId xmlns:a16="http://schemas.microsoft.com/office/drawing/2014/main" id="{d3676459-b98a-4852-81a5-11d5801932ac}"/>
            </a:ext>
          </a:extLst>
        </xdr:cNvPr>
        <xdr:cNvSpPr>
          <a:spLocks noChangeArrowheads="1"/>
        </xdr:cNvSpPr>
      </xdr:nvSpPr>
      <xdr:spPr bwMode="auto">
        <a:xfrm>
          <a:off x="2333625" y="565023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8</xdr:col>
      <xdr:colOff>406400</xdr:colOff>
      <xdr:row>302</xdr:row>
      <xdr:rowOff>177800</xdr:rowOff>
    </xdr:to>
    <xdr:sp>
      <xdr:nvSpPr>
        <xdr:cNvPr id="3361" name="0/0">
          <a:extLst>
            <a:ext uri="{FF2B5EF4-FFF2-40B4-BE49-F238E27FC236}">
              <a16:creationId xmlns:a16="http://schemas.microsoft.com/office/drawing/2014/main" id="{4d560b90-c401-4148-9a05-bfbdc437d3ac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3362" name="0/0">
          <a:extLst>
            <a:ext uri="{FF2B5EF4-FFF2-40B4-BE49-F238E27FC236}">
              <a16:creationId xmlns:a16="http://schemas.microsoft.com/office/drawing/2014/main" id="{d1ad2001-44b8-40de-b997-332210e2bb9c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3363" name="0/0">
          <a:extLst>
            <a:ext uri="{FF2B5EF4-FFF2-40B4-BE49-F238E27FC236}">
              <a16:creationId xmlns:a16="http://schemas.microsoft.com/office/drawing/2014/main" id="{c25e3fce-1542-408d-b6bb-12c781151b7a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301</xdr:row>
      <xdr:rowOff>0</xdr:rowOff>
    </xdr:from>
    <xdr:to>
      <xdr:col>9</xdr:col>
      <xdr:colOff>0</xdr:colOff>
      <xdr:row>302</xdr:row>
      <xdr:rowOff>177800</xdr:rowOff>
    </xdr:to>
    <xdr:sp>
      <xdr:nvSpPr>
        <xdr:cNvPr id="3364" name="0/0">
          <a:extLst>
            <a:ext uri="{FF2B5EF4-FFF2-40B4-BE49-F238E27FC236}">
              <a16:creationId xmlns:a16="http://schemas.microsoft.com/office/drawing/2014/main" id="{47da421e-c524-400e-8c3e-328b41d41936}"/>
            </a:ext>
          </a:extLst>
        </xdr:cNvPr>
        <xdr:cNvSpPr>
          <a:spLocks noChangeArrowheads="1"/>
        </xdr:cNvSpPr>
      </xdr:nvSpPr>
      <xdr:spPr bwMode="auto">
        <a:xfrm>
          <a:off x="3238500" y="5650230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365" name="0/0">
          <a:extLst>
            <a:ext uri="{FF2B5EF4-FFF2-40B4-BE49-F238E27FC236}">
              <a16:creationId xmlns:a16="http://schemas.microsoft.com/office/drawing/2014/main" id="{dca7d638-4421-48ca-8bc3-0b7d5db7eb27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3366" name="0/0">
          <a:extLst>
            <a:ext uri="{FF2B5EF4-FFF2-40B4-BE49-F238E27FC236}">
              <a16:creationId xmlns:a16="http://schemas.microsoft.com/office/drawing/2014/main" id="{cb00a3cd-e04d-4072-a611-47d903e9bcbb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367" name="0/0">
          <a:extLst>
            <a:ext uri="{FF2B5EF4-FFF2-40B4-BE49-F238E27FC236}">
              <a16:creationId xmlns:a16="http://schemas.microsoft.com/office/drawing/2014/main" id="{3492e3ff-16ca-4e1f-9745-1ae73a93ef0c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368" name="0/0">
          <a:extLst>
            <a:ext uri="{FF2B5EF4-FFF2-40B4-BE49-F238E27FC236}">
              <a16:creationId xmlns:a16="http://schemas.microsoft.com/office/drawing/2014/main" id="{364c8071-d3d2-40f6-92c6-43b0556b5e17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3369" name="0/0">
          <a:extLst>
            <a:ext uri="{FF2B5EF4-FFF2-40B4-BE49-F238E27FC236}">
              <a16:creationId xmlns:a16="http://schemas.microsoft.com/office/drawing/2014/main" id="{7fc7c447-9381-4d8b-95d3-41e27d020c59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370" name="0/0">
          <a:extLst>
            <a:ext uri="{FF2B5EF4-FFF2-40B4-BE49-F238E27FC236}">
              <a16:creationId xmlns:a16="http://schemas.microsoft.com/office/drawing/2014/main" id="{6047a913-0fa6-44ac-811e-15bae305d583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371" name="0/0">
          <a:extLst>
            <a:ext uri="{FF2B5EF4-FFF2-40B4-BE49-F238E27FC236}">
              <a16:creationId xmlns:a16="http://schemas.microsoft.com/office/drawing/2014/main" id="{62e27132-3eea-462c-b91f-7e4f8dc19708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10</xdr:col>
      <xdr:colOff>400050</xdr:colOff>
      <xdr:row>302</xdr:row>
      <xdr:rowOff>177800</xdr:rowOff>
    </xdr:to>
    <xdr:sp>
      <xdr:nvSpPr>
        <xdr:cNvPr id="3372" name="0/0">
          <a:extLst>
            <a:ext uri="{FF2B5EF4-FFF2-40B4-BE49-F238E27FC236}">
              <a16:creationId xmlns:a16="http://schemas.microsoft.com/office/drawing/2014/main" id="{a55e736e-1052-48ba-953d-d72152e78602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373" name="0/0">
          <a:extLst>
            <a:ext uri="{FF2B5EF4-FFF2-40B4-BE49-F238E27FC236}">
              <a16:creationId xmlns:a16="http://schemas.microsoft.com/office/drawing/2014/main" id="{89a57123-e20a-49e4-af87-53ee8c4fb75b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374" name="0/0">
          <a:extLst>
            <a:ext uri="{FF2B5EF4-FFF2-40B4-BE49-F238E27FC236}">
              <a16:creationId xmlns:a16="http://schemas.microsoft.com/office/drawing/2014/main" id="{887b8cbc-ef85-4a13-9816-07f219a39ef8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375" name="0/0">
          <a:extLst>
            <a:ext uri="{FF2B5EF4-FFF2-40B4-BE49-F238E27FC236}">
              <a16:creationId xmlns:a16="http://schemas.microsoft.com/office/drawing/2014/main" id="{0f33d9fc-cb05-4b4a-8c12-00613eeefe9a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11</xdr:col>
      <xdr:colOff>0</xdr:colOff>
      <xdr:row>302</xdr:row>
      <xdr:rowOff>177800</xdr:rowOff>
    </xdr:to>
    <xdr:sp>
      <xdr:nvSpPr>
        <xdr:cNvPr id="3376" name="0/0">
          <a:extLst>
            <a:ext uri="{FF2B5EF4-FFF2-40B4-BE49-F238E27FC236}">
              <a16:creationId xmlns:a16="http://schemas.microsoft.com/office/drawing/2014/main" id="{0d471a87-933d-4f54-b78a-4b0914a3bcb7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377" name="0/0">
          <a:extLst>
            <a:ext uri="{FF2B5EF4-FFF2-40B4-BE49-F238E27FC236}">
              <a16:creationId xmlns:a16="http://schemas.microsoft.com/office/drawing/2014/main" id="{14754bc8-8327-440b-aadb-f5c1eff0b756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11</xdr:col>
      <xdr:colOff>0</xdr:colOff>
      <xdr:row>302</xdr:row>
      <xdr:rowOff>177800</xdr:rowOff>
    </xdr:to>
    <xdr:sp>
      <xdr:nvSpPr>
        <xdr:cNvPr id="3378" name="0/0">
          <a:extLst>
            <a:ext uri="{FF2B5EF4-FFF2-40B4-BE49-F238E27FC236}">
              <a16:creationId xmlns:a16="http://schemas.microsoft.com/office/drawing/2014/main" id="{889a18e8-ee7d-42bf-914b-caa0d3518879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379" name="0/0">
          <a:extLst>
            <a:ext uri="{FF2B5EF4-FFF2-40B4-BE49-F238E27FC236}">
              <a16:creationId xmlns:a16="http://schemas.microsoft.com/office/drawing/2014/main" id="{3119ccc2-1d5f-40ab-85cf-d9f04a2a107c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301</xdr:row>
      <xdr:rowOff>0</xdr:rowOff>
    </xdr:from>
    <xdr:to>
      <xdr:col>11</xdr:col>
      <xdr:colOff>0</xdr:colOff>
      <xdr:row>302</xdr:row>
      <xdr:rowOff>177800</xdr:rowOff>
    </xdr:to>
    <xdr:sp>
      <xdr:nvSpPr>
        <xdr:cNvPr id="3380" name="0/0">
          <a:extLst>
            <a:ext uri="{FF2B5EF4-FFF2-40B4-BE49-F238E27FC236}">
              <a16:creationId xmlns:a16="http://schemas.microsoft.com/office/drawing/2014/main" id="{5ac1cf93-67b8-4c48-9e67-c4127a77a057}"/>
            </a:ext>
          </a:extLst>
        </xdr:cNvPr>
        <xdr:cNvSpPr>
          <a:spLocks noChangeArrowheads="1"/>
        </xdr:cNvSpPr>
      </xdr:nvSpPr>
      <xdr:spPr bwMode="auto">
        <a:xfrm>
          <a:off x="4086225" y="565023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12</xdr:col>
      <xdr:colOff>400050</xdr:colOff>
      <xdr:row>302</xdr:row>
      <xdr:rowOff>177800</xdr:rowOff>
    </xdr:to>
    <xdr:sp>
      <xdr:nvSpPr>
        <xdr:cNvPr id="3381" name="0/0">
          <a:extLst>
            <a:ext uri="{FF2B5EF4-FFF2-40B4-BE49-F238E27FC236}">
              <a16:creationId xmlns:a16="http://schemas.microsoft.com/office/drawing/2014/main" id="{b756d7a8-a907-4e29-8fad-f5602d3b15f0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3382" name="0/0">
          <a:extLst>
            <a:ext uri="{FF2B5EF4-FFF2-40B4-BE49-F238E27FC236}">
              <a16:creationId xmlns:a16="http://schemas.microsoft.com/office/drawing/2014/main" id="{356805a6-074a-4118-aa15-110d18e1fb30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3383" name="0/0">
          <a:extLst>
            <a:ext uri="{FF2B5EF4-FFF2-40B4-BE49-F238E27FC236}">
              <a16:creationId xmlns:a16="http://schemas.microsoft.com/office/drawing/2014/main" id="{98e4d21a-e6c6-4fa6-bfc2-359b1a51bac1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177800</xdr:rowOff>
    </xdr:to>
    <xdr:sp>
      <xdr:nvSpPr>
        <xdr:cNvPr id="3384" name="0/0">
          <a:extLst>
            <a:ext uri="{FF2B5EF4-FFF2-40B4-BE49-F238E27FC236}">
              <a16:creationId xmlns:a16="http://schemas.microsoft.com/office/drawing/2014/main" id="{e9580d1f-51b7-44a1-ab90-1f4733e45aad}"/>
            </a:ext>
          </a:extLst>
        </xdr:cNvPr>
        <xdr:cNvSpPr>
          <a:spLocks noChangeArrowheads="1"/>
        </xdr:cNvSpPr>
      </xdr:nvSpPr>
      <xdr:spPr bwMode="auto">
        <a:xfrm>
          <a:off x="4905375" y="565023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19</xdr:col>
      <xdr:colOff>0</xdr:colOff>
      <xdr:row>302</xdr:row>
      <xdr:rowOff>177800</xdr:rowOff>
    </xdr:to>
    <xdr:sp>
      <xdr:nvSpPr>
        <xdr:cNvPr id="3385" name="0/0">
          <a:extLst>
            <a:ext uri="{FF2B5EF4-FFF2-40B4-BE49-F238E27FC236}">
              <a16:creationId xmlns:a16="http://schemas.microsoft.com/office/drawing/2014/main" id="{fd8bdf55-9c18-4042-be3a-af586c1dbcfc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19</xdr:col>
      <xdr:colOff>0</xdr:colOff>
      <xdr:row>302</xdr:row>
      <xdr:rowOff>177800</xdr:rowOff>
    </xdr:to>
    <xdr:sp>
      <xdr:nvSpPr>
        <xdr:cNvPr id="3386" name="0/0">
          <a:extLst>
            <a:ext uri="{FF2B5EF4-FFF2-40B4-BE49-F238E27FC236}">
              <a16:creationId xmlns:a16="http://schemas.microsoft.com/office/drawing/2014/main" id="{173d90f0-780f-4a94-a9c8-552a21dd03e3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301</xdr:row>
      <xdr:rowOff>0</xdr:rowOff>
    </xdr:from>
    <xdr:to>
      <xdr:col>19</xdr:col>
      <xdr:colOff>0</xdr:colOff>
      <xdr:row>302</xdr:row>
      <xdr:rowOff>177800</xdr:rowOff>
    </xdr:to>
    <xdr:sp>
      <xdr:nvSpPr>
        <xdr:cNvPr id="3387" name="0/0">
          <a:extLst>
            <a:ext uri="{FF2B5EF4-FFF2-40B4-BE49-F238E27FC236}">
              <a16:creationId xmlns:a16="http://schemas.microsoft.com/office/drawing/2014/main" id="{1fea51fc-15d2-40de-8525-e0f89a0c9264}"/>
            </a:ext>
          </a:extLst>
        </xdr:cNvPr>
        <xdr:cNvSpPr>
          <a:spLocks noChangeArrowheads="1"/>
        </xdr:cNvSpPr>
      </xdr:nvSpPr>
      <xdr:spPr bwMode="auto">
        <a:xfrm>
          <a:off x="7477125" y="565023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21</xdr:col>
      <xdr:colOff>0</xdr:colOff>
      <xdr:row>302</xdr:row>
      <xdr:rowOff>177800</xdr:rowOff>
    </xdr:to>
    <xdr:sp>
      <xdr:nvSpPr>
        <xdr:cNvPr id="3388" name="0/0">
          <a:extLst>
            <a:ext uri="{FF2B5EF4-FFF2-40B4-BE49-F238E27FC236}">
              <a16:creationId xmlns:a16="http://schemas.microsoft.com/office/drawing/2014/main" id="{0c291e72-791f-4910-9d79-3655fb7b964c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21</xdr:col>
      <xdr:colOff>0</xdr:colOff>
      <xdr:row>302</xdr:row>
      <xdr:rowOff>177800</xdr:rowOff>
    </xdr:to>
    <xdr:sp>
      <xdr:nvSpPr>
        <xdr:cNvPr id="3389" name="0/0">
          <a:extLst>
            <a:ext uri="{FF2B5EF4-FFF2-40B4-BE49-F238E27FC236}">
              <a16:creationId xmlns:a16="http://schemas.microsoft.com/office/drawing/2014/main" id="{c81515b1-a020-4089-9c93-2fbf69ba8900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301</xdr:row>
      <xdr:rowOff>0</xdr:rowOff>
    </xdr:from>
    <xdr:to>
      <xdr:col>21</xdr:col>
      <xdr:colOff>0</xdr:colOff>
      <xdr:row>302</xdr:row>
      <xdr:rowOff>177800</xdr:rowOff>
    </xdr:to>
    <xdr:sp>
      <xdr:nvSpPr>
        <xdr:cNvPr id="3390" name="0/0">
          <a:extLst>
            <a:ext uri="{FF2B5EF4-FFF2-40B4-BE49-F238E27FC236}">
              <a16:creationId xmlns:a16="http://schemas.microsoft.com/office/drawing/2014/main" id="{0751c946-cd16-4762-a300-8ebdc3b42897}"/>
            </a:ext>
          </a:extLst>
        </xdr:cNvPr>
        <xdr:cNvSpPr>
          <a:spLocks noChangeArrowheads="1"/>
        </xdr:cNvSpPr>
      </xdr:nvSpPr>
      <xdr:spPr bwMode="auto">
        <a:xfrm>
          <a:off x="8334375" y="565023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0</xdr:colOff>
      <xdr:row>302</xdr:row>
      <xdr:rowOff>177800</xdr:rowOff>
    </xdr:to>
    <xdr:sp>
      <xdr:nvSpPr>
        <xdr:cNvPr id="3391" name="0/0">
          <a:extLst>
            <a:ext uri="{FF2B5EF4-FFF2-40B4-BE49-F238E27FC236}">
              <a16:creationId xmlns:a16="http://schemas.microsoft.com/office/drawing/2014/main" id="{9b7753b8-faea-4ab4-87f2-2dc55bdcdb7e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0</xdr:colOff>
      <xdr:row>302</xdr:row>
      <xdr:rowOff>177800</xdr:rowOff>
    </xdr:to>
    <xdr:sp>
      <xdr:nvSpPr>
        <xdr:cNvPr id="3392" name="0/0">
          <a:extLst>
            <a:ext uri="{FF2B5EF4-FFF2-40B4-BE49-F238E27FC236}">
              <a16:creationId xmlns:a16="http://schemas.microsoft.com/office/drawing/2014/main" id="{d13f91d7-321c-4654-bc15-c0a0b81a7753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301</xdr:row>
      <xdr:rowOff>0</xdr:rowOff>
    </xdr:from>
    <xdr:to>
      <xdr:col>23</xdr:col>
      <xdr:colOff>0</xdr:colOff>
      <xdr:row>302</xdr:row>
      <xdr:rowOff>177800</xdr:rowOff>
    </xdr:to>
    <xdr:sp>
      <xdr:nvSpPr>
        <xdr:cNvPr id="3393" name="0/0">
          <a:extLst>
            <a:ext uri="{FF2B5EF4-FFF2-40B4-BE49-F238E27FC236}">
              <a16:creationId xmlns:a16="http://schemas.microsoft.com/office/drawing/2014/main" id="{3e7724b9-536d-4530-b8d5-817fde4ed14c}"/>
            </a:ext>
          </a:extLst>
        </xdr:cNvPr>
        <xdr:cNvSpPr>
          <a:spLocks noChangeArrowheads="1"/>
        </xdr:cNvSpPr>
      </xdr:nvSpPr>
      <xdr:spPr bwMode="auto">
        <a:xfrm>
          <a:off x="918210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25</xdr:col>
      <xdr:colOff>0</xdr:colOff>
      <xdr:row>302</xdr:row>
      <xdr:rowOff>177800</xdr:rowOff>
    </xdr:to>
    <xdr:sp>
      <xdr:nvSpPr>
        <xdr:cNvPr id="3394" name="0/0">
          <a:extLst>
            <a:ext uri="{FF2B5EF4-FFF2-40B4-BE49-F238E27FC236}">
              <a16:creationId xmlns:a16="http://schemas.microsoft.com/office/drawing/2014/main" id="{ae5be3eb-6dd5-4893-a956-62c4ed3101d5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25</xdr:col>
      <xdr:colOff>0</xdr:colOff>
      <xdr:row>302</xdr:row>
      <xdr:rowOff>177800</xdr:rowOff>
    </xdr:to>
    <xdr:sp>
      <xdr:nvSpPr>
        <xdr:cNvPr id="3395" name="0/0">
          <a:extLst>
            <a:ext uri="{FF2B5EF4-FFF2-40B4-BE49-F238E27FC236}">
              <a16:creationId xmlns:a16="http://schemas.microsoft.com/office/drawing/2014/main" id="{8b5d804b-112a-4d8c-8fe9-301b6b1db4af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301</xdr:row>
      <xdr:rowOff>0</xdr:rowOff>
    </xdr:from>
    <xdr:to>
      <xdr:col>25</xdr:col>
      <xdr:colOff>0</xdr:colOff>
      <xdr:row>302</xdr:row>
      <xdr:rowOff>177800</xdr:rowOff>
    </xdr:to>
    <xdr:sp>
      <xdr:nvSpPr>
        <xdr:cNvPr id="3396" name="0/0">
          <a:extLst>
            <a:ext uri="{FF2B5EF4-FFF2-40B4-BE49-F238E27FC236}">
              <a16:creationId xmlns:a16="http://schemas.microsoft.com/office/drawing/2014/main" id="{c48b19b2-e887-4695-ba6a-5762e7c0cdc1}"/>
            </a:ext>
          </a:extLst>
        </xdr:cNvPr>
        <xdr:cNvSpPr>
          <a:spLocks noChangeArrowheads="1"/>
        </xdr:cNvSpPr>
      </xdr:nvSpPr>
      <xdr:spPr bwMode="auto">
        <a:xfrm>
          <a:off x="10001250" y="5650230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301</xdr:row>
      <xdr:rowOff>0</xdr:rowOff>
    </xdr:from>
    <xdr:to>
      <xdr:col>27</xdr:col>
      <xdr:colOff>0</xdr:colOff>
      <xdr:row>302</xdr:row>
      <xdr:rowOff>177800</xdr:rowOff>
    </xdr:to>
    <xdr:sp>
      <xdr:nvSpPr>
        <xdr:cNvPr id="3397" name="0/0">
          <a:extLst>
            <a:ext uri="{FF2B5EF4-FFF2-40B4-BE49-F238E27FC236}">
              <a16:creationId xmlns:a16="http://schemas.microsoft.com/office/drawing/2014/main" id="{ce6f98f3-eb8e-4096-8e68-b2a44686ba38}"/>
            </a:ext>
          </a:extLst>
        </xdr:cNvPr>
        <xdr:cNvSpPr>
          <a:spLocks noChangeArrowheads="1"/>
        </xdr:cNvSpPr>
      </xdr:nvSpPr>
      <xdr:spPr bwMode="auto">
        <a:xfrm>
          <a:off x="10858500" y="565023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301</xdr:row>
      <xdr:rowOff>0</xdr:rowOff>
    </xdr:from>
    <xdr:to>
      <xdr:col>27</xdr:col>
      <xdr:colOff>0</xdr:colOff>
      <xdr:row>302</xdr:row>
      <xdr:rowOff>177800</xdr:rowOff>
    </xdr:to>
    <xdr:sp>
      <xdr:nvSpPr>
        <xdr:cNvPr id="3398" name="0/0">
          <a:extLst>
            <a:ext uri="{FF2B5EF4-FFF2-40B4-BE49-F238E27FC236}">
              <a16:creationId xmlns:a16="http://schemas.microsoft.com/office/drawing/2014/main" id="{de57b107-5cd3-493a-93aa-2cae1dd7f2de}"/>
            </a:ext>
          </a:extLst>
        </xdr:cNvPr>
        <xdr:cNvSpPr>
          <a:spLocks noChangeArrowheads="1"/>
        </xdr:cNvSpPr>
      </xdr:nvSpPr>
      <xdr:spPr bwMode="auto">
        <a:xfrm>
          <a:off x="10858500" y="565023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301</xdr:row>
      <xdr:rowOff>0</xdr:rowOff>
    </xdr:from>
    <xdr:to>
      <xdr:col>27</xdr:col>
      <xdr:colOff>0</xdr:colOff>
      <xdr:row>302</xdr:row>
      <xdr:rowOff>177800</xdr:rowOff>
    </xdr:to>
    <xdr:sp>
      <xdr:nvSpPr>
        <xdr:cNvPr id="3399" name="0/0">
          <a:extLst>
            <a:ext uri="{FF2B5EF4-FFF2-40B4-BE49-F238E27FC236}">
              <a16:creationId xmlns:a16="http://schemas.microsoft.com/office/drawing/2014/main" id="{918db6bb-2670-46af-8370-962fb9d79040}"/>
            </a:ext>
          </a:extLst>
        </xdr:cNvPr>
        <xdr:cNvSpPr>
          <a:spLocks noChangeArrowheads="1"/>
        </xdr:cNvSpPr>
      </xdr:nvSpPr>
      <xdr:spPr bwMode="auto">
        <a:xfrm>
          <a:off x="10858500" y="56502300"/>
          <a:ext cx="4762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301</xdr:row>
      <xdr:rowOff>0</xdr:rowOff>
    </xdr:from>
    <xdr:to>
      <xdr:col>29</xdr:col>
      <xdr:colOff>0</xdr:colOff>
      <xdr:row>302</xdr:row>
      <xdr:rowOff>177800</xdr:rowOff>
    </xdr:to>
    <xdr:sp>
      <xdr:nvSpPr>
        <xdr:cNvPr id="3400" name="0/0">
          <a:extLst>
            <a:ext uri="{FF2B5EF4-FFF2-40B4-BE49-F238E27FC236}">
              <a16:creationId xmlns:a16="http://schemas.microsoft.com/office/drawing/2014/main" id="{4928ccd7-ce92-4b1f-9590-004fdc01ce64}"/>
            </a:ext>
          </a:extLst>
        </xdr:cNvPr>
        <xdr:cNvSpPr>
          <a:spLocks noChangeArrowheads="1"/>
        </xdr:cNvSpPr>
      </xdr:nvSpPr>
      <xdr:spPr bwMode="auto">
        <a:xfrm>
          <a:off x="11715750" y="565023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301</xdr:row>
      <xdr:rowOff>0</xdr:rowOff>
    </xdr:from>
    <xdr:to>
      <xdr:col>29</xdr:col>
      <xdr:colOff>0</xdr:colOff>
      <xdr:row>302</xdr:row>
      <xdr:rowOff>177800</xdr:rowOff>
    </xdr:to>
    <xdr:sp>
      <xdr:nvSpPr>
        <xdr:cNvPr id="3401" name="0/0">
          <a:extLst>
            <a:ext uri="{FF2B5EF4-FFF2-40B4-BE49-F238E27FC236}">
              <a16:creationId xmlns:a16="http://schemas.microsoft.com/office/drawing/2014/main" id="{535fdca6-a9b2-4a7a-93ae-c27fe03a753c}"/>
            </a:ext>
          </a:extLst>
        </xdr:cNvPr>
        <xdr:cNvSpPr>
          <a:spLocks noChangeArrowheads="1"/>
        </xdr:cNvSpPr>
      </xdr:nvSpPr>
      <xdr:spPr bwMode="auto">
        <a:xfrm>
          <a:off x="11715750" y="5650230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310</xdr:row>
      <xdr:rowOff>0</xdr:rowOff>
    </xdr:from>
    <xdr:to>
      <xdr:col>4</xdr:col>
      <xdr:colOff>184150</xdr:colOff>
      <xdr:row>310</xdr:row>
      <xdr:rowOff>107950</xdr:rowOff>
    </xdr:to>
    <xdr:sp>
      <xdr:nvSpPr>
        <xdr:cNvPr id="3402" name="Freeform 10708">
          <a:extLst>
            <a:ext uri="{FF2B5EF4-FFF2-40B4-BE49-F238E27FC236}">
              <a16:creationId xmlns:a16="http://schemas.microsoft.com/office/drawing/2014/main" id="{9ca6e427-ae0d-4e53-bbbd-dccfaad7e6f6}"/>
            </a:ext>
          </a:extLst>
        </xdr:cNvPr>
        <xdr:cNvSpPr/>
      </xdr:nvSpPr>
      <xdr:spPr bwMode="auto">
        <a:xfrm>
          <a:off x="781050" y="580453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310</xdr:row>
      <xdr:rowOff>0</xdr:rowOff>
    </xdr:from>
    <xdr:to>
      <xdr:col>3</xdr:col>
      <xdr:colOff>0</xdr:colOff>
      <xdr:row>311</xdr:row>
      <xdr:rowOff>177800</xdr:rowOff>
    </xdr:to>
    <xdr:sp>
      <xdr:nvSpPr>
        <xdr:cNvPr id="3403" name="0/0">
          <a:extLst>
            <a:ext uri="{FF2B5EF4-FFF2-40B4-BE49-F238E27FC236}">
              <a16:creationId xmlns:a16="http://schemas.microsoft.com/office/drawing/2014/main" id="{c4e41081-22c1-4dcc-8127-75c99eb15758}"/>
            </a:ext>
          </a:extLst>
        </xdr:cNvPr>
        <xdr:cNvSpPr>
          <a:spLocks noChangeArrowheads="1"/>
        </xdr:cNvSpPr>
      </xdr:nvSpPr>
      <xdr:spPr bwMode="auto">
        <a:xfrm>
          <a:off x="6000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310</xdr:row>
      <xdr:rowOff>0</xdr:rowOff>
    </xdr:from>
    <xdr:to>
      <xdr:col>6</xdr:col>
      <xdr:colOff>311150</xdr:colOff>
      <xdr:row>310</xdr:row>
      <xdr:rowOff>107950</xdr:rowOff>
    </xdr:to>
    <xdr:sp>
      <xdr:nvSpPr>
        <xdr:cNvPr id="3404" name="Freeform 10708">
          <a:extLst>
            <a:ext uri="{FF2B5EF4-FFF2-40B4-BE49-F238E27FC236}">
              <a16:creationId xmlns:a16="http://schemas.microsoft.com/office/drawing/2014/main" id="{1379884e-34cf-400f-a432-26d71ad69f36}"/>
            </a:ext>
          </a:extLst>
        </xdr:cNvPr>
        <xdr:cNvSpPr/>
      </xdr:nvSpPr>
      <xdr:spPr bwMode="auto">
        <a:xfrm>
          <a:off x="1695450" y="580453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4</xdr:col>
      <xdr:colOff>400050</xdr:colOff>
      <xdr:row>311</xdr:row>
      <xdr:rowOff>177800</xdr:rowOff>
    </xdr:to>
    <xdr:sp>
      <xdr:nvSpPr>
        <xdr:cNvPr id="3405" name="0/0">
          <a:extLst>
            <a:ext uri="{FF2B5EF4-FFF2-40B4-BE49-F238E27FC236}">
              <a16:creationId xmlns:a16="http://schemas.microsoft.com/office/drawing/2014/main" id="{11587c29-104d-4a02-a953-709ef636db67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310</xdr:row>
      <xdr:rowOff>0</xdr:rowOff>
    </xdr:from>
    <xdr:to>
      <xdr:col>8</xdr:col>
      <xdr:colOff>222250</xdr:colOff>
      <xdr:row>310</xdr:row>
      <xdr:rowOff>107950</xdr:rowOff>
    </xdr:to>
    <xdr:sp>
      <xdr:nvSpPr>
        <xdr:cNvPr id="3406" name="Freeform 10708">
          <a:extLst>
            <a:ext uri="{FF2B5EF4-FFF2-40B4-BE49-F238E27FC236}">
              <a16:creationId xmlns:a16="http://schemas.microsoft.com/office/drawing/2014/main" id="{16f47c95-f530-4f71-9449-0b8fe9feee4f}"/>
            </a:ext>
          </a:extLst>
        </xdr:cNvPr>
        <xdr:cNvSpPr/>
      </xdr:nvSpPr>
      <xdr:spPr bwMode="auto">
        <a:xfrm>
          <a:off x="2514600" y="580453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407" name="0/0">
          <a:extLst>
            <a:ext uri="{FF2B5EF4-FFF2-40B4-BE49-F238E27FC236}">
              <a16:creationId xmlns:a16="http://schemas.microsoft.com/office/drawing/2014/main" id="{8c24a2be-907b-4938-894b-4032a918b98b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310</xdr:row>
      <xdr:rowOff>0</xdr:rowOff>
    </xdr:from>
    <xdr:to>
      <xdr:col>10</xdr:col>
      <xdr:colOff>222250</xdr:colOff>
      <xdr:row>310</xdr:row>
      <xdr:rowOff>107950</xdr:rowOff>
    </xdr:to>
    <xdr:sp>
      <xdr:nvSpPr>
        <xdr:cNvPr id="3408" name="Freeform 10708">
          <a:extLst>
            <a:ext uri="{FF2B5EF4-FFF2-40B4-BE49-F238E27FC236}">
              <a16:creationId xmlns:a16="http://schemas.microsoft.com/office/drawing/2014/main" id="{5efd81db-d1c8-4113-b432-e87de02820bc}"/>
            </a:ext>
          </a:extLst>
        </xdr:cNvPr>
        <xdr:cNvSpPr/>
      </xdr:nvSpPr>
      <xdr:spPr bwMode="auto">
        <a:xfrm>
          <a:off x="3419475" y="580453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3409" name="0/0">
          <a:extLst>
            <a:ext uri="{FF2B5EF4-FFF2-40B4-BE49-F238E27FC236}">
              <a16:creationId xmlns:a16="http://schemas.microsoft.com/office/drawing/2014/main" id="{bf55170e-92d0-44fa-8c90-04d6f3e57548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310</xdr:row>
      <xdr:rowOff>0</xdr:rowOff>
    </xdr:from>
    <xdr:to>
      <xdr:col>12</xdr:col>
      <xdr:colOff>222250</xdr:colOff>
      <xdr:row>310</xdr:row>
      <xdr:rowOff>107950</xdr:rowOff>
    </xdr:to>
    <xdr:sp>
      <xdr:nvSpPr>
        <xdr:cNvPr id="3410" name="Freeform 10708">
          <a:extLst>
            <a:ext uri="{FF2B5EF4-FFF2-40B4-BE49-F238E27FC236}">
              <a16:creationId xmlns:a16="http://schemas.microsoft.com/office/drawing/2014/main" id="{586dd4d3-6a1f-417d-a77d-05a0e20d9677}"/>
            </a:ext>
          </a:extLst>
        </xdr:cNvPr>
        <xdr:cNvSpPr/>
      </xdr:nvSpPr>
      <xdr:spPr bwMode="auto">
        <a:xfrm>
          <a:off x="4267200" y="580453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411" name="0/0">
          <a:extLst>
            <a:ext uri="{FF2B5EF4-FFF2-40B4-BE49-F238E27FC236}">
              <a16:creationId xmlns:a16="http://schemas.microsoft.com/office/drawing/2014/main" id="{8514fa1e-9eb6-43db-b26d-39ee74d4b043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310</xdr:row>
      <xdr:rowOff>0</xdr:rowOff>
    </xdr:from>
    <xdr:to>
      <xdr:col>14</xdr:col>
      <xdr:colOff>241300</xdr:colOff>
      <xdr:row>310</xdr:row>
      <xdr:rowOff>107950</xdr:rowOff>
    </xdr:to>
    <xdr:sp>
      <xdr:nvSpPr>
        <xdr:cNvPr id="3412" name="Freeform 10708">
          <a:extLst>
            <a:ext uri="{FF2B5EF4-FFF2-40B4-BE49-F238E27FC236}">
              <a16:creationId xmlns:a16="http://schemas.microsoft.com/office/drawing/2014/main" id="{34157a5a-50f1-4ec0-a125-46ad05f09296}"/>
            </a:ext>
          </a:extLst>
        </xdr:cNvPr>
        <xdr:cNvSpPr/>
      </xdr:nvSpPr>
      <xdr:spPr bwMode="auto">
        <a:xfrm>
          <a:off x="5086350" y="580453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413" name="0/0">
          <a:extLst>
            <a:ext uri="{FF2B5EF4-FFF2-40B4-BE49-F238E27FC236}">
              <a16:creationId xmlns:a16="http://schemas.microsoft.com/office/drawing/2014/main" id="{3bfec025-0070-4710-85bb-fd3b7d8f3825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310</xdr:row>
      <xdr:rowOff>0</xdr:rowOff>
    </xdr:from>
    <xdr:to>
      <xdr:col>16</xdr:col>
      <xdr:colOff>292100</xdr:colOff>
      <xdr:row>310</xdr:row>
      <xdr:rowOff>107950</xdr:rowOff>
    </xdr:to>
    <xdr:sp>
      <xdr:nvSpPr>
        <xdr:cNvPr id="3414" name="Freeform 10708">
          <a:extLst>
            <a:ext uri="{FF2B5EF4-FFF2-40B4-BE49-F238E27FC236}">
              <a16:creationId xmlns:a16="http://schemas.microsoft.com/office/drawing/2014/main" id="{da1ff845-ddd7-47e4-b181-629d5f37864e}"/>
            </a:ext>
          </a:extLst>
        </xdr:cNvPr>
        <xdr:cNvSpPr/>
      </xdr:nvSpPr>
      <xdr:spPr bwMode="auto">
        <a:xfrm>
          <a:off x="5991225" y="580453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3415" name="0/0">
          <a:extLst>
            <a:ext uri="{FF2B5EF4-FFF2-40B4-BE49-F238E27FC236}">
              <a16:creationId xmlns:a16="http://schemas.microsoft.com/office/drawing/2014/main" id="{9c4d0d5b-d23d-4214-b956-1e959b3a8ae3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310</xdr:row>
      <xdr:rowOff>0</xdr:rowOff>
    </xdr:from>
    <xdr:to>
      <xdr:col>18</xdr:col>
      <xdr:colOff>311150</xdr:colOff>
      <xdr:row>310</xdr:row>
      <xdr:rowOff>107950</xdr:rowOff>
    </xdr:to>
    <xdr:sp>
      <xdr:nvSpPr>
        <xdr:cNvPr id="3416" name="Freeform 10708">
          <a:extLst>
            <a:ext uri="{FF2B5EF4-FFF2-40B4-BE49-F238E27FC236}">
              <a16:creationId xmlns:a16="http://schemas.microsoft.com/office/drawing/2014/main" id="{d7bd9027-b5c5-484f-a36c-cb323e27de1d}"/>
            </a:ext>
          </a:extLst>
        </xdr:cNvPr>
        <xdr:cNvSpPr/>
      </xdr:nvSpPr>
      <xdr:spPr bwMode="auto">
        <a:xfrm>
          <a:off x="6819900" y="580453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3417" name="0/0">
          <a:extLst>
            <a:ext uri="{FF2B5EF4-FFF2-40B4-BE49-F238E27FC236}">
              <a16:creationId xmlns:a16="http://schemas.microsoft.com/office/drawing/2014/main" id="{75ddfc5c-d2ad-4f59-9702-d51469878fd6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3418" name="0/0">
          <a:extLst>
            <a:ext uri="{FF2B5EF4-FFF2-40B4-BE49-F238E27FC236}">
              <a16:creationId xmlns:a16="http://schemas.microsoft.com/office/drawing/2014/main" id="{09fdffab-563c-4ef9-9ca9-21f3241264c3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310</xdr:row>
      <xdr:rowOff>0</xdr:rowOff>
    </xdr:from>
    <xdr:to>
      <xdr:col>22</xdr:col>
      <xdr:colOff>298450</xdr:colOff>
      <xdr:row>310</xdr:row>
      <xdr:rowOff>107950</xdr:rowOff>
    </xdr:to>
    <xdr:sp>
      <xdr:nvSpPr>
        <xdr:cNvPr id="3419" name="Freeform 10708">
          <a:extLst>
            <a:ext uri="{FF2B5EF4-FFF2-40B4-BE49-F238E27FC236}">
              <a16:creationId xmlns:a16="http://schemas.microsoft.com/office/drawing/2014/main" id="{1109a7fb-7c8d-44ee-a815-932f487caf2f}"/>
            </a:ext>
          </a:extLst>
        </xdr:cNvPr>
        <xdr:cNvSpPr/>
      </xdr:nvSpPr>
      <xdr:spPr bwMode="auto">
        <a:xfrm>
          <a:off x="8515350" y="580453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3420" name="0/0">
          <a:extLst>
            <a:ext uri="{FF2B5EF4-FFF2-40B4-BE49-F238E27FC236}">
              <a16:creationId xmlns:a16="http://schemas.microsoft.com/office/drawing/2014/main" id="{f66a92db-4ae8-40e5-b7bd-11567797bd0f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310</xdr:row>
      <xdr:rowOff>0</xdr:rowOff>
    </xdr:from>
    <xdr:to>
      <xdr:col>24</xdr:col>
      <xdr:colOff>260350</xdr:colOff>
      <xdr:row>310</xdr:row>
      <xdr:rowOff>107950</xdr:rowOff>
    </xdr:to>
    <xdr:sp>
      <xdr:nvSpPr>
        <xdr:cNvPr id="3421" name="Freeform 10708">
          <a:extLst>
            <a:ext uri="{FF2B5EF4-FFF2-40B4-BE49-F238E27FC236}">
              <a16:creationId xmlns:a16="http://schemas.microsoft.com/office/drawing/2014/main" id="{a64f67ec-60f8-4e69-bba6-6141b367fe92}"/>
            </a:ext>
          </a:extLst>
        </xdr:cNvPr>
        <xdr:cNvSpPr/>
      </xdr:nvSpPr>
      <xdr:spPr bwMode="auto">
        <a:xfrm>
          <a:off x="9363075" y="580453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6350</xdr:colOff>
      <xdr:row>311</xdr:row>
      <xdr:rowOff>177800</xdr:rowOff>
    </xdr:to>
    <xdr:sp>
      <xdr:nvSpPr>
        <xdr:cNvPr id="3422" name="0/0">
          <a:extLst>
            <a:ext uri="{FF2B5EF4-FFF2-40B4-BE49-F238E27FC236}">
              <a16:creationId xmlns:a16="http://schemas.microsoft.com/office/drawing/2014/main" id="{88aa6d1f-b039-4a8b-9858-89833cc352cd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3423" name="0/0">
          <a:extLst>
            <a:ext uri="{FF2B5EF4-FFF2-40B4-BE49-F238E27FC236}">
              <a16:creationId xmlns:a16="http://schemas.microsoft.com/office/drawing/2014/main" id="{f2dc01bb-ce12-4de8-9b4d-c03d0ca226fb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310</xdr:row>
      <xdr:rowOff>0</xdr:rowOff>
    </xdr:from>
    <xdr:to>
      <xdr:col>3</xdr:col>
      <xdr:colOff>0</xdr:colOff>
      <xdr:row>311</xdr:row>
      <xdr:rowOff>177800</xdr:rowOff>
    </xdr:to>
    <xdr:sp>
      <xdr:nvSpPr>
        <xdr:cNvPr id="3424" name="0/0">
          <a:extLst>
            <a:ext uri="{FF2B5EF4-FFF2-40B4-BE49-F238E27FC236}">
              <a16:creationId xmlns:a16="http://schemas.microsoft.com/office/drawing/2014/main" id="{fc2be26b-93ba-4c93-b830-a7916b55b928}"/>
            </a:ext>
          </a:extLst>
        </xdr:cNvPr>
        <xdr:cNvSpPr>
          <a:spLocks noChangeArrowheads="1"/>
        </xdr:cNvSpPr>
      </xdr:nvSpPr>
      <xdr:spPr bwMode="auto">
        <a:xfrm>
          <a:off x="6000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4</xdr:col>
      <xdr:colOff>400050</xdr:colOff>
      <xdr:row>311</xdr:row>
      <xdr:rowOff>177800</xdr:rowOff>
    </xdr:to>
    <xdr:sp>
      <xdr:nvSpPr>
        <xdr:cNvPr id="3425" name="0/0">
          <a:extLst>
            <a:ext uri="{FF2B5EF4-FFF2-40B4-BE49-F238E27FC236}">
              <a16:creationId xmlns:a16="http://schemas.microsoft.com/office/drawing/2014/main" id="{40f21fa4-60a9-41ca-ae20-8bf01c41daf4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426" name="0/0">
          <a:extLst>
            <a:ext uri="{FF2B5EF4-FFF2-40B4-BE49-F238E27FC236}">
              <a16:creationId xmlns:a16="http://schemas.microsoft.com/office/drawing/2014/main" id="{a371b7b5-48a8-4f1c-b8d5-9f6facb8dbab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310</xdr:row>
      <xdr:rowOff>0</xdr:rowOff>
    </xdr:from>
    <xdr:to>
      <xdr:col>2</xdr:col>
      <xdr:colOff>393700</xdr:colOff>
      <xdr:row>311</xdr:row>
      <xdr:rowOff>165100</xdr:rowOff>
    </xdr:to>
    <xdr:sp>
      <xdr:nvSpPr>
        <xdr:cNvPr id="3427" name="0/0">
          <a:extLst>
            <a:ext uri="{FF2B5EF4-FFF2-40B4-BE49-F238E27FC236}">
              <a16:creationId xmlns:a16="http://schemas.microsoft.com/office/drawing/2014/main" id="{d1687335-fd99-4253-adf5-ffa51a50fdb0}"/>
            </a:ext>
          </a:extLst>
        </xdr:cNvPr>
        <xdr:cNvSpPr>
          <a:spLocks noChangeArrowheads="1"/>
        </xdr:cNvSpPr>
      </xdr:nvSpPr>
      <xdr:spPr bwMode="auto">
        <a:xfrm>
          <a:off x="590550" y="58045350"/>
          <a:ext cx="4000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4</xdr:col>
      <xdr:colOff>400050</xdr:colOff>
      <xdr:row>311</xdr:row>
      <xdr:rowOff>177800</xdr:rowOff>
    </xdr:to>
    <xdr:sp>
      <xdr:nvSpPr>
        <xdr:cNvPr id="3428" name="0/0">
          <a:extLst>
            <a:ext uri="{FF2B5EF4-FFF2-40B4-BE49-F238E27FC236}">
              <a16:creationId xmlns:a16="http://schemas.microsoft.com/office/drawing/2014/main" id="{439f4f5b-699a-455a-b1fd-f97e2e32be5a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429" name="0/0">
          <a:extLst>
            <a:ext uri="{FF2B5EF4-FFF2-40B4-BE49-F238E27FC236}">
              <a16:creationId xmlns:a16="http://schemas.microsoft.com/office/drawing/2014/main" id="{7ca2d3eb-f238-4ea5-85ef-b3640f8df62e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3430" name="0/0">
          <a:extLst>
            <a:ext uri="{FF2B5EF4-FFF2-40B4-BE49-F238E27FC236}">
              <a16:creationId xmlns:a16="http://schemas.microsoft.com/office/drawing/2014/main" id="{381551b1-7ac4-4e07-8797-adadbb7c9cc7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431" name="0/0">
          <a:extLst>
            <a:ext uri="{FF2B5EF4-FFF2-40B4-BE49-F238E27FC236}">
              <a16:creationId xmlns:a16="http://schemas.microsoft.com/office/drawing/2014/main" id="{1263ca85-325e-44cc-a097-262678cc8208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432" name="0/0">
          <a:extLst>
            <a:ext uri="{FF2B5EF4-FFF2-40B4-BE49-F238E27FC236}">
              <a16:creationId xmlns:a16="http://schemas.microsoft.com/office/drawing/2014/main" id="{de8c0116-6bf9-4052-ac97-3456562ac0e9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3433" name="0/0">
          <a:extLst>
            <a:ext uri="{FF2B5EF4-FFF2-40B4-BE49-F238E27FC236}">
              <a16:creationId xmlns:a16="http://schemas.microsoft.com/office/drawing/2014/main" id="{9d4cc6f9-c2cf-48ee-9c9d-b4875a10d75d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3434" name="0/0">
          <a:extLst>
            <a:ext uri="{FF2B5EF4-FFF2-40B4-BE49-F238E27FC236}">
              <a16:creationId xmlns:a16="http://schemas.microsoft.com/office/drawing/2014/main" id="{fac888f7-8718-4283-9e55-5d4efeff2aa9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3435" name="0/0">
          <a:extLst>
            <a:ext uri="{FF2B5EF4-FFF2-40B4-BE49-F238E27FC236}">
              <a16:creationId xmlns:a16="http://schemas.microsoft.com/office/drawing/2014/main" id="{ccf22d36-c83d-4365-b3e8-66e9b64c89a2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3436" name="0/0">
          <a:extLst>
            <a:ext uri="{FF2B5EF4-FFF2-40B4-BE49-F238E27FC236}">
              <a16:creationId xmlns:a16="http://schemas.microsoft.com/office/drawing/2014/main" id="{cd660444-a1f2-4f75-ad3a-ba1b2822b631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6350</xdr:colOff>
      <xdr:row>311</xdr:row>
      <xdr:rowOff>177800</xdr:rowOff>
    </xdr:to>
    <xdr:sp>
      <xdr:nvSpPr>
        <xdr:cNvPr id="3437" name="0/0">
          <a:extLst>
            <a:ext uri="{FF2B5EF4-FFF2-40B4-BE49-F238E27FC236}">
              <a16:creationId xmlns:a16="http://schemas.microsoft.com/office/drawing/2014/main" id="{fbb0cf14-78df-48d4-9333-c8688944e8a2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3438" name="0/0">
          <a:extLst>
            <a:ext uri="{FF2B5EF4-FFF2-40B4-BE49-F238E27FC236}">
              <a16:creationId xmlns:a16="http://schemas.microsoft.com/office/drawing/2014/main" id="{49448e77-4bf4-497e-aaf2-34e542a7fc04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439" name="0/0">
          <a:extLst>
            <a:ext uri="{FF2B5EF4-FFF2-40B4-BE49-F238E27FC236}">
              <a16:creationId xmlns:a16="http://schemas.microsoft.com/office/drawing/2014/main" id="{67198cd0-6672-468b-b5b2-fe120e29e42e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440" name="0/0">
          <a:extLst>
            <a:ext uri="{FF2B5EF4-FFF2-40B4-BE49-F238E27FC236}">
              <a16:creationId xmlns:a16="http://schemas.microsoft.com/office/drawing/2014/main" id="{a0cc1ea7-e547-436a-9c91-f75e399bf5a9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441" name="0/0">
          <a:extLst>
            <a:ext uri="{FF2B5EF4-FFF2-40B4-BE49-F238E27FC236}">
              <a16:creationId xmlns:a16="http://schemas.microsoft.com/office/drawing/2014/main" id="{89570438-9c07-4b6f-956a-c9d70e9a38c4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3442" name="0/0">
          <a:extLst>
            <a:ext uri="{FF2B5EF4-FFF2-40B4-BE49-F238E27FC236}">
              <a16:creationId xmlns:a16="http://schemas.microsoft.com/office/drawing/2014/main" id="{624f3677-2a71-40cc-967f-68190f995921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3443" name="0/0">
          <a:extLst>
            <a:ext uri="{FF2B5EF4-FFF2-40B4-BE49-F238E27FC236}">
              <a16:creationId xmlns:a16="http://schemas.microsoft.com/office/drawing/2014/main" id="{b3eabd79-6c09-4e0a-a310-6703acc150fa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3444" name="0/0">
          <a:extLst>
            <a:ext uri="{FF2B5EF4-FFF2-40B4-BE49-F238E27FC236}">
              <a16:creationId xmlns:a16="http://schemas.microsoft.com/office/drawing/2014/main" id="{dbe010f6-0420-4617-9013-aee0ae725a3b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445" name="0/0">
          <a:extLst>
            <a:ext uri="{FF2B5EF4-FFF2-40B4-BE49-F238E27FC236}">
              <a16:creationId xmlns:a16="http://schemas.microsoft.com/office/drawing/2014/main" id="{b7bfbc3d-fbe0-4a36-93f3-8ab8e2233302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446" name="0/0">
          <a:extLst>
            <a:ext uri="{FF2B5EF4-FFF2-40B4-BE49-F238E27FC236}">
              <a16:creationId xmlns:a16="http://schemas.microsoft.com/office/drawing/2014/main" id="{683b8aea-95e0-400a-8349-b74a016492ad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447" name="0/0">
          <a:extLst>
            <a:ext uri="{FF2B5EF4-FFF2-40B4-BE49-F238E27FC236}">
              <a16:creationId xmlns:a16="http://schemas.microsoft.com/office/drawing/2014/main" id="{89d19aea-c535-4731-85b7-96016c908be8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448" name="0/0">
          <a:extLst>
            <a:ext uri="{FF2B5EF4-FFF2-40B4-BE49-F238E27FC236}">
              <a16:creationId xmlns:a16="http://schemas.microsoft.com/office/drawing/2014/main" id="{344ae6b0-c1df-4da9-bfac-e5ba5eb09a04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449" name="0/0">
          <a:extLst>
            <a:ext uri="{FF2B5EF4-FFF2-40B4-BE49-F238E27FC236}">
              <a16:creationId xmlns:a16="http://schemas.microsoft.com/office/drawing/2014/main" id="{199dbe8b-5a35-4ade-8cb9-c5eb6e528d13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450" name="0/0">
          <a:extLst>
            <a:ext uri="{FF2B5EF4-FFF2-40B4-BE49-F238E27FC236}">
              <a16:creationId xmlns:a16="http://schemas.microsoft.com/office/drawing/2014/main" id="{3b48974f-9fd1-4431-9f6a-0de1938ebd43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3451" name="0/0">
          <a:extLst>
            <a:ext uri="{FF2B5EF4-FFF2-40B4-BE49-F238E27FC236}">
              <a16:creationId xmlns:a16="http://schemas.microsoft.com/office/drawing/2014/main" id="{d4d4399e-4a6c-4f1d-bf42-81fd56e963b7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3452" name="0/0">
          <a:extLst>
            <a:ext uri="{FF2B5EF4-FFF2-40B4-BE49-F238E27FC236}">
              <a16:creationId xmlns:a16="http://schemas.microsoft.com/office/drawing/2014/main" id="{0f053294-17a0-4f3c-b376-008effe9fbd3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3453" name="0/0">
          <a:extLst>
            <a:ext uri="{FF2B5EF4-FFF2-40B4-BE49-F238E27FC236}">
              <a16:creationId xmlns:a16="http://schemas.microsoft.com/office/drawing/2014/main" id="{c97ce9ae-2b43-452d-900d-5f0b17b15419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3454" name="0/0">
          <a:extLst>
            <a:ext uri="{FF2B5EF4-FFF2-40B4-BE49-F238E27FC236}">
              <a16:creationId xmlns:a16="http://schemas.microsoft.com/office/drawing/2014/main" id="{c8529bbb-98ac-44d1-8bb6-5a7e91f96db7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3455" name="0/0">
          <a:extLst>
            <a:ext uri="{FF2B5EF4-FFF2-40B4-BE49-F238E27FC236}">
              <a16:creationId xmlns:a16="http://schemas.microsoft.com/office/drawing/2014/main" id="{3e9818df-3f84-4121-a2ba-c2a0a1500b4f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3456" name="0/0">
          <a:extLst>
            <a:ext uri="{FF2B5EF4-FFF2-40B4-BE49-F238E27FC236}">
              <a16:creationId xmlns:a16="http://schemas.microsoft.com/office/drawing/2014/main" id="{1b064084-8c0f-4e26-91d3-ee3248940b86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310</xdr:row>
      <xdr:rowOff>0</xdr:rowOff>
    </xdr:from>
    <xdr:to>
      <xdr:col>20</xdr:col>
      <xdr:colOff>311150</xdr:colOff>
      <xdr:row>310</xdr:row>
      <xdr:rowOff>107950</xdr:rowOff>
    </xdr:to>
    <xdr:sp>
      <xdr:nvSpPr>
        <xdr:cNvPr id="3457" name="Freeform 10708">
          <a:extLst>
            <a:ext uri="{FF2B5EF4-FFF2-40B4-BE49-F238E27FC236}">
              <a16:creationId xmlns:a16="http://schemas.microsoft.com/office/drawing/2014/main" id="{278bf926-b32e-48a4-b312-a04e3027d134}"/>
            </a:ext>
          </a:extLst>
        </xdr:cNvPr>
        <xdr:cNvSpPr/>
      </xdr:nvSpPr>
      <xdr:spPr bwMode="auto">
        <a:xfrm>
          <a:off x="7658100" y="580453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3458" name="0/0">
          <a:extLst>
            <a:ext uri="{FF2B5EF4-FFF2-40B4-BE49-F238E27FC236}">
              <a16:creationId xmlns:a16="http://schemas.microsoft.com/office/drawing/2014/main" id="{193e2346-ed09-4366-8fe8-104060c85c21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3459" name="0/0">
          <a:extLst>
            <a:ext uri="{FF2B5EF4-FFF2-40B4-BE49-F238E27FC236}">
              <a16:creationId xmlns:a16="http://schemas.microsoft.com/office/drawing/2014/main" id="{5d4a0c18-db70-4dc9-a620-d283888801cd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3460" name="0/0">
          <a:extLst>
            <a:ext uri="{FF2B5EF4-FFF2-40B4-BE49-F238E27FC236}">
              <a16:creationId xmlns:a16="http://schemas.microsoft.com/office/drawing/2014/main" id="{107f4fdb-e1a9-47c7-ae2b-4f1d12607310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3461" name="0/0">
          <a:extLst>
            <a:ext uri="{FF2B5EF4-FFF2-40B4-BE49-F238E27FC236}">
              <a16:creationId xmlns:a16="http://schemas.microsoft.com/office/drawing/2014/main" id="{b0e61d9e-1344-4a0d-9b1e-8b70e63fcc1f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3462" name="0/0">
          <a:extLst>
            <a:ext uri="{FF2B5EF4-FFF2-40B4-BE49-F238E27FC236}">
              <a16:creationId xmlns:a16="http://schemas.microsoft.com/office/drawing/2014/main" id="{b5f84a10-d9a0-4f99-96a1-6056a007565d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3463" name="0/0">
          <a:extLst>
            <a:ext uri="{FF2B5EF4-FFF2-40B4-BE49-F238E27FC236}">
              <a16:creationId xmlns:a16="http://schemas.microsoft.com/office/drawing/2014/main" id="{b4fcafce-96ae-4d5d-b464-c4f7f8331689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22</xdr:col>
      <xdr:colOff>406400</xdr:colOff>
      <xdr:row>311</xdr:row>
      <xdr:rowOff>177800</xdr:rowOff>
    </xdr:to>
    <xdr:sp>
      <xdr:nvSpPr>
        <xdr:cNvPr id="3464" name="0/0">
          <a:extLst>
            <a:ext uri="{FF2B5EF4-FFF2-40B4-BE49-F238E27FC236}">
              <a16:creationId xmlns:a16="http://schemas.microsoft.com/office/drawing/2014/main" id="{b87b8df6-f4e0-41e6-8385-a3dc3029450f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22</xdr:col>
      <xdr:colOff>406400</xdr:colOff>
      <xdr:row>311</xdr:row>
      <xdr:rowOff>177800</xdr:rowOff>
    </xdr:to>
    <xdr:sp>
      <xdr:nvSpPr>
        <xdr:cNvPr id="3465" name="0/0">
          <a:extLst>
            <a:ext uri="{FF2B5EF4-FFF2-40B4-BE49-F238E27FC236}">
              <a16:creationId xmlns:a16="http://schemas.microsoft.com/office/drawing/2014/main" id="{f49d3d1e-c632-423e-8edd-d0fd56256661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22</xdr:col>
      <xdr:colOff>406400</xdr:colOff>
      <xdr:row>311</xdr:row>
      <xdr:rowOff>177800</xdr:rowOff>
    </xdr:to>
    <xdr:sp>
      <xdr:nvSpPr>
        <xdr:cNvPr id="3466" name="0/0">
          <a:extLst>
            <a:ext uri="{FF2B5EF4-FFF2-40B4-BE49-F238E27FC236}">
              <a16:creationId xmlns:a16="http://schemas.microsoft.com/office/drawing/2014/main" id="{1d36bfc1-f15a-4316-8d07-eb80c132fa91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3467" name="0/0">
          <a:extLst>
            <a:ext uri="{FF2B5EF4-FFF2-40B4-BE49-F238E27FC236}">
              <a16:creationId xmlns:a16="http://schemas.microsoft.com/office/drawing/2014/main" id="{f966741f-876e-49af-b2eb-deffdc60d75c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3468" name="0/0">
          <a:extLst>
            <a:ext uri="{FF2B5EF4-FFF2-40B4-BE49-F238E27FC236}">
              <a16:creationId xmlns:a16="http://schemas.microsoft.com/office/drawing/2014/main" id="{1e555f58-a8eb-4788-98e8-c7eb66c54656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3469" name="0/0">
          <a:extLst>
            <a:ext uri="{FF2B5EF4-FFF2-40B4-BE49-F238E27FC236}">
              <a16:creationId xmlns:a16="http://schemas.microsoft.com/office/drawing/2014/main" id="{3f7b7693-f297-4d49-b21e-573d75e08028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5</xdr:col>
      <xdr:colOff>0</xdr:colOff>
      <xdr:row>311</xdr:row>
      <xdr:rowOff>177800</xdr:rowOff>
    </xdr:to>
    <xdr:sp>
      <xdr:nvSpPr>
        <xdr:cNvPr id="3470" name="0/0">
          <a:extLst>
            <a:ext uri="{FF2B5EF4-FFF2-40B4-BE49-F238E27FC236}">
              <a16:creationId xmlns:a16="http://schemas.microsoft.com/office/drawing/2014/main" id="{847da0a1-1528-4d06-a5cc-c5283469b982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5</xdr:col>
      <xdr:colOff>0</xdr:colOff>
      <xdr:row>311</xdr:row>
      <xdr:rowOff>177800</xdr:rowOff>
    </xdr:to>
    <xdr:sp>
      <xdr:nvSpPr>
        <xdr:cNvPr id="3471" name="0/0">
          <a:extLst>
            <a:ext uri="{FF2B5EF4-FFF2-40B4-BE49-F238E27FC236}">
              <a16:creationId xmlns:a16="http://schemas.microsoft.com/office/drawing/2014/main" id="{4d4239de-fb38-4a5f-ae56-bd69daae5897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5</xdr:col>
      <xdr:colOff>0</xdr:colOff>
      <xdr:row>311</xdr:row>
      <xdr:rowOff>177800</xdr:rowOff>
    </xdr:to>
    <xdr:sp>
      <xdr:nvSpPr>
        <xdr:cNvPr id="3472" name="0/0">
          <a:extLst>
            <a:ext uri="{FF2B5EF4-FFF2-40B4-BE49-F238E27FC236}">
              <a16:creationId xmlns:a16="http://schemas.microsoft.com/office/drawing/2014/main" id="{23a66da8-761e-48e4-b67d-0c44b66af8fc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7</xdr:col>
      <xdr:colOff>0</xdr:colOff>
      <xdr:row>311</xdr:row>
      <xdr:rowOff>177800</xdr:rowOff>
    </xdr:to>
    <xdr:sp>
      <xdr:nvSpPr>
        <xdr:cNvPr id="3473" name="0/0">
          <a:extLst>
            <a:ext uri="{FF2B5EF4-FFF2-40B4-BE49-F238E27FC236}">
              <a16:creationId xmlns:a16="http://schemas.microsoft.com/office/drawing/2014/main" id="{356ef04e-8e38-4b0b-9874-fdd1d22e1c8d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3474" name="0/0">
          <a:extLst>
            <a:ext uri="{FF2B5EF4-FFF2-40B4-BE49-F238E27FC236}">
              <a16:creationId xmlns:a16="http://schemas.microsoft.com/office/drawing/2014/main" id="{157ccfbb-49c4-47be-a24a-b4db54eeda8b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7</xdr:col>
      <xdr:colOff>0</xdr:colOff>
      <xdr:row>311</xdr:row>
      <xdr:rowOff>177800</xdr:rowOff>
    </xdr:to>
    <xdr:sp>
      <xdr:nvSpPr>
        <xdr:cNvPr id="3475" name="0/0">
          <a:extLst>
            <a:ext uri="{FF2B5EF4-FFF2-40B4-BE49-F238E27FC236}">
              <a16:creationId xmlns:a16="http://schemas.microsoft.com/office/drawing/2014/main" id="{eaa8fd9f-2973-4937-8b67-ba3aba6fb6e2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3476" name="0/0">
          <a:extLst>
            <a:ext uri="{FF2B5EF4-FFF2-40B4-BE49-F238E27FC236}">
              <a16:creationId xmlns:a16="http://schemas.microsoft.com/office/drawing/2014/main" id="{e795bfce-fd4a-4d1c-9367-f136d5c2bed6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7</xdr:col>
      <xdr:colOff>0</xdr:colOff>
      <xdr:row>311</xdr:row>
      <xdr:rowOff>177800</xdr:rowOff>
    </xdr:to>
    <xdr:sp>
      <xdr:nvSpPr>
        <xdr:cNvPr id="3477" name="0/0">
          <a:extLst>
            <a:ext uri="{FF2B5EF4-FFF2-40B4-BE49-F238E27FC236}">
              <a16:creationId xmlns:a16="http://schemas.microsoft.com/office/drawing/2014/main" id="{d566b6c6-458a-4b4a-a574-f4e069fc5c29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3478" name="0/0">
          <a:extLst>
            <a:ext uri="{FF2B5EF4-FFF2-40B4-BE49-F238E27FC236}">
              <a16:creationId xmlns:a16="http://schemas.microsoft.com/office/drawing/2014/main" id="{6fc52fa1-ab37-47fe-aaf2-093b8a83bfa3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3479" name="0/0">
          <a:extLst>
            <a:ext uri="{FF2B5EF4-FFF2-40B4-BE49-F238E27FC236}">
              <a16:creationId xmlns:a16="http://schemas.microsoft.com/office/drawing/2014/main" id="{a08400ee-526c-4847-a462-9930c169133e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3480" name="0/0">
          <a:extLst>
            <a:ext uri="{FF2B5EF4-FFF2-40B4-BE49-F238E27FC236}">
              <a16:creationId xmlns:a16="http://schemas.microsoft.com/office/drawing/2014/main" id="{a19fa8f2-b5b9-4c04-990e-f8de97722fd1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3481" name="0/0">
          <a:extLst>
            <a:ext uri="{FF2B5EF4-FFF2-40B4-BE49-F238E27FC236}">
              <a16:creationId xmlns:a16="http://schemas.microsoft.com/office/drawing/2014/main" id="{c5fd46a2-d9d0-469e-91db-4a22f0c835d8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482" name="0/0">
          <a:extLst>
            <a:ext uri="{FF2B5EF4-FFF2-40B4-BE49-F238E27FC236}">
              <a16:creationId xmlns:a16="http://schemas.microsoft.com/office/drawing/2014/main" id="{da19e798-ec42-423d-8774-7446f2333e4d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3483" name="0/0">
          <a:extLst>
            <a:ext uri="{FF2B5EF4-FFF2-40B4-BE49-F238E27FC236}">
              <a16:creationId xmlns:a16="http://schemas.microsoft.com/office/drawing/2014/main" id="{fdccc858-ba67-41ae-b7bd-8ee49b3f58e3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484" name="0/0">
          <a:extLst>
            <a:ext uri="{FF2B5EF4-FFF2-40B4-BE49-F238E27FC236}">
              <a16:creationId xmlns:a16="http://schemas.microsoft.com/office/drawing/2014/main" id="{93352a25-1406-4866-a566-4d0f51d5e1e2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485" name="0/0">
          <a:extLst>
            <a:ext uri="{FF2B5EF4-FFF2-40B4-BE49-F238E27FC236}">
              <a16:creationId xmlns:a16="http://schemas.microsoft.com/office/drawing/2014/main" id="{153fa423-7929-42b2-b728-329e43a6cb43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3486" name="0/0">
          <a:extLst>
            <a:ext uri="{FF2B5EF4-FFF2-40B4-BE49-F238E27FC236}">
              <a16:creationId xmlns:a16="http://schemas.microsoft.com/office/drawing/2014/main" id="{e9ee4f2a-77f2-4cd4-b728-02443e2ccaa0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487" name="0/0">
          <a:extLst>
            <a:ext uri="{FF2B5EF4-FFF2-40B4-BE49-F238E27FC236}">
              <a16:creationId xmlns:a16="http://schemas.microsoft.com/office/drawing/2014/main" id="{2c7aec96-4b1d-4a22-b74f-dcf29acc813f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488" name="0/0">
          <a:extLst>
            <a:ext uri="{FF2B5EF4-FFF2-40B4-BE49-F238E27FC236}">
              <a16:creationId xmlns:a16="http://schemas.microsoft.com/office/drawing/2014/main" id="{845dc410-9e67-47e3-8998-a1c3ea0cba49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489" name="0/0">
          <a:extLst>
            <a:ext uri="{FF2B5EF4-FFF2-40B4-BE49-F238E27FC236}">
              <a16:creationId xmlns:a16="http://schemas.microsoft.com/office/drawing/2014/main" id="{1129f517-44d8-4681-9793-ffeac7a09a57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490" name="0/0">
          <a:extLst>
            <a:ext uri="{FF2B5EF4-FFF2-40B4-BE49-F238E27FC236}">
              <a16:creationId xmlns:a16="http://schemas.microsoft.com/office/drawing/2014/main" id="{1587670e-4741-4ff8-80ad-e2252b7b8419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491" name="0/0">
          <a:extLst>
            <a:ext uri="{FF2B5EF4-FFF2-40B4-BE49-F238E27FC236}">
              <a16:creationId xmlns:a16="http://schemas.microsoft.com/office/drawing/2014/main" id="{8332ec7d-6027-4c30-b244-0b8e25cbd22f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492" name="0/0">
          <a:extLst>
            <a:ext uri="{FF2B5EF4-FFF2-40B4-BE49-F238E27FC236}">
              <a16:creationId xmlns:a16="http://schemas.microsoft.com/office/drawing/2014/main" id="{72bd4b57-d2d5-4e2f-a502-53cad1ffd1af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11</xdr:col>
      <xdr:colOff>0</xdr:colOff>
      <xdr:row>311</xdr:row>
      <xdr:rowOff>177800</xdr:rowOff>
    </xdr:to>
    <xdr:sp>
      <xdr:nvSpPr>
        <xdr:cNvPr id="3493" name="0/0">
          <a:extLst>
            <a:ext uri="{FF2B5EF4-FFF2-40B4-BE49-F238E27FC236}">
              <a16:creationId xmlns:a16="http://schemas.microsoft.com/office/drawing/2014/main" id="{65db20bd-e561-43dd-8535-8790a9f59017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494" name="0/0">
          <a:extLst>
            <a:ext uri="{FF2B5EF4-FFF2-40B4-BE49-F238E27FC236}">
              <a16:creationId xmlns:a16="http://schemas.microsoft.com/office/drawing/2014/main" id="{39f3b6d1-2247-406c-a664-79e2bd34ece5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11</xdr:col>
      <xdr:colOff>0</xdr:colOff>
      <xdr:row>311</xdr:row>
      <xdr:rowOff>177800</xdr:rowOff>
    </xdr:to>
    <xdr:sp>
      <xdr:nvSpPr>
        <xdr:cNvPr id="3495" name="0/0">
          <a:extLst>
            <a:ext uri="{FF2B5EF4-FFF2-40B4-BE49-F238E27FC236}">
              <a16:creationId xmlns:a16="http://schemas.microsoft.com/office/drawing/2014/main" id="{71667543-a9fd-438d-940f-2173577aac5e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496" name="0/0">
          <a:extLst>
            <a:ext uri="{FF2B5EF4-FFF2-40B4-BE49-F238E27FC236}">
              <a16:creationId xmlns:a16="http://schemas.microsoft.com/office/drawing/2014/main" id="{45d7edb4-b788-4518-95f6-2b46bce6dbe1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11</xdr:col>
      <xdr:colOff>0</xdr:colOff>
      <xdr:row>311</xdr:row>
      <xdr:rowOff>177800</xdr:rowOff>
    </xdr:to>
    <xdr:sp>
      <xdr:nvSpPr>
        <xdr:cNvPr id="3497" name="0/0">
          <a:extLst>
            <a:ext uri="{FF2B5EF4-FFF2-40B4-BE49-F238E27FC236}">
              <a16:creationId xmlns:a16="http://schemas.microsoft.com/office/drawing/2014/main" id="{cd14a05d-acd4-4b8e-b72e-20381142fc13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498" name="0/0">
          <a:extLst>
            <a:ext uri="{FF2B5EF4-FFF2-40B4-BE49-F238E27FC236}">
              <a16:creationId xmlns:a16="http://schemas.microsoft.com/office/drawing/2014/main" id="{e6332bf5-54e1-4294-94e1-d68b1981fc8b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3499" name="0/0">
          <a:extLst>
            <a:ext uri="{FF2B5EF4-FFF2-40B4-BE49-F238E27FC236}">
              <a16:creationId xmlns:a16="http://schemas.microsoft.com/office/drawing/2014/main" id="{e0eb4be1-d33f-43b4-8c97-2ec677a8392f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3500" name="0/0">
          <a:extLst>
            <a:ext uri="{FF2B5EF4-FFF2-40B4-BE49-F238E27FC236}">
              <a16:creationId xmlns:a16="http://schemas.microsoft.com/office/drawing/2014/main" id="{cd7026ff-0c16-44e4-a532-5874a946c044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3501" name="0/0">
          <a:extLst>
            <a:ext uri="{FF2B5EF4-FFF2-40B4-BE49-F238E27FC236}">
              <a16:creationId xmlns:a16="http://schemas.microsoft.com/office/drawing/2014/main" id="{33bfbf62-b6ac-439c-9b2d-58a7cfbb0adb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17</xdr:col>
      <xdr:colOff>0</xdr:colOff>
      <xdr:row>311</xdr:row>
      <xdr:rowOff>177800</xdr:rowOff>
    </xdr:to>
    <xdr:sp>
      <xdr:nvSpPr>
        <xdr:cNvPr id="3502" name="0/0">
          <a:extLst>
            <a:ext uri="{FF2B5EF4-FFF2-40B4-BE49-F238E27FC236}">
              <a16:creationId xmlns:a16="http://schemas.microsoft.com/office/drawing/2014/main" id="{151e5812-2ffc-4ce4-99c3-f926cd11ea21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17</xdr:col>
      <xdr:colOff>0</xdr:colOff>
      <xdr:row>311</xdr:row>
      <xdr:rowOff>177800</xdr:rowOff>
    </xdr:to>
    <xdr:sp>
      <xdr:nvSpPr>
        <xdr:cNvPr id="3503" name="0/0">
          <a:extLst>
            <a:ext uri="{FF2B5EF4-FFF2-40B4-BE49-F238E27FC236}">
              <a16:creationId xmlns:a16="http://schemas.microsoft.com/office/drawing/2014/main" id="{b5936301-6f25-4d9d-9af5-3da0b2344a5d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17</xdr:col>
      <xdr:colOff>0</xdr:colOff>
      <xdr:row>311</xdr:row>
      <xdr:rowOff>177800</xdr:rowOff>
    </xdr:to>
    <xdr:sp>
      <xdr:nvSpPr>
        <xdr:cNvPr id="3504" name="0/0">
          <a:extLst>
            <a:ext uri="{FF2B5EF4-FFF2-40B4-BE49-F238E27FC236}">
              <a16:creationId xmlns:a16="http://schemas.microsoft.com/office/drawing/2014/main" id="{cce80e92-03fe-4977-8c14-442c45ccdd7e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19</xdr:col>
      <xdr:colOff>0</xdr:colOff>
      <xdr:row>311</xdr:row>
      <xdr:rowOff>177800</xdr:rowOff>
    </xdr:to>
    <xdr:sp>
      <xdr:nvSpPr>
        <xdr:cNvPr id="3505" name="0/0">
          <a:extLst>
            <a:ext uri="{FF2B5EF4-FFF2-40B4-BE49-F238E27FC236}">
              <a16:creationId xmlns:a16="http://schemas.microsoft.com/office/drawing/2014/main" id="{309776f9-e2b2-4329-bddb-49c419d1270a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19</xdr:col>
      <xdr:colOff>0</xdr:colOff>
      <xdr:row>311</xdr:row>
      <xdr:rowOff>177800</xdr:rowOff>
    </xdr:to>
    <xdr:sp>
      <xdr:nvSpPr>
        <xdr:cNvPr id="3506" name="0/0">
          <a:extLst>
            <a:ext uri="{FF2B5EF4-FFF2-40B4-BE49-F238E27FC236}">
              <a16:creationId xmlns:a16="http://schemas.microsoft.com/office/drawing/2014/main" id="{38228bc0-870b-48f0-a3ba-1e75df4e8f3e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19</xdr:col>
      <xdr:colOff>0</xdr:colOff>
      <xdr:row>311</xdr:row>
      <xdr:rowOff>177800</xdr:rowOff>
    </xdr:to>
    <xdr:sp>
      <xdr:nvSpPr>
        <xdr:cNvPr id="3507" name="0/0">
          <a:extLst>
            <a:ext uri="{FF2B5EF4-FFF2-40B4-BE49-F238E27FC236}">
              <a16:creationId xmlns:a16="http://schemas.microsoft.com/office/drawing/2014/main" id="{6ee7b7ad-be95-4c6e-8fb9-6fa33c301ece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21</xdr:col>
      <xdr:colOff>0</xdr:colOff>
      <xdr:row>311</xdr:row>
      <xdr:rowOff>177800</xdr:rowOff>
    </xdr:to>
    <xdr:sp>
      <xdr:nvSpPr>
        <xdr:cNvPr id="3508" name="0/0">
          <a:extLst>
            <a:ext uri="{FF2B5EF4-FFF2-40B4-BE49-F238E27FC236}">
              <a16:creationId xmlns:a16="http://schemas.microsoft.com/office/drawing/2014/main" id="{d71c606f-1af0-45c7-8d3c-a6ab6a560b4a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21</xdr:col>
      <xdr:colOff>0</xdr:colOff>
      <xdr:row>311</xdr:row>
      <xdr:rowOff>177800</xdr:rowOff>
    </xdr:to>
    <xdr:sp>
      <xdr:nvSpPr>
        <xdr:cNvPr id="3509" name="0/0">
          <a:extLst>
            <a:ext uri="{FF2B5EF4-FFF2-40B4-BE49-F238E27FC236}">
              <a16:creationId xmlns:a16="http://schemas.microsoft.com/office/drawing/2014/main" id="{29109573-81e1-4eaf-b7e3-4fd9abeb5363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21</xdr:col>
      <xdr:colOff>0</xdr:colOff>
      <xdr:row>311</xdr:row>
      <xdr:rowOff>177800</xdr:rowOff>
    </xdr:to>
    <xdr:sp>
      <xdr:nvSpPr>
        <xdr:cNvPr id="3510" name="0/0">
          <a:extLst>
            <a:ext uri="{FF2B5EF4-FFF2-40B4-BE49-F238E27FC236}">
              <a16:creationId xmlns:a16="http://schemas.microsoft.com/office/drawing/2014/main" id="{74b2cca5-7c2e-464a-885c-ee54ba999778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0</xdr:colOff>
      <xdr:row>311</xdr:row>
      <xdr:rowOff>177800</xdr:rowOff>
    </xdr:to>
    <xdr:sp>
      <xdr:nvSpPr>
        <xdr:cNvPr id="3511" name="0/0">
          <a:extLst>
            <a:ext uri="{FF2B5EF4-FFF2-40B4-BE49-F238E27FC236}">
              <a16:creationId xmlns:a16="http://schemas.microsoft.com/office/drawing/2014/main" id="{1b0b942f-258d-4430-8a21-e6d823090dc0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0</xdr:colOff>
      <xdr:row>311</xdr:row>
      <xdr:rowOff>177800</xdr:rowOff>
    </xdr:to>
    <xdr:sp>
      <xdr:nvSpPr>
        <xdr:cNvPr id="3512" name="0/0">
          <a:extLst>
            <a:ext uri="{FF2B5EF4-FFF2-40B4-BE49-F238E27FC236}">
              <a16:creationId xmlns:a16="http://schemas.microsoft.com/office/drawing/2014/main" id="{251e26ec-79e8-418d-a5e9-41c16cc52e29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0</xdr:colOff>
      <xdr:row>311</xdr:row>
      <xdr:rowOff>177800</xdr:rowOff>
    </xdr:to>
    <xdr:sp>
      <xdr:nvSpPr>
        <xdr:cNvPr id="3513" name="0/0">
          <a:extLst>
            <a:ext uri="{FF2B5EF4-FFF2-40B4-BE49-F238E27FC236}">
              <a16:creationId xmlns:a16="http://schemas.microsoft.com/office/drawing/2014/main" id="{5d6d73ff-567a-49c7-85b1-0b5457bb0d7e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310</xdr:row>
      <xdr:rowOff>0</xdr:rowOff>
    </xdr:from>
    <xdr:to>
      <xdr:col>26</xdr:col>
      <xdr:colOff>184150</xdr:colOff>
      <xdr:row>310</xdr:row>
      <xdr:rowOff>107950</xdr:rowOff>
    </xdr:to>
    <xdr:sp>
      <xdr:nvSpPr>
        <xdr:cNvPr id="3514" name="Freeform 10708">
          <a:extLst>
            <a:ext uri="{FF2B5EF4-FFF2-40B4-BE49-F238E27FC236}">
              <a16:creationId xmlns:a16="http://schemas.microsoft.com/office/drawing/2014/main" id="{db6609de-7168-45d3-a813-91bc5b905bce}"/>
            </a:ext>
          </a:extLst>
        </xdr:cNvPr>
        <xdr:cNvSpPr/>
      </xdr:nvSpPr>
      <xdr:spPr bwMode="auto">
        <a:xfrm>
          <a:off x="10182225" y="580453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25</xdr:col>
      <xdr:colOff>0</xdr:colOff>
      <xdr:row>311</xdr:row>
      <xdr:rowOff>177800</xdr:rowOff>
    </xdr:to>
    <xdr:sp>
      <xdr:nvSpPr>
        <xdr:cNvPr id="3515" name="0/0">
          <a:extLst>
            <a:ext uri="{FF2B5EF4-FFF2-40B4-BE49-F238E27FC236}">
              <a16:creationId xmlns:a16="http://schemas.microsoft.com/office/drawing/2014/main" id="{b9b9b588-c88c-4a02-9fb4-05018aca39e6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25</xdr:col>
      <xdr:colOff>0</xdr:colOff>
      <xdr:row>311</xdr:row>
      <xdr:rowOff>177800</xdr:rowOff>
    </xdr:to>
    <xdr:sp>
      <xdr:nvSpPr>
        <xdr:cNvPr id="3516" name="0/0">
          <a:extLst>
            <a:ext uri="{FF2B5EF4-FFF2-40B4-BE49-F238E27FC236}">
              <a16:creationId xmlns:a16="http://schemas.microsoft.com/office/drawing/2014/main" id="{27e9f78d-0979-42c8-828e-0b950df80408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25</xdr:col>
      <xdr:colOff>0</xdr:colOff>
      <xdr:row>311</xdr:row>
      <xdr:rowOff>177800</xdr:rowOff>
    </xdr:to>
    <xdr:sp>
      <xdr:nvSpPr>
        <xdr:cNvPr id="3517" name="0/0">
          <a:extLst>
            <a:ext uri="{FF2B5EF4-FFF2-40B4-BE49-F238E27FC236}">
              <a16:creationId xmlns:a16="http://schemas.microsoft.com/office/drawing/2014/main" id="{dcbe27ee-bbac-48df-855c-83f17b0301ef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310</xdr:row>
      <xdr:rowOff>0</xdr:rowOff>
    </xdr:from>
    <xdr:to>
      <xdr:col>28</xdr:col>
      <xdr:colOff>190500</xdr:colOff>
      <xdr:row>310</xdr:row>
      <xdr:rowOff>107950</xdr:rowOff>
    </xdr:to>
    <xdr:sp>
      <xdr:nvSpPr>
        <xdr:cNvPr id="3518" name="Freeform 10708">
          <a:extLst>
            <a:ext uri="{FF2B5EF4-FFF2-40B4-BE49-F238E27FC236}">
              <a16:creationId xmlns:a16="http://schemas.microsoft.com/office/drawing/2014/main" id="{d8770cce-cd4d-4a37-97fd-0ba4252e75ae}"/>
            </a:ext>
          </a:extLst>
        </xdr:cNvPr>
        <xdr:cNvSpPr/>
      </xdr:nvSpPr>
      <xdr:spPr bwMode="auto">
        <a:xfrm>
          <a:off x="11039475" y="580453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310</xdr:row>
      <xdr:rowOff>0</xdr:rowOff>
    </xdr:from>
    <xdr:to>
      <xdr:col>27</xdr:col>
      <xdr:colOff>0</xdr:colOff>
      <xdr:row>311</xdr:row>
      <xdr:rowOff>177800</xdr:rowOff>
    </xdr:to>
    <xdr:sp>
      <xdr:nvSpPr>
        <xdr:cNvPr id="3519" name="0/0">
          <a:extLst>
            <a:ext uri="{FF2B5EF4-FFF2-40B4-BE49-F238E27FC236}">
              <a16:creationId xmlns:a16="http://schemas.microsoft.com/office/drawing/2014/main" id="{c690a48f-bce6-4ec4-9f77-31397485809d}"/>
            </a:ext>
          </a:extLst>
        </xdr:cNvPr>
        <xdr:cNvSpPr>
          <a:spLocks noChangeArrowheads="1"/>
        </xdr:cNvSpPr>
      </xdr:nvSpPr>
      <xdr:spPr bwMode="auto">
        <a:xfrm>
          <a:off x="10858500" y="580453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310</xdr:row>
      <xdr:rowOff>0</xdr:rowOff>
    </xdr:from>
    <xdr:to>
      <xdr:col>27</xdr:col>
      <xdr:colOff>0</xdr:colOff>
      <xdr:row>311</xdr:row>
      <xdr:rowOff>177800</xdr:rowOff>
    </xdr:to>
    <xdr:sp>
      <xdr:nvSpPr>
        <xdr:cNvPr id="3520" name="0/0">
          <a:extLst>
            <a:ext uri="{FF2B5EF4-FFF2-40B4-BE49-F238E27FC236}">
              <a16:creationId xmlns:a16="http://schemas.microsoft.com/office/drawing/2014/main" id="{7880d361-67c3-4bde-afc8-45bf8f7298a6}"/>
            </a:ext>
          </a:extLst>
        </xdr:cNvPr>
        <xdr:cNvSpPr>
          <a:spLocks noChangeArrowheads="1"/>
        </xdr:cNvSpPr>
      </xdr:nvSpPr>
      <xdr:spPr bwMode="auto">
        <a:xfrm>
          <a:off x="10858500" y="580453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310</xdr:row>
      <xdr:rowOff>0</xdr:rowOff>
    </xdr:from>
    <xdr:to>
      <xdr:col>27</xdr:col>
      <xdr:colOff>0</xdr:colOff>
      <xdr:row>311</xdr:row>
      <xdr:rowOff>177800</xdr:rowOff>
    </xdr:to>
    <xdr:sp>
      <xdr:nvSpPr>
        <xdr:cNvPr id="3521" name="0/0">
          <a:extLst>
            <a:ext uri="{FF2B5EF4-FFF2-40B4-BE49-F238E27FC236}">
              <a16:creationId xmlns:a16="http://schemas.microsoft.com/office/drawing/2014/main" id="{0d12ea35-0a15-4083-8ba8-839792fc4c46}"/>
            </a:ext>
          </a:extLst>
        </xdr:cNvPr>
        <xdr:cNvSpPr>
          <a:spLocks noChangeArrowheads="1"/>
        </xdr:cNvSpPr>
      </xdr:nvSpPr>
      <xdr:spPr bwMode="auto">
        <a:xfrm>
          <a:off x="10858500" y="580453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310</xdr:row>
      <xdr:rowOff>0</xdr:rowOff>
    </xdr:from>
    <xdr:to>
      <xdr:col>29</xdr:col>
      <xdr:colOff>0</xdr:colOff>
      <xdr:row>311</xdr:row>
      <xdr:rowOff>177800</xdr:rowOff>
    </xdr:to>
    <xdr:sp>
      <xdr:nvSpPr>
        <xdr:cNvPr id="3522" name="0/0">
          <a:extLst>
            <a:ext uri="{FF2B5EF4-FFF2-40B4-BE49-F238E27FC236}">
              <a16:creationId xmlns:a16="http://schemas.microsoft.com/office/drawing/2014/main" id="{fdc4fe2f-19e9-4960-9808-2c02f4200cab}"/>
            </a:ext>
          </a:extLst>
        </xdr:cNvPr>
        <xdr:cNvSpPr>
          <a:spLocks noChangeArrowheads="1"/>
        </xdr:cNvSpPr>
      </xdr:nvSpPr>
      <xdr:spPr bwMode="auto">
        <a:xfrm>
          <a:off x="1171575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310</xdr:row>
      <xdr:rowOff>0</xdr:rowOff>
    </xdr:from>
    <xdr:to>
      <xdr:col>29</xdr:col>
      <xdr:colOff>0</xdr:colOff>
      <xdr:row>311</xdr:row>
      <xdr:rowOff>177800</xdr:rowOff>
    </xdr:to>
    <xdr:sp>
      <xdr:nvSpPr>
        <xdr:cNvPr id="3523" name="0/0">
          <a:extLst>
            <a:ext uri="{FF2B5EF4-FFF2-40B4-BE49-F238E27FC236}">
              <a16:creationId xmlns:a16="http://schemas.microsoft.com/office/drawing/2014/main" id="{96b9f63f-277d-40cd-b6e9-b4033f2e0de0}"/>
            </a:ext>
          </a:extLst>
        </xdr:cNvPr>
        <xdr:cNvSpPr>
          <a:spLocks noChangeArrowheads="1"/>
        </xdr:cNvSpPr>
      </xdr:nvSpPr>
      <xdr:spPr bwMode="auto">
        <a:xfrm>
          <a:off x="1171575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310</xdr:row>
      <xdr:rowOff>0</xdr:rowOff>
    </xdr:from>
    <xdr:to>
      <xdr:col>29</xdr:col>
      <xdr:colOff>0</xdr:colOff>
      <xdr:row>311</xdr:row>
      <xdr:rowOff>177800</xdr:rowOff>
    </xdr:to>
    <xdr:sp>
      <xdr:nvSpPr>
        <xdr:cNvPr id="3524" name="0/0">
          <a:extLst>
            <a:ext uri="{FF2B5EF4-FFF2-40B4-BE49-F238E27FC236}">
              <a16:creationId xmlns:a16="http://schemas.microsoft.com/office/drawing/2014/main" id="{97a21840-ae03-42d4-8b20-9979c456af99}"/>
            </a:ext>
          </a:extLst>
        </xdr:cNvPr>
        <xdr:cNvSpPr>
          <a:spLocks noChangeArrowheads="1"/>
        </xdr:cNvSpPr>
      </xdr:nvSpPr>
      <xdr:spPr bwMode="auto">
        <a:xfrm>
          <a:off x="1171575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310</xdr:row>
      <xdr:rowOff>0</xdr:rowOff>
    </xdr:from>
    <xdr:to>
      <xdr:col>3</xdr:col>
      <xdr:colOff>0</xdr:colOff>
      <xdr:row>311</xdr:row>
      <xdr:rowOff>177800</xdr:rowOff>
    </xdr:to>
    <xdr:sp>
      <xdr:nvSpPr>
        <xdr:cNvPr id="3525" name="0/0">
          <a:extLst>
            <a:ext uri="{FF2B5EF4-FFF2-40B4-BE49-F238E27FC236}">
              <a16:creationId xmlns:a16="http://schemas.microsoft.com/office/drawing/2014/main" id="{9a960be1-1983-4700-ba54-ec02500e151b}"/>
            </a:ext>
          </a:extLst>
        </xdr:cNvPr>
        <xdr:cNvSpPr>
          <a:spLocks noChangeArrowheads="1"/>
        </xdr:cNvSpPr>
      </xdr:nvSpPr>
      <xdr:spPr bwMode="auto">
        <a:xfrm>
          <a:off x="6000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4</xdr:col>
      <xdr:colOff>400050</xdr:colOff>
      <xdr:row>311</xdr:row>
      <xdr:rowOff>177800</xdr:rowOff>
    </xdr:to>
    <xdr:sp>
      <xdr:nvSpPr>
        <xdr:cNvPr id="3526" name="0/0">
          <a:extLst>
            <a:ext uri="{FF2B5EF4-FFF2-40B4-BE49-F238E27FC236}">
              <a16:creationId xmlns:a16="http://schemas.microsoft.com/office/drawing/2014/main" id="{6216c5db-885c-4ecd-b198-7cb56543be56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527" name="0/0">
          <a:extLst>
            <a:ext uri="{FF2B5EF4-FFF2-40B4-BE49-F238E27FC236}">
              <a16:creationId xmlns:a16="http://schemas.microsoft.com/office/drawing/2014/main" id="{265ef599-334a-4111-bbb9-53c4c23bc2d6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310</xdr:row>
      <xdr:rowOff>0</xdr:rowOff>
    </xdr:from>
    <xdr:to>
      <xdr:col>3</xdr:col>
      <xdr:colOff>0</xdr:colOff>
      <xdr:row>311</xdr:row>
      <xdr:rowOff>177800</xdr:rowOff>
    </xdr:to>
    <xdr:sp>
      <xdr:nvSpPr>
        <xdr:cNvPr id="3528" name="0/0">
          <a:extLst>
            <a:ext uri="{FF2B5EF4-FFF2-40B4-BE49-F238E27FC236}">
              <a16:creationId xmlns:a16="http://schemas.microsoft.com/office/drawing/2014/main" id="{c3057063-c496-45e9-a139-4dc0ca2419fb}"/>
            </a:ext>
          </a:extLst>
        </xdr:cNvPr>
        <xdr:cNvSpPr>
          <a:spLocks noChangeArrowheads="1"/>
        </xdr:cNvSpPr>
      </xdr:nvSpPr>
      <xdr:spPr bwMode="auto">
        <a:xfrm>
          <a:off x="6000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4</xdr:col>
      <xdr:colOff>400050</xdr:colOff>
      <xdr:row>311</xdr:row>
      <xdr:rowOff>177800</xdr:rowOff>
    </xdr:to>
    <xdr:sp>
      <xdr:nvSpPr>
        <xdr:cNvPr id="3529" name="0/0">
          <a:extLst>
            <a:ext uri="{FF2B5EF4-FFF2-40B4-BE49-F238E27FC236}">
              <a16:creationId xmlns:a16="http://schemas.microsoft.com/office/drawing/2014/main" id="{a7741263-f85c-41f6-b1e5-b1ad14ad7762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530" name="0/0">
          <a:extLst>
            <a:ext uri="{FF2B5EF4-FFF2-40B4-BE49-F238E27FC236}">
              <a16:creationId xmlns:a16="http://schemas.microsoft.com/office/drawing/2014/main" id="{4ddbccb3-a078-43d1-b2d1-5fb31eb17b4c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3531" name="0/0">
          <a:extLst>
            <a:ext uri="{FF2B5EF4-FFF2-40B4-BE49-F238E27FC236}">
              <a16:creationId xmlns:a16="http://schemas.microsoft.com/office/drawing/2014/main" id="{8f98c867-9282-407c-a9d0-0bbfc91ead66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532" name="0/0">
          <a:extLst>
            <a:ext uri="{FF2B5EF4-FFF2-40B4-BE49-F238E27FC236}">
              <a16:creationId xmlns:a16="http://schemas.microsoft.com/office/drawing/2014/main" id="{c68986d3-3600-4587-b1c9-33dbb309fc6c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533" name="0/0">
          <a:extLst>
            <a:ext uri="{FF2B5EF4-FFF2-40B4-BE49-F238E27FC236}">
              <a16:creationId xmlns:a16="http://schemas.microsoft.com/office/drawing/2014/main" id="{e5d7c8df-6eda-439d-8f0a-f5b24b792f91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3534" name="0/0">
          <a:extLst>
            <a:ext uri="{FF2B5EF4-FFF2-40B4-BE49-F238E27FC236}">
              <a16:creationId xmlns:a16="http://schemas.microsoft.com/office/drawing/2014/main" id="{aea63b8b-a418-4adb-9d45-ec05dab567f3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3535" name="0/0">
          <a:extLst>
            <a:ext uri="{FF2B5EF4-FFF2-40B4-BE49-F238E27FC236}">
              <a16:creationId xmlns:a16="http://schemas.microsoft.com/office/drawing/2014/main" id="{12dd3af4-d6e6-4ce2-8faa-f7cb8c162181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3536" name="0/0">
          <a:extLst>
            <a:ext uri="{FF2B5EF4-FFF2-40B4-BE49-F238E27FC236}">
              <a16:creationId xmlns:a16="http://schemas.microsoft.com/office/drawing/2014/main" id="{60f498b8-faf1-4e63-93c2-b8cfdb6740df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309</xdr:row>
      <xdr:rowOff>146050</xdr:rowOff>
    </xdr:from>
    <xdr:to>
      <xdr:col>20</xdr:col>
      <xdr:colOff>406400</xdr:colOff>
      <xdr:row>311</xdr:row>
      <xdr:rowOff>146050</xdr:rowOff>
    </xdr:to>
    <xdr:sp>
      <xdr:nvSpPr>
        <xdr:cNvPr id="3537" name="0/0">
          <a:extLst>
            <a:ext uri="{FF2B5EF4-FFF2-40B4-BE49-F238E27FC236}">
              <a16:creationId xmlns:a16="http://schemas.microsoft.com/office/drawing/2014/main" id="{e28abe08-dd18-4d88-aa0c-a4a9502a5bf4}"/>
            </a:ext>
          </a:extLst>
        </xdr:cNvPr>
        <xdr:cNvSpPr>
          <a:spLocks noChangeArrowheads="1"/>
        </xdr:cNvSpPr>
      </xdr:nvSpPr>
      <xdr:spPr bwMode="auto">
        <a:xfrm>
          <a:off x="8343900" y="580167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6350</xdr:colOff>
      <xdr:row>311</xdr:row>
      <xdr:rowOff>177800</xdr:rowOff>
    </xdr:to>
    <xdr:sp>
      <xdr:nvSpPr>
        <xdr:cNvPr id="3538" name="0/0">
          <a:extLst>
            <a:ext uri="{FF2B5EF4-FFF2-40B4-BE49-F238E27FC236}">
              <a16:creationId xmlns:a16="http://schemas.microsoft.com/office/drawing/2014/main" id="{896863bd-b857-41d1-94eb-630d71c0b7cf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3539" name="0/0">
          <a:extLst>
            <a:ext uri="{FF2B5EF4-FFF2-40B4-BE49-F238E27FC236}">
              <a16:creationId xmlns:a16="http://schemas.microsoft.com/office/drawing/2014/main" id="{ff734d17-ab7d-4abc-ab3a-7dcad7a6d3d5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310</xdr:row>
      <xdr:rowOff>0</xdr:rowOff>
    </xdr:from>
    <xdr:to>
      <xdr:col>26</xdr:col>
      <xdr:colOff>400050</xdr:colOff>
      <xdr:row>311</xdr:row>
      <xdr:rowOff>177800</xdr:rowOff>
    </xdr:to>
    <xdr:sp>
      <xdr:nvSpPr>
        <xdr:cNvPr id="3540" name="0/0">
          <a:extLst>
            <a:ext uri="{FF2B5EF4-FFF2-40B4-BE49-F238E27FC236}">
              <a16:creationId xmlns:a16="http://schemas.microsoft.com/office/drawing/2014/main" id="{af5dc565-0e7e-428e-a0c7-41d239946094}"/>
            </a:ext>
          </a:extLst>
        </xdr:cNvPr>
        <xdr:cNvSpPr>
          <a:spLocks noChangeArrowheads="1"/>
        </xdr:cNvSpPr>
      </xdr:nvSpPr>
      <xdr:spPr bwMode="auto">
        <a:xfrm>
          <a:off x="1085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310</xdr:row>
      <xdr:rowOff>0</xdr:rowOff>
    </xdr:from>
    <xdr:to>
      <xdr:col>29</xdr:col>
      <xdr:colOff>0</xdr:colOff>
      <xdr:row>311</xdr:row>
      <xdr:rowOff>177800</xdr:rowOff>
    </xdr:to>
    <xdr:sp>
      <xdr:nvSpPr>
        <xdr:cNvPr id="3541" name="0/0">
          <a:extLst>
            <a:ext uri="{FF2B5EF4-FFF2-40B4-BE49-F238E27FC236}">
              <a16:creationId xmlns:a16="http://schemas.microsoft.com/office/drawing/2014/main" id="{2da180d8-b242-4206-b02b-c306328a4d3a}"/>
            </a:ext>
          </a:extLst>
        </xdr:cNvPr>
        <xdr:cNvSpPr>
          <a:spLocks noChangeArrowheads="1"/>
        </xdr:cNvSpPr>
      </xdr:nvSpPr>
      <xdr:spPr bwMode="auto">
        <a:xfrm>
          <a:off x="1171575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310</xdr:row>
      <xdr:rowOff>0</xdr:rowOff>
    </xdr:from>
    <xdr:to>
      <xdr:col>3</xdr:col>
      <xdr:colOff>0</xdr:colOff>
      <xdr:row>311</xdr:row>
      <xdr:rowOff>177800</xdr:rowOff>
    </xdr:to>
    <xdr:sp>
      <xdr:nvSpPr>
        <xdr:cNvPr id="3542" name="0/0">
          <a:extLst>
            <a:ext uri="{FF2B5EF4-FFF2-40B4-BE49-F238E27FC236}">
              <a16:creationId xmlns:a16="http://schemas.microsoft.com/office/drawing/2014/main" id="{b4ffd3b8-b0ad-4d18-8958-5f88834d8874}"/>
            </a:ext>
          </a:extLst>
        </xdr:cNvPr>
        <xdr:cNvSpPr>
          <a:spLocks noChangeArrowheads="1"/>
        </xdr:cNvSpPr>
      </xdr:nvSpPr>
      <xdr:spPr bwMode="auto">
        <a:xfrm>
          <a:off x="6000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4</xdr:col>
      <xdr:colOff>400050</xdr:colOff>
      <xdr:row>311</xdr:row>
      <xdr:rowOff>177800</xdr:rowOff>
    </xdr:to>
    <xdr:sp>
      <xdr:nvSpPr>
        <xdr:cNvPr id="3543" name="0/0">
          <a:extLst>
            <a:ext uri="{FF2B5EF4-FFF2-40B4-BE49-F238E27FC236}">
              <a16:creationId xmlns:a16="http://schemas.microsoft.com/office/drawing/2014/main" id="{577a0959-82ca-4fe0-9490-dd14667ab1cb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544" name="0/0">
          <a:extLst>
            <a:ext uri="{FF2B5EF4-FFF2-40B4-BE49-F238E27FC236}">
              <a16:creationId xmlns:a16="http://schemas.microsoft.com/office/drawing/2014/main" id="{6f7aa544-4322-486c-8d7d-a3309f795f37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3545" name="0/0">
          <a:extLst>
            <a:ext uri="{FF2B5EF4-FFF2-40B4-BE49-F238E27FC236}">
              <a16:creationId xmlns:a16="http://schemas.microsoft.com/office/drawing/2014/main" id="{5f1a31cb-e462-417c-991a-9f1d822de8cb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546" name="0/0">
          <a:extLst>
            <a:ext uri="{FF2B5EF4-FFF2-40B4-BE49-F238E27FC236}">
              <a16:creationId xmlns:a16="http://schemas.microsoft.com/office/drawing/2014/main" id="{00be3821-1fb3-4ac0-8362-f94dc63cd4d8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547" name="0/0">
          <a:extLst>
            <a:ext uri="{FF2B5EF4-FFF2-40B4-BE49-F238E27FC236}">
              <a16:creationId xmlns:a16="http://schemas.microsoft.com/office/drawing/2014/main" id="{ab5e6d0c-1ab6-47c9-93a0-90f219955921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3548" name="0/0">
          <a:extLst>
            <a:ext uri="{FF2B5EF4-FFF2-40B4-BE49-F238E27FC236}">
              <a16:creationId xmlns:a16="http://schemas.microsoft.com/office/drawing/2014/main" id="{1ad0e138-f674-4f89-8ba4-3e13fc4ca0fc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3549" name="0/0">
          <a:extLst>
            <a:ext uri="{FF2B5EF4-FFF2-40B4-BE49-F238E27FC236}">
              <a16:creationId xmlns:a16="http://schemas.microsoft.com/office/drawing/2014/main" id="{d2bb7983-d587-42ec-b49a-392d171d91f4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3550" name="0/0">
          <a:extLst>
            <a:ext uri="{FF2B5EF4-FFF2-40B4-BE49-F238E27FC236}">
              <a16:creationId xmlns:a16="http://schemas.microsoft.com/office/drawing/2014/main" id="{7acd51b8-d14e-4b5e-99e5-9a8d49ebd44d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3551" name="0/0">
          <a:extLst>
            <a:ext uri="{FF2B5EF4-FFF2-40B4-BE49-F238E27FC236}">
              <a16:creationId xmlns:a16="http://schemas.microsoft.com/office/drawing/2014/main" id="{fb314754-4876-45e6-a9c9-493d72f08c4e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6350</xdr:colOff>
      <xdr:row>311</xdr:row>
      <xdr:rowOff>177800</xdr:rowOff>
    </xdr:to>
    <xdr:sp>
      <xdr:nvSpPr>
        <xdr:cNvPr id="3552" name="0/0">
          <a:extLst>
            <a:ext uri="{FF2B5EF4-FFF2-40B4-BE49-F238E27FC236}">
              <a16:creationId xmlns:a16="http://schemas.microsoft.com/office/drawing/2014/main" id="{b2560224-7b61-4a2b-a65e-04e01e2650a9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3553" name="0/0">
          <a:extLst>
            <a:ext uri="{FF2B5EF4-FFF2-40B4-BE49-F238E27FC236}">
              <a16:creationId xmlns:a16="http://schemas.microsoft.com/office/drawing/2014/main" id="{fa6b2238-7679-4f8a-9905-185bf40a7f9b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310</xdr:row>
      <xdr:rowOff>0</xdr:rowOff>
    </xdr:from>
    <xdr:to>
      <xdr:col>3</xdr:col>
      <xdr:colOff>0</xdr:colOff>
      <xdr:row>311</xdr:row>
      <xdr:rowOff>177800</xdr:rowOff>
    </xdr:to>
    <xdr:sp>
      <xdr:nvSpPr>
        <xdr:cNvPr id="3554" name="0/0">
          <a:extLst>
            <a:ext uri="{FF2B5EF4-FFF2-40B4-BE49-F238E27FC236}">
              <a16:creationId xmlns:a16="http://schemas.microsoft.com/office/drawing/2014/main" id="{c0f6c533-c6fc-417b-aab5-e6c8bfb83310}"/>
            </a:ext>
          </a:extLst>
        </xdr:cNvPr>
        <xdr:cNvSpPr>
          <a:spLocks noChangeArrowheads="1"/>
        </xdr:cNvSpPr>
      </xdr:nvSpPr>
      <xdr:spPr bwMode="auto">
        <a:xfrm>
          <a:off x="6000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4</xdr:col>
      <xdr:colOff>400050</xdr:colOff>
      <xdr:row>311</xdr:row>
      <xdr:rowOff>177800</xdr:rowOff>
    </xdr:to>
    <xdr:sp>
      <xdr:nvSpPr>
        <xdr:cNvPr id="3555" name="0/0">
          <a:extLst>
            <a:ext uri="{FF2B5EF4-FFF2-40B4-BE49-F238E27FC236}">
              <a16:creationId xmlns:a16="http://schemas.microsoft.com/office/drawing/2014/main" id="{1643ab99-198d-4392-a7a1-464e2b369e25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556" name="0/0">
          <a:extLst>
            <a:ext uri="{FF2B5EF4-FFF2-40B4-BE49-F238E27FC236}">
              <a16:creationId xmlns:a16="http://schemas.microsoft.com/office/drawing/2014/main" id="{cd771a9b-dcd4-44b6-8997-dae5d22b870f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310</xdr:row>
      <xdr:rowOff>0</xdr:rowOff>
    </xdr:from>
    <xdr:to>
      <xdr:col>3</xdr:col>
      <xdr:colOff>0</xdr:colOff>
      <xdr:row>311</xdr:row>
      <xdr:rowOff>177800</xdr:rowOff>
    </xdr:to>
    <xdr:sp>
      <xdr:nvSpPr>
        <xdr:cNvPr id="3557" name="0/0">
          <a:extLst>
            <a:ext uri="{FF2B5EF4-FFF2-40B4-BE49-F238E27FC236}">
              <a16:creationId xmlns:a16="http://schemas.microsoft.com/office/drawing/2014/main" id="{f6eac542-ef52-41c8-bcdd-d8c9cfd4edb8}"/>
            </a:ext>
          </a:extLst>
        </xdr:cNvPr>
        <xdr:cNvSpPr>
          <a:spLocks noChangeArrowheads="1"/>
        </xdr:cNvSpPr>
      </xdr:nvSpPr>
      <xdr:spPr bwMode="auto">
        <a:xfrm>
          <a:off x="6000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4</xdr:col>
      <xdr:colOff>400050</xdr:colOff>
      <xdr:row>311</xdr:row>
      <xdr:rowOff>177800</xdr:rowOff>
    </xdr:to>
    <xdr:sp>
      <xdr:nvSpPr>
        <xdr:cNvPr id="3558" name="0/0">
          <a:extLst>
            <a:ext uri="{FF2B5EF4-FFF2-40B4-BE49-F238E27FC236}">
              <a16:creationId xmlns:a16="http://schemas.microsoft.com/office/drawing/2014/main" id="{f6efb8b7-589a-449c-9865-ebdf5c254e08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559" name="0/0">
          <a:extLst>
            <a:ext uri="{FF2B5EF4-FFF2-40B4-BE49-F238E27FC236}">
              <a16:creationId xmlns:a16="http://schemas.microsoft.com/office/drawing/2014/main" id="{6c664242-368f-46f0-9e59-b7b18ce24448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3560" name="0/0">
          <a:extLst>
            <a:ext uri="{FF2B5EF4-FFF2-40B4-BE49-F238E27FC236}">
              <a16:creationId xmlns:a16="http://schemas.microsoft.com/office/drawing/2014/main" id="{c05a6963-e5d7-4181-87f8-ee0e73a6b534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561" name="0/0">
          <a:extLst>
            <a:ext uri="{FF2B5EF4-FFF2-40B4-BE49-F238E27FC236}">
              <a16:creationId xmlns:a16="http://schemas.microsoft.com/office/drawing/2014/main" id="{8b1f9da2-2d9c-4ea6-bb1d-1bb35d4ba356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562" name="0/0">
          <a:extLst>
            <a:ext uri="{FF2B5EF4-FFF2-40B4-BE49-F238E27FC236}">
              <a16:creationId xmlns:a16="http://schemas.microsoft.com/office/drawing/2014/main" id="{5b53cf4e-e494-4514-b6a7-c44d2494e58b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3563" name="0/0">
          <a:extLst>
            <a:ext uri="{FF2B5EF4-FFF2-40B4-BE49-F238E27FC236}">
              <a16:creationId xmlns:a16="http://schemas.microsoft.com/office/drawing/2014/main" id="{d6574348-7408-4b8a-b910-69e3209fd958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3564" name="0/0">
          <a:extLst>
            <a:ext uri="{FF2B5EF4-FFF2-40B4-BE49-F238E27FC236}">
              <a16:creationId xmlns:a16="http://schemas.microsoft.com/office/drawing/2014/main" id="{f456849d-dbbd-40f9-a650-3b178a924fe8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3565" name="0/0">
          <a:extLst>
            <a:ext uri="{FF2B5EF4-FFF2-40B4-BE49-F238E27FC236}">
              <a16:creationId xmlns:a16="http://schemas.microsoft.com/office/drawing/2014/main" id="{db839b83-d155-4671-9097-fe174509183d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3566" name="0/0">
          <a:extLst>
            <a:ext uri="{FF2B5EF4-FFF2-40B4-BE49-F238E27FC236}">
              <a16:creationId xmlns:a16="http://schemas.microsoft.com/office/drawing/2014/main" id="{753a7f19-5884-45cb-8cb0-f6bbf548441d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6350</xdr:colOff>
      <xdr:row>311</xdr:row>
      <xdr:rowOff>177800</xdr:rowOff>
    </xdr:to>
    <xdr:sp>
      <xdr:nvSpPr>
        <xdr:cNvPr id="3567" name="0/0">
          <a:extLst>
            <a:ext uri="{FF2B5EF4-FFF2-40B4-BE49-F238E27FC236}">
              <a16:creationId xmlns:a16="http://schemas.microsoft.com/office/drawing/2014/main" id="{ca64f08f-5302-47a3-924a-9f6bde475aff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3568" name="0/0">
          <a:extLst>
            <a:ext uri="{FF2B5EF4-FFF2-40B4-BE49-F238E27FC236}">
              <a16:creationId xmlns:a16="http://schemas.microsoft.com/office/drawing/2014/main" id="{e49ca6b0-1c9a-4050-a35d-9262e94c9b4f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569" name="0/0">
          <a:extLst>
            <a:ext uri="{FF2B5EF4-FFF2-40B4-BE49-F238E27FC236}">
              <a16:creationId xmlns:a16="http://schemas.microsoft.com/office/drawing/2014/main" id="{f9d9e6eb-d789-4dcb-9d3a-bc08f25782f0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570" name="0/0">
          <a:extLst>
            <a:ext uri="{FF2B5EF4-FFF2-40B4-BE49-F238E27FC236}">
              <a16:creationId xmlns:a16="http://schemas.microsoft.com/office/drawing/2014/main" id="{b14e6496-d89f-473f-98e4-9cad7da04588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6</xdr:col>
      <xdr:colOff>400050</xdr:colOff>
      <xdr:row>311</xdr:row>
      <xdr:rowOff>177800</xdr:rowOff>
    </xdr:to>
    <xdr:sp>
      <xdr:nvSpPr>
        <xdr:cNvPr id="3571" name="0/0">
          <a:extLst>
            <a:ext uri="{FF2B5EF4-FFF2-40B4-BE49-F238E27FC236}">
              <a16:creationId xmlns:a16="http://schemas.microsoft.com/office/drawing/2014/main" id="{a4060107-5ef3-4d06-959b-24f084cd922b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3572" name="0/0">
          <a:extLst>
            <a:ext uri="{FF2B5EF4-FFF2-40B4-BE49-F238E27FC236}">
              <a16:creationId xmlns:a16="http://schemas.microsoft.com/office/drawing/2014/main" id="{1af23b22-8149-48c6-8996-8817a2288b92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3573" name="0/0">
          <a:extLst>
            <a:ext uri="{FF2B5EF4-FFF2-40B4-BE49-F238E27FC236}">
              <a16:creationId xmlns:a16="http://schemas.microsoft.com/office/drawing/2014/main" id="{aae42b98-0062-4672-beed-88ea27939de9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3574" name="0/0">
          <a:extLst>
            <a:ext uri="{FF2B5EF4-FFF2-40B4-BE49-F238E27FC236}">
              <a16:creationId xmlns:a16="http://schemas.microsoft.com/office/drawing/2014/main" id="{2a58e58c-907c-4114-978b-058c0a948598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575" name="0/0">
          <a:extLst>
            <a:ext uri="{FF2B5EF4-FFF2-40B4-BE49-F238E27FC236}">
              <a16:creationId xmlns:a16="http://schemas.microsoft.com/office/drawing/2014/main" id="{139f65cc-cccf-4fc9-8cc5-636c855072e7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576" name="0/0">
          <a:extLst>
            <a:ext uri="{FF2B5EF4-FFF2-40B4-BE49-F238E27FC236}">
              <a16:creationId xmlns:a16="http://schemas.microsoft.com/office/drawing/2014/main" id="{d0dc3113-6372-47a1-913d-a3699f4ab944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577" name="0/0">
          <a:extLst>
            <a:ext uri="{FF2B5EF4-FFF2-40B4-BE49-F238E27FC236}">
              <a16:creationId xmlns:a16="http://schemas.microsoft.com/office/drawing/2014/main" id="{dd5f1c77-236e-459e-95cf-83419ef4a1f5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578" name="0/0">
          <a:extLst>
            <a:ext uri="{FF2B5EF4-FFF2-40B4-BE49-F238E27FC236}">
              <a16:creationId xmlns:a16="http://schemas.microsoft.com/office/drawing/2014/main" id="{c33285a2-8f71-4d7d-b6b2-8f8aedb6f0d1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579" name="0/0">
          <a:extLst>
            <a:ext uri="{FF2B5EF4-FFF2-40B4-BE49-F238E27FC236}">
              <a16:creationId xmlns:a16="http://schemas.microsoft.com/office/drawing/2014/main" id="{ac08aef5-b931-4dba-b541-de137f96a73a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580" name="0/0">
          <a:extLst>
            <a:ext uri="{FF2B5EF4-FFF2-40B4-BE49-F238E27FC236}">
              <a16:creationId xmlns:a16="http://schemas.microsoft.com/office/drawing/2014/main" id="{fd25e519-c8b4-4954-8bce-12a8ee3c7b28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3581" name="0/0">
          <a:extLst>
            <a:ext uri="{FF2B5EF4-FFF2-40B4-BE49-F238E27FC236}">
              <a16:creationId xmlns:a16="http://schemas.microsoft.com/office/drawing/2014/main" id="{33d3a26a-cc08-41c2-ba97-42104caaed9d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3582" name="0/0">
          <a:extLst>
            <a:ext uri="{FF2B5EF4-FFF2-40B4-BE49-F238E27FC236}">
              <a16:creationId xmlns:a16="http://schemas.microsoft.com/office/drawing/2014/main" id="{b6fcd8f7-e159-420e-8676-89b87914f109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310</xdr:row>
      <xdr:rowOff>0</xdr:rowOff>
    </xdr:from>
    <xdr:to>
      <xdr:col>14</xdr:col>
      <xdr:colOff>406400</xdr:colOff>
      <xdr:row>311</xdr:row>
      <xdr:rowOff>177800</xdr:rowOff>
    </xdr:to>
    <xdr:sp>
      <xdr:nvSpPr>
        <xdr:cNvPr id="3583" name="0/0">
          <a:extLst>
            <a:ext uri="{FF2B5EF4-FFF2-40B4-BE49-F238E27FC236}">
              <a16:creationId xmlns:a16="http://schemas.microsoft.com/office/drawing/2014/main" id="{3a93b749-5fd2-4813-b889-8a6a13d21f5f}"/>
            </a:ext>
          </a:extLst>
        </xdr:cNvPr>
        <xdr:cNvSpPr>
          <a:spLocks noChangeArrowheads="1"/>
        </xdr:cNvSpPr>
      </xdr:nvSpPr>
      <xdr:spPr bwMode="auto">
        <a:xfrm>
          <a:off x="5810250" y="580453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3584" name="0/0">
          <a:extLst>
            <a:ext uri="{FF2B5EF4-FFF2-40B4-BE49-F238E27FC236}">
              <a16:creationId xmlns:a16="http://schemas.microsoft.com/office/drawing/2014/main" id="{4beaec56-2278-4a14-8c28-3448c02a710f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3585" name="0/0">
          <a:extLst>
            <a:ext uri="{FF2B5EF4-FFF2-40B4-BE49-F238E27FC236}">
              <a16:creationId xmlns:a16="http://schemas.microsoft.com/office/drawing/2014/main" id="{cda48b49-a813-469e-a485-192a19e3a7f5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310</xdr:row>
      <xdr:rowOff>0</xdr:rowOff>
    </xdr:from>
    <xdr:to>
      <xdr:col>16</xdr:col>
      <xdr:colOff>400050</xdr:colOff>
      <xdr:row>311</xdr:row>
      <xdr:rowOff>177800</xdr:rowOff>
    </xdr:to>
    <xdr:sp>
      <xdr:nvSpPr>
        <xdr:cNvPr id="3586" name="0/0">
          <a:extLst>
            <a:ext uri="{FF2B5EF4-FFF2-40B4-BE49-F238E27FC236}">
              <a16:creationId xmlns:a16="http://schemas.microsoft.com/office/drawing/2014/main" id="{810da7c0-4506-4897-bd65-140db1b2111b}"/>
            </a:ext>
          </a:extLst>
        </xdr:cNvPr>
        <xdr:cNvSpPr>
          <a:spLocks noChangeArrowheads="1"/>
        </xdr:cNvSpPr>
      </xdr:nvSpPr>
      <xdr:spPr bwMode="auto">
        <a:xfrm>
          <a:off x="6638925" y="580453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3587" name="0/0">
          <a:extLst>
            <a:ext uri="{FF2B5EF4-FFF2-40B4-BE49-F238E27FC236}">
              <a16:creationId xmlns:a16="http://schemas.microsoft.com/office/drawing/2014/main" id="{598bb033-c43c-437d-baf1-e06fd6ab4f1b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3588" name="0/0">
          <a:extLst>
            <a:ext uri="{FF2B5EF4-FFF2-40B4-BE49-F238E27FC236}">
              <a16:creationId xmlns:a16="http://schemas.microsoft.com/office/drawing/2014/main" id="{de5f8295-7a0d-4b2b-870a-f342eb347d79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18</xdr:col>
      <xdr:colOff>400050</xdr:colOff>
      <xdr:row>311</xdr:row>
      <xdr:rowOff>177800</xdr:rowOff>
    </xdr:to>
    <xdr:sp>
      <xdr:nvSpPr>
        <xdr:cNvPr id="3589" name="0/0">
          <a:extLst>
            <a:ext uri="{FF2B5EF4-FFF2-40B4-BE49-F238E27FC236}">
              <a16:creationId xmlns:a16="http://schemas.microsoft.com/office/drawing/2014/main" id="{40b7feea-375d-4cc5-8a80-abe3aa87f576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3590" name="0/0">
          <a:extLst>
            <a:ext uri="{FF2B5EF4-FFF2-40B4-BE49-F238E27FC236}">
              <a16:creationId xmlns:a16="http://schemas.microsoft.com/office/drawing/2014/main" id="{1d079a32-90f6-490c-85bd-eafa98f53727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3591" name="0/0">
          <a:extLst>
            <a:ext uri="{FF2B5EF4-FFF2-40B4-BE49-F238E27FC236}">
              <a16:creationId xmlns:a16="http://schemas.microsoft.com/office/drawing/2014/main" id="{ee21d8c7-97f3-4a8a-8deb-ba33e0ab0ff2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20</xdr:col>
      <xdr:colOff>400050</xdr:colOff>
      <xdr:row>311</xdr:row>
      <xdr:rowOff>177800</xdr:rowOff>
    </xdr:to>
    <xdr:sp>
      <xdr:nvSpPr>
        <xdr:cNvPr id="3592" name="0/0">
          <a:extLst>
            <a:ext uri="{FF2B5EF4-FFF2-40B4-BE49-F238E27FC236}">
              <a16:creationId xmlns:a16="http://schemas.microsoft.com/office/drawing/2014/main" id="{2378ac6c-9bd7-47c1-9630-7f12c449fd94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22</xdr:col>
      <xdr:colOff>406400</xdr:colOff>
      <xdr:row>311</xdr:row>
      <xdr:rowOff>177800</xdr:rowOff>
    </xdr:to>
    <xdr:sp>
      <xdr:nvSpPr>
        <xdr:cNvPr id="3593" name="0/0">
          <a:extLst>
            <a:ext uri="{FF2B5EF4-FFF2-40B4-BE49-F238E27FC236}">
              <a16:creationId xmlns:a16="http://schemas.microsoft.com/office/drawing/2014/main" id="{16c619ee-2311-4761-bd51-07d6896f9dc2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22</xdr:col>
      <xdr:colOff>406400</xdr:colOff>
      <xdr:row>311</xdr:row>
      <xdr:rowOff>177800</xdr:rowOff>
    </xdr:to>
    <xdr:sp>
      <xdr:nvSpPr>
        <xdr:cNvPr id="3594" name="0/0">
          <a:extLst>
            <a:ext uri="{FF2B5EF4-FFF2-40B4-BE49-F238E27FC236}">
              <a16:creationId xmlns:a16="http://schemas.microsoft.com/office/drawing/2014/main" id="{ddc450f0-a815-462d-9d8e-7ff1b7f27ce9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22</xdr:col>
      <xdr:colOff>406400</xdr:colOff>
      <xdr:row>311</xdr:row>
      <xdr:rowOff>177800</xdr:rowOff>
    </xdr:to>
    <xdr:sp>
      <xdr:nvSpPr>
        <xdr:cNvPr id="3595" name="0/0">
          <a:extLst>
            <a:ext uri="{FF2B5EF4-FFF2-40B4-BE49-F238E27FC236}">
              <a16:creationId xmlns:a16="http://schemas.microsoft.com/office/drawing/2014/main" id="{a5d85a95-7707-4530-a808-282124260fbe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3596" name="0/0">
          <a:extLst>
            <a:ext uri="{FF2B5EF4-FFF2-40B4-BE49-F238E27FC236}">
              <a16:creationId xmlns:a16="http://schemas.microsoft.com/office/drawing/2014/main" id="{9d0f7c17-6a21-4377-a1e6-8ca2948c2e85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3597" name="0/0">
          <a:extLst>
            <a:ext uri="{FF2B5EF4-FFF2-40B4-BE49-F238E27FC236}">
              <a16:creationId xmlns:a16="http://schemas.microsoft.com/office/drawing/2014/main" id="{9c42b802-5808-4fe4-b34d-6aba39ad90ab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24</xdr:col>
      <xdr:colOff>400050</xdr:colOff>
      <xdr:row>311</xdr:row>
      <xdr:rowOff>177800</xdr:rowOff>
    </xdr:to>
    <xdr:sp>
      <xdr:nvSpPr>
        <xdr:cNvPr id="3598" name="0/0">
          <a:extLst>
            <a:ext uri="{FF2B5EF4-FFF2-40B4-BE49-F238E27FC236}">
              <a16:creationId xmlns:a16="http://schemas.microsoft.com/office/drawing/2014/main" id="{6e62faa8-8b42-4075-9b7b-68a8c834b153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5</xdr:col>
      <xdr:colOff>0</xdr:colOff>
      <xdr:row>311</xdr:row>
      <xdr:rowOff>177800</xdr:rowOff>
    </xdr:to>
    <xdr:sp>
      <xdr:nvSpPr>
        <xdr:cNvPr id="3599" name="0/0">
          <a:extLst>
            <a:ext uri="{FF2B5EF4-FFF2-40B4-BE49-F238E27FC236}">
              <a16:creationId xmlns:a16="http://schemas.microsoft.com/office/drawing/2014/main" id="{02e6afee-9953-47ff-b59f-7e2d4742d776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5</xdr:col>
      <xdr:colOff>0</xdr:colOff>
      <xdr:row>311</xdr:row>
      <xdr:rowOff>177800</xdr:rowOff>
    </xdr:to>
    <xdr:sp>
      <xdr:nvSpPr>
        <xdr:cNvPr id="3600" name="0/0">
          <a:extLst>
            <a:ext uri="{FF2B5EF4-FFF2-40B4-BE49-F238E27FC236}">
              <a16:creationId xmlns:a16="http://schemas.microsoft.com/office/drawing/2014/main" id="{f117ed0a-d2dd-4e89-a1ae-43d3e27143cb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310</xdr:row>
      <xdr:rowOff>0</xdr:rowOff>
    </xdr:from>
    <xdr:to>
      <xdr:col>5</xdr:col>
      <xdr:colOff>0</xdr:colOff>
      <xdr:row>311</xdr:row>
      <xdr:rowOff>177800</xdr:rowOff>
    </xdr:to>
    <xdr:sp>
      <xdr:nvSpPr>
        <xdr:cNvPr id="3601" name="0/0">
          <a:extLst>
            <a:ext uri="{FF2B5EF4-FFF2-40B4-BE49-F238E27FC236}">
              <a16:creationId xmlns:a16="http://schemas.microsoft.com/office/drawing/2014/main" id="{9412d6d4-2b69-4c03-b192-f83bb97ecb8b}"/>
            </a:ext>
          </a:extLst>
        </xdr:cNvPr>
        <xdr:cNvSpPr>
          <a:spLocks noChangeArrowheads="1"/>
        </xdr:cNvSpPr>
      </xdr:nvSpPr>
      <xdr:spPr bwMode="auto">
        <a:xfrm>
          <a:off x="15144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310</xdr:row>
      <xdr:rowOff>0</xdr:rowOff>
    </xdr:from>
    <xdr:to>
      <xdr:col>7</xdr:col>
      <xdr:colOff>0</xdr:colOff>
      <xdr:row>311</xdr:row>
      <xdr:rowOff>177800</xdr:rowOff>
    </xdr:to>
    <xdr:sp>
      <xdr:nvSpPr>
        <xdr:cNvPr id="3602" name="0/0">
          <a:extLst>
            <a:ext uri="{FF2B5EF4-FFF2-40B4-BE49-F238E27FC236}">
              <a16:creationId xmlns:a16="http://schemas.microsoft.com/office/drawing/2014/main" id="{cf6908e7-d93a-4ac1-9a27-e84b2c36b8e1}"/>
            </a:ext>
          </a:extLst>
        </xdr:cNvPr>
        <xdr:cNvSpPr>
          <a:spLocks noChangeArrowheads="1"/>
        </xdr:cNvSpPr>
      </xdr:nvSpPr>
      <xdr:spPr bwMode="auto">
        <a:xfrm>
          <a:off x="2333625" y="580453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3603" name="0/0">
          <a:extLst>
            <a:ext uri="{FF2B5EF4-FFF2-40B4-BE49-F238E27FC236}">
              <a16:creationId xmlns:a16="http://schemas.microsoft.com/office/drawing/2014/main" id="{52b44eb6-5bc2-45fd-9248-84fb3abc2610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3604" name="0/0">
          <a:extLst>
            <a:ext uri="{FF2B5EF4-FFF2-40B4-BE49-F238E27FC236}">
              <a16:creationId xmlns:a16="http://schemas.microsoft.com/office/drawing/2014/main" id="{cd8528ea-448d-4249-98f3-d989b9284305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8</xdr:col>
      <xdr:colOff>406400</xdr:colOff>
      <xdr:row>311</xdr:row>
      <xdr:rowOff>177800</xdr:rowOff>
    </xdr:to>
    <xdr:sp>
      <xdr:nvSpPr>
        <xdr:cNvPr id="3605" name="0/0">
          <a:extLst>
            <a:ext uri="{FF2B5EF4-FFF2-40B4-BE49-F238E27FC236}">
              <a16:creationId xmlns:a16="http://schemas.microsoft.com/office/drawing/2014/main" id="{0ef8ad30-d0db-4207-ab4b-6b3257cb70f7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3606" name="0/0">
          <a:extLst>
            <a:ext uri="{FF2B5EF4-FFF2-40B4-BE49-F238E27FC236}">
              <a16:creationId xmlns:a16="http://schemas.microsoft.com/office/drawing/2014/main" id="{d5c4602b-1b23-45cf-afc3-e275dfe36031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3607" name="0/0">
          <a:extLst>
            <a:ext uri="{FF2B5EF4-FFF2-40B4-BE49-F238E27FC236}">
              <a16:creationId xmlns:a16="http://schemas.microsoft.com/office/drawing/2014/main" id="{3ce86cf7-fe32-4cfd-b133-7159f43502f5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310</xdr:row>
      <xdr:rowOff>0</xdr:rowOff>
    </xdr:from>
    <xdr:to>
      <xdr:col>9</xdr:col>
      <xdr:colOff>0</xdr:colOff>
      <xdr:row>311</xdr:row>
      <xdr:rowOff>177800</xdr:rowOff>
    </xdr:to>
    <xdr:sp>
      <xdr:nvSpPr>
        <xdr:cNvPr id="3608" name="0/0">
          <a:extLst>
            <a:ext uri="{FF2B5EF4-FFF2-40B4-BE49-F238E27FC236}">
              <a16:creationId xmlns:a16="http://schemas.microsoft.com/office/drawing/2014/main" id="{11ccaee3-29e0-4bdd-8e4d-6a2097ccd42e}"/>
            </a:ext>
          </a:extLst>
        </xdr:cNvPr>
        <xdr:cNvSpPr>
          <a:spLocks noChangeArrowheads="1"/>
        </xdr:cNvSpPr>
      </xdr:nvSpPr>
      <xdr:spPr bwMode="auto">
        <a:xfrm>
          <a:off x="3238500" y="580453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609" name="0/0">
          <a:extLst>
            <a:ext uri="{FF2B5EF4-FFF2-40B4-BE49-F238E27FC236}">
              <a16:creationId xmlns:a16="http://schemas.microsoft.com/office/drawing/2014/main" id="{4ef3b29b-80d1-454e-8db3-affeb40c37c8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3610" name="0/0">
          <a:extLst>
            <a:ext uri="{FF2B5EF4-FFF2-40B4-BE49-F238E27FC236}">
              <a16:creationId xmlns:a16="http://schemas.microsoft.com/office/drawing/2014/main" id="{3e45a3b4-95a1-456c-8e69-70b9aeca1b6b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611" name="0/0">
          <a:extLst>
            <a:ext uri="{FF2B5EF4-FFF2-40B4-BE49-F238E27FC236}">
              <a16:creationId xmlns:a16="http://schemas.microsoft.com/office/drawing/2014/main" id="{386df9ae-4476-4b4d-aac4-d581c6e131eb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612" name="0/0">
          <a:extLst>
            <a:ext uri="{FF2B5EF4-FFF2-40B4-BE49-F238E27FC236}">
              <a16:creationId xmlns:a16="http://schemas.microsoft.com/office/drawing/2014/main" id="{ae729632-f627-4047-81f9-db2d6c258e06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3613" name="0/0">
          <a:extLst>
            <a:ext uri="{FF2B5EF4-FFF2-40B4-BE49-F238E27FC236}">
              <a16:creationId xmlns:a16="http://schemas.microsoft.com/office/drawing/2014/main" id="{b38c4e68-a97d-4916-8e09-e08827178b55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614" name="0/0">
          <a:extLst>
            <a:ext uri="{FF2B5EF4-FFF2-40B4-BE49-F238E27FC236}">
              <a16:creationId xmlns:a16="http://schemas.microsoft.com/office/drawing/2014/main" id="{08d505fa-84ca-465d-87ee-46db39506261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615" name="0/0">
          <a:extLst>
            <a:ext uri="{FF2B5EF4-FFF2-40B4-BE49-F238E27FC236}">
              <a16:creationId xmlns:a16="http://schemas.microsoft.com/office/drawing/2014/main" id="{db1f63c1-e037-40fa-aa03-24eaed6acb81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10</xdr:col>
      <xdr:colOff>400050</xdr:colOff>
      <xdr:row>311</xdr:row>
      <xdr:rowOff>177800</xdr:rowOff>
    </xdr:to>
    <xdr:sp>
      <xdr:nvSpPr>
        <xdr:cNvPr id="3616" name="0/0">
          <a:extLst>
            <a:ext uri="{FF2B5EF4-FFF2-40B4-BE49-F238E27FC236}">
              <a16:creationId xmlns:a16="http://schemas.microsoft.com/office/drawing/2014/main" id="{0fbcf9e4-d9be-4ec0-bf08-24fd9d871007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617" name="0/0">
          <a:extLst>
            <a:ext uri="{FF2B5EF4-FFF2-40B4-BE49-F238E27FC236}">
              <a16:creationId xmlns:a16="http://schemas.microsoft.com/office/drawing/2014/main" id="{ef30805c-a354-4a71-bd93-8eb2cbb0b80b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618" name="0/0">
          <a:extLst>
            <a:ext uri="{FF2B5EF4-FFF2-40B4-BE49-F238E27FC236}">
              <a16:creationId xmlns:a16="http://schemas.microsoft.com/office/drawing/2014/main" id="{05ca1162-c877-4be8-91a2-93423d5498ae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619" name="0/0">
          <a:extLst>
            <a:ext uri="{FF2B5EF4-FFF2-40B4-BE49-F238E27FC236}">
              <a16:creationId xmlns:a16="http://schemas.microsoft.com/office/drawing/2014/main" id="{96c9aee4-6341-47c7-8ff2-e8289c86ceea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11</xdr:col>
      <xdr:colOff>0</xdr:colOff>
      <xdr:row>311</xdr:row>
      <xdr:rowOff>177800</xdr:rowOff>
    </xdr:to>
    <xdr:sp>
      <xdr:nvSpPr>
        <xdr:cNvPr id="3620" name="0/0">
          <a:extLst>
            <a:ext uri="{FF2B5EF4-FFF2-40B4-BE49-F238E27FC236}">
              <a16:creationId xmlns:a16="http://schemas.microsoft.com/office/drawing/2014/main" id="{0f591c5c-4f45-4e78-bfba-f9cb917159eb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621" name="0/0">
          <a:extLst>
            <a:ext uri="{FF2B5EF4-FFF2-40B4-BE49-F238E27FC236}">
              <a16:creationId xmlns:a16="http://schemas.microsoft.com/office/drawing/2014/main" id="{43575326-a7ae-4c69-a75f-60229338329c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11</xdr:col>
      <xdr:colOff>0</xdr:colOff>
      <xdr:row>311</xdr:row>
      <xdr:rowOff>177800</xdr:rowOff>
    </xdr:to>
    <xdr:sp>
      <xdr:nvSpPr>
        <xdr:cNvPr id="3622" name="0/0">
          <a:extLst>
            <a:ext uri="{FF2B5EF4-FFF2-40B4-BE49-F238E27FC236}">
              <a16:creationId xmlns:a16="http://schemas.microsoft.com/office/drawing/2014/main" id="{6fc10b17-62d6-40c8-aa3d-c3f0d1a11f60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623" name="0/0">
          <a:extLst>
            <a:ext uri="{FF2B5EF4-FFF2-40B4-BE49-F238E27FC236}">
              <a16:creationId xmlns:a16="http://schemas.microsoft.com/office/drawing/2014/main" id="{5146af77-31fe-4739-b7ce-fcfcf20855b5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310</xdr:row>
      <xdr:rowOff>0</xdr:rowOff>
    </xdr:from>
    <xdr:to>
      <xdr:col>11</xdr:col>
      <xdr:colOff>0</xdr:colOff>
      <xdr:row>311</xdr:row>
      <xdr:rowOff>177800</xdr:rowOff>
    </xdr:to>
    <xdr:sp>
      <xdr:nvSpPr>
        <xdr:cNvPr id="3624" name="0/0">
          <a:extLst>
            <a:ext uri="{FF2B5EF4-FFF2-40B4-BE49-F238E27FC236}">
              <a16:creationId xmlns:a16="http://schemas.microsoft.com/office/drawing/2014/main" id="{33b853f7-6cd4-4c5b-b2cc-6a36b322f983}"/>
            </a:ext>
          </a:extLst>
        </xdr:cNvPr>
        <xdr:cNvSpPr>
          <a:spLocks noChangeArrowheads="1"/>
        </xdr:cNvSpPr>
      </xdr:nvSpPr>
      <xdr:spPr bwMode="auto">
        <a:xfrm>
          <a:off x="4086225" y="580453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12</xdr:col>
      <xdr:colOff>400050</xdr:colOff>
      <xdr:row>311</xdr:row>
      <xdr:rowOff>177800</xdr:rowOff>
    </xdr:to>
    <xdr:sp>
      <xdr:nvSpPr>
        <xdr:cNvPr id="3625" name="0/0">
          <a:extLst>
            <a:ext uri="{FF2B5EF4-FFF2-40B4-BE49-F238E27FC236}">
              <a16:creationId xmlns:a16="http://schemas.microsoft.com/office/drawing/2014/main" id="{4718be10-13d5-4fe5-a564-68e49b5cfbd6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177800</xdr:rowOff>
    </xdr:to>
    <xdr:sp>
      <xdr:nvSpPr>
        <xdr:cNvPr id="3626" name="0/0">
          <a:extLst>
            <a:ext uri="{FF2B5EF4-FFF2-40B4-BE49-F238E27FC236}">
              <a16:creationId xmlns:a16="http://schemas.microsoft.com/office/drawing/2014/main" id="{9aacf57f-5117-43ba-801f-4a9298708faf}"/>
            </a:ext>
          </a:extLst>
        </xdr:cNvPr>
        <xdr:cNvSpPr>
          <a:spLocks noChangeArrowheads="1"/>
        </xdr:cNvSpPr>
      </xdr:nvSpPr>
      <xdr:spPr bwMode="auto">
        <a:xfrm>
          <a:off x="4905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19</xdr:col>
      <xdr:colOff>0</xdr:colOff>
      <xdr:row>311</xdr:row>
      <xdr:rowOff>177800</xdr:rowOff>
    </xdr:to>
    <xdr:sp>
      <xdr:nvSpPr>
        <xdr:cNvPr id="3627" name="0/0">
          <a:extLst>
            <a:ext uri="{FF2B5EF4-FFF2-40B4-BE49-F238E27FC236}">
              <a16:creationId xmlns:a16="http://schemas.microsoft.com/office/drawing/2014/main" id="{d94ae298-6b9b-4a56-a10f-e98b8787ba60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310</xdr:row>
      <xdr:rowOff>0</xdr:rowOff>
    </xdr:from>
    <xdr:to>
      <xdr:col>19</xdr:col>
      <xdr:colOff>0</xdr:colOff>
      <xdr:row>311</xdr:row>
      <xdr:rowOff>177800</xdr:rowOff>
    </xdr:to>
    <xdr:sp>
      <xdr:nvSpPr>
        <xdr:cNvPr id="3628" name="0/0">
          <a:extLst>
            <a:ext uri="{FF2B5EF4-FFF2-40B4-BE49-F238E27FC236}">
              <a16:creationId xmlns:a16="http://schemas.microsoft.com/office/drawing/2014/main" id="{b4854230-6b0b-4a44-89fe-8e29526eca34}"/>
            </a:ext>
          </a:extLst>
        </xdr:cNvPr>
        <xdr:cNvSpPr>
          <a:spLocks noChangeArrowheads="1"/>
        </xdr:cNvSpPr>
      </xdr:nvSpPr>
      <xdr:spPr bwMode="auto">
        <a:xfrm>
          <a:off x="7477125" y="580453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21</xdr:col>
      <xdr:colOff>0</xdr:colOff>
      <xdr:row>311</xdr:row>
      <xdr:rowOff>177800</xdr:rowOff>
    </xdr:to>
    <xdr:sp>
      <xdr:nvSpPr>
        <xdr:cNvPr id="3629" name="0/0">
          <a:extLst>
            <a:ext uri="{FF2B5EF4-FFF2-40B4-BE49-F238E27FC236}">
              <a16:creationId xmlns:a16="http://schemas.microsoft.com/office/drawing/2014/main" id="{dd810d55-f650-4452-8bd4-4bd99266dd40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310</xdr:row>
      <xdr:rowOff>0</xdr:rowOff>
    </xdr:from>
    <xdr:to>
      <xdr:col>21</xdr:col>
      <xdr:colOff>0</xdr:colOff>
      <xdr:row>311</xdr:row>
      <xdr:rowOff>177800</xdr:rowOff>
    </xdr:to>
    <xdr:sp>
      <xdr:nvSpPr>
        <xdr:cNvPr id="3630" name="0/0">
          <a:extLst>
            <a:ext uri="{FF2B5EF4-FFF2-40B4-BE49-F238E27FC236}">
              <a16:creationId xmlns:a16="http://schemas.microsoft.com/office/drawing/2014/main" id="{f39d94a1-2750-473b-853a-d71743a980fb}"/>
            </a:ext>
          </a:extLst>
        </xdr:cNvPr>
        <xdr:cNvSpPr>
          <a:spLocks noChangeArrowheads="1"/>
        </xdr:cNvSpPr>
      </xdr:nvSpPr>
      <xdr:spPr bwMode="auto">
        <a:xfrm>
          <a:off x="8334375" y="580453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0</xdr:colOff>
      <xdr:row>311</xdr:row>
      <xdr:rowOff>177800</xdr:rowOff>
    </xdr:to>
    <xdr:sp>
      <xdr:nvSpPr>
        <xdr:cNvPr id="3631" name="0/0">
          <a:extLst>
            <a:ext uri="{FF2B5EF4-FFF2-40B4-BE49-F238E27FC236}">
              <a16:creationId xmlns:a16="http://schemas.microsoft.com/office/drawing/2014/main" id="{8d2f818a-ee16-4d1e-9e2b-084548ec57f9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0</xdr:colOff>
      <xdr:row>311</xdr:row>
      <xdr:rowOff>177800</xdr:rowOff>
    </xdr:to>
    <xdr:sp>
      <xdr:nvSpPr>
        <xdr:cNvPr id="3632" name="0/0">
          <a:extLst>
            <a:ext uri="{FF2B5EF4-FFF2-40B4-BE49-F238E27FC236}">
              <a16:creationId xmlns:a16="http://schemas.microsoft.com/office/drawing/2014/main" id="{609b429c-d23b-419a-8bed-01fcc0af7240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310</xdr:row>
      <xdr:rowOff>0</xdr:rowOff>
    </xdr:from>
    <xdr:to>
      <xdr:col>23</xdr:col>
      <xdr:colOff>0</xdr:colOff>
      <xdr:row>311</xdr:row>
      <xdr:rowOff>177800</xdr:rowOff>
    </xdr:to>
    <xdr:sp>
      <xdr:nvSpPr>
        <xdr:cNvPr id="3633" name="0/0">
          <a:extLst>
            <a:ext uri="{FF2B5EF4-FFF2-40B4-BE49-F238E27FC236}">
              <a16:creationId xmlns:a16="http://schemas.microsoft.com/office/drawing/2014/main" id="{a2d06a9d-60c5-462b-91f6-82178d13d50c}"/>
            </a:ext>
          </a:extLst>
        </xdr:cNvPr>
        <xdr:cNvSpPr>
          <a:spLocks noChangeArrowheads="1"/>
        </xdr:cNvSpPr>
      </xdr:nvSpPr>
      <xdr:spPr bwMode="auto">
        <a:xfrm>
          <a:off x="9182100" y="5804535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25</xdr:col>
      <xdr:colOff>0</xdr:colOff>
      <xdr:row>311</xdr:row>
      <xdr:rowOff>177800</xdr:rowOff>
    </xdr:to>
    <xdr:sp>
      <xdr:nvSpPr>
        <xdr:cNvPr id="3634" name="0/0">
          <a:extLst>
            <a:ext uri="{FF2B5EF4-FFF2-40B4-BE49-F238E27FC236}">
              <a16:creationId xmlns:a16="http://schemas.microsoft.com/office/drawing/2014/main" id="{bf0a37f8-6dcc-4673-9487-1c9dfbcf0753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25</xdr:col>
      <xdr:colOff>0</xdr:colOff>
      <xdr:row>311</xdr:row>
      <xdr:rowOff>177800</xdr:rowOff>
    </xdr:to>
    <xdr:sp>
      <xdr:nvSpPr>
        <xdr:cNvPr id="3635" name="0/0">
          <a:extLst>
            <a:ext uri="{FF2B5EF4-FFF2-40B4-BE49-F238E27FC236}">
              <a16:creationId xmlns:a16="http://schemas.microsoft.com/office/drawing/2014/main" id="{787427d4-4e17-4108-b609-3c5c65b5009e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310</xdr:row>
      <xdr:rowOff>0</xdr:rowOff>
    </xdr:from>
    <xdr:to>
      <xdr:col>25</xdr:col>
      <xdr:colOff>0</xdr:colOff>
      <xdr:row>311</xdr:row>
      <xdr:rowOff>177800</xdr:rowOff>
    </xdr:to>
    <xdr:sp>
      <xdr:nvSpPr>
        <xdr:cNvPr id="3636" name="0/0">
          <a:extLst>
            <a:ext uri="{FF2B5EF4-FFF2-40B4-BE49-F238E27FC236}">
              <a16:creationId xmlns:a16="http://schemas.microsoft.com/office/drawing/2014/main" id="{b368818a-cf23-47de-b847-0786a59a3320}"/>
            </a:ext>
          </a:extLst>
        </xdr:cNvPr>
        <xdr:cNvSpPr>
          <a:spLocks noChangeArrowheads="1"/>
        </xdr:cNvSpPr>
      </xdr:nvSpPr>
      <xdr:spPr bwMode="auto">
        <a:xfrm>
          <a:off x="10001250" y="580453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310</xdr:row>
      <xdr:rowOff>0</xdr:rowOff>
    </xdr:from>
    <xdr:to>
      <xdr:col>27</xdr:col>
      <xdr:colOff>0</xdr:colOff>
      <xdr:row>311</xdr:row>
      <xdr:rowOff>177800</xdr:rowOff>
    </xdr:to>
    <xdr:sp>
      <xdr:nvSpPr>
        <xdr:cNvPr id="3637" name="0/0">
          <a:extLst>
            <a:ext uri="{FF2B5EF4-FFF2-40B4-BE49-F238E27FC236}">
              <a16:creationId xmlns:a16="http://schemas.microsoft.com/office/drawing/2014/main" id="{a66702b2-db4d-41f9-adca-03a71fdd635f}"/>
            </a:ext>
          </a:extLst>
        </xdr:cNvPr>
        <xdr:cNvSpPr>
          <a:spLocks noChangeArrowheads="1"/>
        </xdr:cNvSpPr>
      </xdr:nvSpPr>
      <xdr:spPr bwMode="auto">
        <a:xfrm>
          <a:off x="10858500" y="580453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310</xdr:row>
      <xdr:rowOff>0</xdr:rowOff>
    </xdr:from>
    <xdr:to>
      <xdr:col>27</xdr:col>
      <xdr:colOff>0</xdr:colOff>
      <xdr:row>311</xdr:row>
      <xdr:rowOff>177800</xdr:rowOff>
    </xdr:to>
    <xdr:sp>
      <xdr:nvSpPr>
        <xdr:cNvPr id="3638" name="0/0">
          <a:extLst>
            <a:ext uri="{FF2B5EF4-FFF2-40B4-BE49-F238E27FC236}">
              <a16:creationId xmlns:a16="http://schemas.microsoft.com/office/drawing/2014/main" id="{b444bcb5-696c-446b-9cf6-9ae1a1f7a092}"/>
            </a:ext>
          </a:extLst>
        </xdr:cNvPr>
        <xdr:cNvSpPr>
          <a:spLocks noChangeArrowheads="1"/>
        </xdr:cNvSpPr>
      </xdr:nvSpPr>
      <xdr:spPr bwMode="auto">
        <a:xfrm>
          <a:off x="10858500" y="580453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310</xdr:row>
      <xdr:rowOff>0</xdr:rowOff>
    </xdr:from>
    <xdr:to>
      <xdr:col>27</xdr:col>
      <xdr:colOff>0</xdr:colOff>
      <xdr:row>311</xdr:row>
      <xdr:rowOff>177800</xdr:rowOff>
    </xdr:to>
    <xdr:sp>
      <xdr:nvSpPr>
        <xdr:cNvPr id="3639" name="0/0">
          <a:extLst>
            <a:ext uri="{FF2B5EF4-FFF2-40B4-BE49-F238E27FC236}">
              <a16:creationId xmlns:a16="http://schemas.microsoft.com/office/drawing/2014/main" id="{5d0cc24f-1ed6-46b4-9a93-35e92a8cfd79}"/>
            </a:ext>
          </a:extLst>
        </xdr:cNvPr>
        <xdr:cNvSpPr>
          <a:spLocks noChangeArrowheads="1"/>
        </xdr:cNvSpPr>
      </xdr:nvSpPr>
      <xdr:spPr bwMode="auto">
        <a:xfrm>
          <a:off x="10858500" y="5804535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310</xdr:row>
      <xdr:rowOff>0</xdr:rowOff>
    </xdr:from>
    <xdr:to>
      <xdr:col>29</xdr:col>
      <xdr:colOff>0</xdr:colOff>
      <xdr:row>311</xdr:row>
      <xdr:rowOff>177800</xdr:rowOff>
    </xdr:to>
    <xdr:sp>
      <xdr:nvSpPr>
        <xdr:cNvPr id="3640" name="0/0">
          <a:extLst>
            <a:ext uri="{FF2B5EF4-FFF2-40B4-BE49-F238E27FC236}">
              <a16:creationId xmlns:a16="http://schemas.microsoft.com/office/drawing/2014/main" id="{7208c9ce-ecee-4d3b-a3d3-326d928e1b9a}"/>
            </a:ext>
          </a:extLst>
        </xdr:cNvPr>
        <xdr:cNvSpPr>
          <a:spLocks noChangeArrowheads="1"/>
        </xdr:cNvSpPr>
      </xdr:nvSpPr>
      <xdr:spPr bwMode="auto">
        <a:xfrm>
          <a:off x="1171575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310</xdr:row>
      <xdr:rowOff>0</xdr:rowOff>
    </xdr:from>
    <xdr:to>
      <xdr:col>29</xdr:col>
      <xdr:colOff>0</xdr:colOff>
      <xdr:row>311</xdr:row>
      <xdr:rowOff>177800</xdr:rowOff>
    </xdr:to>
    <xdr:sp>
      <xdr:nvSpPr>
        <xdr:cNvPr id="3641" name="0/0">
          <a:extLst>
            <a:ext uri="{FF2B5EF4-FFF2-40B4-BE49-F238E27FC236}">
              <a16:creationId xmlns:a16="http://schemas.microsoft.com/office/drawing/2014/main" id="{97e8846c-fc85-4b96-828c-0954ce63e6ed}"/>
            </a:ext>
          </a:extLst>
        </xdr:cNvPr>
        <xdr:cNvSpPr>
          <a:spLocks noChangeArrowheads="1"/>
        </xdr:cNvSpPr>
      </xdr:nvSpPr>
      <xdr:spPr bwMode="auto">
        <a:xfrm>
          <a:off x="11715750" y="580453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381000</xdr:colOff>
      <xdr:row>310</xdr:row>
      <xdr:rowOff>0</xdr:rowOff>
    </xdr:from>
    <xdr:to>
      <xdr:col>28</xdr:col>
      <xdr:colOff>381000</xdr:colOff>
      <xdr:row>311</xdr:row>
      <xdr:rowOff>165100</xdr:rowOff>
    </xdr:to>
    <xdr:sp>
      <xdr:nvSpPr>
        <xdr:cNvPr id="3642" name="0/0">
          <a:extLst>
            <a:ext uri="{FF2B5EF4-FFF2-40B4-BE49-F238E27FC236}">
              <a16:creationId xmlns:a16="http://schemas.microsoft.com/office/drawing/2014/main" id="{63918688-a893-4f08-9af3-a11d3baf5231}"/>
            </a:ext>
          </a:extLst>
        </xdr:cNvPr>
        <xdr:cNvSpPr>
          <a:spLocks noChangeArrowheads="1"/>
        </xdr:cNvSpPr>
      </xdr:nvSpPr>
      <xdr:spPr bwMode="auto">
        <a:xfrm>
          <a:off x="11715750" y="58045350"/>
          <a:ext cx="3810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319</xdr:row>
      <xdr:rowOff>0</xdr:rowOff>
    </xdr:from>
    <xdr:to>
      <xdr:col>4</xdr:col>
      <xdr:colOff>184150</xdr:colOff>
      <xdr:row>319</xdr:row>
      <xdr:rowOff>107950</xdr:rowOff>
    </xdr:to>
    <xdr:sp>
      <xdr:nvSpPr>
        <xdr:cNvPr id="3643" name="Freeform 10708">
          <a:extLst>
            <a:ext uri="{FF2B5EF4-FFF2-40B4-BE49-F238E27FC236}">
              <a16:creationId xmlns:a16="http://schemas.microsoft.com/office/drawing/2014/main" id="{556813bc-46af-46be-aab2-53ee45386992}"/>
            </a:ext>
          </a:extLst>
        </xdr:cNvPr>
        <xdr:cNvSpPr/>
      </xdr:nvSpPr>
      <xdr:spPr bwMode="auto">
        <a:xfrm>
          <a:off x="781050" y="595884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319</xdr:row>
      <xdr:rowOff>0</xdr:rowOff>
    </xdr:from>
    <xdr:to>
      <xdr:col>3</xdr:col>
      <xdr:colOff>0</xdr:colOff>
      <xdr:row>320</xdr:row>
      <xdr:rowOff>177800</xdr:rowOff>
    </xdr:to>
    <xdr:sp>
      <xdr:nvSpPr>
        <xdr:cNvPr id="3644" name="0/0">
          <a:extLst>
            <a:ext uri="{FF2B5EF4-FFF2-40B4-BE49-F238E27FC236}">
              <a16:creationId xmlns:a16="http://schemas.microsoft.com/office/drawing/2014/main" id="{52577123-cffe-42fb-b3e3-0211bc0cdf6f}"/>
            </a:ext>
          </a:extLst>
        </xdr:cNvPr>
        <xdr:cNvSpPr>
          <a:spLocks noChangeArrowheads="1"/>
        </xdr:cNvSpPr>
      </xdr:nvSpPr>
      <xdr:spPr bwMode="auto">
        <a:xfrm>
          <a:off x="6000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319</xdr:row>
      <xdr:rowOff>0</xdr:rowOff>
    </xdr:from>
    <xdr:to>
      <xdr:col>6</xdr:col>
      <xdr:colOff>311150</xdr:colOff>
      <xdr:row>319</xdr:row>
      <xdr:rowOff>107950</xdr:rowOff>
    </xdr:to>
    <xdr:sp>
      <xdr:nvSpPr>
        <xdr:cNvPr id="3645" name="Freeform 10708">
          <a:extLst>
            <a:ext uri="{FF2B5EF4-FFF2-40B4-BE49-F238E27FC236}">
              <a16:creationId xmlns:a16="http://schemas.microsoft.com/office/drawing/2014/main" id="{4b5dd7ec-4fe1-46b5-9966-c69b897dda99}"/>
            </a:ext>
          </a:extLst>
        </xdr:cNvPr>
        <xdr:cNvSpPr/>
      </xdr:nvSpPr>
      <xdr:spPr bwMode="auto">
        <a:xfrm>
          <a:off x="1695450" y="595884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400050</xdr:colOff>
      <xdr:row>320</xdr:row>
      <xdr:rowOff>177800</xdr:rowOff>
    </xdr:to>
    <xdr:sp>
      <xdr:nvSpPr>
        <xdr:cNvPr id="3646" name="0/0">
          <a:extLst>
            <a:ext uri="{FF2B5EF4-FFF2-40B4-BE49-F238E27FC236}">
              <a16:creationId xmlns:a16="http://schemas.microsoft.com/office/drawing/2014/main" id="{fe65c603-b0a9-430c-9e3e-3fec770cb36c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319</xdr:row>
      <xdr:rowOff>0</xdr:rowOff>
    </xdr:from>
    <xdr:to>
      <xdr:col>8</xdr:col>
      <xdr:colOff>222250</xdr:colOff>
      <xdr:row>319</xdr:row>
      <xdr:rowOff>107950</xdr:rowOff>
    </xdr:to>
    <xdr:sp>
      <xdr:nvSpPr>
        <xdr:cNvPr id="3647" name="Freeform 10708">
          <a:extLst>
            <a:ext uri="{FF2B5EF4-FFF2-40B4-BE49-F238E27FC236}">
              <a16:creationId xmlns:a16="http://schemas.microsoft.com/office/drawing/2014/main" id="{5f48e101-c0af-4d38-be27-f796175bb293}"/>
            </a:ext>
          </a:extLst>
        </xdr:cNvPr>
        <xdr:cNvSpPr/>
      </xdr:nvSpPr>
      <xdr:spPr bwMode="auto">
        <a:xfrm>
          <a:off x="2514600" y="595884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648" name="0/0">
          <a:extLst>
            <a:ext uri="{FF2B5EF4-FFF2-40B4-BE49-F238E27FC236}">
              <a16:creationId xmlns:a16="http://schemas.microsoft.com/office/drawing/2014/main" id="{d1354da2-a8ba-41ce-b263-700a71b5b54a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319</xdr:row>
      <xdr:rowOff>0</xdr:rowOff>
    </xdr:from>
    <xdr:to>
      <xdr:col>10</xdr:col>
      <xdr:colOff>222250</xdr:colOff>
      <xdr:row>319</xdr:row>
      <xdr:rowOff>107950</xdr:rowOff>
    </xdr:to>
    <xdr:sp>
      <xdr:nvSpPr>
        <xdr:cNvPr id="3649" name="Freeform 10708">
          <a:extLst>
            <a:ext uri="{FF2B5EF4-FFF2-40B4-BE49-F238E27FC236}">
              <a16:creationId xmlns:a16="http://schemas.microsoft.com/office/drawing/2014/main" id="{ff4a840b-9c6c-494a-a42c-3c67a58f1c1b}"/>
            </a:ext>
          </a:extLst>
        </xdr:cNvPr>
        <xdr:cNvSpPr/>
      </xdr:nvSpPr>
      <xdr:spPr bwMode="auto">
        <a:xfrm>
          <a:off x="3419475" y="595884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3650" name="0/0">
          <a:extLst>
            <a:ext uri="{FF2B5EF4-FFF2-40B4-BE49-F238E27FC236}">
              <a16:creationId xmlns:a16="http://schemas.microsoft.com/office/drawing/2014/main" id="{ed210077-18fa-4400-90cf-2ea8444777f1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319</xdr:row>
      <xdr:rowOff>0</xdr:rowOff>
    </xdr:from>
    <xdr:to>
      <xdr:col>12</xdr:col>
      <xdr:colOff>222250</xdr:colOff>
      <xdr:row>319</xdr:row>
      <xdr:rowOff>107950</xdr:rowOff>
    </xdr:to>
    <xdr:sp>
      <xdr:nvSpPr>
        <xdr:cNvPr id="3651" name="Freeform 10708">
          <a:extLst>
            <a:ext uri="{FF2B5EF4-FFF2-40B4-BE49-F238E27FC236}">
              <a16:creationId xmlns:a16="http://schemas.microsoft.com/office/drawing/2014/main" id="{97da9f32-a781-4daf-9493-b8983029172f}"/>
            </a:ext>
          </a:extLst>
        </xdr:cNvPr>
        <xdr:cNvSpPr/>
      </xdr:nvSpPr>
      <xdr:spPr bwMode="auto">
        <a:xfrm>
          <a:off x="4267200" y="595884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652" name="0/0">
          <a:extLst>
            <a:ext uri="{FF2B5EF4-FFF2-40B4-BE49-F238E27FC236}">
              <a16:creationId xmlns:a16="http://schemas.microsoft.com/office/drawing/2014/main" id="{d0510dff-c06d-4428-af89-9da78264610d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319</xdr:row>
      <xdr:rowOff>0</xdr:rowOff>
    </xdr:from>
    <xdr:to>
      <xdr:col>14</xdr:col>
      <xdr:colOff>241300</xdr:colOff>
      <xdr:row>319</xdr:row>
      <xdr:rowOff>107950</xdr:rowOff>
    </xdr:to>
    <xdr:sp>
      <xdr:nvSpPr>
        <xdr:cNvPr id="3653" name="Freeform 10708">
          <a:extLst>
            <a:ext uri="{FF2B5EF4-FFF2-40B4-BE49-F238E27FC236}">
              <a16:creationId xmlns:a16="http://schemas.microsoft.com/office/drawing/2014/main" id="{a2bec8bd-5b3b-4452-8fd7-21fd1eb6fb16}"/>
            </a:ext>
          </a:extLst>
        </xdr:cNvPr>
        <xdr:cNvSpPr/>
      </xdr:nvSpPr>
      <xdr:spPr bwMode="auto">
        <a:xfrm>
          <a:off x="5086350" y="59588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654" name="0/0">
          <a:extLst>
            <a:ext uri="{FF2B5EF4-FFF2-40B4-BE49-F238E27FC236}">
              <a16:creationId xmlns:a16="http://schemas.microsoft.com/office/drawing/2014/main" id="{38f94088-7d3b-423f-9050-e305c4abbffc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319</xdr:row>
      <xdr:rowOff>0</xdr:rowOff>
    </xdr:from>
    <xdr:to>
      <xdr:col>16</xdr:col>
      <xdr:colOff>292100</xdr:colOff>
      <xdr:row>319</xdr:row>
      <xdr:rowOff>107950</xdr:rowOff>
    </xdr:to>
    <xdr:sp>
      <xdr:nvSpPr>
        <xdr:cNvPr id="3655" name="Freeform 10708">
          <a:extLst>
            <a:ext uri="{FF2B5EF4-FFF2-40B4-BE49-F238E27FC236}">
              <a16:creationId xmlns:a16="http://schemas.microsoft.com/office/drawing/2014/main" id="{07e5f590-01f3-4d83-b65b-07f32dda56f9}"/>
            </a:ext>
          </a:extLst>
        </xdr:cNvPr>
        <xdr:cNvSpPr/>
      </xdr:nvSpPr>
      <xdr:spPr bwMode="auto">
        <a:xfrm>
          <a:off x="5991225" y="595884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319</xdr:row>
      <xdr:rowOff>0</xdr:rowOff>
    </xdr:from>
    <xdr:to>
      <xdr:col>18</xdr:col>
      <xdr:colOff>311150</xdr:colOff>
      <xdr:row>319</xdr:row>
      <xdr:rowOff>107950</xdr:rowOff>
    </xdr:to>
    <xdr:sp>
      <xdr:nvSpPr>
        <xdr:cNvPr id="3656" name="Freeform 10708">
          <a:extLst>
            <a:ext uri="{FF2B5EF4-FFF2-40B4-BE49-F238E27FC236}">
              <a16:creationId xmlns:a16="http://schemas.microsoft.com/office/drawing/2014/main" id="{e39e5c91-d53e-4aa7-9f2a-1c17459bc98c}"/>
            </a:ext>
          </a:extLst>
        </xdr:cNvPr>
        <xdr:cNvSpPr/>
      </xdr:nvSpPr>
      <xdr:spPr bwMode="auto">
        <a:xfrm>
          <a:off x="6819900" y="59588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3657" name="0/0">
          <a:extLst>
            <a:ext uri="{FF2B5EF4-FFF2-40B4-BE49-F238E27FC236}">
              <a16:creationId xmlns:a16="http://schemas.microsoft.com/office/drawing/2014/main" id="{172237b7-f362-4adb-ad92-dfef4a3c2ad8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3658" name="0/0">
          <a:extLst>
            <a:ext uri="{FF2B5EF4-FFF2-40B4-BE49-F238E27FC236}">
              <a16:creationId xmlns:a16="http://schemas.microsoft.com/office/drawing/2014/main" id="{c8507aa3-6c75-48a1-80a3-9b1f3f0ed5b4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319</xdr:row>
      <xdr:rowOff>0</xdr:rowOff>
    </xdr:from>
    <xdr:to>
      <xdr:col>22</xdr:col>
      <xdr:colOff>298450</xdr:colOff>
      <xdr:row>319</xdr:row>
      <xdr:rowOff>107950</xdr:rowOff>
    </xdr:to>
    <xdr:sp>
      <xdr:nvSpPr>
        <xdr:cNvPr id="3659" name="Freeform 10708">
          <a:extLst>
            <a:ext uri="{FF2B5EF4-FFF2-40B4-BE49-F238E27FC236}">
              <a16:creationId xmlns:a16="http://schemas.microsoft.com/office/drawing/2014/main" id="{803c4645-325b-4fdc-8e46-5dc3c232f3d0}"/>
            </a:ext>
          </a:extLst>
        </xdr:cNvPr>
        <xdr:cNvSpPr/>
      </xdr:nvSpPr>
      <xdr:spPr bwMode="auto">
        <a:xfrm>
          <a:off x="8515350" y="595884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3660" name="0/0">
          <a:extLst>
            <a:ext uri="{FF2B5EF4-FFF2-40B4-BE49-F238E27FC236}">
              <a16:creationId xmlns:a16="http://schemas.microsoft.com/office/drawing/2014/main" id="{84197482-50a5-4f86-a878-d2e763b5c895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319</xdr:row>
      <xdr:rowOff>0</xdr:rowOff>
    </xdr:from>
    <xdr:to>
      <xdr:col>24</xdr:col>
      <xdr:colOff>260350</xdr:colOff>
      <xdr:row>319</xdr:row>
      <xdr:rowOff>107950</xdr:rowOff>
    </xdr:to>
    <xdr:sp>
      <xdr:nvSpPr>
        <xdr:cNvPr id="3661" name="Freeform 10708">
          <a:extLst>
            <a:ext uri="{FF2B5EF4-FFF2-40B4-BE49-F238E27FC236}">
              <a16:creationId xmlns:a16="http://schemas.microsoft.com/office/drawing/2014/main" id="{d481cd39-ecda-415d-9264-a15427af30f6}"/>
            </a:ext>
          </a:extLst>
        </xdr:cNvPr>
        <xdr:cNvSpPr/>
      </xdr:nvSpPr>
      <xdr:spPr bwMode="auto">
        <a:xfrm>
          <a:off x="9363075" y="595884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6350</xdr:colOff>
      <xdr:row>320</xdr:row>
      <xdr:rowOff>177800</xdr:rowOff>
    </xdr:to>
    <xdr:sp>
      <xdr:nvSpPr>
        <xdr:cNvPr id="3662" name="0/0">
          <a:extLst>
            <a:ext uri="{FF2B5EF4-FFF2-40B4-BE49-F238E27FC236}">
              <a16:creationId xmlns:a16="http://schemas.microsoft.com/office/drawing/2014/main" id="{1b8e4022-2fcf-4a28-afa4-d5fe716c7c74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3663" name="0/0">
          <a:extLst>
            <a:ext uri="{FF2B5EF4-FFF2-40B4-BE49-F238E27FC236}">
              <a16:creationId xmlns:a16="http://schemas.microsoft.com/office/drawing/2014/main" id="{efd3a11a-10d6-46a2-af0d-180089ab4c13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319</xdr:row>
      <xdr:rowOff>0</xdr:rowOff>
    </xdr:from>
    <xdr:to>
      <xdr:col>3</xdr:col>
      <xdr:colOff>0</xdr:colOff>
      <xdr:row>320</xdr:row>
      <xdr:rowOff>177800</xdr:rowOff>
    </xdr:to>
    <xdr:sp>
      <xdr:nvSpPr>
        <xdr:cNvPr id="3664" name="0/0">
          <a:extLst>
            <a:ext uri="{FF2B5EF4-FFF2-40B4-BE49-F238E27FC236}">
              <a16:creationId xmlns:a16="http://schemas.microsoft.com/office/drawing/2014/main" id="{bb6be81f-9dd8-47fa-9d48-63968b55d37a}"/>
            </a:ext>
          </a:extLst>
        </xdr:cNvPr>
        <xdr:cNvSpPr>
          <a:spLocks noChangeArrowheads="1"/>
        </xdr:cNvSpPr>
      </xdr:nvSpPr>
      <xdr:spPr bwMode="auto">
        <a:xfrm>
          <a:off x="6000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400050</xdr:colOff>
      <xdr:row>320</xdr:row>
      <xdr:rowOff>177800</xdr:rowOff>
    </xdr:to>
    <xdr:sp>
      <xdr:nvSpPr>
        <xdr:cNvPr id="3665" name="0/0">
          <a:extLst>
            <a:ext uri="{FF2B5EF4-FFF2-40B4-BE49-F238E27FC236}">
              <a16:creationId xmlns:a16="http://schemas.microsoft.com/office/drawing/2014/main" id="{24f0fe14-fd86-49c5-a2e4-6ee3183aa044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666" name="0/0">
          <a:extLst>
            <a:ext uri="{FF2B5EF4-FFF2-40B4-BE49-F238E27FC236}">
              <a16:creationId xmlns:a16="http://schemas.microsoft.com/office/drawing/2014/main" id="{0f7d6c14-73df-4b10-91a2-759d3253bc29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319</xdr:row>
      <xdr:rowOff>0</xdr:rowOff>
    </xdr:from>
    <xdr:to>
      <xdr:col>2</xdr:col>
      <xdr:colOff>393700</xdr:colOff>
      <xdr:row>320</xdr:row>
      <xdr:rowOff>165100</xdr:rowOff>
    </xdr:to>
    <xdr:sp>
      <xdr:nvSpPr>
        <xdr:cNvPr id="3667" name="0/0">
          <a:extLst>
            <a:ext uri="{FF2B5EF4-FFF2-40B4-BE49-F238E27FC236}">
              <a16:creationId xmlns:a16="http://schemas.microsoft.com/office/drawing/2014/main" id="{ca55b88c-716f-467d-b300-83f15511f60e}"/>
            </a:ext>
          </a:extLst>
        </xdr:cNvPr>
        <xdr:cNvSpPr>
          <a:spLocks noChangeArrowheads="1"/>
        </xdr:cNvSpPr>
      </xdr:nvSpPr>
      <xdr:spPr bwMode="auto">
        <a:xfrm>
          <a:off x="590550" y="59588400"/>
          <a:ext cx="4000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400050</xdr:colOff>
      <xdr:row>320</xdr:row>
      <xdr:rowOff>177800</xdr:rowOff>
    </xdr:to>
    <xdr:sp>
      <xdr:nvSpPr>
        <xdr:cNvPr id="3668" name="0/0">
          <a:extLst>
            <a:ext uri="{FF2B5EF4-FFF2-40B4-BE49-F238E27FC236}">
              <a16:creationId xmlns:a16="http://schemas.microsoft.com/office/drawing/2014/main" id="{e896a3af-9a41-4339-b9b6-75cf182aff56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669" name="0/0">
          <a:extLst>
            <a:ext uri="{FF2B5EF4-FFF2-40B4-BE49-F238E27FC236}">
              <a16:creationId xmlns:a16="http://schemas.microsoft.com/office/drawing/2014/main" id="{8f1dbc6b-6bfb-4ab1-8357-ab18851fd6b3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3670" name="0/0">
          <a:extLst>
            <a:ext uri="{FF2B5EF4-FFF2-40B4-BE49-F238E27FC236}">
              <a16:creationId xmlns:a16="http://schemas.microsoft.com/office/drawing/2014/main" id="{be612c10-cbe9-4602-acf3-709e4b6325e5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671" name="0/0">
          <a:extLst>
            <a:ext uri="{FF2B5EF4-FFF2-40B4-BE49-F238E27FC236}">
              <a16:creationId xmlns:a16="http://schemas.microsoft.com/office/drawing/2014/main" id="{5272e094-1ad9-441e-b098-686b086eba42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672" name="0/0">
          <a:extLst>
            <a:ext uri="{FF2B5EF4-FFF2-40B4-BE49-F238E27FC236}">
              <a16:creationId xmlns:a16="http://schemas.microsoft.com/office/drawing/2014/main" id="{29cdf54b-7f20-455e-be5a-60d578008cdf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3673" name="0/0">
          <a:extLst>
            <a:ext uri="{FF2B5EF4-FFF2-40B4-BE49-F238E27FC236}">
              <a16:creationId xmlns:a16="http://schemas.microsoft.com/office/drawing/2014/main" id="{e76be318-ad08-44e5-867c-ac9d7289113f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3674" name="0/0">
          <a:extLst>
            <a:ext uri="{FF2B5EF4-FFF2-40B4-BE49-F238E27FC236}">
              <a16:creationId xmlns:a16="http://schemas.microsoft.com/office/drawing/2014/main" id="{739656bd-1228-4389-8555-8abb0f7e8a2d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3675" name="0/0">
          <a:extLst>
            <a:ext uri="{FF2B5EF4-FFF2-40B4-BE49-F238E27FC236}">
              <a16:creationId xmlns:a16="http://schemas.microsoft.com/office/drawing/2014/main" id="{9ad2c5c0-6023-48c9-bec6-2470bf6a65c9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6350</xdr:colOff>
      <xdr:row>320</xdr:row>
      <xdr:rowOff>177800</xdr:rowOff>
    </xdr:to>
    <xdr:sp>
      <xdr:nvSpPr>
        <xdr:cNvPr id="3676" name="0/0">
          <a:extLst>
            <a:ext uri="{FF2B5EF4-FFF2-40B4-BE49-F238E27FC236}">
              <a16:creationId xmlns:a16="http://schemas.microsoft.com/office/drawing/2014/main" id="{a29e86e5-ed14-41d9-8bd2-84faaeb27df5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3677" name="0/0">
          <a:extLst>
            <a:ext uri="{FF2B5EF4-FFF2-40B4-BE49-F238E27FC236}">
              <a16:creationId xmlns:a16="http://schemas.microsoft.com/office/drawing/2014/main" id="{bb872f55-efba-45b1-8c68-66447653b326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678" name="0/0">
          <a:extLst>
            <a:ext uri="{FF2B5EF4-FFF2-40B4-BE49-F238E27FC236}">
              <a16:creationId xmlns:a16="http://schemas.microsoft.com/office/drawing/2014/main" id="{db305b3b-e843-4792-8410-398cc3b70c73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679" name="0/0">
          <a:extLst>
            <a:ext uri="{FF2B5EF4-FFF2-40B4-BE49-F238E27FC236}">
              <a16:creationId xmlns:a16="http://schemas.microsoft.com/office/drawing/2014/main" id="{3ac2b273-2bb2-49c3-9171-4f1abcccb0a7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680" name="0/0">
          <a:extLst>
            <a:ext uri="{FF2B5EF4-FFF2-40B4-BE49-F238E27FC236}">
              <a16:creationId xmlns:a16="http://schemas.microsoft.com/office/drawing/2014/main" id="{a22f13f1-f7dc-438f-828b-c01c9ac47b4e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3681" name="0/0">
          <a:extLst>
            <a:ext uri="{FF2B5EF4-FFF2-40B4-BE49-F238E27FC236}">
              <a16:creationId xmlns:a16="http://schemas.microsoft.com/office/drawing/2014/main" id="{1cae9f2b-7324-41e9-a18d-e7c6d3051339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3682" name="0/0">
          <a:extLst>
            <a:ext uri="{FF2B5EF4-FFF2-40B4-BE49-F238E27FC236}">
              <a16:creationId xmlns:a16="http://schemas.microsoft.com/office/drawing/2014/main" id="{bf64d611-cb73-4ea1-8e6c-edad5d7e0025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3683" name="0/0">
          <a:extLst>
            <a:ext uri="{FF2B5EF4-FFF2-40B4-BE49-F238E27FC236}">
              <a16:creationId xmlns:a16="http://schemas.microsoft.com/office/drawing/2014/main" id="{d163025a-e1e7-4a30-9509-0d97c47e3c2f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684" name="0/0">
          <a:extLst>
            <a:ext uri="{FF2B5EF4-FFF2-40B4-BE49-F238E27FC236}">
              <a16:creationId xmlns:a16="http://schemas.microsoft.com/office/drawing/2014/main" id="{85d1d1fa-e92c-4b62-a7f5-fd2788d82ae4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685" name="0/0">
          <a:extLst>
            <a:ext uri="{FF2B5EF4-FFF2-40B4-BE49-F238E27FC236}">
              <a16:creationId xmlns:a16="http://schemas.microsoft.com/office/drawing/2014/main" id="{fdd8a61b-7f8b-4e4f-be93-abd06404e28c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686" name="0/0">
          <a:extLst>
            <a:ext uri="{FF2B5EF4-FFF2-40B4-BE49-F238E27FC236}">
              <a16:creationId xmlns:a16="http://schemas.microsoft.com/office/drawing/2014/main" id="{6ad3c761-78f5-4b25-b8f5-92483873fce3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687" name="0/0">
          <a:extLst>
            <a:ext uri="{FF2B5EF4-FFF2-40B4-BE49-F238E27FC236}">
              <a16:creationId xmlns:a16="http://schemas.microsoft.com/office/drawing/2014/main" id="{c1e89901-52dd-4331-a1e9-a847f788970d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688" name="0/0">
          <a:extLst>
            <a:ext uri="{FF2B5EF4-FFF2-40B4-BE49-F238E27FC236}">
              <a16:creationId xmlns:a16="http://schemas.microsoft.com/office/drawing/2014/main" id="{44e9d6bb-04fd-4faf-b5cf-1a331e8bb851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689" name="0/0">
          <a:extLst>
            <a:ext uri="{FF2B5EF4-FFF2-40B4-BE49-F238E27FC236}">
              <a16:creationId xmlns:a16="http://schemas.microsoft.com/office/drawing/2014/main" id="{77e2f950-ba3c-43c9-b5c0-321e8758f38a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3690" name="0/0">
          <a:extLst>
            <a:ext uri="{FF2B5EF4-FFF2-40B4-BE49-F238E27FC236}">
              <a16:creationId xmlns:a16="http://schemas.microsoft.com/office/drawing/2014/main" id="{002860cc-7330-4086-9312-d5765dcc8d83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3691" name="0/0">
          <a:extLst>
            <a:ext uri="{FF2B5EF4-FFF2-40B4-BE49-F238E27FC236}">
              <a16:creationId xmlns:a16="http://schemas.microsoft.com/office/drawing/2014/main" id="{e7ffc362-c09a-4922-b707-24c639b2c59d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3692" name="0/0">
          <a:extLst>
            <a:ext uri="{FF2B5EF4-FFF2-40B4-BE49-F238E27FC236}">
              <a16:creationId xmlns:a16="http://schemas.microsoft.com/office/drawing/2014/main" id="{ac7bab6e-b61b-4eb4-8978-79340e9c950f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319</xdr:row>
      <xdr:rowOff>0</xdr:rowOff>
    </xdr:from>
    <xdr:to>
      <xdr:col>20</xdr:col>
      <xdr:colOff>311150</xdr:colOff>
      <xdr:row>319</xdr:row>
      <xdr:rowOff>107950</xdr:rowOff>
    </xdr:to>
    <xdr:sp>
      <xdr:nvSpPr>
        <xdr:cNvPr id="3693" name="Freeform 10708">
          <a:extLst>
            <a:ext uri="{FF2B5EF4-FFF2-40B4-BE49-F238E27FC236}">
              <a16:creationId xmlns:a16="http://schemas.microsoft.com/office/drawing/2014/main" id="{fade5a55-6a05-4b4d-b066-ad2580dba2f3}"/>
            </a:ext>
          </a:extLst>
        </xdr:cNvPr>
        <xdr:cNvSpPr/>
      </xdr:nvSpPr>
      <xdr:spPr bwMode="auto">
        <a:xfrm>
          <a:off x="7658100" y="595884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3694" name="0/0">
          <a:extLst>
            <a:ext uri="{FF2B5EF4-FFF2-40B4-BE49-F238E27FC236}">
              <a16:creationId xmlns:a16="http://schemas.microsoft.com/office/drawing/2014/main" id="{757615b5-bc47-4629-806c-93b3aa3dcad3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3695" name="0/0">
          <a:extLst>
            <a:ext uri="{FF2B5EF4-FFF2-40B4-BE49-F238E27FC236}">
              <a16:creationId xmlns:a16="http://schemas.microsoft.com/office/drawing/2014/main" id="{38291274-804d-4b1b-b136-8bb3625e2352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3696" name="0/0">
          <a:extLst>
            <a:ext uri="{FF2B5EF4-FFF2-40B4-BE49-F238E27FC236}">
              <a16:creationId xmlns:a16="http://schemas.microsoft.com/office/drawing/2014/main" id="{34539e97-0092-43cb-802e-c7bfe4758e23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3697" name="0/0">
          <a:extLst>
            <a:ext uri="{FF2B5EF4-FFF2-40B4-BE49-F238E27FC236}">
              <a16:creationId xmlns:a16="http://schemas.microsoft.com/office/drawing/2014/main" id="{286faaa2-8fc7-403b-b679-5a9d789750ff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3698" name="0/0">
          <a:extLst>
            <a:ext uri="{FF2B5EF4-FFF2-40B4-BE49-F238E27FC236}">
              <a16:creationId xmlns:a16="http://schemas.microsoft.com/office/drawing/2014/main" id="{461e5942-8b3c-4e31-9f89-ab37511c1da4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3699" name="0/0">
          <a:extLst>
            <a:ext uri="{FF2B5EF4-FFF2-40B4-BE49-F238E27FC236}">
              <a16:creationId xmlns:a16="http://schemas.microsoft.com/office/drawing/2014/main" id="{37fbef7f-1865-4f1e-a2c7-e49906a9d025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22</xdr:col>
      <xdr:colOff>406400</xdr:colOff>
      <xdr:row>320</xdr:row>
      <xdr:rowOff>177800</xdr:rowOff>
    </xdr:to>
    <xdr:sp>
      <xdr:nvSpPr>
        <xdr:cNvPr id="3700" name="0/0">
          <a:extLst>
            <a:ext uri="{FF2B5EF4-FFF2-40B4-BE49-F238E27FC236}">
              <a16:creationId xmlns:a16="http://schemas.microsoft.com/office/drawing/2014/main" id="{7383d570-6165-4b59-bdad-dcf33c4969f2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22</xdr:col>
      <xdr:colOff>406400</xdr:colOff>
      <xdr:row>320</xdr:row>
      <xdr:rowOff>177800</xdr:rowOff>
    </xdr:to>
    <xdr:sp>
      <xdr:nvSpPr>
        <xdr:cNvPr id="3701" name="0/0">
          <a:extLst>
            <a:ext uri="{FF2B5EF4-FFF2-40B4-BE49-F238E27FC236}">
              <a16:creationId xmlns:a16="http://schemas.microsoft.com/office/drawing/2014/main" id="{a14906f1-dd47-4609-8519-781041a31961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22</xdr:col>
      <xdr:colOff>406400</xdr:colOff>
      <xdr:row>320</xdr:row>
      <xdr:rowOff>177800</xdr:rowOff>
    </xdr:to>
    <xdr:sp>
      <xdr:nvSpPr>
        <xdr:cNvPr id="3702" name="0/0">
          <a:extLst>
            <a:ext uri="{FF2B5EF4-FFF2-40B4-BE49-F238E27FC236}">
              <a16:creationId xmlns:a16="http://schemas.microsoft.com/office/drawing/2014/main" id="{51cb0811-94b3-4632-b9a7-be53227e06d7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3703" name="0/0">
          <a:extLst>
            <a:ext uri="{FF2B5EF4-FFF2-40B4-BE49-F238E27FC236}">
              <a16:creationId xmlns:a16="http://schemas.microsoft.com/office/drawing/2014/main" id="{1d14d90b-401e-471e-8ff7-c64c4ad395d7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3704" name="0/0">
          <a:extLst>
            <a:ext uri="{FF2B5EF4-FFF2-40B4-BE49-F238E27FC236}">
              <a16:creationId xmlns:a16="http://schemas.microsoft.com/office/drawing/2014/main" id="{f13b4fe0-8059-45b3-bd91-6ea3df7f0608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3705" name="0/0">
          <a:extLst>
            <a:ext uri="{FF2B5EF4-FFF2-40B4-BE49-F238E27FC236}">
              <a16:creationId xmlns:a16="http://schemas.microsoft.com/office/drawing/2014/main" id="{9866d115-8893-463a-8717-ebe2497933b6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320</xdr:row>
      <xdr:rowOff>177800</xdr:rowOff>
    </xdr:to>
    <xdr:sp>
      <xdr:nvSpPr>
        <xdr:cNvPr id="3706" name="0/0">
          <a:extLst>
            <a:ext uri="{FF2B5EF4-FFF2-40B4-BE49-F238E27FC236}">
              <a16:creationId xmlns:a16="http://schemas.microsoft.com/office/drawing/2014/main" id="{ed1dd349-540e-4bfc-ae4d-e4c750b60e38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320</xdr:row>
      <xdr:rowOff>177800</xdr:rowOff>
    </xdr:to>
    <xdr:sp>
      <xdr:nvSpPr>
        <xdr:cNvPr id="3707" name="0/0">
          <a:extLst>
            <a:ext uri="{FF2B5EF4-FFF2-40B4-BE49-F238E27FC236}">
              <a16:creationId xmlns:a16="http://schemas.microsoft.com/office/drawing/2014/main" id="{3bd1270e-7eef-4392-9a16-27e7da420f5f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7</xdr:col>
      <xdr:colOff>0</xdr:colOff>
      <xdr:row>320</xdr:row>
      <xdr:rowOff>177800</xdr:rowOff>
    </xdr:to>
    <xdr:sp>
      <xdr:nvSpPr>
        <xdr:cNvPr id="3708" name="0/0">
          <a:extLst>
            <a:ext uri="{FF2B5EF4-FFF2-40B4-BE49-F238E27FC236}">
              <a16:creationId xmlns:a16="http://schemas.microsoft.com/office/drawing/2014/main" id="{73d585de-8321-479e-8def-d1bb40135674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3709" name="0/0">
          <a:extLst>
            <a:ext uri="{FF2B5EF4-FFF2-40B4-BE49-F238E27FC236}">
              <a16:creationId xmlns:a16="http://schemas.microsoft.com/office/drawing/2014/main" id="{a2c6b812-d7a4-4eed-b11e-a94d9206bd5c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7</xdr:col>
      <xdr:colOff>0</xdr:colOff>
      <xdr:row>320</xdr:row>
      <xdr:rowOff>177800</xdr:rowOff>
    </xdr:to>
    <xdr:sp>
      <xdr:nvSpPr>
        <xdr:cNvPr id="3710" name="0/0">
          <a:extLst>
            <a:ext uri="{FF2B5EF4-FFF2-40B4-BE49-F238E27FC236}">
              <a16:creationId xmlns:a16="http://schemas.microsoft.com/office/drawing/2014/main" id="{75d3d46f-5594-4e88-b9ce-43b2185e70ae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3711" name="0/0">
          <a:extLst>
            <a:ext uri="{FF2B5EF4-FFF2-40B4-BE49-F238E27FC236}">
              <a16:creationId xmlns:a16="http://schemas.microsoft.com/office/drawing/2014/main" id="{7fb0744f-4d51-4b3c-91fb-07d292c32962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7</xdr:col>
      <xdr:colOff>0</xdr:colOff>
      <xdr:row>320</xdr:row>
      <xdr:rowOff>177800</xdr:rowOff>
    </xdr:to>
    <xdr:sp>
      <xdr:nvSpPr>
        <xdr:cNvPr id="3712" name="0/0">
          <a:extLst>
            <a:ext uri="{FF2B5EF4-FFF2-40B4-BE49-F238E27FC236}">
              <a16:creationId xmlns:a16="http://schemas.microsoft.com/office/drawing/2014/main" id="{b9e4e166-b67e-4f25-9c27-f912ba6b28bb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3713" name="0/0">
          <a:extLst>
            <a:ext uri="{FF2B5EF4-FFF2-40B4-BE49-F238E27FC236}">
              <a16:creationId xmlns:a16="http://schemas.microsoft.com/office/drawing/2014/main" id="{0790c596-9e41-4317-8efb-7b46961ab157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3714" name="0/0">
          <a:extLst>
            <a:ext uri="{FF2B5EF4-FFF2-40B4-BE49-F238E27FC236}">
              <a16:creationId xmlns:a16="http://schemas.microsoft.com/office/drawing/2014/main" id="{b35cc30d-2658-407a-9ec5-628516ec59e5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3715" name="0/0">
          <a:extLst>
            <a:ext uri="{FF2B5EF4-FFF2-40B4-BE49-F238E27FC236}">
              <a16:creationId xmlns:a16="http://schemas.microsoft.com/office/drawing/2014/main" id="{d3dfcd91-bf87-47e5-8231-077eb26861d9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3716" name="0/0">
          <a:extLst>
            <a:ext uri="{FF2B5EF4-FFF2-40B4-BE49-F238E27FC236}">
              <a16:creationId xmlns:a16="http://schemas.microsoft.com/office/drawing/2014/main" id="{85671e67-03ea-4eab-a11c-1fcc7f3392c5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717" name="0/0">
          <a:extLst>
            <a:ext uri="{FF2B5EF4-FFF2-40B4-BE49-F238E27FC236}">
              <a16:creationId xmlns:a16="http://schemas.microsoft.com/office/drawing/2014/main" id="{56d3f254-7700-4de2-908c-e100eeed23ed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3718" name="0/0">
          <a:extLst>
            <a:ext uri="{FF2B5EF4-FFF2-40B4-BE49-F238E27FC236}">
              <a16:creationId xmlns:a16="http://schemas.microsoft.com/office/drawing/2014/main" id="{bb1ed578-fe4d-4fdd-9a42-0b23888cb6bf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719" name="0/0">
          <a:extLst>
            <a:ext uri="{FF2B5EF4-FFF2-40B4-BE49-F238E27FC236}">
              <a16:creationId xmlns:a16="http://schemas.microsoft.com/office/drawing/2014/main" id="{c0ac9850-89bd-4f19-8702-fab0ae854d46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720" name="0/0">
          <a:extLst>
            <a:ext uri="{FF2B5EF4-FFF2-40B4-BE49-F238E27FC236}">
              <a16:creationId xmlns:a16="http://schemas.microsoft.com/office/drawing/2014/main" id="{55e82358-2de8-4c60-a426-eae232d24cf8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3721" name="0/0">
          <a:extLst>
            <a:ext uri="{FF2B5EF4-FFF2-40B4-BE49-F238E27FC236}">
              <a16:creationId xmlns:a16="http://schemas.microsoft.com/office/drawing/2014/main" id="{e9046150-40a4-455c-8e2f-5ec77f2db771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722" name="0/0">
          <a:extLst>
            <a:ext uri="{FF2B5EF4-FFF2-40B4-BE49-F238E27FC236}">
              <a16:creationId xmlns:a16="http://schemas.microsoft.com/office/drawing/2014/main" id="{0353acd6-7ff0-4946-85d1-b0d8d64ce02e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723" name="0/0">
          <a:extLst>
            <a:ext uri="{FF2B5EF4-FFF2-40B4-BE49-F238E27FC236}">
              <a16:creationId xmlns:a16="http://schemas.microsoft.com/office/drawing/2014/main" id="{0597ed34-a96a-4ab7-9c56-930abe19b6e5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724" name="0/0">
          <a:extLst>
            <a:ext uri="{FF2B5EF4-FFF2-40B4-BE49-F238E27FC236}">
              <a16:creationId xmlns:a16="http://schemas.microsoft.com/office/drawing/2014/main" id="{169ee5e9-2935-4e04-969b-d8801fdf9ebc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725" name="0/0">
          <a:extLst>
            <a:ext uri="{FF2B5EF4-FFF2-40B4-BE49-F238E27FC236}">
              <a16:creationId xmlns:a16="http://schemas.microsoft.com/office/drawing/2014/main" id="{e08a5b56-fa9e-45a7-a0c1-cd237eeb6785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726" name="0/0">
          <a:extLst>
            <a:ext uri="{FF2B5EF4-FFF2-40B4-BE49-F238E27FC236}">
              <a16:creationId xmlns:a16="http://schemas.microsoft.com/office/drawing/2014/main" id="{09636e01-6b94-41a3-a671-1ca7b8eeab21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727" name="0/0">
          <a:extLst>
            <a:ext uri="{FF2B5EF4-FFF2-40B4-BE49-F238E27FC236}">
              <a16:creationId xmlns:a16="http://schemas.microsoft.com/office/drawing/2014/main" id="{40b4d037-854b-49e8-a3b1-d2567867f4ac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177800</xdr:rowOff>
    </xdr:to>
    <xdr:sp>
      <xdr:nvSpPr>
        <xdr:cNvPr id="3728" name="0/0">
          <a:extLst>
            <a:ext uri="{FF2B5EF4-FFF2-40B4-BE49-F238E27FC236}">
              <a16:creationId xmlns:a16="http://schemas.microsoft.com/office/drawing/2014/main" id="{7ed5d032-fa88-4de1-8419-057245a552bb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729" name="0/0">
          <a:extLst>
            <a:ext uri="{FF2B5EF4-FFF2-40B4-BE49-F238E27FC236}">
              <a16:creationId xmlns:a16="http://schemas.microsoft.com/office/drawing/2014/main" id="{98418cca-dacc-4503-afef-f114b4aa19a7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177800</xdr:rowOff>
    </xdr:to>
    <xdr:sp>
      <xdr:nvSpPr>
        <xdr:cNvPr id="3730" name="0/0">
          <a:extLst>
            <a:ext uri="{FF2B5EF4-FFF2-40B4-BE49-F238E27FC236}">
              <a16:creationId xmlns:a16="http://schemas.microsoft.com/office/drawing/2014/main" id="{bf541611-7bda-4b3b-bc60-7c1fdb019152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731" name="0/0">
          <a:extLst>
            <a:ext uri="{FF2B5EF4-FFF2-40B4-BE49-F238E27FC236}">
              <a16:creationId xmlns:a16="http://schemas.microsoft.com/office/drawing/2014/main" id="{8f874cb3-217a-4a3e-825d-58f9831a6165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177800</xdr:rowOff>
    </xdr:to>
    <xdr:sp>
      <xdr:nvSpPr>
        <xdr:cNvPr id="3732" name="0/0">
          <a:extLst>
            <a:ext uri="{FF2B5EF4-FFF2-40B4-BE49-F238E27FC236}">
              <a16:creationId xmlns:a16="http://schemas.microsoft.com/office/drawing/2014/main" id="{decd3410-2c61-4ef8-b894-dbf83493e1c7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733" name="0/0">
          <a:extLst>
            <a:ext uri="{FF2B5EF4-FFF2-40B4-BE49-F238E27FC236}">
              <a16:creationId xmlns:a16="http://schemas.microsoft.com/office/drawing/2014/main" id="{3706681f-4f29-4d9e-9869-a53e29729165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3734" name="0/0">
          <a:extLst>
            <a:ext uri="{FF2B5EF4-FFF2-40B4-BE49-F238E27FC236}">
              <a16:creationId xmlns:a16="http://schemas.microsoft.com/office/drawing/2014/main" id="{f86e57c8-fde0-4ceb-afda-bb2b69b9d9d0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3735" name="0/0">
          <a:extLst>
            <a:ext uri="{FF2B5EF4-FFF2-40B4-BE49-F238E27FC236}">
              <a16:creationId xmlns:a16="http://schemas.microsoft.com/office/drawing/2014/main" id="{9b3d831b-ef5d-4d2f-a3a0-2c3c04d447bb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3736" name="0/0">
          <a:extLst>
            <a:ext uri="{FF2B5EF4-FFF2-40B4-BE49-F238E27FC236}">
              <a16:creationId xmlns:a16="http://schemas.microsoft.com/office/drawing/2014/main" id="{90995987-63b7-4600-9664-0ffe59c51d1a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17</xdr:col>
      <xdr:colOff>0</xdr:colOff>
      <xdr:row>320</xdr:row>
      <xdr:rowOff>177800</xdr:rowOff>
    </xdr:to>
    <xdr:sp>
      <xdr:nvSpPr>
        <xdr:cNvPr id="3737" name="0/0">
          <a:extLst>
            <a:ext uri="{FF2B5EF4-FFF2-40B4-BE49-F238E27FC236}">
              <a16:creationId xmlns:a16="http://schemas.microsoft.com/office/drawing/2014/main" id="{be54a80b-3717-4d9f-85fe-a86a071f1d30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17</xdr:col>
      <xdr:colOff>0</xdr:colOff>
      <xdr:row>320</xdr:row>
      <xdr:rowOff>177800</xdr:rowOff>
    </xdr:to>
    <xdr:sp>
      <xdr:nvSpPr>
        <xdr:cNvPr id="3738" name="0/0">
          <a:extLst>
            <a:ext uri="{FF2B5EF4-FFF2-40B4-BE49-F238E27FC236}">
              <a16:creationId xmlns:a16="http://schemas.microsoft.com/office/drawing/2014/main" id="{a0d4daa8-90c3-454d-8d2a-52e598ccb1d5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17</xdr:col>
      <xdr:colOff>0</xdr:colOff>
      <xdr:row>320</xdr:row>
      <xdr:rowOff>177800</xdr:rowOff>
    </xdr:to>
    <xdr:sp>
      <xdr:nvSpPr>
        <xdr:cNvPr id="3739" name="0/0">
          <a:extLst>
            <a:ext uri="{FF2B5EF4-FFF2-40B4-BE49-F238E27FC236}">
              <a16:creationId xmlns:a16="http://schemas.microsoft.com/office/drawing/2014/main" id="{3eedceea-ab8a-4dbc-a524-9a3128a234da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177800</xdr:rowOff>
    </xdr:to>
    <xdr:sp>
      <xdr:nvSpPr>
        <xdr:cNvPr id="3740" name="0/0">
          <a:extLst>
            <a:ext uri="{FF2B5EF4-FFF2-40B4-BE49-F238E27FC236}">
              <a16:creationId xmlns:a16="http://schemas.microsoft.com/office/drawing/2014/main" id="{9f2a0f88-1f27-4559-8ece-2829bb890062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177800</xdr:rowOff>
    </xdr:to>
    <xdr:sp>
      <xdr:nvSpPr>
        <xdr:cNvPr id="3741" name="0/0">
          <a:extLst>
            <a:ext uri="{FF2B5EF4-FFF2-40B4-BE49-F238E27FC236}">
              <a16:creationId xmlns:a16="http://schemas.microsoft.com/office/drawing/2014/main" id="{163e99d5-ca7c-46fc-9d05-c5b3d9b6fc21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177800</xdr:rowOff>
    </xdr:to>
    <xdr:sp>
      <xdr:nvSpPr>
        <xdr:cNvPr id="3742" name="0/0">
          <a:extLst>
            <a:ext uri="{FF2B5EF4-FFF2-40B4-BE49-F238E27FC236}">
              <a16:creationId xmlns:a16="http://schemas.microsoft.com/office/drawing/2014/main" id="{1faeb72a-e576-4b84-b99a-28ce21fd25d6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21</xdr:col>
      <xdr:colOff>0</xdr:colOff>
      <xdr:row>320</xdr:row>
      <xdr:rowOff>177800</xdr:rowOff>
    </xdr:to>
    <xdr:sp>
      <xdr:nvSpPr>
        <xdr:cNvPr id="3743" name="0/0">
          <a:extLst>
            <a:ext uri="{FF2B5EF4-FFF2-40B4-BE49-F238E27FC236}">
              <a16:creationId xmlns:a16="http://schemas.microsoft.com/office/drawing/2014/main" id="{985c2145-7d50-4f1e-bd78-fe8ffdf3083d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21</xdr:col>
      <xdr:colOff>0</xdr:colOff>
      <xdr:row>320</xdr:row>
      <xdr:rowOff>177800</xdr:rowOff>
    </xdr:to>
    <xdr:sp>
      <xdr:nvSpPr>
        <xdr:cNvPr id="3744" name="0/0">
          <a:extLst>
            <a:ext uri="{FF2B5EF4-FFF2-40B4-BE49-F238E27FC236}">
              <a16:creationId xmlns:a16="http://schemas.microsoft.com/office/drawing/2014/main" id="{896f606e-1fe2-4d28-a440-40b5c77ccb5a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21</xdr:col>
      <xdr:colOff>0</xdr:colOff>
      <xdr:row>320</xdr:row>
      <xdr:rowOff>177800</xdr:rowOff>
    </xdr:to>
    <xdr:sp>
      <xdr:nvSpPr>
        <xdr:cNvPr id="3745" name="0/0">
          <a:extLst>
            <a:ext uri="{FF2B5EF4-FFF2-40B4-BE49-F238E27FC236}">
              <a16:creationId xmlns:a16="http://schemas.microsoft.com/office/drawing/2014/main" id="{1026f17f-fe8b-4070-b0ec-272bbc043e8c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0</xdr:colOff>
      <xdr:row>320</xdr:row>
      <xdr:rowOff>177800</xdr:rowOff>
    </xdr:to>
    <xdr:sp>
      <xdr:nvSpPr>
        <xdr:cNvPr id="3746" name="0/0">
          <a:extLst>
            <a:ext uri="{FF2B5EF4-FFF2-40B4-BE49-F238E27FC236}">
              <a16:creationId xmlns:a16="http://schemas.microsoft.com/office/drawing/2014/main" id="{6ae30d4d-c3b5-4115-bc89-aea99d18fdf4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0</xdr:colOff>
      <xdr:row>320</xdr:row>
      <xdr:rowOff>177800</xdr:rowOff>
    </xdr:to>
    <xdr:sp>
      <xdr:nvSpPr>
        <xdr:cNvPr id="3747" name="0/0">
          <a:extLst>
            <a:ext uri="{FF2B5EF4-FFF2-40B4-BE49-F238E27FC236}">
              <a16:creationId xmlns:a16="http://schemas.microsoft.com/office/drawing/2014/main" id="{91f02fae-7973-4514-8acf-243a60fa9e72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0</xdr:colOff>
      <xdr:row>320</xdr:row>
      <xdr:rowOff>177800</xdr:rowOff>
    </xdr:to>
    <xdr:sp>
      <xdr:nvSpPr>
        <xdr:cNvPr id="3748" name="0/0">
          <a:extLst>
            <a:ext uri="{FF2B5EF4-FFF2-40B4-BE49-F238E27FC236}">
              <a16:creationId xmlns:a16="http://schemas.microsoft.com/office/drawing/2014/main" id="{aa843c1e-1ccf-48a3-9185-db441fdfd3d7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319</xdr:row>
      <xdr:rowOff>0</xdr:rowOff>
    </xdr:from>
    <xdr:to>
      <xdr:col>26</xdr:col>
      <xdr:colOff>184150</xdr:colOff>
      <xdr:row>319</xdr:row>
      <xdr:rowOff>107950</xdr:rowOff>
    </xdr:to>
    <xdr:sp>
      <xdr:nvSpPr>
        <xdr:cNvPr id="3749" name="Freeform 10708">
          <a:extLst>
            <a:ext uri="{FF2B5EF4-FFF2-40B4-BE49-F238E27FC236}">
              <a16:creationId xmlns:a16="http://schemas.microsoft.com/office/drawing/2014/main" id="{eeb19947-4250-4bc1-9fe3-62a7e9600d37}"/>
            </a:ext>
          </a:extLst>
        </xdr:cNvPr>
        <xdr:cNvSpPr/>
      </xdr:nvSpPr>
      <xdr:spPr bwMode="auto">
        <a:xfrm>
          <a:off x="10182225" y="595884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3750" name="0/0">
          <a:extLst>
            <a:ext uri="{FF2B5EF4-FFF2-40B4-BE49-F238E27FC236}">
              <a16:creationId xmlns:a16="http://schemas.microsoft.com/office/drawing/2014/main" id="{44f77bdd-152a-4674-8a2f-568cdbd7aadc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3751" name="0/0">
          <a:extLst>
            <a:ext uri="{FF2B5EF4-FFF2-40B4-BE49-F238E27FC236}">
              <a16:creationId xmlns:a16="http://schemas.microsoft.com/office/drawing/2014/main" id="{51c123d1-cd5b-4733-897f-498992a9e4be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3752" name="0/0">
          <a:extLst>
            <a:ext uri="{FF2B5EF4-FFF2-40B4-BE49-F238E27FC236}">
              <a16:creationId xmlns:a16="http://schemas.microsoft.com/office/drawing/2014/main" id="{cd66d69a-ea20-4609-a423-9a0a6e8e12ef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319</xdr:row>
      <xdr:rowOff>0</xdr:rowOff>
    </xdr:from>
    <xdr:to>
      <xdr:col>28</xdr:col>
      <xdr:colOff>190500</xdr:colOff>
      <xdr:row>319</xdr:row>
      <xdr:rowOff>107950</xdr:rowOff>
    </xdr:to>
    <xdr:sp>
      <xdr:nvSpPr>
        <xdr:cNvPr id="3753" name="Freeform 10708">
          <a:extLst>
            <a:ext uri="{FF2B5EF4-FFF2-40B4-BE49-F238E27FC236}">
              <a16:creationId xmlns:a16="http://schemas.microsoft.com/office/drawing/2014/main" id="{de1de5d8-2378-4d48-ba44-52423006f5ae}"/>
            </a:ext>
          </a:extLst>
        </xdr:cNvPr>
        <xdr:cNvSpPr/>
      </xdr:nvSpPr>
      <xdr:spPr bwMode="auto">
        <a:xfrm>
          <a:off x="11039475" y="595884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0</xdr:colOff>
      <xdr:row>320</xdr:row>
      <xdr:rowOff>177800</xdr:rowOff>
    </xdr:to>
    <xdr:sp>
      <xdr:nvSpPr>
        <xdr:cNvPr id="3754" name="0/0">
          <a:extLst>
            <a:ext uri="{FF2B5EF4-FFF2-40B4-BE49-F238E27FC236}">
              <a16:creationId xmlns:a16="http://schemas.microsoft.com/office/drawing/2014/main" id="{dab41da8-d7e6-4279-b590-1d8052249d01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0</xdr:colOff>
      <xdr:row>320</xdr:row>
      <xdr:rowOff>177800</xdr:rowOff>
    </xdr:to>
    <xdr:sp>
      <xdr:nvSpPr>
        <xdr:cNvPr id="3755" name="0/0">
          <a:extLst>
            <a:ext uri="{FF2B5EF4-FFF2-40B4-BE49-F238E27FC236}">
              <a16:creationId xmlns:a16="http://schemas.microsoft.com/office/drawing/2014/main" id="{1c9f06ea-7266-4092-a9b3-f803c6b93bc0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0</xdr:colOff>
      <xdr:row>320</xdr:row>
      <xdr:rowOff>177800</xdr:rowOff>
    </xdr:to>
    <xdr:sp>
      <xdr:nvSpPr>
        <xdr:cNvPr id="3756" name="0/0">
          <a:extLst>
            <a:ext uri="{FF2B5EF4-FFF2-40B4-BE49-F238E27FC236}">
              <a16:creationId xmlns:a16="http://schemas.microsoft.com/office/drawing/2014/main" id="{636216e1-a24a-4665-aa8f-5d7486b1fe5d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0</xdr:colOff>
      <xdr:row>320</xdr:row>
      <xdr:rowOff>177800</xdr:rowOff>
    </xdr:to>
    <xdr:sp>
      <xdr:nvSpPr>
        <xdr:cNvPr id="3757" name="0/0">
          <a:extLst>
            <a:ext uri="{FF2B5EF4-FFF2-40B4-BE49-F238E27FC236}">
              <a16:creationId xmlns:a16="http://schemas.microsoft.com/office/drawing/2014/main" id="{079a4f35-8d3a-47c2-8de7-e9c5b5c42496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0</xdr:colOff>
      <xdr:row>320</xdr:row>
      <xdr:rowOff>177800</xdr:rowOff>
    </xdr:to>
    <xdr:sp>
      <xdr:nvSpPr>
        <xdr:cNvPr id="3758" name="0/0">
          <a:extLst>
            <a:ext uri="{FF2B5EF4-FFF2-40B4-BE49-F238E27FC236}">
              <a16:creationId xmlns:a16="http://schemas.microsoft.com/office/drawing/2014/main" id="{cad710d3-d65f-4e4f-916e-ee3793c500b3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0</xdr:colOff>
      <xdr:row>320</xdr:row>
      <xdr:rowOff>177800</xdr:rowOff>
    </xdr:to>
    <xdr:sp>
      <xdr:nvSpPr>
        <xdr:cNvPr id="3759" name="0/0">
          <a:extLst>
            <a:ext uri="{FF2B5EF4-FFF2-40B4-BE49-F238E27FC236}">
              <a16:creationId xmlns:a16="http://schemas.microsoft.com/office/drawing/2014/main" id="{74abc5ec-634b-4598-abfb-bca12c61a047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319</xdr:row>
      <xdr:rowOff>0</xdr:rowOff>
    </xdr:from>
    <xdr:to>
      <xdr:col>3</xdr:col>
      <xdr:colOff>0</xdr:colOff>
      <xdr:row>320</xdr:row>
      <xdr:rowOff>177800</xdr:rowOff>
    </xdr:to>
    <xdr:sp>
      <xdr:nvSpPr>
        <xdr:cNvPr id="3760" name="0/0">
          <a:extLst>
            <a:ext uri="{FF2B5EF4-FFF2-40B4-BE49-F238E27FC236}">
              <a16:creationId xmlns:a16="http://schemas.microsoft.com/office/drawing/2014/main" id="{a14bcbe7-790b-45c7-8c3a-45738d1db211}"/>
            </a:ext>
          </a:extLst>
        </xdr:cNvPr>
        <xdr:cNvSpPr>
          <a:spLocks noChangeArrowheads="1"/>
        </xdr:cNvSpPr>
      </xdr:nvSpPr>
      <xdr:spPr bwMode="auto">
        <a:xfrm>
          <a:off x="6000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761" name="0/0">
          <a:extLst>
            <a:ext uri="{FF2B5EF4-FFF2-40B4-BE49-F238E27FC236}">
              <a16:creationId xmlns:a16="http://schemas.microsoft.com/office/drawing/2014/main" id="{8c385cb3-1a32-4629-aa0c-12719fc3eafe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319</xdr:row>
      <xdr:rowOff>0</xdr:rowOff>
    </xdr:from>
    <xdr:to>
      <xdr:col>3</xdr:col>
      <xdr:colOff>0</xdr:colOff>
      <xdr:row>320</xdr:row>
      <xdr:rowOff>177800</xdr:rowOff>
    </xdr:to>
    <xdr:sp>
      <xdr:nvSpPr>
        <xdr:cNvPr id="3762" name="0/0">
          <a:extLst>
            <a:ext uri="{FF2B5EF4-FFF2-40B4-BE49-F238E27FC236}">
              <a16:creationId xmlns:a16="http://schemas.microsoft.com/office/drawing/2014/main" id="{aef9abb2-b9bc-4913-ba61-7528fc1a31f3}"/>
            </a:ext>
          </a:extLst>
        </xdr:cNvPr>
        <xdr:cNvSpPr>
          <a:spLocks noChangeArrowheads="1"/>
        </xdr:cNvSpPr>
      </xdr:nvSpPr>
      <xdr:spPr bwMode="auto">
        <a:xfrm>
          <a:off x="6000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763" name="0/0">
          <a:extLst>
            <a:ext uri="{FF2B5EF4-FFF2-40B4-BE49-F238E27FC236}">
              <a16:creationId xmlns:a16="http://schemas.microsoft.com/office/drawing/2014/main" id="{fdeca4c5-08e1-4b66-b083-4f53566be1a0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3764" name="0/0">
          <a:extLst>
            <a:ext uri="{FF2B5EF4-FFF2-40B4-BE49-F238E27FC236}">
              <a16:creationId xmlns:a16="http://schemas.microsoft.com/office/drawing/2014/main" id="{31f7db2b-13dd-4034-9487-4a1c606eda8a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765" name="0/0">
          <a:extLst>
            <a:ext uri="{FF2B5EF4-FFF2-40B4-BE49-F238E27FC236}">
              <a16:creationId xmlns:a16="http://schemas.microsoft.com/office/drawing/2014/main" id="{99e3511b-5993-42a2-a0d2-e4ff8c083479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766" name="0/0">
          <a:extLst>
            <a:ext uri="{FF2B5EF4-FFF2-40B4-BE49-F238E27FC236}">
              <a16:creationId xmlns:a16="http://schemas.microsoft.com/office/drawing/2014/main" id="{fb822438-a7cb-462d-af43-c68b638c4128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3767" name="0/0">
          <a:extLst>
            <a:ext uri="{FF2B5EF4-FFF2-40B4-BE49-F238E27FC236}">
              <a16:creationId xmlns:a16="http://schemas.microsoft.com/office/drawing/2014/main" id="{f47b4a41-a409-43f6-b09d-5a583e77bf0a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3768" name="0/0">
          <a:extLst>
            <a:ext uri="{FF2B5EF4-FFF2-40B4-BE49-F238E27FC236}">
              <a16:creationId xmlns:a16="http://schemas.microsoft.com/office/drawing/2014/main" id="{fb66eba7-9f15-48ce-9860-bc40d7919f6a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318</xdr:row>
      <xdr:rowOff>146050</xdr:rowOff>
    </xdr:from>
    <xdr:to>
      <xdr:col>20</xdr:col>
      <xdr:colOff>406400</xdr:colOff>
      <xdr:row>320</xdr:row>
      <xdr:rowOff>146050</xdr:rowOff>
    </xdr:to>
    <xdr:sp>
      <xdr:nvSpPr>
        <xdr:cNvPr id="3769" name="0/0">
          <a:extLst>
            <a:ext uri="{FF2B5EF4-FFF2-40B4-BE49-F238E27FC236}">
              <a16:creationId xmlns:a16="http://schemas.microsoft.com/office/drawing/2014/main" id="{8b910bd3-34e7-4298-bdc9-eb0bb91a5cd8}"/>
            </a:ext>
          </a:extLst>
        </xdr:cNvPr>
        <xdr:cNvSpPr>
          <a:spLocks noChangeArrowheads="1"/>
        </xdr:cNvSpPr>
      </xdr:nvSpPr>
      <xdr:spPr bwMode="auto">
        <a:xfrm>
          <a:off x="8343900" y="5955982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6350</xdr:colOff>
      <xdr:row>320</xdr:row>
      <xdr:rowOff>177800</xdr:rowOff>
    </xdr:to>
    <xdr:sp>
      <xdr:nvSpPr>
        <xdr:cNvPr id="3770" name="0/0">
          <a:extLst>
            <a:ext uri="{FF2B5EF4-FFF2-40B4-BE49-F238E27FC236}">
              <a16:creationId xmlns:a16="http://schemas.microsoft.com/office/drawing/2014/main" id="{e752660b-3216-4bcc-8514-50e8cdc0f345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3771" name="0/0">
          <a:extLst>
            <a:ext uri="{FF2B5EF4-FFF2-40B4-BE49-F238E27FC236}">
              <a16:creationId xmlns:a16="http://schemas.microsoft.com/office/drawing/2014/main" id="{c17edd3e-fe53-4af7-9c25-c620afaaeed8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26</xdr:col>
      <xdr:colOff>400050</xdr:colOff>
      <xdr:row>320</xdr:row>
      <xdr:rowOff>177800</xdr:rowOff>
    </xdr:to>
    <xdr:sp>
      <xdr:nvSpPr>
        <xdr:cNvPr id="3772" name="0/0">
          <a:extLst>
            <a:ext uri="{FF2B5EF4-FFF2-40B4-BE49-F238E27FC236}">
              <a16:creationId xmlns:a16="http://schemas.microsoft.com/office/drawing/2014/main" id="{e731a99e-3962-4574-98b3-ed5de5f793a8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0</xdr:colOff>
      <xdr:row>320</xdr:row>
      <xdr:rowOff>177800</xdr:rowOff>
    </xdr:to>
    <xdr:sp>
      <xdr:nvSpPr>
        <xdr:cNvPr id="3773" name="0/0">
          <a:extLst>
            <a:ext uri="{FF2B5EF4-FFF2-40B4-BE49-F238E27FC236}">
              <a16:creationId xmlns:a16="http://schemas.microsoft.com/office/drawing/2014/main" id="{98112bfc-9af1-4bfd-8275-3120bfa2b66d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319</xdr:row>
      <xdr:rowOff>0</xdr:rowOff>
    </xdr:from>
    <xdr:to>
      <xdr:col>3</xdr:col>
      <xdr:colOff>0</xdr:colOff>
      <xdr:row>320</xdr:row>
      <xdr:rowOff>177800</xdr:rowOff>
    </xdr:to>
    <xdr:sp>
      <xdr:nvSpPr>
        <xdr:cNvPr id="3774" name="0/0">
          <a:extLst>
            <a:ext uri="{FF2B5EF4-FFF2-40B4-BE49-F238E27FC236}">
              <a16:creationId xmlns:a16="http://schemas.microsoft.com/office/drawing/2014/main" id="{23894b3d-1862-41fd-ad3a-bd05545fdbd9}"/>
            </a:ext>
          </a:extLst>
        </xdr:cNvPr>
        <xdr:cNvSpPr>
          <a:spLocks noChangeArrowheads="1"/>
        </xdr:cNvSpPr>
      </xdr:nvSpPr>
      <xdr:spPr bwMode="auto">
        <a:xfrm>
          <a:off x="6000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775" name="0/0">
          <a:extLst>
            <a:ext uri="{FF2B5EF4-FFF2-40B4-BE49-F238E27FC236}">
              <a16:creationId xmlns:a16="http://schemas.microsoft.com/office/drawing/2014/main" id="{2d448cb2-76c4-41b7-b19d-c0eb4d6bbb19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3776" name="0/0">
          <a:extLst>
            <a:ext uri="{FF2B5EF4-FFF2-40B4-BE49-F238E27FC236}">
              <a16:creationId xmlns:a16="http://schemas.microsoft.com/office/drawing/2014/main" id="{d38dd15d-a2f4-413e-8d2e-ee18affe86c1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777" name="0/0">
          <a:extLst>
            <a:ext uri="{FF2B5EF4-FFF2-40B4-BE49-F238E27FC236}">
              <a16:creationId xmlns:a16="http://schemas.microsoft.com/office/drawing/2014/main" id="{51cb579c-35dc-4c78-ad81-f74372e0bf52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778" name="0/0">
          <a:extLst>
            <a:ext uri="{FF2B5EF4-FFF2-40B4-BE49-F238E27FC236}">
              <a16:creationId xmlns:a16="http://schemas.microsoft.com/office/drawing/2014/main" id="{b89bf858-fa95-454c-9d68-c544e2f0c031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3779" name="0/0">
          <a:extLst>
            <a:ext uri="{FF2B5EF4-FFF2-40B4-BE49-F238E27FC236}">
              <a16:creationId xmlns:a16="http://schemas.microsoft.com/office/drawing/2014/main" id="{bcc3be29-2ed7-46aa-b648-7063c4011ce3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3780" name="0/0">
          <a:extLst>
            <a:ext uri="{FF2B5EF4-FFF2-40B4-BE49-F238E27FC236}">
              <a16:creationId xmlns:a16="http://schemas.microsoft.com/office/drawing/2014/main" id="{640d209e-25b6-4f85-a258-aeaf2dfbd964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3781" name="0/0">
          <a:extLst>
            <a:ext uri="{FF2B5EF4-FFF2-40B4-BE49-F238E27FC236}">
              <a16:creationId xmlns:a16="http://schemas.microsoft.com/office/drawing/2014/main" id="{1a60d659-7e9a-433e-b588-5b78e36cb339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6350</xdr:colOff>
      <xdr:row>320</xdr:row>
      <xdr:rowOff>177800</xdr:rowOff>
    </xdr:to>
    <xdr:sp>
      <xdr:nvSpPr>
        <xdr:cNvPr id="3782" name="0/0">
          <a:extLst>
            <a:ext uri="{FF2B5EF4-FFF2-40B4-BE49-F238E27FC236}">
              <a16:creationId xmlns:a16="http://schemas.microsoft.com/office/drawing/2014/main" id="{2f4557c2-d4c1-4af4-8911-22feb59e9015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3783" name="0/0">
          <a:extLst>
            <a:ext uri="{FF2B5EF4-FFF2-40B4-BE49-F238E27FC236}">
              <a16:creationId xmlns:a16="http://schemas.microsoft.com/office/drawing/2014/main" id="{20c833b9-7999-4d27-8cf8-d94f348bf5a4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319</xdr:row>
      <xdr:rowOff>0</xdr:rowOff>
    </xdr:from>
    <xdr:to>
      <xdr:col>3</xdr:col>
      <xdr:colOff>0</xdr:colOff>
      <xdr:row>320</xdr:row>
      <xdr:rowOff>177800</xdr:rowOff>
    </xdr:to>
    <xdr:sp>
      <xdr:nvSpPr>
        <xdr:cNvPr id="3784" name="0/0">
          <a:extLst>
            <a:ext uri="{FF2B5EF4-FFF2-40B4-BE49-F238E27FC236}">
              <a16:creationId xmlns:a16="http://schemas.microsoft.com/office/drawing/2014/main" id="{c42e8851-81dd-458f-a779-5901c10de725}"/>
            </a:ext>
          </a:extLst>
        </xdr:cNvPr>
        <xdr:cNvSpPr>
          <a:spLocks noChangeArrowheads="1"/>
        </xdr:cNvSpPr>
      </xdr:nvSpPr>
      <xdr:spPr bwMode="auto">
        <a:xfrm>
          <a:off x="6000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785" name="0/0">
          <a:extLst>
            <a:ext uri="{FF2B5EF4-FFF2-40B4-BE49-F238E27FC236}">
              <a16:creationId xmlns:a16="http://schemas.microsoft.com/office/drawing/2014/main" id="{16b60b6e-ac57-472a-81e1-f92df26c8660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319</xdr:row>
      <xdr:rowOff>0</xdr:rowOff>
    </xdr:from>
    <xdr:to>
      <xdr:col>3</xdr:col>
      <xdr:colOff>0</xdr:colOff>
      <xdr:row>320</xdr:row>
      <xdr:rowOff>177800</xdr:rowOff>
    </xdr:to>
    <xdr:sp>
      <xdr:nvSpPr>
        <xdr:cNvPr id="3786" name="0/0">
          <a:extLst>
            <a:ext uri="{FF2B5EF4-FFF2-40B4-BE49-F238E27FC236}">
              <a16:creationId xmlns:a16="http://schemas.microsoft.com/office/drawing/2014/main" id="{9a098d5f-05a0-4a41-9a12-f3b6f83a464b}"/>
            </a:ext>
          </a:extLst>
        </xdr:cNvPr>
        <xdr:cNvSpPr>
          <a:spLocks noChangeArrowheads="1"/>
        </xdr:cNvSpPr>
      </xdr:nvSpPr>
      <xdr:spPr bwMode="auto">
        <a:xfrm>
          <a:off x="6000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787" name="0/0">
          <a:extLst>
            <a:ext uri="{FF2B5EF4-FFF2-40B4-BE49-F238E27FC236}">
              <a16:creationId xmlns:a16="http://schemas.microsoft.com/office/drawing/2014/main" id="{cf18bb14-521e-413d-8e43-284c37382ca4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3788" name="0/0">
          <a:extLst>
            <a:ext uri="{FF2B5EF4-FFF2-40B4-BE49-F238E27FC236}">
              <a16:creationId xmlns:a16="http://schemas.microsoft.com/office/drawing/2014/main" id="{543c0fe3-a634-4175-ae66-ae8ff42b1a12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789" name="0/0">
          <a:extLst>
            <a:ext uri="{FF2B5EF4-FFF2-40B4-BE49-F238E27FC236}">
              <a16:creationId xmlns:a16="http://schemas.microsoft.com/office/drawing/2014/main" id="{50cca481-3842-45e9-ba5c-5d7e89f37348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790" name="0/0">
          <a:extLst>
            <a:ext uri="{FF2B5EF4-FFF2-40B4-BE49-F238E27FC236}">
              <a16:creationId xmlns:a16="http://schemas.microsoft.com/office/drawing/2014/main" id="{220efc9d-b9e2-4dc0-ab67-7ff45dd43117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3791" name="0/0">
          <a:extLst>
            <a:ext uri="{FF2B5EF4-FFF2-40B4-BE49-F238E27FC236}">
              <a16:creationId xmlns:a16="http://schemas.microsoft.com/office/drawing/2014/main" id="{a6ae14cf-96fd-4537-b6d1-afbb82ba7673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3792" name="0/0">
          <a:extLst>
            <a:ext uri="{FF2B5EF4-FFF2-40B4-BE49-F238E27FC236}">
              <a16:creationId xmlns:a16="http://schemas.microsoft.com/office/drawing/2014/main" id="{10582d07-b787-44b2-81fb-3cc0463ca370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3793" name="0/0">
          <a:extLst>
            <a:ext uri="{FF2B5EF4-FFF2-40B4-BE49-F238E27FC236}">
              <a16:creationId xmlns:a16="http://schemas.microsoft.com/office/drawing/2014/main" id="{2967ae7e-5e49-4516-b09e-667b979a261b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6350</xdr:colOff>
      <xdr:row>320</xdr:row>
      <xdr:rowOff>177800</xdr:rowOff>
    </xdr:to>
    <xdr:sp>
      <xdr:nvSpPr>
        <xdr:cNvPr id="3794" name="0/0">
          <a:extLst>
            <a:ext uri="{FF2B5EF4-FFF2-40B4-BE49-F238E27FC236}">
              <a16:creationId xmlns:a16="http://schemas.microsoft.com/office/drawing/2014/main" id="{72a6ae34-6c5a-4ca1-830c-7d6bfd37e58f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3795" name="0/0">
          <a:extLst>
            <a:ext uri="{FF2B5EF4-FFF2-40B4-BE49-F238E27FC236}">
              <a16:creationId xmlns:a16="http://schemas.microsoft.com/office/drawing/2014/main" id="{b5312f90-ea6c-4f31-8b00-554ee264f9f9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796" name="0/0">
          <a:extLst>
            <a:ext uri="{FF2B5EF4-FFF2-40B4-BE49-F238E27FC236}">
              <a16:creationId xmlns:a16="http://schemas.microsoft.com/office/drawing/2014/main" id="{cf95fccc-3461-4627-aa0c-33c3eed5c9c9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797" name="0/0">
          <a:extLst>
            <a:ext uri="{FF2B5EF4-FFF2-40B4-BE49-F238E27FC236}">
              <a16:creationId xmlns:a16="http://schemas.microsoft.com/office/drawing/2014/main" id="{042fb0c4-65fd-494c-a171-624f03e8c428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6</xdr:col>
      <xdr:colOff>400050</xdr:colOff>
      <xdr:row>320</xdr:row>
      <xdr:rowOff>177800</xdr:rowOff>
    </xdr:to>
    <xdr:sp>
      <xdr:nvSpPr>
        <xdr:cNvPr id="3798" name="0/0">
          <a:extLst>
            <a:ext uri="{FF2B5EF4-FFF2-40B4-BE49-F238E27FC236}">
              <a16:creationId xmlns:a16="http://schemas.microsoft.com/office/drawing/2014/main" id="{e25d93ae-7237-4859-8e12-ff0576b0abce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3799" name="0/0">
          <a:extLst>
            <a:ext uri="{FF2B5EF4-FFF2-40B4-BE49-F238E27FC236}">
              <a16:creationId xmlns:a16="http://schemas.microsoft.com/office/drawing/2014/main" id="{64786331-3ffb-4035-8d26-1ebbce067cb0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3800" name="0/0">
          <a:extLst>
            <a:ext uri="{FF2B5EF4-FFF2-40B4-BE49-F238E27FC236}">
              <a16:creationId xmlns:a16="http://schemas.microsoft.com/office/drawing/2014/main" id="{90ffcfd6-8070-4f34-837a-b19fc0f43196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3801" name="0/0">
          <a:extLst>
            <a:ext uri="{FF2B5EF4-FFF2-40B4-BE49-F238E27FC236}">
              <a16:creationId xmlns:a16="http://schemas.microsoft.com/office/drawing/2014/main" id="{cd417187-acd8-4585-a173-a4e4b2314f42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802" name="0/0">
          <a:extLst>
            <a:ext uri="{FF2B5EF4-FFF2-40B4-BE49-F238E27FC236}">
              <a16:creationId xmlns:a16="http://schemas.microsoft.com/office/drawing/2014/main" id="{e4ee6adb-63ed-4907-908a-0f446c302f10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803" name="0/0">
          <a:extLst>
            <a:ext uri="{FF2B5EF4-FFF2-40B4-BE49-F238E27FC236}">
              <a16:creationId xmlns:a16="http://schemas.microsoft.com/office/drawing/2014/main" id="{e26e3b8b-9ae6-45b1-bac3-69c15342d32c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804" name="0/0">
          <a:extLst>
            <a:ext uri="{FF2B5EF4-FFF2-40B4-BE49-F238E27FC236}">
              <a16:creationId xmlns:a16="http://schemas.microsoft.com/office/drawing/2014/main" id="{a55c0dc2-aa40-459b-b1cb-7b42a1c7a695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805" name="0/0">
          <a:extLst>
            <a:ext uri="{FF2B5EF4-FFF2-40B4-BE49-F238E27FC236}">
              <a16:creationId xmlns:a16="http://schemas.microsoft.com/office/drawing/2014/main" id="{01de9fe8-8215-4ed2-830e-6d1391b48a52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806" name="0/0">
          <a:extLst>
            <a:ext uri="{FF2B5EF4-FFF2-40B4-BE49-F238E27FC236}">
              <a16:creationId xmlns:a16="http://schemas.microsoft.com/office/drawing/2014/main" id="{0dae2b06-87e9-4de5-9b0a-7ce3b682c0bf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807" name="0/0">
          <a:extLst>
            <a:ext uri="{FF2B5EF4-FFF2-40B4-BE49-F238E27FC236}">
              <a16:creationId xmlns:a16="http://schemas.microsoft.com/office/drawing/2014/main" id="{d729fbe2-13f1-4d62-87b4-1374aab614ca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3808" name="0/0">
          <a:extLst>
            <a:ext uri="{FF2B5EF4-FFF2-40B4-BE49-F238E27FC236}">
              <a16:creationId xmlns:a16="http://schemas.microsoft.com/office/drawing/2014/main" id="{394fe833-0b47-4c99-97d6-ff4df2e10052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3809" name="0/0">
          <a:extLst>
            <a:ext uri="{FF2B5EF4-FFF2-40B4-BE49-F238E27FC236}">
              <a16:creationId xmlns:a16="http://schemas.microsoft.com/office/drawing/2014/main" id="{350f42dd-68d9-4722-9450-d7688725fcfe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319</xdr:row>
      <xdr:rowOff>0</xdr:rowOff>
    </xdr:from>
    <xdr:to>
      <xdr:col>16</xdr:col>
      <xdr:colOff>400050</xdr:colOff>
      <xdr:row>320</xdr:row>
      <xdr:rowOff>177800</xdr:rowOff>
    </xdr:to>
    <xdr:sp>
      <xdr:nvSpPr>
        <xdr:cNvPr id="3810" name="0/0">
          <a:extLst>
            <a:ext uri="{FF2B5EF4-FFF2-40B4-BE49-F238E27FC236}">
              <a16:creationId xmlns:a16="http://schemas.microsoft.com/office/drawing/2014/main" id="{ec3e06bb-5ed6-421e-945e-62dd0fefef65}"/>
            </a:ext>
          </a:extLst>
        </xdr:cNvPr>
        <xdr:cNvSpPr>
          <a:spLocks noChangeArrowheads="1"/>
        </xdr:cNvSpPr>
      </xdr:nvSpPr>
      <xdr:spPr bwMode="auto">
        <a:xfrm>
          <a:off x="6638925" y="5958840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3811" name="0/0">
          <a:extLst>
            <a:ext uri="{FF2B5EF4-FFF2-40B4-BE49-F238E27FC236}">
              <a16:creationId xmlns:a16="http://schemas.microsoft.com/office/drawing/2014/main" id="{ffd8de3e-1864-400a-a3fc-9e3acb9d3409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3812" name="0/0">
          <a:extLst>
            <a:ext uri="{FF2B5EF4-FFF2-40B4-BE49-F238E27FC236}">
              <a16:creationId xmlns:a16="http://schemas.microsoft.com/office/drawing/2014/main" id="{baa7a7e6-605e-442a-a5e7-958221b52dc4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18</xdr:col>
      <xdr:colOff>400050</xdr:colOff>
      <xdr:row>320</xdr:row>
      <xdr:rowOff>177800</xdr:rowOff>
    </xdr:to>
    <xdr:sp>
      <xdr:nvSpPr>
        <xdr:cNvPr id="3813" name="0/0">
          <a:extLst>
            <a:ext uri="{FF2B5EF4-FFF2-40B4-BE49-F238E27FC236}">
              <a16:creationId xmlns:a16="http://schemas.microsoft.com/office/drawing/2014/main" id="{c62fc00a-63ba-4e1f-b194-c4fa3e516098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3814" name="0/0">
          <a:extLst>
            <a:ext uri="{FF2B5EF4-FFF2-40B4-BE49-F238E27FC236}">
              <a16:creationId xmlns:a16="http://schemas.microsoft.com/office/drawing/2014/main" id="{2970f7c2-f14a-4ec5-9e41-7612f18e08ff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3815" name="0/0">
          <a:extLst>
            <a:ext uri="{FF2B5EF4-FFF2-40B4-BE49-F238E27FC236}">
              <a16:creationId xmlns:a16="http://schemas.microsoft.com/office/drawing/2014/main" id="{34a1673d-222c-482e-b575-3c8f1222d971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20</xdr:col>
      <xdr:colOff>400050</xdr:colOff>
      <xdr:row>320</xdr:row>
      <xdr:rowOff>177800</xdr:rowOff>
    </xdr:to>
    <xdr:sp>
      <xdr:nvSpPr>
        <xdr:cNvPr id="3816" name="0/0">
          <a:extLst>
            <a:ext uri="{FF2B5EF4-FFF2-40B4-BE49-F238E27FC236}">
              <a16:creationId xmlns:a16="http://schemas.microsoft.com/office/drawing/2014/main" id="{bdb47e30-e977-4ec2-ab63-2c0842561a82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22</xdr:col>
      <xdr:colOff>406400</xdr:colOff>
      <xdr:row>320</xdr:row>
      <xdr:rowOff>177800</xdr:rowOff>
    </xdr:to>
    <xdr:sp>
      <xdr:nvSpPr>
        <xdr:cNvPr id="3817" name="0/0">
          <a:extLst>
            <a:ext uri="{FF2B5EF4-FFF2-40B4-BE49-F238E27FC236}">
              <a16:creationId xmlns:a16="http://schemas.microsoft.com/office/drawing/2014/main" id="{a99932fd-c397-4935-8899-8805a7c05d67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22</xdr:col>
      <xdr:colOff>406400</xdr:colOff>
      <xdr:row>320</xdr:row>
      <xdr:rowOff>177800</xdr:rowOff>
    </xdr:to>
    <xdr:sp>
      <xdr:nvSpPr>
        <xdr:cNvPr id="3818" name="0/0">
          <a:extLst>
            <a:ext uri="{FF2B5EF4-FFF2-40B4-BE49-F238E27FC236}">
              <a16:creationId xmlns:a16="http://schemas.microsoft.com/office/drawing/2014/main" id="{e1a7a104-c619-4c81-b63d-c44f4de01e64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22</xdr:col>
      <xdr:colOff>406400</xdr:colOff>
      <xdr:row>320</xdr:row>
      <xdr:rowOff>177800</xdr:rowOff>
    </xdr:to>
    <xdr:sp>
      <xdr:nvSpPr>
        <xdr:cNvPr id="3819" name="0/0">
          <a:extLst>
            <a:ext uri="{FF2B5EF4-FFF2-40B4-BE49-F238E27FC236}">
              <a16:creationId xmlns:a16="http://schemas.microsoft.com/office/drawing/2014/main" id="{2e1a8001-a594-48c4-bbdc-93823e597707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3820" name="0/0">
          <a:extLst>
            <a:ext uri="{FF2B5EF4-FFF2-40B4-BE49-F238E27FC236}">
              <a16:creationId xmlns:a16="http://schemas.microsoft.com/office/drawing/2014/main" id="{09c48b28-af4a-4290-9be3-fe0ae27dc17c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3821" name="0/0">
          <a:extLst>
            <a:ext uri="{FF2B5EF4-FFF2-40B4-BE49-F238E27FC236}">
              <a16:creationId xmlns:a16="http://schemas.microsoft.com/office/drawing/2014/main" id="{c3ecd43a-d79b-4d51-8e39-3306c48fcdd0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24</xdr:col>
      <xdr:colOff>400050</xdr:colOff>
      <xdr:row>320</xdr:row>
      <xdr:rowOff>177800</xdr:rowOff>
    </xdr:to>
    <xdr:sp>
      <xdr:nvSpPr>
        <xdr:cNvPr id="3822" name="0/0">
          <a:extLst>
            <a:ext uri="{FF2B5EF4-FFF2-40B4-BE49-F238E27FC236}">
              <a16:creationId xmlns:a16="http://schemas.microsoft.com/office/drawing/2014/main" id="{accb712b-7789-4516-ab90-7f2309767216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320</xdr:row>
      <xdr:rowOff>177800</xdr:rowOff>
    </xdr:to>
    <xdr:sp>
      <xdr:nvSpPr>
        <xdr:cNvPr id="3823" name="0/0">
          <a:extLst>
            <a:ext uri="{FF2B5EF4-FFF2-40B4-BE49-F238E27FC236}">
              <a16:creationId xmlns:a16="http://schemas.microsoft.com/office/drawing/2014/main" id="{a4950f7c-12be-40bd-9b16-51817566aff5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320</xdr:row>
      <xdr:rowOff>177800</xdr:rowOff>
    </xdr:to>
    <xdr:sp>
      <xdr:nvSpPr>
        <xdr:cNvPr id="3824" name="0/0">
          <a:extLst>
            <a:ext uri="{FF2B5EF4-FFF2-40B4-BE49-F238E27FC236}">
              <a16:creationId xmlns:a16="http://schemas.microsoft.com/office/drawing/2014/main" id="{e44524d9-314a-46d0-8c9f-651aa80ee4d3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320</xdr:row>
      <xdr:rowOff>177800</xdr:rowOff>
    </xdr:to>
    <xdr:sp>
      <xdr:nvSpPr>
        <xdr:cNvPr id="3825" name="0/0">
          <a:extLst>
            <a:ext uri="{FF2B5EF4-FFF2-40B4-BE49-F238E27FC236}">
              <a16:creationId xmlns:a16="http://schemas.microsoft.com/office/drawing/2014/main" id="{5196ec85-2d1b-463e-8a43-722d5fffa9a3}"/>
            </a:ext>
          </a:extLst>
        </xdr:cNvPr>
        <xdr:cNvSpPr>
          <a:spLocks noChangeArrowheads="1"/>
        </xdr:cNvSpPr>
      </xdr:nvSpPr>
      <xdr:spPr bwMode="auto">
        <a:xfrm>
          <a:off x="1514475" y="59588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7</xdr:col>
      <xdr:colOff>0</xdr:colOff>
      <xdr:row>320</xdr:row>
      <xdr:rowOff>177800</xdr:rowOff>
    </xdr:to>
    <xdr:sp>
      <xdr:nvSpPr>
        <xdr:cNvPr id="3826" name="0/0">
          <a:extLst>
            <a:ext uri="{FF2B5EF4-FFF2-40B4-BE49-F238E27FC236}">
              <a16:creationId xmlns:a16="http://schemas.microsoft.com/office/drawing/2014/main" id="{5e328041-0492-4636-99d0-65c053df28b6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3827" name="0/0">
          <a:extLst>
            <a:ext uri="{FF2B5EF4-FFF2-40B4-BE49-F238E27FC236}">
              <a16:creationId xmlns:a16="http://schemas.microsoft.com/office/drawing/2014/main" id="{0a65fad4-b07f-4031-b833-999469b5e6a5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7</xdr:col>
      <xdr:colOff>0</xdr:colOff>
      <xdr:row>320</xdr:row>
      <xdr:rowOff>177800</xdr:rowOff>
    </xdr:to>
    <xdr:sp>
      <xdr:nvSpPr>
        <xdr:cNvPr id="3828" name="0/0">
          <a:extLst>
            <a:ext uri="{FF2B5EF4-FFF2-40B4-BE49-F238E27FC236}">
              <a16:creationId xmlns:a16="http://schemas.microsoft.com/office/drawing/2014/main" id="{8156812e-ce91-4d26-8474-42d9642e2e77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3829" name="0/0">
          <a:extLst>
            <a:ext uri="{FF2B5EF4-FFF2-40B4-BE49-F238E27FC236}">
              <a16:creationId xmlns:a16="http://schemas.microsoft.com/office/drawing/2014/main" id="{a7862686-7a4c-4238-9669-33524fc83839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319</xdr:row>
      <xdr:rowOff>0</xdr:rowOff>
    </xdr:from>
    <xdr:to>
      <xdr:col>7</xdr:col>
      <xdr:colOff>0</xdr:colOff>
      <xdr:row>320</xdr:row>
      <xdr:rowOff>177800</xdr:rowOff>
    </xdr:to>
    <xdr:sp>
      <xdr:nvSpPr>
        <xdr:cNvPr id="3830" name="0/0">
          <a:extLst>
            <a:ext uri="{FF2B5EF4-FFF2-40B4-BE49-F238E27FC236}">
              <a16:creationId xmlns:a16="http://schemas.microsoft.com/office/drawing/2014/main" id="{495d76e5-585f-4b15-8f5e-d20580d0d5a0}"/>
            </a:ext>
          </a:extLst>
        </xdr:cNvPr>
        <xdr:cNvSpPr>
          <a:spLocks noChangeArrowheads="1"/>
        </xdr:cNvSpPr>
      </xdr:nvSpPr>
      <xdr:spPr bwMode="auto">
        <a:xfrm>
          <a:off x="2333625" y="59588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8</xdr:col>
      <xdr:colOff>406400</xdr:colOff>
      <xdr:row>320</xdr:row>
      <xdr:rowOff>177800</xdr:rowOff>
    </xdr:to>
    <xdr:sp>
      <xdr:nvSpPr>
        <xdr:cNvPr id="3831" name="0/0">
          <a:extLst>
            <a:ext uri="{FF2B5EF4-FFF2-40B4-BE49-F238E27FC236}">
              <a16:creationId xmlns:a16="http://schemas.microsoft.com/office/drawing/2014/main" id="{3bd48ec9-6f7b-4498-8dac-5741cbaa7f3b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3832" name="0/0">
          <a:extLst>
            <a:ext uri="{FF2B5EF4-FFF2-40B4-BE49-F238E27FC236}">
              <a16:creationId xmlns:a16="http://schemas.microsoft.com/office/drawing/2014/main" id="{9322a034-43db-463c-a63e-16be043c917d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3833" name="0/0">
          <a:extLst>
            <a:ext uri="{FF2B5EF4-FFF2-40B4-BE49-F238E27FC236}">
              <a16:creationId xmlns:a16="http://schemas.microsoft.com/office/drawing/2014/main" id="{9dc7b745-dba0-4143-8dd3-007da93f6023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319</xdr:row>
      <xdr:rowOff>0</xdr:rowOff>
    </xdr:from>
    <xdr:to>
      <xdr:col>9</xdr:col>
      <xdr:colOff>0</xdr:colOff>
      <xdr:row>320</xdr:row>
      <xdr:rowOff>177800</xdr:rowOff>
    </xdr:to>
    <xdr:sp>
      <xdr:nvSpPr>
        <xdr:cNvPr id="3834" name="0/0">
          <a:extLst>
            <a:ext uri="{FF2B5EF4-FFF2-40B4-BE49-F238E27FC236}">
              <a16:creationId xmlns:a16="http://schemas.microsoft.com/office/drawing/2014/main" id="{a93f6ab7-a78f-4407-ad9b-27cb1adb4b8a}"/>
            </a:ext>
          </a:extLst>
        </xdr:cNvPr>
        <xdr:cNvSpPr>
          <a:spLocks noChangeArrowheads="1"/>
        </xdr:cNvSpPr>
      </xdr:nvSpPr>
      <xdr:spPr bwMode="auto">
        <a:xfrm>
          <a:off x="3238500" y="5958840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835" name="0/0">
          <a:extLst>
            <a:ext uri="{FF2B5EF4-FFF2-40B4-BE49-F238E27FC236}">
              <a16:creationId xmlns:a16="http://schemas.microsoft.com/office/drawing/2014/main" id="{0c75884e-5fdf-40d7-ad30-3f09f62009a6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3836" name="0/0">
          <a:extLst>
            <a:ext uri="{FF2B5EF4-FFF2-40B4-BE49-F238E27FC236}">
              <a16:creationId xmlns:a16="http://schemas.microsoft.com/office/drawing/2014/main" id="{ed8d9654-25c2-411d-8722-a4ffc7bb5f2b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837" name="0/0">
          <a:extLst>
            <a:ext uri="{FF2B5EF4-FFF2-40B4-BE49-F238E27FC236}">
              <a16:creationId xmlns:a16="http://schemas.microsoft.com/office/drawing/2014/main" id="{95d5ae3d-ee04-405b-84b3-c6625150a61e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838" name="0/0">
          <a:extLst>
            <a:ext uri="{FF2B5EF4-FFF2-40B4-BE49-F238E27FC236}">
              <a16:creationId xmlns:a16="http://schemas.microsoft.com/office/drawing/2014/main" id="{6dec3c0f-1b05-4c33-bede-1caed3b44078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3839" name="0/0">
          <a:extLst>
            <a:ext uri="{FF2B5EF4-FFF2-40B4-BE49-F238E27FC236}">
              <a16:creationId xmlns:a16="http://schemas.microsoft.com/office/drawing/2014/main" id="{2be8e5fe-fa31-4b8f-8e54-a491ee77bf65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840" name="0/0">
          <a:extLst>
            <a:ext uri="{FF2B5EF4-FFF2-40B4-BE49-F238E27FC236}">
              <a16:creationId xmlns:a16="http://schemas.microsoft.com/office/drawing/2014/main" id="{de4460c8-3a30-478d-b0ef-ea7b10ba7f52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841" name="0/0">
          <a:extLst>
            <a:ext uri="{FF2B5EF4-FFF2-40B4-BE49-F238E27FC236}">
              <a16:creationId xmlns:a16="http://schemas.microsoft.com/office/drawing/2014/main" id="{b48dc779-f53b-439d-b1e1-383b447ab6c3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10</xdr:col>
      <xdr:colOff>400050</xdr:colOff>
      <xdr:row>320</xdr:row>
      <xdr:rowOff>177800</xdr:rowOff>
    </xdr:to>
    <xdr:sp>
      <xdr:nvSpPr>
        <xdr:cNvPr id="3842" name="0/0">
          <a:extLst>
            <a:ext uri="{FF2B5EF4-FFF2-40B4-BE49-F238E27FC236}">
              <a16:creationId xmlns:a16="http://schemas.microsoft.com/office/drawing/2014/main" id="{b629e2fd-f1bd-44a6-aafd-e51f08bfabcc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843" name="0/0">
          <a:extLst>
            <a:ext uri="{FF2B5EF4-FFF2-40B4-BE49-F238E27FC236}">
              <a16:creationId xmlns:a16="http://schemas.microsoft.com/office/drawing/2014/main" id="{0fd6ec5e-bfc1-4c20-80e4-b5834700d883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844" name="0/0">
          <a:extLst>
            <a:ext uri="{FF2B5EF4-FFF2-40B4-BE49-F238E27FC236}">
              <a16:creationId xmlns:a16="http://schemas.microsoft.com/office/drawing/2014/main" id="{46d02a06-c267-4e2d-b614-80a52859d147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845" name="0/0">
          <a:extLst>
            <a:ext uri="{FF2B5EF4-FFF2-40B4-BE49-F238E27FC236}">
              <a16:creationId xmlns:a16="http://schemas.microsoft.com/office/drawing/2014/main" id="{c56c0525-cbb4-448b-a3be-d53870531d3c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177800</xdr:rowOff>
    </xdr:to>
    <xdr:sp>
      <xdr:nvSpPr>
        <xdr:cNvPr id="3846" name="0/0">
          <a:extLst>
            <a:ext uri="{FF2B5EF4-FFF2-40B4-BE49-F238E27FC236}">
              <a16:creationId xmlns:a16="http://schemas.microsoft.com/office/drawing/2014/main" id="{3170e047-8ace-44c4-9be2-11f46aabdcf0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847" name="0/0">
          <a:extLst>
            <a:ext uri="{FF2B5EF4-FFF2-40B4-BE49-F238E27FC236}">
              <a16:creationId xmlns:a16="http://schemas.microsoft.com/office/drawing/2014/main" id="{1f0f1c91-b4dc-4dc3-9944-38003286d6d5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177800</xdr:rowOff>
    </xdr:to>
    <xdr:sp>
      <xdr:nvSpPr>
        <xdr:cNvPr id="3848" name="0/0">
          <a:extLst>
            <a:ext uri="{FF2B5EF4-FFF2-40B4-BE49-F238E27FC236}">
              <a16:creationId xmlns:a16="http://schemas.microsoft.com/office/drawing/2014/main" id="{13afac34-9b25-40b8-bcda-11dda80e0b89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849" name="0/0">
          <a:extLst>
            <a:ext uri="{FF2B5EF4-FFF2-40B4-BE49-F238E27FC236}">
              <a16:creationId xmlns:a16="http://schemas.microsoft.com/office/drawing/2014/main" id="{e5dc0f4b-319b-4c03-bf89-cdd88665dc95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319</xdr:row>
      <xdr:rowOff>0</xdr:rowOff>
    </xdr:from>
    <xdr:to>
      <xdr:col>11</xdr:col>
      <xdr:colOff>0</xdr:colOff>
      <xdr:row>320</xdr:row>
      <xdr:rowOff>177800</xdr:rowOff>
    </xdr:to>
    <xdr:sp>
      <xdr:nvSpPr>
        <xdr:cNvPr id="3850" name="0/0">
          <a:extLst>
            <a:ext uri="{FF2B5EF4-FFF2-40B4-BE49-F238E27FC236}">
              <a16:creationId xmlns:a16="http://schemas.microsoft.com/office/drawing/2014/main" id="{45830382-9f21-4b1f-bd35-b448110c36d4}"/>
            </a:ext>
          </a:extLst>
        </xdr:cNvPr>
        <xdr:cNvSpPr>
          <a:spLocks noChangeArrowheads="1"/>
        </xdr:cNvSpPr>
      </xdr:nvSpPr>
      <xdr:spPr bwMode="auto">
        <a:xfrm>
          <a:off x="4086225" y="59588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12</xdr:col>
      <xdr:colOff>400050</xdr:colOff>
      <xdr:row>320</xdr:row>
      <xdr:rowOff>177800</xdr:rowOff>
    </xdr:to>
    <xdr:sp>
      <xdr:nvSpPr>
        <xdr:cNvPr id="3851" name="0/0">
          <a:extLst>
            <a:ext uri="{FF2B5EF4-FFF2-40B4-BE49-F238E27FC236}">
              <a16:creationId xmlns:a16="http://schemas.microsoft.com/office/drawing/2014/main" id="{613b56b5-6f9f-42c5-ab75-176b844587d6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3852" name="0/0">
          <a:extLst>
            <a:ext uri="{FF2B5EF4-FFF2-40B4-BE49-F238E27FC236}">
              <a16:creationId xmlns:a16="http://schemas.microsoft.com/office/drawing/2014/main" id="{5826bfd3-b736-45e9-860a-7ce94c7401de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3853" name="0/0">
          <a:extLst>
            <a:ext uri="{FF2B5EF4-FFF2-40B4-BE49-F238E27FC236}">
              <a16:creationId xmlns:a16="http://schemas.microsoft.com/office/drawing/2014/main" id="{744c844f-7888-4166-85a0-eaa8537ecdbc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177800</xdr:rowOff>
    </xdr:to>
    <xdr:sp>
      <xdr:nvSpPr>
        <xdr:cNvPr id="3854" name="0/0">
          <a:extLst>
            <a:ext uri="{FF2B5EF4-FFF2-40B4-BE49-F238E27FC236}">
              <a16:creationId xmlns:a16="http://schemas.microsoft.com/office/drawing/2014/main" id="{87ce2dd4-9118-4652-a408-29fb37fe782e}"/>
            </a:ext>
          </a:extLst>
        </xdr:cNvPr>
        <xdr:cNvSpPr>
          <a:spLocks noChangeArrowheads="1"/>
        </xdr:cNvSpPr>
      </xdr:nvSpPr>
      <xdr:spPr bwMode="auto">
        <a:xfrm>
          <a:off x="4905375" y="59588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177800</xdr:rowOff>
    </xdr:to>
    <xdr:sp>
      <xdr:nvSpPr>
        <xdr:cNvPr id="3855" name="0/0">
          <a:extLst>
            <a:ext uri="{FF2B5EF4-FFF2-40B4-BE49-F238E27FC236}">
              <a16:creationId xmlns:a16="http://schemas.microsoft.com/office/drawing/2014/main" id="{66cb6e99-69e6-4ca8-bbbb-ad00edc639e5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177800</xdr:rowOff>
    </xdr:to>
    <xdr:sp>
      <xdr:nvSpPr>
        <xdr:cNvPr id="3856" name="0/0">
          <a:extLst>
            <a:ext uri="{FF2B5EF4-FFF2-40B4-BE49-F238E27FC236}">
              <a16:creationId xmlns:a16="http://schemas.microsoft.com/office/drawing/2014/main" id="{ed988e54-be1d-4700-81c1-a3c7b490aadc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177800</xdr:rowOff>
    </xdr:to>
    <xdr:sp>
      <xdr:nvSpPr>
        <xdr:cNvPr id="3857" name="0/0">
          <a:extLst>
            <a:ext uri="{FF2B5EF4-FFF2-40B4-BE49-F238E27FC236}">
              <a16:creationId xmlns:a16="http://schemas.microsoft.com/office/drawing/2014/main" id="{97c53083-7f40-48d9-ba58-3dee49d96b5d}"/>
            </a:ext>
          </a:extLst>
        </xdr:cNvPr>
        <xdr:cNvSpPr>
          <a:spLocks noChangeArrowheads="1"/>
        </xdr:cNvSpPr>
      </xdr:nvSpPr>
      <xdr:spPr bwMode="auto">
        <a:xfrm>
          <a:off x="7477125" y="595884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21</xdr:col>
      <xdr:colOff>0</xdr:colOff>
      <xdr:row>320</xdr:row>
      <xdr:rowOff>177800</xdr:rowOff>
    </xdr:to>
    <xdr:sp>
      <xdr:nvSpPr>
        <xdr:cNvPr id="3858" name="0/0">
          <a:extLst>
            <a:ext uri="{FF2B5EF4-FFF2-40B4-BE49-F238E27FC236}">
              <a16:creationId xmlns:a16="http://schemas.microsoft.com/office/drawing/2014/main" id="{86a0b5a0-7adc-402a-8cdd-79da27fe4b14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21</xdr:col>
      <xdr:colOff>0</xdr:colOff>
      <xdr:row>320</xdr:row>
      <xdr:rowOff>177800</xdr:rowOff>
    </xdr:to>
    <xdr:sp>
      <xdr:nvSpPr>
        <xdr:cNvPr id="3859" name="0/0">
          <a:extLst>
            <a:ext uri="{FF2B5EF4-FFF2-40B4-BE49-F238E27FC236}">
              <a16:creationId xmlns:a16="http://schemas.microsoft.com/office/drawing/2014/main" id="{4290b32f-cb04-48e6-9dbd-c4786e0d503a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319</xdr:row>
      <xdr:rowOff>0</xdr:rowOff>
    </xdr:from>
    <xdr:to>
      <xdr:col>21</xdr:col>
      <xdr:colOff>0</xdr:colOff>
      <xdr:row>320</xdr:row>
      <xdr:rowOff>177800</xdr:rowOff>
    </xdr:to>
    <xdr:sp>
      <xdr:nvSpPr>
        <xdr:cNvPr id="3860" name="0/0">
          <a:extLst>
            <a:ext uri="{FF2B5EF4-FFF2-40B4-BE49-F238E27FC236}">
              <a16:creationId xmlns:a16="http://schemas.microsoft.com/office/drawing/2014/main" id="{44df06bb-0364-4ed5-a0e3-9a55cc98369b}"/>
            </a:ext>
          </a:extLst>
        </xdr:cNvPr>
        <xdr:cNvSpPr>
          <a:spLocks noChangeArrowheads="1"/>
        </xdr:cNvSpPr>
      </xdr:nvSpPr>
      <xdr:spPr bwMode="auto">
        <a:xfrm>
          <a:off x="8334375" y="59588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0</xdr:colOff>
      <xdr:row>320</xdr:row>
      <xdr:rowOff>177800</xdr:rowOff>
    </xdr:to>
    <xdr:sp>
      <xdr:nvSpPr>
        <xdr:cNvPr id="3861" name="0/0">
          <a:extLst>
            <a:ext uri="{FF2B5EF4-FFF2-40B4-BE49-F238E27FC236}">
              <a16:creationId xmlns:a16="http://schemas.microsoft.com/office/drawing/2014/main" id="{5404c7fb-4c62-451e-a5a3-dcb122e64499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0</xdr:colOff>
      <xdr:row>320</xdr:row>
      <xdr:rowOff>177800</xdr:rowOff>
    </xdr:to>
    <xdr:sp>
      <xdr:nvSpPr>
        <xdr:cNvPr id="3862" name="0/0">
          <a:extLst>
            <a:ext uri="{FF2B5EF4-FFF2-40B4-BE49-F238E27FC236}">
              <a16:creationId xmlns:a16="http://schemas.microsoft.com/office/drawing/2014/main" id="{6b32b536-ace8-479b-834b-dc1f0c7d4522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319</xdr:row>
      <xdr:rowOff>0</xdr:rowOff>
    </xdr:from>
    <xdr:to>
      <xdr:col>23</xdr:col>
      <xdr:colOff>0</xdr:colOff>
      <xdr:row>320</xdr:row>
      <xdr:rowOff>177800</xdr:rowOff>
    </xdr:to>
    <xdr:sp>
      <xdr:nvSpPr>
        <xdr:cNvPr id="3863" name="0/0">
          <a:extLst>
            <a:ext uri="{FF2B5EF4-FFF2-40B4-BE49-F238E27FC236}">
              <a16:creationId xmlns:a16="http://schemas.microsoft.com/office/drawing/2014/main" id="{3fcf473c-60cf-4a63-8cc5-5cc10327a691}"/>
            </a:ext>
          </a:extLst>
        </xdr:cNvPr>
        <xdr:cNvSpPr>
          <a:spLocks noChangeArrowheads="1"/>
        </xdr:cNvSpPr>
      </xdr:nvSpPr>
      <xdr:spPr bwMode="auto">
        <a:xfrm>
          <a:off x="918210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3864" name="0/0">
          <a:extLst>
            <a:ext uri="{FF2B5EF4-FFF2-40B4-BE49-F238E27FC236}">
              <a16:creationId xmlns:a16="http://schemas.microsoft.com/office/drawing/2014/main" id="{ea911aee-b6cd-449f-81ae-0ffadb6e8f23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3865" name="0/0">
          <a:extLst>
            <a:ext uri="{FF2B5EF4-FFF2-40B4-BE49-F238E27FC236}">
              <a16:creationId xmlns:a16="http://schemas.microsoft.com/office/drawing/2014/main" id="{9cecebca-3785-41f1-b2d3-54a27bffb15e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319</xdr:row>
      <xdr:rowOff>0</xdr:rowOff>
    </xdr:from>
    <xdr:to>
      <xdr:col>25</xdr:col>
      <xdr:colOff>0</xdr:colOff>
      <xdr:row>320</xdr:row>
      <xdr:rowOff>177800</xdr:rowOff>
    </xdr:to>
    <xdr:sp>
      <xdr:nvSpPr>
        <xdr:cNvPr id="3866" name="0/0">
          <a:extLst>
            <a:ext uri="{FF2B5EF4-FFF2-40B4-BE49-F238E27FC236}">
              <a16:creationId xmlns:a16="http://schemas.microsoft.com/office/drawing/2014/main" id="{987e1925-1095-4874-9b79-67f6b9612744}"/>
            </a:ext>
          </a:extLst>
        </xdr:cNvPr>
        <xdr:cNvSpPr>
          <a:spLocks noChangeArrowheads="1"/>
        </xdr:cNvSpPr>
      </xdr:nvSpPr>
      <xdr:spPr bwMode="auto">
        <a:xfrm>
          <a:off x="10001250" y="5958840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0</xdr:colOff>
      <xdr:row>320</xdr:row>
      <xdr:rowOff>177800</xdr:rowOff>
    </xdr:to>
    <xdr:sp>
      <xdr:nvSpPr>
        <xdr:cNvPr id="3867" name="0/0">
          <a:extLst>
            <a:ext uri="{FF2B5EF4-FFF2-40B4-BE49-F238E27FC236}">
              <a16:creationId xmlns:a16="http://schemas.microsoft.com/office/drawing/2014/main" id="{ddb0f628-521a-4318-8870-c2031deb4b82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0</xdr:colOff>
      <xdr:row>320</xdr:row>
      <xdr:rowOff>177800</xdr:rowOff>
    </xdr:to>
    <xdr:sp>
      <xdr:nvSpPr>
        <xdr:cNvPr id="3868" name="0/0">
          <a:extLst>
            <a:ext uri="{FF2B5EF4-FFF2-40B4-BE49-F238E27FC236}">
              <a16:creationId xmlns:a16="http://schemas.microsoft.com/office/drawing/2014/main" id="{85e4758e-b34d-4ac9-afd5-6abaedb207c4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319</xdr:row>
      <xdr:rowOff>0</xdr:rowOff>
    </xdr:from>
    <xdr:to>
      <xdr:col>27</xdr:col>
      <xdr:colOff>0</xdr:colOff>
      <xdr:row>320</xdr:row>
      <xdr:rowOff>177800</xdr:rowOff>
    </xdr:to>
    <xdr:sp>
      <xdr:nvSpPr>
        <xdr:cNvPr id="3869" name="0/0">
          <a:extLst>
            <a:ext uri="{FF2B5EF4-FFF2-40B4-BE49-F238E27FC236}">
              <a16:creationId xmlns:a16="http://schemas.microsoft.com/office/drawing/2014/main" id="{3d5c4eb3-5a3c-434e-80b1-2c0b2e920176}"/>
            </a:ext>
          </a:extLst>
        </xdr:cNvPr>
        <xdr:cNvSpPr>
          <a:spLocks noChangeArrowheads="1"/>
        </xdr:cNvSpPr>
      </xdr:nvSpPr>
      <xdr:spPr bwMode="auto">
        <a:xfrm>
          <a:off x="10858500" y="59588400"/>
          <a:ext cx="4762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0</xdr:colOff>
      <xdr:row>320</xdr:row>
      <xdr:rowOff>177800</xdr:rowOff>
    </xdr:to>
    <xdr:sp>
      <xdr:nvSpPr>
        <xdr:cNvPr id="3870" name="0/0">
          <a:extLst>
            <a:ext uri="{FF2B5EF4-FFF2-40B4-BE49-F238E27FC236}">
              <a16:creationId xmlns:a16="http://schemas.microsoft.com/office/drawing/2014/main" id="{49dd23f3-e2b2-481b-b7b7-9d55abcfdfbe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319</xdr:row>
      <xdr:rowOff>0</xdr:rowOff>
    </xdr:from>
    <xdr:to>
      <xdr:col>29</xdr:col>
      <xdr:colOff>0</xdr:colOff>
      <xdr:row>320</xdr:row>
      <xdr:rowOff>177800</xdr:rowOff>
    </xdr:to>
    <xdr:sp>
      <xdr:nvSpPr>
        <xdr:cNvPr id="3871" name="0/0">
          <a:extLst>
            <a:ext uri="{FF2B5EF4-FFF2-40B4-BE49-F238E27FC236}">
              <a16:creationId xmlns:a16="http://schemas.microsoft.com/office/drawing/2014/main" id="{a4c0518f-670e-4164-b77a-d81748011564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381000</xdr:colOff>
      <xdr:row>319</xdr:row>
      <xdr:rowOff>0</xdr:rowOff>
    </xdr:from>
    <xdr:to>
      <xdr:col>28</xdr:col>
      <xdr:colOff>381000</xdr:colOff>
      <xdr:row>320</xdr:row>
      <xdr:rowOff>165100</xdr:rowOff>
    </xdr:to>
    <xdr:sp>
      <xdr:nvSpPr>
        <xdr:cNvPr id="3872" name="0/0">
          <a:extLst>
            <a:ext uri="{FF2B5EF4-FFF2-40B4-BE49-F238E27FC236}">
              <a16:creationId xmlns:a16="http://schemas.microsoft.com/office/drawing/2014/main" id="{925bf41a-1cce-4ad4-9f95-ce417bc346eb}"/>
            </a:ext>
          </a:extLst>
        </xdr:cNvPr>
        <xdr:cNvSpPr>
          <a:spLocks noChangeArrowheads="1"/>
        </xdr:cNvSpPr>
      </xdr:nvSpPr>
      <xdr:spPr bwMode="auto">
        <a:xfrm>
          <a:off x="11715750" y="59588400"/>
          <a:ext cx="3810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328</xdr:row>
      <xdr:rowOff>0</xdr:rowOff>
    </xdr:from>
    <xdr:to>
      <xdr:col>4</xdr:col>
      <xdr:colOff>184150</xdr:colOff>
      <xdr:row>328</xdr:row>
      <xdr:rowOff>107950</xdr:rowOff>
    </xdr:to>
    <xdr:sp>
      <xdr:nvSpPr>
        <xdr:cNvPr id="3873" name="Freeform 10708">
          <a:extLst>
            <a:ext uri="{FF2B5EF4-FFF2-40B4-BE49-F238E27FC236}">
              <a16:creationId xmlns:a16="http://schemas.microsoft.com/office/drawing/2014/main" id="{42545cbe-f98a-4d67-b992-44d80c50c1cc}"/>
            </a:ext>
          </a:extLst>
        </xdr:cNvPr>
        <xdr:cNvSpPr/>
      </xdr:nvSpPr>
      <xdr:spPr bwMode="auto">
        <a:xfrm>
          <a:off x="781050" y="611314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328</xdr:row>
      <xdr:rowOff>0</xdr:rowOff>
    </xdr:from>
    <xdr:to>
      <xdr:col>3</xdr:col>
      <xdr:colOff>0</xdr:colOff>
      <xdr:row>329</xdr:row>
      <xdr:rowOff>177800</xdr:rowOff>
    </xdr:to>
    <xdr:sp>
      <xdr:nvSpPr>
        <xdr:cNvPr id="3874" name="0/0">
          <a:extLst>
            <a:ext uri="{FF2B5EF4-FFF2-40B4-BE49-F238E27FC236}">
              <a16:creationId xmlns:a16="http://schemas.microsoft.com/office/drawing/2014/main" id="{41cef84d-7c21-42e9-913d-272380295369}"/>
            </a:ext>
          </a:extLst>
        </xdr:cNvPr>
        <xdr:cNvSpPr>
          <a:spLocks noChangeArrowheads="1"/>
        </xdr:cNvSpPr>
      </xdr:nvSpPr>
      <xdr:spPr bwMode="auto">
        <a:xfrm>
          <a:off x="6000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328</xdr:row>
      <xdr:rowOff>0</xdr:rowOff>
    </xdr:from>
    <xdr:to>
      <xdr:col>6</xdr:col>
      <xdr:colOff>311150</xdr:colOff>
      <xdr:row>328</xdr:row>
      <xdr:rowOff>107950</xdr:rowOff>
    </xdr:to>
    <xdr:sp>
      <xdr:nvSpPr>
        <xdr:cNvPr id="3875" name="Freeform 10708">
          <a:extLst>
            <a:ext uri="{FF2B5EF4-FFF2-40B4-BE49-F238E27FC236}">
              <a16:creationId xmlns:a16="http://schemas.microsoft.com/office/drawing/2014/main" id="{3042c278-582b-4b72-9c93-2f0dca048792}"/>
            </a:ext>
          </a:extLst>
        </xdr:cNvPr>
        <xdr:cNvSpPr/>
      </xdr:nvSpPr>
      <xdr:spPr bwMode="auto">
        <a:xfrm>
          <a:off x="1695450" y="611314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328</xdr:row>
      <xdr:rowOff>0</xdr:rowOff>
    </xdr:from>
    <xdr:to>
      <xdr:col>8</xdr:col>
      <xdr:colOff>222250</xdr:colOff>
      <xdr:row>328</xdr:row>
      <xdr:rowOff>107950</xdr:rowOff>
    </xdr:to>
    <xdr:sp>
      <xdr:nvSpPr>
        <xdr:cNvPr id="3876" name="Freeform 10708">
          <a:extLst>
            <a:ext uri="{FF2B5EF4-FFF2-40B4-BE49-F238E27FC236}">
              <a16:creationId xmlns:a16="http://schemas.microsoft.com/office/drawing/2014/main" id="{92c204b4-55d8-4b2f-8f8e-7c3f5e0801ea}"/>
            </a:ext>
          </a:extLst>
        </xdr:cNvPr>
        <xdr:cNvSpPr/>
      </xdr:nvSpPr>
      <xdr:spPr bwMode="auto">
        <a:xfrm>
          <a:off x="2514600" y="611314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3877" name="0/0">
          <a:extLst>
            <a:ext uri="{FF2B5EF4-FFF2-40B4-BE49-F238E27FC236}">
              <a16:creationId xmlns:a16="http://schemas.microsoft.com/office/drawing/2014/main" id="{b3b8f01d-5e65-4e20-bbff-e49c87472dff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328</xdr:row>
      <xdr:rowOff>0</xdr:rowOff>
    </xdr:from>
    <xdr:to>
      <xdr:col>10</xdr:col>
      <xdr:colOff>222250</xdr:colOff>
      <xdr:row>328</xdr:row>
      <xdr:rowOff>107950</xdr:rowOff>
    </xdr:to>
    <xdr:sp>
      <xdr:nvSpPr>
        <xdr:cNvPr id="3878" name="Freeform 10708">
          <a:extLst>
            <a:ext uri="{FF2B5EF4-FFF2-40B4-BE49-F238E27FC236}">
              <a16:creationId xmlns:a16="http://schemas.microsoft.com/office/drawing/2014/main" id="{de585d83-200d-45fb-aeed-1b9b4d43b46d}"/>
            </a:ext>
          </a:extLst>
        </xdr:cNvPr>
        <xdr:cNvSpPr/>
      </xdr:nvSpPr>
      <xdr:spPr bwMode="auto">
        <a:xfrm>
          <a:off x="3419475" y="611314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3879" name="0/0">
          <a:extLst>
            <a:ext uri="{FF2B5EF4-FFF2-40B4-BE49-F238E27FC236}">
              <a16:creationId xmlns:a16="http://schemas.microsoft.com/office/drawing/2014/main" id="{7d816a65-7722-48d3-8569-27a119925b1b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328</xdr:row>
      <xdr:rowOff>0</xdr:rowOff>
    </xdr:from>
    <xdr:to>
      <xdr:col>12</xdr:col>
      <xdr:colOff>222250</xdr:colOff>
      <xdr:row>328</xdr:row>
      <xdr:rowOff>107950</xdr:rowOff>
    </xdr:to>
    <xdr:sp>
      <xdr:nvSpPr>
        <xdr:cNvPr id="3880" name="Freeform 10708">
          <a:extLst>
            <a:ext uri="{FF2B5EF4-FFF2-40B4-BE49-F238E27FC236}">
              <a16:creationId xmlns:a16="http://schemas.microsoft.com/office/drawing/2014/main" id="{96a5de8c-f847-4a83-af2e-c0a618878cd9}"/>
            </a:ext>
          </a:extLst>
        </xdr:cNvPr>
        <xdr:cNvSpPr/>
      </xdr:nvSpPr>
      <xdr:spPr bwMode="auto">
        <a:xfrm>
          <a:off x="4267200" y="611314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3881" name="0/0">
          <a:extLst>
            <a:ext uri="{FF2B5EF4-FFF2-40B4-BE49-F238E27FC236}">
              <a16:creationId xmlns:a16="http://schemas.microsoft.com/office/drawing/2014/main" id="{402ddf70-0555-4834-9053-9c1600934b69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328</xdr:row>
      <xdr:rowOff>0</xdr:rowOff>
    </xdr:from>
    <xdr:to>
      <xdr:col>14</xdr:col>
      <xdr:colOff>241300</xdr:colOff>
      <xdr:row>328</xdr:row>
      <xdr:rowOff>107950</xdr:rowOff>
    </xdr:to>
    <xdr:sp>
      <xdr:nvSpPr>
        <xdr:cNvPr id="3882" name="Freeform 10708">
          <a:extLst>
            <a:ext uri="{FF2B5EF4-FFF2-40B4-BE49-F238E27FC236}">
              <a16:creationId xmlns:a16="http://schemas.microsoft.com/office/drawing/2014/main" id="{a3d75e6c-273f-487c-868a-c89aa0eaf5ab}"/>
            </a:ext>
          </a:extLst>
        </xdr:cNvPr>
        <xdr:cNvSpPr/>
      </xdr:nvSpPr>
      <xdr:spPr bwMode="auto">
        <a:xfrm>
          <a:off x="5086350" y="61131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3883" name="0/0">
          <a:extLst>
            <a:ext uri="{FF2B5EF4-FFF2-40B4-BE49-F238E27FC236}">
              <a16:creationId xmlns:a16="http://schemas.microsoft.com/office/drawing/2014/main" id="{15d46762-a6e1-4294-95e0-537997522723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328</xdr:row>
      <xdr:rowOff>0</xdr:rowOff>
    </xdr:from>
    <xdr:to>
      <xdr:col>16</xdr:col>
      <xdr:colOff>292100</xdr:colOff>
      <xdr:row>328</xdr:row>
      <xdr:rowOff>107950</xdr:rowOff>
    </xdr:to>
    <xdr:sp>
      <xdr:nvSpPr>
        <xdr:cNvPr id="3884" name="Freeform 10708">
          <a:extLst>
            <a:ext uri="{FF2B5EF4-FFF2-40B4-BE49-F238E27FC236}">
              <a16:creationId xmlns:a16="http://schemas.microsoft.com/office/drawing/2014/main" id="{8abda418-1843-40d3-b1ee-231d6452e775}"/>
            </a:ext>
          </a:extLst>
        </xdr:cNvPr>
        <xdr:cNvSpPr/>
      </xdr:nvSpPr>
      <xdr:spPr bwMode="auto">
        <a:xfrm>
          <a:off x="5991225" y="611314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3885" name="0/0">
          <a:extLst>
            <a:ext uri="{FF2B5EF4-FFF2-40B4-BE49-F238E27FC236}">
              <a16:creationId xmlns:a16="http://schemas.microsoft.com/office/drawing/2014/main" id="{958b952f-48d2-4f56-a330-8c2a5bf18cf2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328</xdr:row>
      <xdr:rowOff>0</xdr:rowOff>
    </xdr:from>
    <xdr:to>
      <xdr:col>18</xdr:col>
      <xdr:colOff>311150</xdr:colOff>
      <xdr:row>328</xdr:row>
      <xdr:rowOff>107950</xdr:rowOff>
    </xdr:to>
    <xdr:sp>
      <xdr:nvSpPr>
        <xdr:cNvPr id="3886" name="Freeform 10708">
          <a:extLst>
            <a:ext uri="{FF2B5EF4-FFF2-40B4-BE49-F238E27FC236}">
              <a16:creationId xmlns:a16="http://schemas.microsoft.com/office/drawing/2014/main" id="{8b520c4a-8def-47b9-b54a-316a2503033a}"/>
            </a:ext>
          </a:extLst>
        </xdr:cNvPr>
        <xdr:cNvSpPr/>
      </xdr:nvSpPr>
      <xdr:spPr bwMode="auto">
        <a:xfrm>
          <a:off x="6819900" y="61131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3887" name="0/0">
          <a:extLst>
            <a:ext uri="{FF2B5EF4-FFF2-40B4-BE49-F238E27FC236}">
              <a16:creationId xmlns:a16="http://schemas.microsoft.com/office/drawing/2014/main" id="{2503313d-e84e-465a-bbb3-46af969ddc93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3888" name="0/0">
          <a:extLst>
            <a:ext uri="{FF2B5EF4-FFF2-40B4-BE49-F238E27FC236}">
              <a16:creationId xmlns:a16="http://schemas.microsoft.com/office/drawing/2014/main" id="{117e5278-afdd-4050-ab9c-a88acf7054c8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328</xdr:row>
      <xdr:rowOff>0</xdr:rowOff>
    </xdr:from>
    <xdr:to>
      <xdr:col>22</xdr:col>
      <xdr:colOff>298450</xdr:colOff>
      <xdr:row>328</xdr:row>
      <xdr:rowOff>107950</xdr:rowOff>
    </xdr:to>
    <xdr:sp>
      <xdr:nvSpPr>
        <xdr:cNvPr id="3889" name="Freeform 10708">
          <a:extLst>
            <a:ext uri="{FF2B5EF4-FFF2-40B4-BE49-F238E27FC236}">
              <a16:creationId xmlns:a16="http://schemas.microsoft.com/office/drawing/2014/main" id="{bb5cbdf2-2f58-4dc1-bd6c-e28d63c0b284}"/>
            </a:ext>
          </a:extLst>
        </xdr:cNvPr>
        <xdr:cNvSpPr/>
      </xdr:nvSpPr>
      <xdr:spPr bwMode="auto">
        <a:xfrm>
          <a:off x="8515350" y="611314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3890" name="0/0">
          <a:extLst>
            <a:ext uri="{FF2B5EF4-FFF2-40B4-BE49-F238E27FC236}">
              <a16:creationId xmlns:a16="http://schemas.microsoft.com/office/drawing/2014/main" id="{dc6bf53f-7d52-4432-99cb-58d75aea5c23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328</xdr:row>
      <xdr:rowOff>0</xdr:rowOff>
    </xdr:from>
    <xdr:to>
      <xdr:col>24</xdr:col>
      <xdr:colOff>260350</xdr:colOff>
      <xdr:row>328</xdr:row>
      <xdr:rowOff>107950</xdr:rowOff>
    </xdr:to>
    <xdr:sp>
      <xdr:nvSpPr>
        <xdr:cNvPr id="3891" name="Freeform 10708">
          <a:extLst>
            <a:ext uri="{FF2B5EF4-FFF2-40B4-BE49-F238E27FC236}">
              <a16:creationId xmlns:a16="http://schemas.microsoft.com/office/drawing/2014/main" id="{ecb2dfe0-1722-4d82-89ee-e84ae7696221}"/>
            </a:ext>
          </a:extLst>
        </xdr:cNvPr>
        <xdr:cNvSpPr/>
      </xdr:nvSpPr>
      <xdr:spPr bwMode="auto">
        <a:xfrm>
          <a:off x="9363075" y="611314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6350</xdr:colOff>
      <xdr:row>329</xdr:row>
      <xdr:rowOff>177800</xdr:rowOff>
    </xdr:to>
    <xdr:sp>
      <xdr:nvSpPr>
        <xdr:cNvPr id="3892" name="0/0">
          <a:extLst>
            <a:ext uri="{FF2B5EF4-FFF2-40B4-BE49-F238E27FC236}">
              <a16:creationId xmlns:a16="http://schemas.microsoft.com/office/drawing/2014/main" id="{ab2349eb-eac2-4f90-a43c-4a68c4b879de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3893" name="0/0">
          <a:extLst>
            <a:ext uri="{FF2B5EF4-FFF2-40B4-BE49-F238E27FC236}">
              <a16:creationId xmlns:a16="http://schemas.microsoft.com/office/drawing/2014/main" id="{3000fc24-e8aa-4ddc-b83d-3b5862a78f80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328</xdr:row>
      <xdr:rowOff>0</xdr:rowOff>
    </xdr:from>
    <xdr:to>
      <xdr:col>3</xdr:col>
      <xdr:colOff>0</xdr:colOff>
      <xdr:row>329</xdr:row>
      <xdr:rowOff>177800</xdr:rowOff>
    </xdr:to>
    <xdr:sp>
      <xdr:nvSpPr>
        <xdr:cNvPr id="3894" name="0/0">
          <a:extLst>
            <a:ext uri="{FF2B5EF4-FFF2-40B4-BE49-F238E27FC236}">
              <a16:creationId xmlns:a16="http://schemas.microsoft.com/office/drawing/2014/main" id="{58aca949-1d0e-422c-9e1b-e42f397eb709}"/>
            </a:ext>
          </a:extLst>
        </xdr:cNvPr>
        <xdr:cNvSpPr>
          <a:spLocks noChangeArrowheads="1"/>
        </xdr:cNvSpPr>
      </xdr:nvSpPr>
      <xdr:spPr bwMode="auto">
        <a:xfrm>
          <a:off x="6000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3895" name="0/0">
          <a:extLst>
            <a:ext uri="{FF2B5EF4-FFF2-40B4-BE49-F238E27FC236}">
              <a16:creationId xmlns:a16="http://schemas.microsoft.com/office/drawing/2014/main" id="{1ada7300-f153-410d-8a56-f6058e66857b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328</xdr:row>
      <xdr:rowOff>0</xdr:rowOff>
    </xdr:from>
    <xdr:to>
      <xdr:col>2</xdr:col>
      <xdr:colOff>393700</xdr:colOff>
      <xdr:row>329</xdr:row>
      <xdr:rowOff>165100</xdr:rowOff>
    </xdr:to>
    <xdr:sp>
      <xdr:nvSpPr>
        <xdr:cNvPr id="3896" name="0/0">
          <a:extLst>
            <a:ext uri="{FF2B5EF4-FFF2-40B4-BE49-F238E27FC236}">
              <a16:creationId xmlns:a16="http://schemas.microsoft.com/office/drawing/2014/main" id="{d9bfe4f0-0e58-4130-b618-b2835a3525e8}"/>
            </a:ext>
          </a:extLst>
        </xdr:cNvPr>
        <xdr:cNvSpPr>
          <a:spLocks noChangeArrowheads="1"/>
        </xdr:cNvSpPr>
      </xdr:nvSpPr>
      <xdr:spPr bwMode="auto">
        <a:xfrm>
          <a:off x="590550" y="61131450"/>
          <a:ext cx="40005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3897" name="0/0">
          <a:extLst>
            <a:ext uri="{FF2B5EF4-FFF2-40B4-BE49-F238E27FC236}">
              <a16:creationId xmlns:a16="http://schemas.microsoft.com/office/drawing/2014/main" id="{3cbef656-50e0-4b20-b6d4-6b280584f2ad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3898" name="0/0">
          <a:extLst>
            <a:ext uri="{FF2B5EF4-FFF2-40B4-BE49-F238E27FC236}">
              <a16:creationId xmlns:a16="http://schemas.microsoft.com/office/drawing/2014/main" id="{82c268ca-d262-4ee5-9efc-cdd880c12c82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3899" name="0/0">
          <a:extLst>
            <a:ext uri="{FF2B5EF4-FFF2-40B4-BE49-F238E27FC236}">
              <a16:creationId xmlns:a16="http://schemas.microsoft.com/office/drawing/2014/main" id="{ad65d037-441b-413c-b1c1-36ce05d52693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3900" name="0/0">
          <a:extLst>
            <a:ext uri="{FF2B5EF4-FFF2-40B4-BE49-F238E27FC236}">
              <a16:creationId xmlns:a16="http://schemas.microsoft.com/office/drawing/2014/main" id="{b7093edf-fec1-4a64-bf8c-6085ecf09263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3901" name="0/0">
          <a:extLst>
            <a:ext uri="{FF2B5EF4-FFF2-40B4-BE49-F238E27FC236}">
              <a16:creationId xmlns:a16="http://schemas.microsoft.com/office/drawing/2014/main" id="{02080d05-619a-4a86-abba-2d9bd0bc1beb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3902" name="0/0">
          <a:extLst>
            <a:ext uri="{FF2B5EF4-FFF2-40B4-BE49-F238E27FC236}">
              <a16:creationId xmlns:a16="http://schemas.microsoft.com/office/drawing/2014/main" id="{3396e9bf-7637-4db2-b7a2-dd05e67ff726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3903" name="0/0">
          <a:extLst>
            <a:ext uri="{FF2B5EF4-FFF2-40B4-BE49-F238E27FC236}">
              <a16:creationId xmlns:a16="http://schemas.microsoft.com/office/drawing/2014/main" id="{5f2f15bf-3fb8-40de-b607-25517fd1c4da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3904" name="0/0">
          <a:extLst>
            <a:ext uri="{FF2B5EF4-FFF2-40B4-BE49-F238E27FC236}">
              <a16:creationId xmlns:a16="http://schemas.microsoft.com/office/drawing/2014/main" id="{c28eafc3-b937-467e-afba-a956e82ee626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6350</xdr:colOff>
      <xdr:row>329</xdr:row>
      <xdr:rowOff>177800</xdr:rowOff>
    </xdr:to>
    <xdr:sp>
      <xdr:nvSpPr>
        <xdr:cNvPr id="3905" name="0/0">
          <a:extLst>
            <a:ext uri="{FF2B5EF4-FFF2-40B4-BE49-F238E27FC236}">
              <a16:creationId xmlns:a16="http://schemas.microsoft.com/office/drawing/2014/main" id="{b65fc2a1-e559-4d60-a40e-f46218542121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3906" name="0/0">
          <a:extLst>
            <a:ext uri="{FF2B5EF4-FFF2-40B4-BE49-F238E27FC236}">
              <a16:creationId xmlns:a16="http://schemas.microsoft.com/office/drawing/2014/main" id="{4acda24c-9bac-47a0-8387-57e7c80ec1d7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3907" name="0/0">
          <a:extLst>
            <a:ext uri="{FF2B5EF4-FFF2-40B4-BE49-F238E27FC236}">
              <a16:creationId xmlns:a16="http://schemas.microsoft.com/office/drawing/2014/main" id="{30ed1ad8-bf58-4b21-8012-853e4e513d0b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3908" name="0/0">
          <a:extLst>
            <a:ext uri="{FF2B5EF4-FFF2-40B4-BE49-F238E27FC236}">
              <a16:creationId xmlns:a16="http://schemas.microsoft.com/office/drawing/2014/main" id="{3202aeb3-c15b-4acf-abf9-ef8113d6d651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3909" name="0/0">
          <a:extLst>
            <a:ext uri="{FF2B5EF4-FFF2-40B4-BE49-F238E27FC236}">
              <a16:creationId xmlns:a16="http://schemas.microsoft.com/office/drawing/2014/main" id="{ca552bc3-37b5-4f0c-a8f5-3254bd676770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3910" name="0/0">
          <a:extLst>
            <a:ext uri="{FF2B5EF4-FFF2-40B4-BE49-F238E27FC236}">
              <a16:creationId xmlns:a16="http://schemas.microsoft.com/office/drawing/2014/main" id="{172d14f3-6c03-4882-94b8-e9be52b456ee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3911" name="0/0">
          <a:extLst>
            <a:ext uri="{FF2B5EF4-FFF2-40B4-BE49-F238E27FC236}">
              <a16:creationId xmlns:a16="http://schemas.microsoft.com/office/drawing/2014/main" id="{711466e8-c469-4ea5-a0c7-c1e1533ce269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3912" name="0/0">
          <a:extLst>
            <a:ext uri="{FF2B5EF4-FFF2-40B4-BE49-F238E27FC236}">
              <a16:creationId xmlns:a16="http://schemas.microsoft.com/office/drawing/2014/main" id="{6e8fb837-6f6f-41c7-a9bc-a3621b026d24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3913" name="0/0">
          <a:extLst>
            <a:ext uri="{FF2B5EF4-FFF2-40B4-BE49-F238E27FC236}">
              <a16:creationId xmlns:a16="http://schemas.microsoft.com/office/drawing/2014/main" id="{f26f2598-f51a-45ad-b51e-69e43339916d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3914" name="0/0">
          <a:extLst>
            <a:ext uri="{FF2B5EF4-FFF2-40B4-BE49-F238E27FC236}">
              <a16:creationId xmlns:a16="http://schemas.microsoft.com/office/drawing/2014/main" id="{ce8af217-46ab-4964-a2cc-47a12ab4a65a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3915" name="0/0">
          <a:extLst>
            <a:ext uri="{FF2B5EF4-FFF2-40B4-BE49-F238E27FC236}">
              <a16:creationId xmlns:a16="http://schemas.microsoft.com/office/drawing/2014/main" id="{ce4ea6a7-d28e-4c2c-ac2c-ddc1e69c3145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3916" name="0/0">
          <a:extLst>
            <a:ext uri="{FF2B5EF4-FFF2-40B4-BE49-F238E27FC236}">
              <a16:creationId xmlns:a16="http://schemas.microsoft.com/office/drawing/2014/main" id="{71a65cb4-6aa1-461f-ae0e-b2b6881ee4c1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3917" name="0/0">
          <a:extLst>
            <a:ext uri="{FF2B5EF4-FFF2-40B4-BE49-F238E27FC236}">
              <a16:creationId xmlns:a16="http://schemas.microsoft.com/office/drawing/2014/main" id="{135ba395-7095-45cc-b36c-1284c685902d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3918" name="0/0">
          <a:extLst>
            <a:ext uri="{FF2B5EF4-FFF2-40B4-BE49-F238E27FC236}">
              <a16:creationId xmlns:a16="http://schemas.microsoft.com/office/drawing/2014/main" id="{0f6ac855-548a-423a-95ff-88ec4e6fb99c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3919" name="0/0">
          <a:extLst>
            <a:ext uri="{FF2B5EF4-FFF2-40B4-BE49-F238E27FC236}">
              <a16:creationId xmlns:a16="http://schemas.microsoft.com/office/drawing/2014/main" id="{2d7b63fb-08e0-419e-8590-1cf8111b915a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3920" name="0/0">
          <a:extLst>
            <a:ext uri="{FF2B5EF4-FFF2-40B4-BE49-F238E27FC236}">
              <a16:creationId xmlns:a16="http://schemas.microsoft.com/office/drawing/2014/main" id="{4e7a95d5-a58a-4264-bf6e-092fa9d3aee8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3921" name="0/0">
          <a:extLst>
            <a:ext uri="{FF2B5EF4-FFF2-40B4-BE49-F238E27FC236}">
              <a16:creationId xmlns:a16="http://schemas.microsoft.com/office/drawing/2014/main" id="{d3b3cee6-9e69-49e9-a16b-a741e132298a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3922" name="0/0">
          <a:extLst>
            <a:ext uri="{FF2B5EF4-FFF2-40B4-BE49-F238E27FC236}">
              <a16:creationId xmlns:a16="http://schemas.microsoft.com/office/drawing/2014/main" id="{cae4ef0c-323f-45f0-9e70-88186dca5b63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3923" name="0/0">
          <a:extLst>
            <a:ext uri="{FF2B5EF4-FFF2-40B4-BE49-F238E27FC236}">
              <a16:creationId xmlns:a16="http://schemas.microsoft.com/office/drawing/2014/main" id="{2b0f733e-134c-4301-b791-f3bb23ebc57b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3924" name="0/0">
          <a:extLst>
            <a:ext uri="{FF2B5EF4-FFF2-40B4-BE49-F238E27FC236}">
              <a16:creationId xmlns:a16="http://schemas.microsoft.com/office/drawing/2014/main" id="{b76adfcf-510f-4332-8265-4d3a42564276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328</xdr:row>
      <xdr:rowOff>0</xdr:rowOff>
    </xdr:from>
    <xdr:to>
      <xdr:col>20</xdr:col>
      <xdr:colOff>311150</xdr:colOff>
      <xdr:row>328</xdr:row>
      <xdr:rowOff>107950</xdr:rowOff>
    </xdr:to>
    <xdr:sp>
      <xdr:nvSpPr>
        <xdr:cNvPr id="3925" name="Freeform 10708">
          <a:extLst>
            <a:ext uri="{FF2B5EF4-FFF2-40B4-BE49-F238E27FC236}">
              <a16:creationId xmlns:a16="http://schemas.microsoft.com/office/drawing/2014/main" id="{332f234a-e947-4fa7-86ee-474babf5b9c9}"/>
            </a:ext>
          </a:extLst>
        </xdr:cNvPr>
        <xdr:cNvSpPr/>
      </xdr:nvSpPr>
      <xdr:spPr bwMode="auto">
        <a:xfrm>
          <a:off x="7658100" y="611314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3926" name="0/0">
          <a:extLst>
            <a:ext uri="{FF2B5EF4-FFF2-40B4-BE49-F238E27FC236}">
              <a16:creationId xmlns:a16="http://schemas.microsoft.com/office/drawing/2014/main" id="{46567e0a-0f59-4bc8-b7fb-4122854ec298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3927" name="0/0">
          <a:extLst>
            <a:ext uri="{FF2B5EF4-FFF2-40B4-BE49-F238E27FC236}">
              <a16:creationId xmlns:a16="http://schemas.microsoft.com/office/drawing/2014/main" id="{06a28a14-a48c-43be-abd7-4d66468840fd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3928" name="0/0">
          <a:extLst>
            <a:ext uri="{FF2B5EF4-FFF2-40B4-BE49-F238E27FC236}">
              <a16:creationId xmlns:a16="http://schemas.microsoft.com/office/drawing/2014/main" id="{b2d87357-5b33-496a-b333-e798ef4d099d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3929" name="0/0">
          <a:extLst>
            <a:ext uri="{FF2B5EF4-FFF2-40B4-BE49-F238E27FC236}">
              <a16:creationId xmlns:a16="http://schemas.microsoft.com/office/drawing/2014/main" id="{972172e2-85ae-4285-8f63-818e90972dc0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3930" name="0/0">
          <a:extLst>
            <a:ext uri="{FF2B5EF4-FFF2-40B4-BE49-F238E27FC236}">
              <a16:creationId xmlns:a16="http://schemas.microsoft.com/office/drawing/2014/main" id="{2804abf2-6370-4e76-aaa4-2f952aee9635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3931" name="0/0">
          <a:extLst>
            <a:ext uri="{FF2B5EF4-FFF2-40B4-BE49-F238E27FC236}">
              <a16:creationId xmlns:a16="http://schemas.microsoft.com/office/drawing/2014/main" id="{df1362ba-3523-41fa-9f95-f0a1517c0daa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22</xdr:col>
      <xdr:colOff>406400</xdr:colOff>
      <xdr:row>329</xdr:row>
      <xdr:rowOff>177800</xdr:rowOff>
    </xdr:to>
    <xdr:sp>
      <xdr:nvSpPr>
        <xdr:cNvPr id="3932" name="0/0">
          <a:extLst>
            <a:ext uri="{FF2B5EF4-FFF2-40B4-BE49-F238E27FC236}">
              <a16:creationId xmlns:a16="http://schemas.microsoft.com/office/drawing/2014/main" id="{a8d69cf5-6263-4684-914f-a5b798794903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22</xdr:col>
      <xdr:colOff>406400</xdr:colOff>
      <xdr:row>329</xdr:row>
      <xdr:rowOff>177800</xdr:rowOff>
    </xdr:to>
    <xdr:sp>
      <xdr:nvSpPr>
        <xdr:cNvPr id="3933" name="0/0">
          <a:extLst>
            <a:ext uri="{FF2B5EF4-FFF2-40B4-BE49-F238E27FC236}">
              <a16:creationId xmlns:a16="http://schemas.microsoft.com/office/drawing/2014/main" id="{977724cd-66c8-4dd8-a6cf-afc49b673961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22</xdr:col>
      <xdr:colOff>406400</xdr:colOff>
      <xdr:row>329</xdr:row>
      <xdr:rowOff>177800</xdr:rowOff>
    </xdr:to>
    <xdr:sp>
      <xdr:nvSpPr>
        <xdr:cNvPr id="3934" name="0/0">
          <a:extLst>
            <a:ext uri="{FF2B5EF4-FFF2-40B4-BE49-F238E27FC236}">
              <a16:creationId xmlns:a16="http://schemas.microsoft.com/office/drawing/2014/main" id="{c343210c-2427-4667-a1ff-2a16178c7b65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3935" name="0/0">
          <a:extLst>
            <a:ext uri="{FF2B5EF4-FFF2-40B4-BE49-F238E27FC236}">
              <a16:creationId xmlns:a16="http://schemas.microsoft.com/office/drawing/2014/main" id="{05960cb9-fca5-4dc1-b62d-53fb918279c4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3936" name="0/0">
          <a:extLst>
            <a:ext uri="{FF2B5EF4-FFF2-40B4-BE49-F238E27FC236}">
              <a16:creationId xmlns:a16="http://schemas.microsoft.com/office/drawing/2014/main" id="{d951ff67-3a14-4e0b-a660-21df67fd61bf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3937" name="0/0">
          <a:extLst>
            <a:ext uri="{FF2B5EF4-FFF2-40B4-BE49-F238E27FC236}">
              <a16:creationId xmlns:a16="http://schemas.microsoft.com/office/drawing/2014/main" id="{4e588015-d5c9-4997-af3d-f510cde4e4f8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7</xdr:col>
      <xdr:colOff>0</xdr:colOff>
      <xdr:row>329</xdr:row>
      <xdr:rowOff>177800</xdr:rowOff>
    </xdr:to>
    <xdr:sp>
      <xdr:nvSpPr>
        <xdr:cNvPr id="3938" name="0/0">
          <a:extLst>
            <a:ext uri="{FF2B5EF4-FFF2-40B4-BE49-F238E27FC236}">
              <a16:creationId xmlns:a16="http://schemas.microsoft.com/office/drawing/2014/main" id="{87299e1d-e08f-47c1-9239-5395261d1963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3939" name="0/0">
          <a:extLst>
            <a:ext uri="{FF2B5EF4-FFF2-40B4-BE49-F238E27FC236}">
              <a16:creationId xmlns:a16="http://schemas.microsoft.com/office/drawing/2014/main" id="{1edc9340-8b74-4488-a46b-0b789dc5a2d3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7</xdr:col>
      <xdr:colOff>0</xdr:colOff>
      <xdr:row>329</xdr:row>
      <xdr:rowOff>177800</xdr:rowOff>
    </xdr:to>
    <xdr:sp>
      <xdr:nvSpPr>
        <xdr:cNvPr id="3940" name="0/0">
          <a:extLst>
            <a:ext uri="{FF2B5EF4-FFF2-40B4-BE49-F238E27FC236}">
              <a16:creationId xmlns:a16="http://schemas.microsoft.com/office/drawing/2014/main" id="{90e05278-57a5-4ccc-b895-6309c15f0c5b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3941" name="0/0">
          <a:extLst>
            <a:ext uri="{FF2B5EF4-FFF2-40B4-BE49-F238E27FC236}">
              <a16:creationId xmlns:a16="http://schemas.microsoft.com/office/drawing/2014/main" id="{ddfd0d5a-a833-4937-8ad0-0a8545e39f3a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7</xdr:col>
      <xdr:colOff>0</xdr:colOff>
      <xdr:row>329</xdr:row>
      <xdr:rowOff>177800</xdr:rowOff>
    </xdr:to>
    <xdr:sp>
      <xdr:nvSpPr>
        <xdr:cNvPr id="3942" name="0/0">
          <a:extLst>
            <a:ext uri="{FF2B5EF4-FFF2-40B4-BE49-F238E27FC236}">
              <a16:creationId xmlns:a16="http://schemas.microsoft.com/office/drawing/2014/main" id="{d6e4e390-df2e-43a0-91a4-ce38a8338d93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3943" name="0/0">
          <a:extLst>
            <a:ext uri="{FF2B5EF4-FFF2-40B4-BE49-F238E27FC236}">
              <a16:creationId xmlns:a16="http://schemas.microsoft.com/office/drawing/2014/main" id="{f86a00ca-14af-40ac-9934-ae77392907ec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3944" name="0/0">
          <a:extLst>
            <a:ext uri="{FF2B5EF4-FFF2-40B4-BE49-F238E27FC236}">
              <a16:creationId xmlns:a16="http://schemas.microsoft.com/office/drawing/2014/main" id="{e9db822a-bc2b-4196-8043-5a946f3c933c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3945" name="0/0">
          <a:extLst>
            <a:ext uri="{FF2B5EF4-FFF2-40B4-BE49-F238E27FC236}">
              <a16:creationId xmlns:a16="http://schemas.microsoft.com/office/drawing/2014/main" id="{7fccc241-0949-45b9-9cb2-f700b1d2293c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3946" name="0/0">
          <a:extLst>
            <a:ext uri="{FF2B5EF4-FFF2-40B4-BE49-F238E27FC236}">
              <a16:creationId xmlns:a16="http://schemas.microsoft.com/office/drawing/2014/main" id="{899d4e40-5768-4ffe-ada7-7618a3afa690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3947" name="0/0">
          <a:extLst>
            <a:ext uri="{FF2B5EF4-FFF2-40B4-BE49-F238E27FC236}">
              <a16:creationId xmlns:a16="http://schemas.microsoft.com/office/drawing/2014/main" id="{2a463a7d-d0c8-4aa1-9330-a58ac3412f35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3948" name="0/0">
          <a:extLst>
            <a:ext uri="{FF2B5EF4-FFF2-40B4-BE49-F238E27FC236}">
              <a16:creationId xmlns:a16="http://schemas.microsoft.com/office/drawing/2014/main" id="{d7aedc72-cc80-48c7-ba99-d23fd47b7572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3949" name="0/0">
          <a:extLst>
            <a:ext uri="{FF2B5EF4-FFF2-40B4-BE49-F238E27FC236}">
              <a16:creationId xmlns:a16="http://schemas.microsoft.com/office/drawing/2014/main" id="{482265e1-4986-403d-a81c-4038330b6ce2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3950" name="0/0">
          <a:extLst>
            <a:ext uri="{FF2B5EF4-FFF2-40B4-BE49-F238E27FC236}">
              <a16:creationId xmlns:a16="http://schemas.microsoft.com/office/drawing/2014/main" id="{01b75203-176c-4c83-8e73-0f51034b95dc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3951" name="0/0">
          <a:extLst>
            <a:ext uri="{FF2B5EF4-FFF2-40B4-BE49-F238E27FC236}">
              <a16:creationId xmlns:a16="http://schemas.microsoft.com/office/drawing/2014/main" id="{c7e2020d-659f-462c-83b6-f0a559d47986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3952" name="0/0">
          <a:extLst>
            <a:ext uri="{FF2B5EF4-FFF2-40B4-BE49-F238E27FC236}">
              <a16:creationId xmlns:a16="http://schemas.microsoft.com/office/drawing/2014/main" id="{784264ab-b613-4418-ab30-a36875ee1c4a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3953" name="0/0">
          <a:extLst>
            <a:ext uri="{FF2B5EF4-FFF2-40B4-BE49-F238E27FC236}">
              <a16:creationId xmlns:a16="http://schemas.microsoft.com/office/drawing/2014/main" id="{6bab30e9-7aa2-4771-a508-a5805d452bcd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3954" name="0/0">
          <a:extLst>
            <a:ext uri="{FF2B5EF4-FFF2-40B4-BE49-F238E27FC236}">
              <a16:creationId xmlns:a16="http://schemas.microsoft.com/office/drawing/2014/main" id="{42b16908-f5ea-4b84-ab8c-03024e51e6d5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3955" name="0/0">
          <a:extLst>
            <a:ext uri="{FF2B5EF4-FFF2-40B4-BE49-F238E27FC236}">
              <a16:creationId xmlns:a16="http://schemas.microsoft.com/office/drawing/2014/main" id="{4b609a81-6cee-4276-81cb-682d3ac52ea3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3956" name="0/0">
          <a:extLst>
            <a:ext uri="{FF2B5EF4-FFF2-40B4-BE49-F238E27FC236}">
              <a16:creationId xmlns:a16="http://schemas.microsoft.com/office/drawing/2014/main" id="{f1571009-039d-47a4-bb47-cbef3d9df6d2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3957" name="0/0">
          <a:extLst>
            <a:ext uri="{FF2B5EF4-FFF2-40B4-BE49-F238E27FC236}">
              <a16:creationId xmlns:a16="http://schemas.microsoft.com/office/drawing/2014/main" id="{b0e3b37c-276b-4e63-80e0-6b5726b8b1ff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11</xdr:col>
      <xdr:colOff>0</xdr:colOff>
      <xdr:row>329</xdr:row>
      <xdr:rowOff>177800</xdr:rowOff>
    </xdr:to>
    <xdr:sp>
      <xdr:nvSpPr>
        <xdr:cNvPr id="3958" name="0/0">
          <a:extLst>
            <a:ext uri="{FF2B5EF4-FFF2-40B4-BE49-F238E27FC236}">
              <a16:creationId xmlns:a16="http://schemas.microsoft.com/office/drawing/2014/main" id="{45809c28-a571-4d42-a7b3-898f37fc6328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3959" name="0/0">
          <a:extLst>
            <a:ext uri="{FF2B5EF4-FFF2-40B4-BE49-F238E27FC236}">
              <a16:creationId xmlns:a16="http://schemas.microsoft.com/office/drawing/2014/main" id="{7867e7f3-b4f8-4c66-8d4b-a523c3678951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11</xdr:col>
      <xdr:colOff>0</xdr:colOff>
      <xdr:row>329</xdr:row>
      <xdr:rowOff>177800</xdr:rowOff>
    </xdr:to>
    <xdr:sp>
      <xdr:nvSpPr>
        <xdr:cNvPr id="3960" name="0/0">
          <a:extLst>
            <a:ext uri="{FF2B5EF4-FFF2-40B4-BE49-F238E27FC236}">
              <a16:creationId xmlns:a16="http://schemas.microsoft.com/office/drawing/2014/main" id="{52c7abce-3936-4340-a028-9027df671aac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3961" name="0/0">
          <a:extLst>
            <a:ext uri="{FF2B5EF4-FFF2-40B4-BE49-F238E27FC236}">
              <a16:creationId xmlns:a16="http://schemas.microsoft.com/office/drawing/2014/main" id="{d1a1aa8f-dc71-44c5-9b74-19fcf629e410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11</xdr:col>
      <xdr:colOff>0</xdr:colOff>
      <xdr:row>329</xdr:row>
      <xdr:rowOff>177800</xdr:rowOff>
    </xdr:to>
    <xdr:sp>
      <xdr:nvSpPr>
        <xdr:cNvPr id="3962" name="0/0">
          <a:extLst>
            <a:ext uri="{FF2B5EF4-FFF2-40B4-BE49-F238E27FC236}">
              <a16:creationId xmlns:a16="http://schemas.microsoft.com/office/drawing/2014/main" id="{2276c074-649c-4da7-b429-95473f381d9b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3963" name="0/0">
          <a:extLst>
            <a:ext uri="{FF2B5EF4-FFF2-40B4-BE49-F238E27FC236}">
              <a16:creationId xmlns:a16="http://schemas.microsoft.com/office/drawing/2014/main" id="{6d41827e-cd91-4a2b-9d9e-3bc1e40e7f98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3964" name="0/0">
          <a:extLst>
            <a:ext uri="{FF2B5EF4-FFF2-40B4-BE49-F238E27FC236}">
              <a16:creationId xmlns:a16="http://schemas.microsoft.com/office/drawing/2014/main" id="{67027a78-9bfc-4607-951e-b9a83991b3bd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3965" name="0/0">
          <a:extLst>
            <a:ext uri="{FF2B5EF4-FFF2-40B4-BE49-F238E27FC236}">
              <a16:creationId xmlns:a16="http://schemas.microsoft.com/office/drawing/2014/main" id="{102ed035-8784-4880-9b07-11ecb5430592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3966" name="0/0">
          <a:extLst>
            <a:ext uri="{FF2B5EF4-FFF2-40B4-BE49-F238E27FC236}">
              <a16:creationId xmlns:a16="http://schemas.microsoft.com/office/drawing/2014/main" id="{569c5aeb-2f83-4edb-a6f2-6d1a27e41dd2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17</xdr:col>
      <xdr:colOff>0</xdr:colOff>
      <xdr:row>329</xdr:row>
      <xdr:rowOff>177800</xdr:rowOff>
    </xdr:to>
    <xdr:sp>
      <xdr:nvSpPr>
        <xdr:cNvPr id="3967" name="0/0">
          <a:extLst>
            <a:ext uri="{FF2B5EF4-FFF2-40B4-BE49-F238E27FC236}">
              <a16:creationId xmlns:a16="http://schemas.microsoft.com/office/drawing/2014/main" id="{d39cf419-c3d1-4033-b71b-8827de192d87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17</xdr:col>
      <xdr:colOff>0</xdr:colOff>
      <xdr:row>329</xdr:row>
      <xdr:rowOff>177800</xdr:rowOff>
    </xdr:to>
    <xdr:sp>
      <xdr:nvSpPr>
        <xdr:cNvPr id="3968" name="0/0">
          <a:extLst>
            <a:ext uri="{FF2B5EF4-FFF2-40B4-BE49-F238E27FC236}">
              <a16:creationId xmlns:a16="http://schemas.microsoft.com/office/drawing/2014/main" id="{5a4da3dd-625d-4776-8a99-bb288a6fca91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17</xdr:col>
      <xdr:colOff>0</xdr:colOff>
      <xdr:row>329</xdr:row>
      <xdr:rowOff>177800</xdr:rowOff>
    </xdr:to>
    <xdr:sp>
      <xdr:nvSpPr>
        <xdr:cNvPr id="3969" name="0/0">
          <a:extLst>
            <a:ext uri="{FF2B5EF4-FFF2-40B4-BE49-F238E27FC236}">
              <a16:creationId xmlns:a16="http://schemas.microsoft.com/office/drawing/2014/main" id="{02492936-908d-48d3-b9ec-55bc6d8d6a59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177800</xdr:rowOff>
    </xdr:to>
    <xdr:sp>
      <xdr:nvSpPr>
        <xdr:cNvPr id="3970" name="0/0">
          <a:extLst>
            <a:ext uri="{FF2B5EF4-FFF2-40B4-BE49-F238E27FC236}">
              <a16:creationId xmlns:a16="http://schemas.microsoft.com/office/drawing/2014/main" id="{2ff00835-2d17-4103-8d8f-f5636b89a2eb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177800</xdr:rowOff>
    </xdr:to>
    <xdr:sp>
      <xdr:nvSpPr>
        <xdr:cNvPr id="3971" name="0/0">
          <a:extLst>
            <a:ext uri="{FF2B5EF4-FFF2-40B4-BE49-F238E27FC236}">
              <a16:creationId xmlns:a16="http://schemas.microsoft.com/office/drawing/2014/main" id="{78448448-3fe3-42db-87a2-4e4ae92908c5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177800</xdr:rowOff>
    </xdr:to>
    <xdr:sp>
      <xdr:nvSpPr>
        <xdr:cNvPr id="3972" name="0/0">
          <a:extLst>
            <a:ext uri="{FF2B5EF4-FFF2-40B4-BE49-F238E27FC236}">
              <a16:creationId xmlns:a16="http://schemas.microsoft.com/office/drawing/2014/main" id="{c3d265c9-a981-44f3-9c88-591b012c217d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21</xdr:col>
      <xdr:colOff>0</xdr:colOff>
      <xdr:row>329</xdr:row>
      <xdr:rowOff>177800</xdr:rowOff>
    </xdr:to>
    <xdr:sp>
      <xdr:nvSpPr>
        <xdr:cNvPr id="3973" name="0/0">
          <a:extLst>
            <a:ext uri="{FF2B5EF4-FFF2-40B4-BE49-F238E27FC236}">
              <a16:creationId xmlns:a16="http://schemas.microsoft.com/office/drawing/2014/main" id="{4277abe9-b572-4299-ad80-0574fc646c34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21</xdr:col>
      <xdr:colOff>0</xdr:colOff>
      <xdr:row>329</xdr:row>
      <xdr:rowOff>177800</xdr:rowOff>
    </xdr:to>
    <xdr:sp>
      <xdr:nvSpPr>
        <xdr:cNvPr id="3974" name="0/0">
          <a:extLst>
            <a:ext uri="{FF2B5EF4-FFF2-40B4-BE49-F238E27FC236}">
              <a16:creationId xmlns:a16="http://schemas.microsoft.com/office/drawing/2014/main" id="{aa1d5694-6bc4-4397-8195-b230ff274f4d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21</xdr:col>
      <xdr:colOff>0</xdr:colOff>
      <xdr:row>329</xdr:row>
      <xdr:rowOff>177800</xdr:rowOff>
    </xdr:to>
    <xdr:sp>
      <xdr:nvSpPr>
        <xdr:cNvPr id="3975" name="0/0">
          <a:extLst>
            <a:ext uri="{FF2B5EF4-FFF2-40B4-BE49-F238E27FC236}">
              <a16:creationId xmlns:a16="http://schemas.microsoft.com/office/drawing/2014/main" id="{77cb907b-d1fd-41bd-8c45-f290f9a95f79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0</xdr:colOff>
      <xdr:row>329</xdr:row>
      <xdr:rowOff>177800</xdr:rowOff>
    </xdr:to>
    <xdr:sp>
      <xdr:nvSpPr>
        <xdr:cNvPr id="3976" name="0/0">
          <a:extLst>
            <a:ext uri="{FF2B5EF4-FFF2-40B4-BE49-F238E27FC236}">
              <a16:creationId xmlns:a16="http://schemas.microsoft.com/office/drawing/2014/main" id="{dbc7a48b-c620-4bea-8e8c-7d254806590b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0</xdr:colOff>
      <xdr:row>329</xdr:row>
      <xdr:rowOff>177800</xdr:rowOff>
    </xdr:to>
    <xdr:sp>
      <xdr:nvSpPr>
        <xdr:cNvPr id="3977" name="0/0">
          <a:extLst>
            <a:ext uri="{FF2B5EF4-FFF2-40B4-BE49-F238E27FC236}">
              <a16:creationId xmlns:a16="http://schemas.microsoft.com/office/drawing/2014/main" id="{85ee2d35-f820-49c3-8f87-3c46f51d8d1f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0</xdr:colOff>
      <xdr:row>329</xdr:row>
      <xdr:rowOff>177800</xdr:rowOff>
    </xdr:to>
    <xdr:sp>
      <xdr:nvSpPr>
        <xdr:cNvPr id="3978" name="0/0">
          <a:extLst>
            <a:ext uri="{FF2B5EF4-FFF2-40B4-BE49-F238E27FC236}">
              <a16:creationId xmlns:a16="http://schemas.microsoft.com/office/drawing/2014/main" id="{aa471fe6-ed30-4a82-b667-4b863d3752c5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328</xdr:row>
      <xdr:rowOff>0</xdr:rowOff>
    </xdr:from>
    <xdr:to>
      <xdr:col>26</xdr:col>
      <xdr:colOff>184150</xdr:colOff>
      <xdr:row>328</xdr:row>
      <xdr:rowOff>107950</xdr:rowOff>
    </xdr:to>
    <xdr:sp>
      <xdr:nvSpPr>
        <xdr:cNvPr id="3979" name="Freeform 10708">
          <a:extLst>
            <a:ext uri="{FF2B5EF4-FFF2-40B4-BE49-F238E27FC236}">
              <a16:creationId xmlns:a16="http://schemas.microsoft.com/office/drawing/2014/main" id="{64caa278-2447-4119-80c7-babde563e14c}"/>
            </a:ext>
          </a:extLst>
        </xdr:cNvPr>
        <xdr:cNvSpPr/>
      </xdr:nvSpPr>
      <xdr:spPr bwMode="auto">
        <a:xfrm>
          <a:off x="10182225" y="611314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3980" name="0/0">
          <a:extLst>
            <a:ext uri="{FF2B5EF4-FFF2-40B4-BE49-F238E27FC236}">
              <a16:creationId xmlns:a16="http://schemas.microsoft.com/office/drawing/2014/main" id="{4fc511e2-7c26-4d9e-b9b8-835abe1b024b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3981" name="0/0">
          <a:extLst>
            <a:ext uri="{FF2B5EF4-FFF2-40B4-BE49-F238E27FC236}">
              <a16:creationId xmlns:a16="http://schemas.microsoft.com/office/drawing/2014/main" id="{503b4d76-5604-404e-85c5-e8849cb5bf52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3982" name="0/0">
          <a:extLst>
            <a:ext uri="{FF2B5EF4-FFF2-40B4-BE49-F238E27FC236}">
              <a16:creationId xmlns:a16="http://schemas.microsoft.com/office/drawing/2014/main" id="{ec56caca-959d-4e2b-9437-b05a43c9dcf3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328</xdr:row>
      <xdr:rowOff>0</xdr:rowOff>
    </xdr:from>
    <xdr:to>
      <xdr:col>28</xdr:col>
      <xdr:colOff>190500</xdr:colOff>
      <xdr:row>328</xdr:row>
      <xdr:rowOff>107950</xdr:rowOff>
    </xdr:to>
    <xdr:sp>
      <xdr:nvSpPr>
        <xdr:cNvPr id="3983" name="Freeform 10708">
          <a:extLst>
            <a:ext uri="{FF2B5EF4-FFF2-40B4-BE49-F238E27FC236}">
              <a16:creationId xmlns:a16="http://schemas.microsoft.com/office/drawing/2014/main" id="{ab53e796-9b9b-4fa9-b5fa-e02eb8348894}"/>
            </a:ext>
          </a:extLst>
        </xdr:cNvPr>
        <xdr:cNvSpPr/>
      </xdr:nvSpPr>
      <xdr:spPr bwMode="auto">
        <a:xfrm>
          <a:off x="11039475" y="611314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0</xdr:colOff>
      <xdr:row>329</xdr:row>
      <xdr:rowOff>177800</xdr:rowOff>
    </xdr:to>
    <xdr:sp>
      <xdr:nvSpPr>
        <xdr:cNvPr id="3984" name="0/0">
          <a:extLst>
            <a:ext uri="{FF2B5EF4-FFF2-40B4-BE49-F238E27FC236}">
              <a16:creationId xmlns:a16="http://schemas.microsoft.com/office/drawing/2014/main" id="{d9ec028f-5ebe-4252-9a15-e7ecac3dd8af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0</xdr:colOff>
      <xdr:row>329</xdr:row>
      <xdr:rowOff>177800</xdr:rowOff>
    </xdr:to>
    <xdr:sp>
      <xdr:nvSpPr>
        <xdr:cNvPr id="3985" name="0/0">
          <a:extLst>
            <a:ext uri="{FF2B5EF4-FFF2-40B4-BE49-F238E27FC236}">
              <a16:creationId xmlns:a16="http://schemas.microsoft.com/office/drawing/2014/main" id="{84b2dafe-1b23-448f-bc07-4175038e5d3c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0</xdr:colOff>
      <xdr:row>329</xdr:row>
      <xdr:rowOff>177800</xdr:rowOff>
    </xdr:to>
    <xdr:sp>
      <xdr:nvSpPr>
        <xdr:cNvPr id="3986" name="0/0">
          <a:extLst>
            <a:ext uri="{FF2B5EF4-FFF2-40B4-BE49-F238E27FC236}">
              <a16:creationId xmlns:a16="http://schemas.microsoft.com/office/drawing/2014/main" id="{9b18bd4c-a2a0-4079-bf24-84fc3ca26cbe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0</xdr:colOff>
      <xdr:row>329</xdr:row>
      <xdr:rowOff>177800</xdr:rowOff>
    </xdr:to>
    <xdr:sp>
      <xdr:nvSpPr>
        <xdr:cNvPr id="3987" name="0/0">
          <a:extLst>
            <a:ext uri="{FF2B5EF4-FFF2-40B4-BE49-F238E27FC236}">
              <a16:creationId xmlns:a16="http://schemas.microsoft.com/office/drawing/2014/main" id="{6a64c802-ccfc-46ca-844e-68c81d895875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0</xdr:colOff>
      <xdr:row>329</xdr:row>
      <xdr:rowOff>177800</xdr:rowOff>
    </xdr:to>
    <xdr:sp>
      <xdr:nvSpPr>
        <xdr:cNvPr id="3988" name="0/0">
          <a:extLst>
            <a:ext uri="{FF2B5EF4-FFF2-40B4-BE49-F238E27FC236}">
              <a16:creationId xmlns:a16="http://schemas.microsoft.com/office/drawing/2014/main" id="{b533f816-4e74-4540-bfa8-0b5c433c4705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0</xdr:colOff>
      <xdr:row>329</xdr:row>
      <xdr:rowOff>177800</xdr:rowOff>
    </xdr:to>
    <xdr:sp>
      <xdr:nvSpPr>
        <xdr:cNvPr id="3989" name="0/0">
          <a:extLst>
            <a:ext uri="{FF2B5EF4-FFF2-40B4-BE49-F238E27FC236}">
              <a16:creationId xmlns:a16="http://schemas.microsoft.com/office/drawing/2014/main" id="{28a1c318-ca7d-415d-97ce-f91037148a9e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328</xdr:row>
      <xdr:rowOff>0</xdr:rowOff>
    </xdr:from>
    <xdr:to>
      <xdr:col>3</xdr:col>
      <xdr:colOff>0</xdr:colOff>
      <xdr:row>329</xdr:row>
      <xdr:rowOff>177800</xdr:rowOff>
    </xdr:to>
    <xdr:sp>
      <xdr:nvSpPr>
        <xdr:cNvPr id="3990" name="0/0">
          <a:extLst>
            <a:ext uri="{FF2B5EF4-FFF2-40B4-BE49-F238E27FC236}">
              <a16:creationId xmlns:a16="http://schemas.microsoft.com/office/drawing/2014/main" id="{8f64b58f-d4da-401d-b733-6a2ce15555ba}"/>
            </a:ext>
          </a:extLst>
        </xdr:cNvPr>
        <xdr:cNvSpPr>
          <a:spLocks noChangeArrowheads="1"/>
        </xdr:cNvSpPr>
      </xdr:nvSpPr>
      <xdr:spPr bwMode="auto">
        <a:xfrm>
          <a:off x="6000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3991" name="0/0">
          <a:extLst>
            <a:ext uri="{FF2B5EF4-FFF2-40B4-BE49-F238E27FC236}">
              <a16:creationId xmlns:a16="http://schemas.microsoft.com/office/drawing/2014/main" id="{0fceaceb-f788-4def-8c07-dd2ab56de6c0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328</xdr:row>
      <xdr:rowOff>0</xdr:rowOff>
    </xdr:from>
    <xdr:to>
      <xdr:col>3</xdr:col>
      <xdr:colOff>0</xdr:colOff>
      <xdr:row>329</xdr:row>
      <xdr:rowOff>177800</xdr:rowOff>
    </xdr:to>
    <xdr:sp>
      <xdr:nvSpPr>
        <xdr:cNvPr id="3992" name="0/0">
          <a:extLst>
            <a:ext uri="{FF2B5EF4-FFF2-40B4-BE49-F238E27FC236}">
              <a16:creationId xmlns:a16="http://schemas.microsoft.com/office/drawing/2014/main" id="{be11253c-c83a-4ede-98fb-569f64fdbd82}"/>
            </a:ext>
          </a:extLst>
        </xdr:cNvPr>
        <xdr:cNvSpPr>
          <a:spLocks noChangeArrowheads="1"/>
        </xdr:cNvSpPr>
      </xdr:nvSpPr>
      <xdr:spPr bwMode="auto">
        <a:xfrm>
          <a:off x="6000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3993" name="0/0">
          <a:extLst>
            <a:ext uri="{FF2B5EF4-FFF2-40B4-BE49-F238E27FC236}">
              <a16:creationId xmlns:a16="http://schemas.microsoft.com/office/drawing/2014/main" id="{9ea570d5-d624-4cd3-8e97-412645cc814a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3994" name="0/0">
          <a:extLst>
            <a:ext uri="{FF2B5EF4-FFF2-40B4-BE49-F238E27FC236}">
              <a16:creationId xmlns:a16="http://schemas.microsoft.com/office/drawing/2014/main" id="{70d99a04-6290-4c19-a4ce-334e340a677a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3995" name="0/0">
          <a:extLst>
            <a:ext uri="{FF2B5EF4-FFF2-40B4-BE49-F238E27FC236}">
              <a16:creationId xmlns:a16="http://schemas.microsoft.com/office/drawing/2014/main" id="{da2e6470-2156-41bc-9f02-f5b7026cad93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3996" name="0/0">
          <a:extLst>
            <a:ext uri="{FF2B5EF4-FFF2-40B4-BE49-F238E27FC236}">
              <a16:creationId xmlns:a16="http://schemas.microsoft.com/office/drawing/2014/main" id="{c41e7818-3324-4d5d-9d39-737b71fbb536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3997" name="0/0">
          <a:extLst>
            <a:ext uri="{FF2B5EF4-FFF2-40B4-BE49-F238E27FC236}">
              <a16:creationId xmlns:a16="http://schemas.microsoft.com/office/drawing/2014/main" id="{ff388dff-6e30-429b-a326-5d197ee805c1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3998" name="0/0">
          <a:extLst>
            <a:ext uri="{FF2B5EF4-FFF2-40B4-BE49-F238E27FC236}">
              <a16:creationId xmlns:a16="http://schemas.microsoft.com/office/drawing/2014/main" id="{da38cb76-c59c-464e-a45d-e9fe046b3d12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3999" name="0/0">
          <a:extLst>
            <a:ext uri="{FF2B5EF4-FFF2-40B4-BE49-F238E27FC236}">
              <a16:creationId xmlns:a16="http://schemas.microsoft.com/office/drawing/2014/main" id="{d1761103-0341-4d9f-a618-e4e750d350d3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327</xdr:row>
      <xdr:rowOff>146050</xdr:rowOff>
    </xdr:from>
    <xdr:to>
      <xdr:col>20</xdr:col>
      <xdr:colOff>406400</xdr:colOff>
      <xdr:row>329</xdr:row>
      <xdr:rowOff>146050</xdr:rowOff>
    </xdr:to>
    <xdr:sp>
      <xdr:nvSpPr>
        <xdr:cNvPr id="4000" name="0/0">
          <a:extLst>
            <a:ext uri="{FF2B5EF4-FFF2-40B4-BE49-F238E27FC236}">
              <a16:creationId xmlns:a16="http://schemas.microsoft.com/office/drawing/2014/main" id="{d5a40c9f-ce6b-4371-8c75-a93a8f5ffd10}"/>
            </a:ext>
          </a:extLst>
        </xdr:cNvPr>
        <xdr:cNvSpPr>
          <a:spLocks noChangeArrowheads="1"/>
        </xdr:cNvSpPr>
      </xdr:nvSpPr>
      <xdr:spPr bwMode="auto">
        <a:xfrm>
          <a:off x="8343900" y="611028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6350</xdr:colOff>
      <xdr:row>329</xdr:row>
      <xdr:rowOff>177800</xdr:rowOff>
    </xdr:to>
    <xdr:sp>
      <xdr:nvSpPr>
        <xdr:cNvPr id="4001" name="0/0">
          <a:extLst>
            <a:ext uri="{FF2B5EF4-FFF2-40B4-BE49-F238E27FC236}">
              <a16:creationId xmlns:a16="http://schemas.microsoft.com/office/drawing/2014/main" id="{12c6a175-e560-46c7-8818-7a0f897d0d07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4002" name="0/0">
          <a:extLst>
            <a:ext uri="{FF2B5EF4-FFF2-40B4-BE49-F238E27FC236}">
              <a16:creationId xmlns:a16="http://schemas.microsoft.com/office/drawing/2014/main" id="{7bc03246-e906-44ff-8f5e-0ccf751b6845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26</xdr:col>
      <xdr:colOff>400050</xdr:colOff>
      <xdr:row>329</xdr:row>
      <xdr:rowOff>177800</xdr:rowOff>
    </xdr:to>
    <xdr:sp>
      <xdr:nvSpPr>
        <xdr:cNvPr id="4003" name="0/0">
          <a:extLst>
            <a:ext uri="{FF2B5EF4-FFF2-40B4-BE49-F238E27FC236}">
              <a16:creationId xmlns:a16="http://schemas.microsoft.com/office/drawing/2014/main" id="{0bfc63ce-5abf-4f85-8bb0-217be0dae17c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0</xdr:colOff>
      <xdr:row>329</xdr:row>
      <xdr:rowOff>177800</xdr:rowOff>
    </xdr:to>
    <xdr:sp>
      <xdr:nvSpPr>
        <xdr:cNvPr id="4004" name="0/0">
          <a:extLst>
            <a:ext uri="{FF2B5EF4-FFF2-40B4-BE49-F238E27FC236}">
              <a16:creationId xmlns:a16="http://schemas.microsoft.com/office/drawing/2014/main" id="{81001a97-3ecc-4af8-bd29-def15f1e3e83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328</xdr:row>
      <xdr:rowOff>0</xdr:rowOff>
    </xdr:from>
    <xdr:to>
      <xdr:col>3</xdr:col>
      <xdr:colOff>0</xdr:colOff>
      <xdr:row>329</xdr:row>
      <xdr:rowOff>177800</xdr:rowOff>
    </xdr:to>
    <xdr:sp>
      <xdr:nvSpPr>
        <xdr:cNvPr id="4005" name="0/0">
          <a:extLst>
            <a:ext uri="{FF2B5EF4-FFF2-40B4-BE49-F238E27FC236}">
              <a16:creationId xmlns:a16="http://schemas.microsoft.com/office/drawing/2014/main" id="{1f64239f-c87f-48c1-9b36-4f01589b8734}"/>
            </a:ext>
          </a:extLst>
        </xdr:cNvPr>
        <xdr:cNvSpPr>
          <a:spLocks noChangeArrowheads="1"/>
        </xdr:cNvSpPr>
      </xdr:nvSpPr>
      <xdr:spPr bwMode="auto">
        <a:xfrm>
          <a:off x="6000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4006" name="0/0">
          <a:extLst>
            <a:ext uri="{FF2B5EF4-FFF2-40B4-BE49-F238E27FC236}">
              <a16:creationId xmlns:a16="http://schemas.microsoft.com/office/drawing/2014/main" id="{6b160262-89a6-4d4d-ab17-5419e7e98f94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4007" name="0/0">
          <a:extLst>
            <a:ext uri="{FF2B5EF4-FFF2-40B4-BE49-F238E27FC236}">
              <a16:creationId xmlns:a16="http://schemas.microsoft.com/office/drawing/2014/main" id="{aa687f84-44b4-42e0-ab01-75f12184c467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4008" name="0/0">
          <a:extLst>
            <a:ext uri="{FF2B5EF4-FFF2-40B4-BE49-F238E27FC236}">
              <a16:creationId xmlns:a16="http://schemas.microsoft.com/office/drawing/2014/main" id="{3e6796fe-7c14-4e64-85b1-fa9f8e8d5f1e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4009" name="0/0">
          <a:extLst>
            <a:ext uri="{FF2B5EF4-FFF2-40B4-BE49-F238E27FC236}">
              <a16:creationId xmlns:a16="http://schemas.microsoft.com/office/drawing/2014/main" id="{4f5117ff-b094-4de0-b150-651072356080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4010" name="0/0">
          <a:extLst>
            <a:ext uri="{FF2B5EF4-FFF2-40B4-BE49-F238E27FC236}">
              <a16:creationId xmlns:a16="http://schemas.microsoft.com/office/drawing/2014/main" id="{274223f0-f5f4-44df-b53d-3483c71d3b52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4011" name="0/0">
          <a:extLst>
            <a:ext uri="{FF2B5EF4-FFF2-40B4-BE49-F238E27FC236}">
              <a16:creationId xmlns:a16="http://schemas.microsoft.com/office/drawing/2014/main" id="{91aef32e-fdf0-437d-bfdc-e9214c3d238f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4012" name="0/0">
          <a:extLst>
            <a:ext uri="{FF2B5EF4-FFF2-40B4-BE49-F238E27FC236}">
              <a16:creationId xmlns:a16="http://schemas.microsoft.com/office/drawing/2014/main" id="{7573b14e-79d2-4449-8db5-7497ec6cb139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4013" name="0/0">
          <a:extLst>
            <a:ext uri="{FF2B5EF4-FFF2-40B4-BE49-F238E27FC236}">
              <a16:creationId xmlns:a16="http://schemas.microsoft.com/office/drawing/2014/main" id="{cc116d40-cabd-4b05-933e-ded1078af630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6350</xdr:colOff>
      <xdr:row>329</xdr:row>
      <xdr:rowOff>177800</xdr:rowOff>
    </xdr:to>
    <xdr:sp>
      <xdr:nvSpPr>
        <xdr:cNvPr id="4014" name="0/0">
          <a:extLst>
            <a:ext uri="{FF2B5EF4-FFF2-40B4-BE49-F238E27FC236}">
              <a16:creationId xmlns:a16="http://schemas.microsoft.com/office/drawing/2014/main" id="{277ccab2-7090-49d2-99a4-826c7d0248f7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4015" name="0/0">
          <a:extLst>
            <a:ext uri="{FF2B5EF4-FFF2-40B4-BE49-F238E27FC236}">
              <a16:creationId xmlns:a16="http://schemas.microsoft.com/office/drawing/2014/main" id="{bc0ae75f-1d5e-4b77-a751-6d23cd3f04bf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328</xdr:row>
      <xdr:rowOff>0</xdr:rowOff>
    </xdr:from>
    <xdr:to>
      <xdr:col>3</xdr:col>
      <xdr:colOff>0</xdr:colOff>
      <xdr:row>329</xdr:row>
      <xdr:rowOff>177800</xdr:rowOff>
    </xdr:to>
    <xdr:sp>
      <xdr:nvSpPr>
        <xdr:cNvPr id="4016" name="0/0">
          <a:extLst>
            <a:ext uri="{FF2B5EF4-FFF2-40B4-BE49-F238E27FC236}">
              <a16:creationId xmlns:a16="http://schemas.microsoft.com/office/drawing/2014/main" id="{1fadb11d-35b7-4a44-80e8-9a56c80efe7c}"/>
            </a:ext>
          </a:extLst>
        </xdr:cNvPr>
        <xdr:cNvSpPr>
          <a:spLocks noChangeArrowheads="1"/>
        </xdr:cNvSpPr>
      </xdr:nvSpPr>
      <xdr:spPr bwMode="auto">
        <a:xfrm>
          <a:off x="6000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4017" name="0/0">
          <a:extLst>
            <a:ext uri="{FF2B5EF4-FFF2-40B4-BE49-F238E27FC236}">
              <a16:creationId xmlns:a16="http://schemas.microsoft.com/office/drawing/2014/main" id="{445ac6e2-55ac-44bc-8831-129d22135ef7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328</xdr:row>
      <xdr:rowOff>0</xdr:rowOff>
    </xdr:from>
    <xdr:to>
      <xdr:col>3</xdr:col>
      <xdr:colOff>0</xdr:colOff>
      <xdr:row>329</xdr:row>
      <xdr:rowOff>177800</xdr:rowOff>
    </xdr:to>
    <xdr:sp>
      <xdr:nvSpPr>
        <xdr:cNvPr id="4018" name="0/0">
          <a:extLst>
            <a:ext uri="{FF2B5EF4-FFF2-40B4-BE49-F238E27FC236}">
              <a16:creationId xmlns:a16="http://schemas.microsoft.com/office/drawing/2014/main" id="{241f31e8-ae17-4185-bf9d-e4df73124827}"/>
            </a:ext>
          </a:extLst>
        </xdr:cNvPr>
        <xdr:cNvSpPr>
          <a:spLocks noChangeArrowheads="1"/>
        </xdr:cNvSpPr>
      </xdr:nvSpPr>
      <xdr:spPr bwMode="auto">
        <a:xfrm>
          <a:off x="6000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4019" name="0/0">
          <a:extLst>
            <a:ext uri="{FF2B5EF4-FFF2-40B4-BE49-F238E27FC236}">
              <a16:creationId xmlns:a16="http://schemas.microsoft.com/office/drawing/2014/main" id="{b87395b4-c679-4cbf-a5ce-b6894920ad8a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4020" name="0/0">
          <a:extLst>
            <a:ext uri="{FF2B5EF4-FFF2-40B4-BE49-F238E27FC236}">
              <a16:creationId xmlns:a16="http://schemas.microsoft.com/office/drawing/2014/main" id="{0e56113e-a988-4eed-ad8d-3fad4727e37d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4021" name="0/0">
          <a:extLst>
            <a:ext uri="{FF2B5EF4-FFF2-40B4-BE49-F238E27FC236}">
              <a16:creationId xmlns:a16="http://schemas.microsoft.com/office/drawing/2014/main" id="{188ef4e4-f8bd-48fe-945f-cfa7b3b49c6d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4022" name="0/0">
          <a:extLst>
            <a:ext uri="{FF2B5EF4-FFF2-40B4-BE49-F238E27FC236}">
              <a16:creationId xmlns:a16="http://schemas.microsoft.com/office/drawing/2014/main" id="{bb5e4b7e-ca59-4991-b484-7f7abb4a4128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4023" name="0/0">
          <a:extLst>
            <a:ext uri="{FF2B5EF4-FFF2-40B4-BE49-F238E27FC236}">
              <a16:creationId xmlns:a16="http://schemas.microsoft.com/office/drawing/2014/main" id="{26900ab8-5326-4916-ac08-860b06d5cf0d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4024" name="0/0">
          <a:extLst>
            <a:ext uri="{FF2B5EF4-FFF2-40B4-BE49-F238E27FC236}">
              <a16:creationId xmlns:a16="http://schemas.microsoft.com/office/drawing/2014/main" id="{663074f1-a153-437c-b48c-3ba25131221f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4025" name="0/0">
          <a:extLst>
            <a:ext uri="{FF2B5EF4-FFF2-40B4-BE49-F238E27FC236}">
              <a16:creationId xmlns:a16="http://schemas.microsoft.com/office/drawing/2014/main" id="{d8241dba-94de-4c78-8b04-1fd6762ea9bf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4026" name="0/0">
          <a:extLst>
            <a:ext uri="{FF2B5EF4-FFF2-40B4-BE49-F238E27FC236}">
              <a16:creationId xmlns:a16="http://schemas.microsoft.com/office/drawing/2014/main" id="{2caeeb17-288d-46b3-8e1a-5e70af1c9197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6350</xdr:colOff>
      <xdr:row>329</xdr:row>
      <xdr:rowOff>177800</xdr:rowOff>
    </xdr:to>
    <xdr:sp>
      <xdr:nvSpPr>
        <xdr:cNvPr id="4027" name="0/0">
          <a:extLst>
            <a:ext uri="{FF2B5EF4-FFF2-40B4-BE49-F238E27FC236}">
              <a16:creationId xmlns:a16="http://schemas.microsoft.com/office/drawing/2014/main" id="{833bd4a7-6140-4b0f-9241-1d7ba023754a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4028" name="0/0">
          <a:extLst>
            <a:ext uri="{FF2B5EF4-FFF2-40B4-BE49-F238E27FC236}">
              <a16:creationId xmlns:a16="http://schemas.microsoft.com/office/drawing/2014/main" id="{79f8448e-8220-4b3d-91b3-6cf194ded338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4029" name="0/0">
          <a:extLst>
            <a:ext uri="{FF2B5EF4-FFF2-40B4-BE49-F238E27FC236}">
              <a16:creationId xmlns:a16="http://schemas.microsoft.com/office/drawing/2014/main" id="{eca2417a-e193-430a-8604-06ce03d4341b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4030" name="0/0">
          <a:extLst>
            <a:ext uri="{FF2B5EF4-FFF2-40B4-BE49-F238E27FC236}">
              <a16:creationId xmlns:a16="http://schemas.microsoft.com/office/drawing/2014/main" id="{23520cb3-309f-4a7d-8df3-12f9c1407200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400050</xdr:colOff>
      <xdr:row>329</xdr:row>
      <xdr:rowOff>177800</xdr:rowOff>
    </xdr:to>
    <xdr:sp>
      <xdr:nvSpPr>
        <xdr:cNvPr id="4031" name="0/0">
          <a:extLst>
            <a:ext uri="{FF2B5EF4-FFF2-40B4-BE49-F238E27FC236}">
              <a16:creationId xmlns:a16="http://schemas.microsoft.com/office/drawing/2014/main" id="{a0bb8072-5dbb-41cd-b082-9391d743a2b4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4032" name="0/0">
          <a:extLst>
            <a:ext uri="{FF2B5EF4-FFF2-40B4-BE49-F238E27FC236}">
              <a16:creationId xmlns:a16="http://schemas.microsoft.com/office/drawing/2014/main" id="{8e41571c-6a51-4431-8076-adf0868dfee4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4033" name="0/0">
          <a:extLst>
            <a:ext uri="{FF2B5EF4-FFF2-40B4-BE49-F238E27FC236}">
              <a16:creationId xmlns:a16="http://schemas.microsoft.com/office/drawing/2014/main" id="{05171de1-8f71-49fe-9d51-5e6d259e0e55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4034" name="0/0">
          <a:extLst>
            <a:ext uri="{FF2B5EF4-FFF2-40B4-BE49-F238E27FC236}">
              <a16:creationId xmlns:a16="http://schemas.microsoft.com/office/drawing/2014/main" id="{ace263f1-83f9-4838-90b2-1b96fae02963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4035" name="0/0">
          <a:extLst>
            <a:ext uri="{FF2B5EF4-FFF2-40B4-BE49-F238E27FC236}">
              <a16:creationId xmlns:a16="http://schemas.microsoft.com/office/drawing/2014/main" id="{ecd2526f-86cc-45aa-8c85-30ba8601e294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4036" name="0/0">
          <a:extLst>
            <a:ext uri="{FF2B5EF4-FFF2-40B4-BE49-F238E27FC236}">
              <a16:creationId xmlns:a16="http://schemas.microsoft.com/office/drawing/2014/main" id="{70abb4d4-593f-403d-9541-a60bbd6aa447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4037" name="0/0">
          <a:extLst>
            <a:ext uri="{FF2B5EF4-FFF2-40B4-BE49-F238E27FC236}">
              <a16:creationId xmlns:a16="http://schemas.microsoft.com/office/drawing/2014/main" id="{514e2724-2460-4f10-93e6-bed7fe9858e9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4038" name="0/0">
          <a:extLst>
            <a:ext uri="{FF2B5EF4-FFF2-40B4-BE49-F238E27FC236}">
              <a16:creationId xmlns:a16="http://schemas.microsoft.com/office/drawing/2014/main" id="{fa5e1eaa-c573-4d51-acbd-0765c9c7bcff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4039" name="0/0">
          <a:extLst>
            <a:ext uri="{FF2B5EF4-FFF2-40B4-BE49-F238E27FC236}">
              <a16:creationId xmlns:a16="http://schemas.microsoft.com/office/drawing/2014/main" id="{caaa99aa-c368-4433-98ff-889e604a4e70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4040" name="0/0">
          <a:extLst>
            <a:ext uri="{FF2B5EF4-FFF2-40B4-BE49-F238E27FC236}">
              <a16:creationId xmlns:a16="http://schemas.microsoft.com/office/drawing/2014/main" id="{45fad535-2505-4949-96a8-ee423b095614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4041" name="0/0">
          <a:extLst>
            <a:ext uri="{FF2B5EF4-FFF2-40B4-BE49-F238E27FC236}">
              <a16:creationId xmlns:a16="http://schemas.microsoft.com/office/drawing/2014/main" id="{c4c64a69-7921-4a71-a992-862fe12eb21a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4042" name="0/0">
          <a:extLst>
            <a:ext uri="{FF2B5EF4-FFF2-40B4-BE49-F238E27FC236}">
              <a16:creationId xmlns:a16="http://schemas.microsoft.com/office/drawing/2014/main" id="{7eef091d-5a35-4b24-80a3-26596aa390fd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328</xdr:row>
      <xdr:rowOff>0</xdr:rowOff>
    </xdr:from>
    <xdr:to>
      <xdr:col>14</xdr:col>
      <xdr:colOff>406400</xdr:colOff>
      <xdr:row>329</xdr:row>
      <xdr:rowOff>177800</xdr:rowOff>
    </xdr:to>
    <xdr:sp>
      <xdr:nvSpPr>
        <xdr:cNvPr id="4043" name="0/0">
          <a:extLst>
            <a:ext uri="{FF2B5EF4-FFF2-40B4-BE49-F238E27FC236}">
              <a16:creationId xmlns:a16="http://schemas.microsoft.com/office/drawing/2014/main" id="{5234b8c9-43ea-419a-b6e7-ebd9b67a225f}"/>
            </a:ext>
          </a:extLst>
        </xdr:cNvPr>
        <xdr:cNvSpPr>
          <a:spLocks noChangeArrowheads="1"/>
        </xdr:cNvSpPr>
      </xdr:nvSpPr>
      <xdr:spPr bwMode="auto">
        <a:xfrm>
          <a:off x="5810250" y="611314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4044" name="0/0">
          <a:extLst>
            <a:ext uri="{FF2B5EF4-FFF2-40B4-BE49-F238E27FC236}">
              <a16:creationId xmlns:a16="http://schemas.microsoft.com/office/drawing/2014/main" id="{ec62cbc7-83b7-41f5-8b54-9d65e78871f2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4045" name="0/0">
          <a:extLst>
            <a:ext uri="{FF2B5EF4-FFF2-40B4-BE49-F238E27FC236}">
              <a16:creationId xmlns:a16="http://schemas.microsoft.com/office/drawing/2014/main" id="{ba26fd2e-a78d-4a43-ba59-25c4ce015df1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328</xdr:row>
      <xdr:rowOff>0</xdr:rowOff>
    </xdr:from>
    <xdr:to>
      <xdr:col>16</xdr:col>
      <xdr:colOff>400050</xdr:colOff>
      <xdr:row>329</xdr:row>
      <xdr:rowOff>177800</xdr:rowOff>
    </xdr:to>
    <xdr:sp>
      <xdr:nvSpPr>
        <xdr:cNvPr id="4046" name="0/0">
          <a:extLst>
            <a:ext uri="{FF2B5EF4-FFF2-40B4-BE49-F238E27FC236}">
              <a16:creationId xmlns:a16="http://schemas.microsoft.com/office/drawing/2014/main" id="{71f79325-5773-40ef-8e6b-05abfc68f018}"/>
            </a:ext>
          </a:extLst>
        </xdr:cNvPr>
        <xdr:cNvSpPr>
          <a:spLocks noChangeArrowheads="1"/>
        </xdr:cNvSpPr>
      </xdr:nvSpPr>
      <xdr:spPr bwMode="auto">
        <a:xfrm>
          <a:off x="6638925" y="61131450"/>
          <a:ext cx="4000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4047" name="0/0">
          <a:extLst>
            <a:ext uri="{FF2B5EF4-FFF2-40B4-BE49-F238E27FC236}">
              <a16:creationId xmlns:a16="http://schemas.microsoft.com/office/drawing/2014/main" id="{f76f5f7e-23ac-442b-9cac-6e5c702a6f36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4048" name="0/0">
          <a:extLst>
            <a:ext uri="{FF2B5EF4-FFF2-40B4-BE49-F238E27FC236}">
              <a16:creationId xmlns:a16="http://schemas.microsoft.com/office/drawing/2014/main" id="{c31bce4b-6ebf-45d8-8c15-0bed09fcf9df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18</xdr:col>
      <xdr:colOff>400050</xdr:colOff>
      <xdr:row>329</xdr:row>
      <xdr:rowOff>177800</xdr:rowOff>
    </xdr:to>
    <xdr:sp>
      <xdr:nvSpPr>
        <xdr:cNvPr id="4049" name="0/0">
          <a:extLst>
            <a:ext uri="{FF2B5EF4-FFF2-40B4-BE49-F238E27FC236}">
              <a16:creationId xmlns:a16="http://schemas.microsoft.com/office/drawing/2014/main" id="{9d92d946-7bb6-4ced-bc02-2e57cf987ec8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4050" name="0/0">
          <a:extLst>
            <a:ext uri="{FF2B5EF4-FFF2-40B4-BE49-F238E27FC236}">
              <a16:creationId xmlns:a16="http://schemas.microsoft.com/office/drawing/2014/main" id="{ee3ab370-9d4f-4974-a1eb-6af8768f0bfd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4051" name="0/0">
          <a:extLst>
            <a:ext uri="{FF2B5EF4-FFF2-40B4-BE49-F238E27FC236}">
              <a16:creationId xmlns:a16="http://schemas.microsoft.com/office/drawing/2014/main" id="{d8814e59-7308-4b41-90fd-4766839fc84c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20</xdr:col>
      <xdr:colOff>400050</xdr:colOff>
      <xdr:row>329</xdr:row>
      <xdr:rowOff>177800</xdr:rowOff>
    </xdr:to>
    <xdr:sp>
      <xdr:nvSpPr>
        <xdr:cNvPr id="4052" name="0/0">
          <a:extLst>
            <a:ext uri="{FF2B5EF4-FFF2-40B4-BE49-F238E27FC236}">
              <a16:creationId xmlns:a16="http://schemas.microsoft.com/office/drawing/2014/main" id="{6b875f6c-637a-485d-99e0-106a294e8d82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22</xdr:col>
      <xdr:colOff>406400</xdr:colOff>
      <xdr:row>329</xdr:row>
      <xdr:rowOff>177800</xdr:rowOff>
    </xdr:to>
    <xdr:sp>
      <xdr:nvSpPr>
        <xdr:cNvPr id="4053" name="0/0">
          <a:extLst>
            <a:ext uri="{FF2B5EF4-FFF2-40B4-BE49-F238E27FC236}">
              <a16:creationId xmlns:a16="http://schemas.microsoft.com/office/drawing/2014/main" id="{349fc198-6154-4c79-bd3e-94dd25cbc9e0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22</xdr:col>
      <xdr:colOff>406400</xdr:colOff>
      <xdr:row>329</xdr:row>
      <xdr:rowOff>177800</xdr:rowOff>
    </xdr:to>
    <xdr:sp>
      <xdr:nvSpPr>
        <xdr:cNvPr id="4054" name="0/0">
          <a:extLst>
            <a:ext uri="{FF2B5EF4-FFF2-40B4-BE49-F238E27FC236}">
              <a16:creationId xmlns:a16="http://schemas.microsoft.com/office/drawing/2014/main" id="{09bcb8b8-a918-45a4-8c52-9c499771f8e4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22</xdr:col>
      <xdr:colOff>406400</xdr:colOff>
      <xdr:row>329</xdr:row>
      <xdr:rowOff>177800</xdr:rowOff>
    </xdr:to>
    <xdr:sp>
      <xdr:nvSpPr>
        <xdr:cNvPr id="4055" name="0/0">
          <a:extLst>
            <a:ext uri="{FF2B5EF4-FFF2-40B4-BE49-F238E27FC236}">
              <a16:creationId xmlns:a16="http://schemas.microsoft.com/office/drawing/2014/main" id="{8a30f1d4-295c-496a-a6bd-09ef6e901f35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4056" name="0/0">
          <a:extLst>
            <a:ext uri="{FF2B5EF4-FFF2-40B4-BE49-F238E27FC236}">
              <a16:creationId xmlns:a16="http://schemas.microsoft.com/office/drawing/2014/main" id="{6ee9fec2-61ed-4df2-b4a6-7b2c778d044b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4057" name="0/0">
          <a:extLst>
            <a:ext uri="{FF2B5EF4-FFF2-40B4-BE49-F238E27FC236}">
              <a16:creationId xmlns:a16="http://schemas.microsoft.com/office/drawing/2014/main" id="{1727feae-b5cd-49ae-afbc-6d7f2eb277bb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24</xdr:col>
      <xdr:colOff>400050</xdr:colOff>
      <xdr:row>329</xdr:row>
      <xdr:rowOff>177800</xdr:rowOff>
    </xdr:to>
    <xdr:sp>
      <xdr:nvSpPr>
        <xdr:cNvPr id="4058" name="0/0">
          <a:extLst>
            <a:ext uri="{FF2B5EF4-FFF2-40B4-BE49-F238E27FC236}">
              <a16:creationId xmlns:a16="http://schemas.microsoft.com/office/drawing/2014/main" id="{d052cc52-782f-4016-82d4-9a87f4c60c1e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7</xdr:col>
      <xdr:colOff>0</xdr:colOff>
      <xdr:row>329</xdr:row>
      <xdr:rowOff>177800</xdr:rowOff>
    </xdr:to>
    <xdr:sp>
      <xdr:nvSpPr>
        <xdr:cNvPr id="4059" name="0/0">
          <a:extLst>
            <a:ext uri="{FF2B5EF4-FFF2-40B4-BE49-F238E27FC236}">
              <a16:creationId xmlns:a16="http://schemas.microsoft.com/office/drawing/2014/main" id="{8e7d4abb-5135-42eb-a48c-f477d1687d56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4060" name="0/0">
          <a:extLst>
            <a:ext uri="{FF2B5EF4-FFF2-40B4-BE49-F238E27FC236}">
              <a16:creationId xmlns:a16="http://schemas.microsoft.com/office/drawing/2014/main" id="{c7a124e4-cede-4abe-8363-c9e7e5be97c2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7</xdr:col>
      <xdr:colOff>0</xdr:colOff>
      <xdr:row>329</xdr:row>
      <xdr:rowOff>177800</xdr:rowOff>
    </xdr:to>
    <xdr:sp>
      <xdr:nvSpPr>
        <xdr:cNvPr id="4061" name="0/0">
          <a:extLst>
            <a:ext uri="{FF2B5EF4-FFF2-40B4-BE49-F238E27FC236}">
              <a16:creationId xmlns:a16="http://schemas.microsoft.com/office/drawing/2014/main" id="{427c4b78-d404-491d-abfc-ff465e821b4b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4062" name="0/0">
          <a:extLst>
            <a:ext uri="{FF2B5EF4-FFF2-40B4-BE49-F238E27FC236}">
              <a16:creationId xmlns:a16="http://schemas.microsoft.com/office/drawing/2014/main" id="{9c597973-9fc5-4eda-a244-0716c41802c7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328</xdr:row>
      <xdr:rowOff>0</xdr:rowOff>
    </xdr:from>
    <xdr:to>
      <xdr:col>7</xdr:col>
      <xdr:colOff>0</xdr:colOff>
      <xdr:row>329</xdr:row>
      <xdr:rowOff>177800</xdr:rowOff>
    </xdr:to>
    <xdr:sp>
      <xdr:nvSpPr>
        <xdr:cNvPr id="4063" name="0/0">
          <a:extLst>
            <a:ext uri="{FF2B5EF4-FFF2-40B4-BE49-F238E27FC236}">
              <a16:creationId xmlns:a16="http://schemas.microsoft.com/office/drawing/2014/main" id="{dc1d3f70-fffb-4984-9d1e-3bf8f123bdc6}"/>
            </a:ext>
          </a:extLst>
        </xdr:cNvPr>
        <xdr:cNvSpPr>
          <a:spLocks noChangeArrowheads="1"/>
        </xdr:cNvSpPr>
      </xdr:nvSpPr>
      <xdr:spPr bwMode="auto">
        <a:xfrm>
          <a:off x="2333625" y="611314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8</xdr:col>
      <xdr:colOff>406400</xdr:colOff>
      <xdr:row>329</xdr:row>
      <xdr:rowOff>177800</xdr:rowOff>
    </xdr:to>
    <xdr:sp>
      <xdr:nvSpPr>
        <xdr:cNvPr id="4064" name="0/0">
          <a:extLst>
            <a:ext uri="{FF2B5EF4-FFF2-40B4-BE49-F238E27FC236}">
              <a16:creationId xmlns:a16="http://schemas.microsoft.com/office/drawing/2014/main" id="{a6d24aaa-3752-40fc-90c2-fffbb1d39b02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4065" name="0/0">
          <a:extLst>
            <a:ext uri="{FF2B5EF4-FFF2-40B4-BE49-F238E27FC236}">
              <a16:creationId xmlns:a16="http://schemas.microsoft.com/office/drawing/2014/main" id="{871df96c-7da6-4508-ba5e-bd69ab9ba493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4066" name="0/0">
          <a:extLst>
            <a:ext uri="{FF2B5EF4-FFF2-40B4-BE49-F238E27FC236}">
              <a16:creationId xmlns:a16="http://schemas.microsoft.com/office/drawing/2014/main" id="{2cbedde4-e482-4d90-a402-0f16488ad6af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328</xdr:row>
      <xdr:rowOff>0</xdr:rowOff>
    </xdr:from>
    <xdr:to>
      <xdr:col>9</xdr:col>
      <xdr:colOff>0</xdr:colOff>
      <xdr:row>329</xdr:row>
      <xdr:rowOff>177800</xdr:rowOff>
    </xdr:to>
    <xdr:sp>
      <xdr:nvSpPr>
        <xdr:cNvPr id="4067" name="0/0">
          <a:extLst>
            <a:ext uri="{FF2B5EF4-FFF2-40B4-BE49-F238E27FC236}">
              <a16:creationId xmlns:a16="http://schemas.microsoft.com/office/drawing/2014/main" id="{c35f3604-523e-4ccf-9b3f-51c7bc48d278}"/>
            </a:ext>
          </a:extLst>
        </xdr:cNvPr>
        <xdr:cNvSpPr>
          <a:spLocks noChangeArrowheads="1"/>
        </xdr:cNvSpPr>
      </xdr:nvSpPr>
      <xdr:spPr bwMode="auto">
        <a:xfrm>
          <a:off x="3238500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4068" name="0/0">
          <a:extLst>
            <a:ext uri="{FF2B5EF4-FFF2-40B4-BE49-F238E27FC236}">
              <a16:creationId xmlns:a16="http://schemas.microsoft.com/office/drawing/2014/main" id="{45173a9d-df83-4a59-b929-208d28bc68bd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4069" name="0/0">
          <a:extLst>
            <a:ext uri="{FF2B5EF4-FFF2-40B4-BE49-F238E27FC236}">
              <a16:creationId xmlns:a16="http://schemas.microsoft.com/office/drawing/2014/main" id="{85d79a04-293d-4000-8f5a-b764bf178c6e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4070" name="0/0">
          <a:extLst>
            <a:ext uri="{FF2B5EF4-FFF2-40B4-BE49-F238E27FC236}">
              <a16:creationId xmlns:a16="http://schemas.microsoft.com/office/drawing/2014/main" id="{bc4ff87f-97ec-401b-9403-9f972633afb3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4071" name="0/0">
          <a:extLst>
            <a:ext uri="{FF2B5EF4-FFF2-40B4-BE49-F238E27FC236}">
              <a16:creationId xmlns:a16="http://schemas.microsoft.com/office/drawing/2014/main" id="{07a39163-b102-4c38-ab6a-4de2513d7931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4072" name="0/0">
          <a:extLst>
            <a:ext uri="{FF2B5EF4-FFF2-40B4-BE49-F238E27FC236}">
              <a16:creationId xmlns:a16="http://schemas.microsoft.com/office/drawing/2014/main" id="{b34177ef-f38c-4099-9f8d-f34f87965772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4073" name="0/0">
          <a:extLst>
            <a:ext uri="{FF2B5EF4-FFF2-40B4-BE49-F238E27FC236}">
              <a16:creationId xmlns:a16="http://schemas.microsoft.com/office/drawing/2014/main" id="{8dcf1d2f-2ef8-425d-89eb-ae11fe097b12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4074" name="0/0">
          <a:extLst>
            <a:ext uri="{FF2B5EF4-FFF2-40B4-BE49-F238E27FC236}">
              <a16:creationId xmlns:a16="http://schemas.microsoft.com/office/drawing/2014/main" id="{37a3bd80-66ba-489c-97dd-dadb95b11be4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10</xdr:col>
      <xdr:colOff>400050</xdr:colOff>
      <xdr:row>329</xdr:row>
      <xdr:rowOff>177800</xdr:rowOff>
    </xdr:to>
    <xdr:sp>
      <xdr:nvSpPr>
        <xdr:cNvPr id="4075" name="0/0">
          <a:extLst>
            <a:ext uri="{FF2B5EF4-FFF2-40B4-BE49-F238E27FC236}">
              <a16:creationId xmlns:a16="http://schemas.microsoft.com/office/drawing/2014/main" id="{08365b79-41c1-4111-b374-d6a78152b560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4076" name="0/0">
          <a:extLst>
            <a:ext uri="{FF2B5EF4-FFF2-40B4-BE49-F238E27FC236}">
              <a16:creationId xmlns:a16="http://schemas.microsoft.com/office/drawing/2014/main" id="{cd77d09f-4f46-4f5e-8617-2e188fded862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4077" name="0/0">
          <a:extLst>
            <a:ext uri="{FF2B5EF4-FFF2-40B4-BE49-F238E27FC236}">
              <a16:creationId xmlns:a16="http://schemas.microsoft.com/office/drawing/2014/main" id="{0e37a1d1-8ec5-4e61-ba78-3ab492cf3fbf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4078" name="0/0">
          <a:extLst>
            <a:ext uri="{FF2B5EF4-FFF2-40B4-BE49-F238E27FC236}">
              <a16:creationId xmlns:a16="http://schemas.microsoft.com/office/drawing/2014/main" id="{d508c8ea-e6af-4207-b325-ff26b7d1d1b0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11</xdr:col>
      <xdr:colOff>0</xdr:colOff>
      <xdr:row>329</xdr:row>
      <xdr:rowOff>177800</xdr:rowOff>
    </xdr:to>
    <xdr:sp>
      <xdr:nvSpPr>
        <xdr:cNvPr id="4079" name="0/0">
          <a:extLst>
            <a:ext uri="{FF2B5EF4-FFF2-40B4-BE49-F238E27FC236}">
              <a16:creationId xmlns:a16="http://schemas.microsoft.com/office/drawing/2014/main" id="{d90bf525-f981-4487-a7d3-e26463a1fdd3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4080" name="0/0">
          <a:extLst>
            <a:ext uri="{FF2B5EF4-FFF2-40B4-BE49-F238E27FC236}">
              <a16:creationId xmlns:a16="http://schemas.microsoft.com/office/drawing/2014/main" id="{743484b2-c1a0-43cc-88e9-c1dc03cacc59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11</xdr:col>
      <xdr:colOff>0</xdr:colOff>
      <xdr:row>329</xdr:row>
      <xdr:rowOff>177800</xdr:rowOff>
    </xdr:to>
    <xdr:sp>
      <xdr:nvSpPr>
        <xdr:cNvPr id="4081" name="0/0">
          <a:extLst>
            <a:ext uri="{FF2B5EF4-FFF2-40B4-BE49-F238E27FC236}">
              <a16:creationId xmlns:a16="http://schemas.microsoft.com/office/drawing/2014/main" id="{e9d137c8-3819-4941-a39e-1511331d2b3d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4082" name="0/0">
          <a:extLst>
            <a:ext uri="{FF2B5EF4-FFF2-40B4-BE49-F238E27FC236}">
              <a16:creationId xmlns:a16="http://schemas.microsoft.com/office/drawing/2014/main" id="{d0bc2d28-a658-4fcb-855b-58acfe4ea81c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328</xdr:row>
      <xdr:rowOff>0</xdr:rowOff>
    </xdr:from>
    <xdr:to>
      <xdr:col>11</xdr:col>
      <xdr:colOff>0</xdr:colOff>
      <xdr:row>329</xdr:row>
      <xdr:rowOff>177800</xdr:rowOff>
    </xdr:to>
    <xdr:sp>
      <xdr:nvSpPr>
        <xdr:cNvPr id="4083" name="0/0">
          <a:extLst>
            <a:ext uri="{FF2B5EF4-FFF2-40B4-BE49-F238E27FC236}">
              <a16:creationId xmlns:a16="http://schemas.microsoft.com/office/drawing/2014/main" id="{4184dfc2-5615-4c5a-9bab-fe82e5da14bf}"/>
            </a:ext>
          </a:extLst>
        </xdr:cNvPr>
        <xdr:cNvSpPr>
          <a:spLocks noChangeArrowheads="1"/>
        </xdr:cNvSpPr>
      </xdr:nvSpPr>
      <xdr:spPr bwMode="auto">
        <a:xfrm>
          <a:off x="4086225" y="611314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12</xdr:col>
      <xdr:colOff>400050</xdr:colOff>
      <xdr:row>329</xdr:row>
      <xdr:rowOff>177800</xdr:rowOff>
    </xdr:to>
    <xdr:sp>
      <xdr:nvSpPr>
        <xdr:cNvPr id="4084" name="0/0">
          <a:extLst>
            <a:ext uri="{FF2B5EF4-FFF2-40B4-BE49-F238E27FC236}">
              <a16:creationId xmlns:a16="http://schemas.microsoft.com/office/drawing/2014/main" id="{6188545c-a6b5-4bad-93c9-629db93993fa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4085" name="0/0">
          <a:extLst>
            <a:ext uri="{FF2B5EF4-FFF2-40B4-BE49-F238E27FC236}">
              <a16:creationId xmlns:a16="http://schemas.microsoft.com/office/drawing/2014/main" id="{3fdbbcc3-9204-4e5f-bd26-1f4f91c1ff32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4086" name="0/0">
          <a:extLst>
            <a:ext uri="{FF2B5EF4-FFF2-40B4-BE49-F238E27FC236}">
              <a16:creationId xmlns:a16="http://schemas.microsoft.com/office/drawing/2014/main" id="{17ff82f3-7229-4664-b830-acd2176e33e3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177800</xdr:rowOff>
    </xdr:to>
    <xdr:sp>
      <xdr:nvSpPr>
        <xdr:cNvPr id="4087" name="0/0">
          <a:extLst>
            <a:ext uri="{FF2B5EF4-FFF2-40B4-BE49-F238E27FC236}">
              <a16:creationId xmlns:a16="http://schemas.microsoft.com/office/drawing/2014/main" id="{7a7e2e42-288a-4695-bf89-5731de4a6227}"/>
            </a:ext>
          </a:extLst>
        </xdr:cNvPr>
        <xdr:cNvSpPr>
          <a:spLocks noChangeArrowheads="1"/>
        </xdr:cNvSpPr>
      </xdr:nvSpPr>
      <xdr:spPr bwMode="auto">
        <a:xfrm>
          <a:off x="4905375" y="611314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177800</xdr:rowOff>
    </xdr:to>
    <xdr:sp>
      <xdr:nvSpPr>
        <xdr:cNvPr id="4088" name="0/0">
          <a:extLst>
            <a:ext uri="{FF2B5EF4-FFF2-40B4-BE49-F238E27FC236}">
              <a16:creationId xmlns:a16="http://schemas.microsoft.com/office/drawing/2014/main" id="{7f0d116a-5c48-496a-af9c-042d599c88b7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177800</xdr:rowOff>
    </xdr:to>
    <xdr:sp>
      <xdr:nvSpPr>
        <xdr:cNvPr id="4089" name="0/0">
          <a:extLst>
            <a:ext uri="{FF2B5EF4-FFF2-40B4-BE49-F238E27FC236}">
              <a16:creationId xmlns:a16="http://schemas.microsoft.com/office/drawing/2014/main" id="{7fdaabbe-f96c-4423-a74b-7e898159c5c0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177800</xdr:rowOff>
    </xdr:to>
    <xdr:sp>
      <xdr:nvSpPr>
        <xdr:cNvPr id="4090" name="0/0">
          <a:extLst>
            <a:ext uri="{FF2B5EF4-FFF2-40B4-BE49-F238E27FC236}">
              <a16:creationId xmlns:a16="http://schemas.microsoft.com/office/drawing/2014/main" id="{cc935e2c-f2bc-400c-bc6b-181213939efb}"/>
            </a:ext>
          </a:extLst>
        </xdr:cNvPr>
        <xdr:cNvSpPr>
          <a:spLocks noChangeArrowheads="1"/>
        </xdr:cNvSpPr>
      </xdr:nvSpPr>
      <xdr:spPr bwMode="auto">
        <a:xfrm>
          <a:off x="7477125" y="611314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21</xdr:col>
      <xdr:colOff>0</xdr:colOff>
      <xdr:row>329</xdr:row>
      <xdr:rowOff>177800</xdr:rowOff>
    </xdr:to>
    <xdr:sp>
      <xdr:nvSpPr>
        <xdr:cNvPr id="4091" name="0/0">
          <a:extLst>
            <a:ext uri="{FF2B5EF4-FFF2-40B4-BE49-F238E27FC236}">
              <a16:creationId xmlns:a16="http://schemas.microsoft.com/office/drawing/2014/main" id="{d0edae24-3edf-4d3a-b1f4-1ab2a73ca536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21</xdr:col>
      <xdr:colOff>0</xdr:colOff>
      <xdr:row>329</xdr:row>
      <xdr:rowOff>177800</xdr:rowOff>
    </xdr:to>
    <xdr:sp>
      <xdr:nvSpPr>
        <xdr:cNvPr id="4092" name="0/0">
          <a:extLst>
            <a:ext uri="{FF2B5EF4-FFF2-40B4-BE49-F238E27FC236}">
              <a16:creationId xmlns:a16="http://schemas.microsoft.com/office/drawing/2014/main" id="{63de426d-0aa9-4e44-8be7-6052665af89a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328</xdr:row>
      <xdr:rowOff>0</xdr:rowOff>
    </xdr:from>
    <xdr:to>
      <xdr:col>21</xdr:col>
      <xdr:colOff>0</xdr:colOff>
      <xdr:row>329</xdr:row>
      <xdr:rowOff>177800</xdr:rowOff>
    </xdr:to>
    <xdr:sp>
      <xdr:nvSpPr>
        <xdr:cNvPr id="4093" name="0/0">
          <a:extLst>
            <a:ext uri="{FF2B5EF4-FFF2-40B4-BE49-F238E27FC236}">
              <a16:creationId xmlns:a16="http://schemas.microsoft.com/office/drawing/2014/main" id="{fffd4ae4-7776-49f2-99f6-4f7ddbc831f3}"/>
            </a:ext>
          </a:extLst>
        </xdr:cNvPr>
        <xdr:cNvSpPr>
          <a:spLocks noChangeArrowheads="1"/>
        </xdr:cNvSpPr>
      </xdr:nvSpPr>
      <xdr:spPr bwMode="auto">
        <a:xfrm>
          <a:off x="8334375" y="611314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0</xdr:colOff>
      <xdr:row>329</xdr:row>
      <xdr:rowOff>177800</xdr:rowOff>
    </xdr:to>
    <xdr:sp>
      <xdr:nvSpPr>
        <xdr:cNvPr id="4094" name="0/0">
          <a:extLst>
            <a:ext uri="{FF2B5EF4-FFF2-40B4-BE49-F238E27FC236}">
              <a16:creationId xmlns:a16="http://schemas.microsoft.com/office/drawing/2014/main" id="{244274e7-1550-44dd-9ebb-84b33182edf0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0</xdr:colOff>
      <xdr:row>329</xdr:row>
      <xdr:rowOff>177800</xdr:rowOff>
    </xdr:to>
    <xdr:sp>
      <xdr:nvSpPr>
        <xdr:cNvPr id="4095" name="0/0">
          <a:extLst>
            <a:ext uri="{FF2B5EF4-FFF2-40B4-BE49-F238E27FC236}">
              <a16:creationId xmlns:a16="http://schemas.microsoft.com/office/drawing/2014/main" id="{0b3ca04e-21e6-4888-902b-636f71be00c0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328</xdr:row>
      <xdr:rowOff>0</xdr:rowOff>
    </xdr:from>
    <xdr:to>
      <xdr:col>23</xdr:col>
      <xdr:colOff>0</xdr:colOff>
      <xdr:row>329</xdr:row>
      <xdr:rowOff>177800</xdr:rowOff>
    </xdr:to>
    <xdr:sp>
      <xdr:nvSpPr>
        <xdr:cNvPr id="4096" name="0/0">
          <a:extLst>
            <a:ext uri="{FF2B5EF4-FFF2-40B4-BE49-F238E27FC236}">
              <a16:creationId xmlns:a16="http://schemas.microsoft.com/office/drawing/2014/main" id="{0c23b27a-cd79-4a23-83f3-3b129cff896b}"/>
            </a:ext>
          </a:extLst>
        </xdr:cNvPr>
        <xdr:cNvSpPr>
          <a:spLocks noChangeArrowheads="1"/>
        </xdr:cNvSpPr>
      </xdr:nvSpPr>
      <xdr:spPr bwMode="auto">
        <a:xfrm>
          <a:off x="9182100" y="6113145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4097" name="0/0">
          <a:extLst>
            <a:ext uri="{FF2B5EF4-FFF2-40B4-BE49-F238E27FC236}">
              <a16:creationId xmlns:a16="http://schemas.microsoft.com/office/drawing/2014/main" id="{d2892bf5-a652-414b-bae3-527068b9ff36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4098" name="0/0">
          <a:extLst>
            <a:ext uri="{FF2B5EF4-FFF2-40B4-BE49-F238E27FC236}">
              <a16:creationId xmlns:a16="http://schemas.microsoft.com/office/drawing/2014/main" id="{6788ff1d-dfa3-4455-a0d6-93279c9ebe19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328</xdr:row>
      <xdr:rowOff>0</xdr:rowOff>
    </xdr:from>
    <xdr:to>
      <xdr:col>25</xdr:col>
      <xdr:colOff>0</xdr:colOff>
      <xdr:row>329</xdr:row>
      <xdr:rowOff>177800</xdr:rowOff>
    </xdr:to>
    <xdr:sp>
      <xdr:nvSpPr>
        <xdr:cNvPr id="4099" name="0/0">
          <a:extLst>
            <a:ext uri="{FF2B5EF4-FFF2-40B4-BE49-F238E27FC236}">
              <a16:creationId xmlns:a16="http://schemas.microsoft.com/office/drawing/2014/main" id="{1fa5e141-6a6b-4d42-b9a6-e0458875af90}"/>
            </a:ext>
          </a:extLst>
        </xdr:cNvPr>
        <xdr:cNvSpPr>
          <a:spLocks noChangeArrowheads="1"/>
        </xdr:cNvSpPr>
      </xdr:nvSpPr>
      <xdr:spPr bwMode="auto">
        <a:xfrm>
          <a:off x="10001250" y="611314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0</xdr:colOff>
      <xdr:row>329</xdr:row>
      <xdr:rowOff>177800</xdr:rowOff>
    </xdr:to>
    <xdr:sp>
      <xdr:nvSpPr>
        <xdr:cNvPr id="4100" name="0/0">
          <a:extLst>
            <a:ext uri="{FF2B5EF4-FFF2-40B4-BE49-F238E27FC236}">
              <a16:creationId xmlns:a16="http://schemas.microsoft.com/office/drawing/2014/main" id="{0bad3f68-4cc9-4d31-ae2d-072b25b74981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0</xdr:colOff>
      <xdr:row>329</xdr:row>
      <xdr:rowOff>177800</xdr:rowOff>
    </xdr:to>
    <xdr:sp>
      <xdr:nvSpPr>
        <xdr:cNvPr id="4101" name="0/0">
          <a:extLst>
            <a:ext uri="{FF2B5EF4-FFF2-40B4-BE49-F238E27FC236}">
              <a16:creationId xmlns:a16="http://schemas.microsoft.com/office/drawing/2014/main" id="{5838b754-1441-4ba1-89b4-6e5a147647e3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328</xdr:row>
      <xdr:rowOff>0</xdr:rowOff>
    </xdr:from>
    <xdr:to>
      <xdr:col>27</xdr:col>
      <xdr:colOff>0</xdr:colOff>
      <xdr:row>329</xdr:row>
      <xdr:rowOff>177800</xdr:rowOff>
    </xdr:to>
    <xdr:sp>
      <xdr:nvSpPr>
        <xdr:cNvPr id="4102" name="0/0">
          <a:extLst>
            <a:ext uri="{FF2B5EF4-FFF2-40B4-BE49-F238E27FC236}">
              <a16:creationId xmlns:a16="http://schemas.microsoft.com/office/drawing/2014/main" id="{cfc831b9-0dd0-48bb-a60d-923331ee2685}"/>
            </a:ext>
          </a:extLst>
        </xdr:cNvPr>
        <xdr:cNvSpPr>
          <a:spLocks noChangeArrowheads="1"/>
        </xdr:cNvSpPr>
      </xdr:nvSpPr>
      <xdr:spPr bwMode="auto">
        <a:xfrm>
          <a:off x="10858500" y="6113145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0</xdr:colOff>
      <xdr:row>329</xdr:row>
      <xdr:rowOff>177800</xdr:rowOff>
    </xdr:to>
    <xdr:sp>
      <xdr:nvSpPr>
        <xdr:cNvPr id="4103" name="0/0">
          <a:extLst>
            <a:ext uri="{FF2B5EF4-FFF2-40B4-BE49-F238E27FC236}">
              <a16:creationId xmlns:a16="http://schemas.microsoft.com/office/drawing/2014/main" id="{753f582b-e20a-4238-b7b1-02963566715b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328</xdr:row>
      <xdr:rowOff>0</xdr:rowOff>
    </xdr:from>
    <xdr:to>
      <xdr:col>29</xdr:col>
      <xdr:colOff>0</xdr:colOff>
      <xdr:row>329</xdr:row>
      <xdr:rowOff>177800</xdr:rowOff>
    </xdr:to>
    <xdr:sp>
      <xdr:nvSpPr>
        <xdr:cNvPr id="4104" name="0/0">
          <a:extLst>
            <a:ext uri="{FF2B5EF4-FFF2-40B4-BE49-F238E27FC236}">
              <a16:creationId xmlns:a16="http://schemas.microsoft.com/office/drawing/2014/main" id="{69ab50f6-88c0-45d5-bcd1-15769468af14}"/>
            </a:ext>
          </a:extLst>
        </xdr:cNvPr>
        <xdr:cNvSpPr>
          <a:spLocks noChangeArrowheads="1"/>
        </xdr:cNvSpPr>
      </xdr:nvSpPr>
      <xdr:spPr bwMode="auto">
        <a:xfrm>
          <a:off x="11715750" y="6113145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336</xdr:row>
      <xdr:rowOff>0</xdr:rowOff>
    </xdr:from>
    <xdr:to>
      <xdr:col>4</xdr:col>
      <xdr:colOff>184150</xdr:colOff>
      <xdr:row>336</xdr:row>
      <xdr:rowOff>107950</xdr:rowOff>
    </xdr:to>
    <xdr:sp>
      <xdr:nvSpPr>
        <xdr:cNvPr id="4105" name="Freeform 10708">
          <a:extLst>
            <a:ext uri="{FF2B5EF4-FFF2-40B4-BE49-F238E27FC236}">
              <a16:creationId xmlns:a16="http://schemas.microsoft.com/office/drawing/2014/main" id="{6ad86109-3373-4f52-80cd-404e1b322f48}"/>
            </a:ext>
          </a:extLst>
        </xdr:cNvPr>
        <xdr:cNvSpPr/>
      </xdr:nvSpPr>
      <xdr:spPr bwMode="auto">
        <a:xfrm>
          <a:off x="781050" y="625030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336</xdr:row>
      <xdr:rowOff>0</xdr:rowOff>
    </xdr:from>
    <xdr:to>
      <xdr:col>3</xdr:col>
      <xdr:colOff>0</xdr:colOff>
      <xdr:row>337</xdr:row>
      <xdr:rowOff>177800</xdr:rowOff>
    </xdr:to>
    <xdr:sp>
      <xdr:nvSpPr>
        <xdr:cNvPr id="4106" name="0/0">
          <a:extLst>
            <a:ext uri="{FF2B5EF4-FFF2-40B4-BE49-F238E27FC236}">
              <a16:creationId xmlns:a16="http://schemas.microsoft.com/office/drawing/2014/main" id="{677fdcef-f3f8-4a4a-8e5c-77ba0a94d49b}"/>
            </a:ext>
          </a:extLst>
        </xdr:cNvPr>
        <xdr:cNvSpPr>
          <a:spLocks noChangeArrowheads="1"/>
        </xdr:cNvSpPr>
      </xdr:nvSpPr>
      <xdr:spPr bwMode="auto">
        <a:xfrm>
          <a:off x="6000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336</xdr:row>
      <xdr:rowOff>0</xdr:rowOff>
    </xdr:from>
    <xdr:to>
      <xdr:col>6</xdr:col>
      <xdr:colOff>311150</xdr:colOff>
      <xdr:row>336</xdr:row>
      <xdr:rowOff>107950</xdr:rowOff>
    </xdr:to>
    <xdr:sp>
      <xdr:nvSpPr>
        <xdr:cNvPr id="4107" name="Freeform 10708">
          <a:extLst>
            <a:ext uri="{FF2B5EF4-FFF2-40B4-BE49-F238E27FC236}">
              <a16:creationId xmlns:a16="http://schemas.microsoft.com/office/drawing/2014/main" id="{9fd33475-bc1a-4c8e-846e-747764d7d19c}"/>
            </a:ext>
          </a:extLst>
        </xdr:cNvPr>
        <xdr:cNvSpPr/>
      </xdr:nvSpPr>
      <xdr:spPr bwMode="auto">
        <a:xfrm>
          <a:off x="1695450" y="625030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4</xdr:col>
      <xdr:colOff>400050</xdr:colOff>
      <xdr:row>337</xdr:row>
      <xdr:rowOff>177800</xdr:rowOff>
    </xdr:to>
    <xdr:sp>
      <xdr:nvSpPr>
        <xdr:cNvPr id="4108" name="0/0">
          <a:extLst>
            <a:ext uri="{FF2B5EF4-FFF2-40B4-BE49-F238E27FC236}">
              <a16:creationId xmlns:a16="http://schemas.microsoft.com/office/drawing/2014/main" id="{d0c47f00-2e55-4ff5-b045-4cacc7d1d5e8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336</xdr:row>
      <xdr:rowOff>0</xdr:rowOff>
    </xdr:from>
    <xdr:to>
      <xdr:col>8</xdr:col>
      <xdr:colOff>222250</xdr:colOff>
      <xdr:row>336</xdr:row>
      <xdr:rowOff>107950</xdr:rowOff>
    </xdr:to>
    <xdr:sp>
      <xdr:nvSpPr>
        <xdr:cNvPr id="4109" name="Freeform 10708">
          <a:extLst>
            <a:ext uri="{FF2B5EF4-FFF2-40B4-BE49-F238E27FC236}">
              <a16:creationId xmlns:a16="http://schemas.microsoft.com/office/drawing/2014/main" id="{06bb4297-781e-405f-a3ed-8ac6e4068018}"/>
            </a:ext>
          </a:extLst>
        </xdr:cNvPr>
        <xdr:cNvSpPr/>
      </xdr:nvSpPr>
      <xdr:spPr bwMode="auto">
        <a:xfrm>
          <a:off x="2514600" y="625030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110" name="0/0">
          <a:extLst>
            <a:ext uri="{FF2B5EF4-FFF2-40B4-BE49-F238E27FC236}">
              <a16:creationId xmlns:a16="http://schemas.microsoft.com/office/drawing/2014/main" id="{aaea77d8-ce70-4740-8a49-21f3ca0917ac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336</xdr:row>
      <xdr:rowOff>0</xdr:rowOff>
    </xdr:from>
    <xdr:to>
      <xdr:col>10</xdr:col>
      <xdr:colOff>222250</xdr:colOff>
      <xdr:row>336</xdr:row>
      <xdr:rowOff>107950</xdr:rowOff>
    </xdr:to>
    <xdr:sp>
      <xdr:nvSpPr>
        <xdr:cNvPr id="4111" name="Freeform 10708">
          <a:extLst>
            <a:ext uri="{FF2B5EF4-FFF2-40B4-BE49-F238E27FC236}">
              <a16:creationId xmlns:a16="http://schemas.microsoft.com/office/drawing/2014/main" id="{cca8069b-5673-4878-9fe2-31e7ea49c7e7}"/>
            </a:ext>
          </a:extLst>
        </xdr:cNvPr>
        <xdr:cNvSpPr/>
      </xdr:nvSpPr>
      <xdr:spPr bwMode="auto">
        <a:xfrm>
          <a:off x="3419475" y="625030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4112" name="0/0">
          <a:extLst>
            <a:ext uri="{FF2B5EF4-FFF2-40B4-BE49-F238E27FC236}">
              <a16:creationId xmlns:a16="http://schemas.microsoft.com/office/drawing/2014/main" id="{1293ee6b-f1a0-49d2-a2fe-f4fd9966b158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336</xdr:row>
      <xdr:rowOff>0</xdr:rowOff>
    </xdr:from>
    <xdr:to>
      <xdr:col>12</xdr:col>
      <xdr:colOff>222250</xdr:colOff>
      <xdr:row>336</xdr:row>
      <xdr:rowOff>107950</xdr:rowOff>
    </xdr:to>
    <xdr:sp>
      <xdr:nvSpPr>
        <xdr:cNvPr id="4113" name="Freeform 10708">
          <a:extLst>
            <a:ext uri="{FF2B5EF4-FFF2-40B4-BE49-F238E27FC236}">
              <a16:creationId xmlns:a16="http://schemas.microsoft.com/office/drawing/2014/main" id="{3b4c4059-3d1d-494a-8607-de39628ff748}"/>
            </a:ext>
          </a:extLst>
        </xdr:cNvPr>
        <xdr:cNvSpPr/>
      </xdr:nvSpPr>
      <xdr:spPr bwMode="auto">
        <a:xfrm>
          <a:off x="4267200" y="625030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114" name="0/0">
          <a:extLst>
            <a:ext uri="{FF2B5EF4-FFF2-40B4-BE49-F238E27FC236}">
              <a16:creationId xmlns:a16="http://schemas.microsoft.com/office/drawing/2014/main" id="{cb70225a-c2b8-4e21-a2ff-0b22a3e51a5e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336</xdr:row>
      <xdr:rowOff>0</xdr:rowOff>
    </xdr:from>
    <xdr:to>
      <xdr:col>14</xdr:col>
      <xdr:colOff>241300</xdr:colOff>
      <xdr:row>336</xdr:row>
      <xdr:rowOff>107950</xdr:rowOff>
    </xdr:to>
    <xdr:sp>
      <xdr:nvSpPr>
        <xdr:cNvPr id="4115" name="Freeform 10708">
          <a:extLst>
            <a:ext uri="{FF2B5EF4-FFF2-40B4-BE49-F238E27FC236}">
              <a16:creationId xmlns:a16="http://schemas.microsoft.com/office/drawing/2014/main" id="{80b53e6e-60f3-45ca-9e9a-82f99c0053b2}"/>
            </a:ext>
          </a:extLst>
        </xdr:cNvPr>
        <xdr:cNvSpPr/>
      </xdr:nvSpPr>
      <xdr:spPr bwMode="auto">
        <a:xfrm>
          <a:off x="5086350" y="62503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116" name="0/0">
          <a:extLst>
            <a:ext uri="{FF2B5EF4-FFF2-40B4-BE49-F238E27FC236}">
              <a16:creationId xmlns:a16="http://schemas.microsoft.com/office/drawing/2014/main" id="{bb07631d-5b17-4b4e-8422-f6a43b3a2286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336</xdr:row>
      <xdr:rowOff>0</xdr:rowOff>
    </xdr:from>
    <xdr:to>
      <xdr:col>16</xdr:col>
      <xdr:colOff>292100</xdr:colOff>
      <xdr:row>336</xdr:row>
      <xdr:rowOff>107950</xdr:rowOff>
    </xdr:to>
    <xdr:sp>
      <xdr:nvSpPr>
        <xdr:cNvPr id="4117" name="Freeform 10708">
          <a:extLst>
            <a:ext uri="{FF2B5EF4-FFF2-40B4-BE49-F238E27FC236}">
              <a16:creationId xmlns:a16="http://schemas.microsoft.com/office/drawing/2014/main" id="{5f1a185f-a00b-4a3c-9694-0fe1900b7010}"/>
            </a:ext>
          </a:extLst>
        </xdr:cNvPr>
        <xdr:cNvSpPr/>
      </xdr:nvSpPr>
      <xdr:spPr bwMode="auto">
        <a:xfrm>
          <a:off x="5991225" y="625030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177800</xdr:colOff>
      <xdr:row>336</xdr:row>
      <xdr:rowOff>0</xdr:rowOff>
    </xdr:from>
    <xdr:to>
      <xdr:col>18</xdr:col>
      <xdr:colOff>311150</xdr:colOff>
      <xdr:row>336</xdr:row>
      <xdr:rowOff>107950</xdr:rowOff>
    </xdr:to>
    <xdr:sp>
      <xdr:nvSpPr>
        <xdr:cNvPr id="4118" name="Freeform 10708">
          <a:extLst>
            <a:ext uri="{FF2B5EF4-FFF2-40B4-BE49-F238E27FC236}">
              <a16:creationId xmlns:a16="http://schemas.microsoft.com/office/drawing/2014/main" id="{596aa9a1-9d41-47b2-b0d1-0d33cfc725c0}"/>
            </a:ext>
          </a:extLst>
        </xdr:cNvPr>
        <xdr:cNvSpPr/>
      </xdr:nvSpPr>
      <xdr:spPr bwMode="auto">
        <a:xfrm>
          <a:off x="6819900" y="62503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4119" name="0/0">
          <a:extLst>
            <a:ext uri="{FF2B5EF4-FFF2-40B4-BE49-F238E27FC236}">
              <a16:creationId xmlns:a16="http://schemas.microsoft.com/office/drawing/2014/main" id="{c242868a-f447-4b3b-951d-c5585e7c0dcf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4120" name="0/0">
          <a:extLst>
            <a:ext uri="{FF2B5EF4-FFF2-40B4-BE49-F238E27FC236}">
              <a16:creationId xmlns:a16="http://schemas.microsoft.com/office/drawing/2014/main" id="{34692ad6-a159-4582-bf06-7350702016ce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336</xdr:row>
      <xdr:rowOff>0</xdr:rowOff>
    </xdr:from>
    <xdr:to>
      <xdr:col>22</xdr:col>
      <xdr:colOff>298450</xdr:colOff>
      <xdr:row>336</xdr:row>
      <xdr:rowOff>107950</xdr:rowOff>
    </xdr:to>
    <xdr:sp>
      <xdr:nvSpPr>
        <xdr:cNvPr id="4121" name="Freeform 10708">
          <a:extLst>
            <a:ext uri="{FF2B5EF4-FFF2-40B4-BE49-F238E27FC236}">
              <a16:creationId xmlns:a16="http://schemas.microsoft.com/office/drawing/2014/main" id="{2202cde5-2aac-4c5a-b3aa-d0eeecfa6b11}"/>
            </a:ext>
          </a:extLst>
        </xdr:cNvPr>
        <xdr:cNvSpPr/>
      </xdr:nvSpPr>
      <xdr:spPr bwMode="auto">
        <a:xfrm>
          <a:off x="8515350" y="62503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4122" name="0/0">
          <a:extLst>
            <a:ext uri="{FF2B5EF4-FFF2-40B4-BE49-F238E27FC236}">
              <a16:creationId xmlns:a16="http://schemas.microsoft.com/office/drawing/2014/main" id="{d85a933b-c96e-42f6-81a7-be99df26b64d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336</xdr:row>
      <xdr:rowOff>0</xdr:rowOff>
    </xdr:from>
    <xdr:to>
      <xdr:col>24</xdr:col>
      <xdr:colOff>260350</xdr:colOff>
      <xdr:row>336</xdr:row>
      <xdr:rowOff>107950</xdr:rowOff>
    </xdr:to>
    <xdr:sp>
      <xdr:nvSpPr>
        <xdr:cNvPr id="4123" name="Freeform 10708">
          <a:extLst>
            <a:ext uri="{FF2B5EF4-FFF2-40B4-BE49-F238E27FC236}">
              <a16:creationId xmlns:a16="http://schemas.microsoft.com/office/drawing/2014/main" id="{66871818-470c-4cbe-9e81-9a5849b20389}"/>
            </a:ext>
          </a:extLst>
        </xdr:cNvPr>
        <xdr:cNvSpPr/>
      </xdr:nvSpPr>
      <xdr:spPr bwMode="auto">
        <a:xfrm>
          <a:off x="9363075" y="625030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6350</xdr:colOff>
      <xdr:row>337</xdr:row>
      <xdr:rowOff>177800</xdr:rowOff>
    </xdr:to>
    <xdr:sp>
      <xdr:nvSpPr>
        <xdr:cNvPr id="4124" name="0/0">
          <a:extLst>
            <a:ext uri="{FF2B5EF4-FFF2-40B4-BE49-F238E27FC236}">
              <a16:creationId xmlns:a16="http://schemas.microsoft.com/office/drawing/2014/main" id="{85c4cebf-96e4-4995-81d7-b1ddff15294e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4125" name="0/0">
          <a:extLst>
            <a:ext uri="{FF2B5EF4-FFF2-40B4-BE49-F238E27FC236}">
              <a16:creationId xmlns:a16="http://schemas.microsoft.com/office/drawing/2014/main" id="{2cce9cb9-2b89-4cf2-883d-baf43e2a9379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336</xdr:row>
      <xdr:rowOff>0</xdr:rowOff>
    </xdr:from>
    <xdr:to>
      <xdr:col>3</xdr:col>
      <xdr:colOff>0</xdr:colOff>
      <xdr:row>337</xdr:row>
      <xdr:rowOff>177800</xdr:rowOff>
    </xdr:to>
    <xdr:sp>
      <xdr:nvSpPr>
        <xdr:cNvPr id="4126" name="0/0">
          <a:extLst>
            <a:ext uri="{FF2B5EF4-FFF2-40B4-BE49-F238E27FC236}">
              <a16:creationId xmlns:a16="http://schemas.microsoft.com/office/drawing/2014/main" id="{64e438b7-ee21-47bf-92ca-365a54d07f9d}"/>
            </a:ext>
          </a:extLst>
        </xdr:cNvPr>
        <xdr:cNvSpPr>
          <a:spLocks noChangeArrowheads="1"/>
        </xdr:cNvSpPr>
      </xdr:nvSpPr>
      <xdr:spPr bwMode="auto">
        <a:xfrm>
          <a:off x="6000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4</xdr:col>
      <xdr:colOff>400050</xdr:colOff>
      <xdr:row>337</xdr:row>
      <xdr:rowOff>177800</xdr:rowOff>
    </xdr:to>
    <xdr:sp>
      <xdr:nvSpPr>
        <xdr:cNvPr id="4127" name="0/0">
          <a:extLst>
            <a:ext uri="{FF2B5EF4-FFF2-40B4-BE49-F238E27FC236}">
              <a16:creationId xmlns:a16="http://schemas.microsoft.com/office/drawing/2014/main" id="{234266be-38e0-454f-9fa4-51d0c1e6d9e2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128" name="0/0">
          <a:extLst>
            <a:ext uri="{FF2B5EF4-FFF2-40B4-BE49-F238E27FC236}">
              <a16:creationId xmlns:a16="http://schemas.microsoft.com/office/drawing/2014/main" id="{c56c8475-461a-4b60-ae50-3d1ddae26fd7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336</xdr:row>
      <xdr:rowOff>0</xdr:rowOff>
    </xdr:from>
    <xdr:to>
      <xdr:col>2</xdr:col>
      <xdr:colOff>393700</xdr:colOff>
      <xdr:row>337</xdr:row>
      <xdr:rowOff>165100</xdr:rowOff>
    </xdr:to>
    <xdr:sp>
      <xdr:nvSpPr>
        <xdr:cNvPr id="4129" name="0/0">
          <a:extLst>
            <a:ext uri="{FF2B5EF4-FFF2-40B4-BE49-F238E27FC236}">
              <a16:creationId xmlns:a16="http://schemas.microsoft.com/office/drawing/2014/main" id="{9881f7e4-a64c-4dab-932d-3972fe43df2a}"/>
            </a:ext>
          </a:extLst>
        </xdr:cNvPr>
        <xdr:cNvSpPr>
          <a:spLocks noChangeArrowheads="1"/>
        </xdr:cNvSpPr>
      </xdr:nvSpPr>
      <xdr:spPr bwMode="auto">
        <a:xfrm>
          <a:off x="590550" y="62503050"/>
          <a:ext cx="4000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4</xdr:col>
      <xdr:colOff>400050</xdr:colOff>
      <xdr:row>337</xdr:row>
      <xdr:rowOff>177800</xdr:rowOff>
    </xdr:to>
    <xdr:sp>
      <xdr:nvSpPr>
        <xdr:cNvPr id="4130" name="0/0">
          <a:extLst>
            <a:ext uri="{FF2B5EF4-FFF2-40B4-BE49-F238E27FC236}">
              <a16:creationId xmlns:a16="http://schemas.microsoft.com/office/drawing/2014/main" id="{81e147dc-1bc6-402c-a24f-8429b645894a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131" name="0/0">
          <a:extLst>
            <a:ext uri="{FF2B5EF4-FFF2-40B4-BE49-F238E27FC236}">
              <a16:creationId xmlns:a16="http://schemas.microsoft.com/office/drawing/2014/main" id="{8e2a7002-60e2-4c19-8a96-a286f07aca14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4132" name="0/0">
          <a:extLst>
            <a:ext uri="{FF2B5EF4-FFF2-40B4-BE49-F238E27FC236}">
              <a16:creationId xmlns:a16="http://schemas.microsoft.com/office/drawing/2014/main" id="{c2dbe9a8-43c7-4ed7-8e51-9846dca6d224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133" name="0/0">
          <a:extLst>
            <a:ext uri="{FF2B5EF4-FFF2-40B4-BE49-F238E27FC236}">
              <a16:creationId xmlns:a16="http://schemas.microsoft.com/office/drawing/2014/main" id="{2c35bc64-6e15-4095-a17f-7a20cc4ab795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134" name="0/0">
          <a:extLst>
            <a:ext uri="{FF2B5EF4-FFF2-40B4-BE49-F238E27FC236}">
              <a16:creationId xmlns:a16="http://schemas.microsoft.com/office/drawing/2014/main" id="{ecb71eac-9a67-4448-abe3-f235e39e11f4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4135" name="0/0">
          <a:extLst>
            <a:ext uri="{FF2B5EF4-FFF2-40B4-BE49-F238E27FC236}">
              <a16:creationId xmlns:a16="http://schemas.microsoft.com/office/drawing/2014/main" id="{9801a072-7030-46f5-8f87-14736da07a54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4136" name="0/0">
          <a:extLst>
            <a:ext uri="{FF2B5EF4-FFF2-40B4-BE49-F238E27FC236}">
              <a16:creationId xmlns:a16="http://schemas.microsoft.com/office/drawing/2014/main" id="{8fe435b8-4f42-4968-b6ba-012a428553a6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4137" name="0/0">
          <a:extLst>
            <a:ext uri="{FF2B5EF4-FFF2-40B4-BE49-F238E27FC236}">
              <a16:creationId xmlns:a16="http://schemas.microsoft.com/office/drawing/2014/main" id="{dd23b8f8-954b-4c6f-9600-52346c81766c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6350</xdr:colOff>
      <xdr:row>337</xdr:row>
      <xdr:rowOff>177800</xdr:rowOff>
    </xdr:to>
    <xdr:sp>
      <xdr:nvSpPr>
        <xdr:cNvPr id="4138" name="0/0">
          <a:extLst>
            <a:ext uri="{FF2B5EF4-FFF2-40B4-BE49-F238E27FC236}">
              <a16:creationId xmlns:a16="http://schemas.microsoft.com/office/drawing/2014/main" id="{13315077-1e9f-4d35-bf9d-33078c1f05a7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4139" name="0/0">
          <a:extLst>
            <a:ext uri="{FF2B5EF4-FFF2-40B4-BE49-F238E27FC236}">
              <a16:creationId xmlns:a16="http://schemas.microsoft.com/office/drawing/2014/main" id="{d123445a-1494-4a23-bd10-55e54bdd8b26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140" name="0/0">
          <a:extLst>
            <a:ext uri="{FF2B5EF4-FFF2-40B4-BE49-F238E27FC236}">
              <a16:creationId xmlns:a16="http://schemas.microsoft.com/office/drawing/2014/main" id="{5c00b602-40b1-48eb-87ba-4931a0d618f3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141" name="0/0">
          <a:extLst>
            <a:ext uri="{FF2B5EF4-FFF2-40B4-BE49-F238E27FC236}">
              <a16:creationId xmlns:a16="http://schemas.microsoft.com/office/drawing/2014/main" id="{4bf6d925-2905-4e9d-8f70-df8dc4e0f66b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142" name="0/0">
          <a:extLst>
            <a:ext uri="{FF2B5EF4-FFF2-40B4-BE49-F238E27FC236}">
              <a16:creationId xmlns:a16="http://schemas.microsoft.com/office/drawing/2014/main" id="{38aee99d-3a6c-4074-a55f-65f518f144aa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4143" name="0/0">
          <a:extLst>
            <a:ext uri="{FF2B5EF4-FFF2-40B4-BE49-F238E27FC236}">
              <a16:creationId xmlns:a16="http://schemas.microsoft.com/office/drawing/2014/main" id="{f6c68c1b-6599-4ae6-a9b0-24cb4712c634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4144" name="0/0">
          <a:extLst>
            <a:ext uri="{FF2B5EF4-FFF2-40B4-BE49-F238E27FC236}">
              <a16:creationId xmlns:a16="http://schemas.microsoft.com/office/drawing/2014/main" id="{e42343b2-9d09-4700-88ba-e002a1ede551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4145" name="0/0">
          <a:extLst>
            <a:ext uri="{FF2B5EF4-FFF2-40B4-BE49-F238E27FC236}">
              <a16:creationId xmlns:a16="http://schemas.microsoft.com/office/drawing/2014/main" id="{311340cf-f16e-4baf-8e0f-c4bcdf74bbcb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146" name="0/0">
          <a:extLst>
            <a:ext uri="{FF2B5EF4-FFF2-40B4-BE49-F238E27FC236}">
              <a16:creationId xmlns:a16="http://schemas.microsoft.com/office/drawing/2014/main" id="{75d6b90c-f10a-402e-9f07-3db53af74e05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147" name="0/0">
          <a:extLst>
            <a:ext uri="{FF2B5EF4-FFF2-40B4-BE49-F238E27FC236}">
              <a16:creationId xmlns:a16="http://schemas.microsoft.com/office/drawing/2014/main" id="{bf6aa522-ce2d-4c51-8000-b4c8c0fa77c5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148" name="0/0">
          <a:extLst>
            <a:ext uri="{FF2B5EF4-FFF2-40B4-BE49-F238E27FC236}">
              <a16:creationId xmlns:a16="http://schemas.microsoft.com/office/drawing/2014/main" id="{01a1278f-e987-4659-8afb-0321115af49f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149" name="0/0">
          <a:extLst>
            <a:ext uri="{FF2B5EF4-FFF2-40B4-BE49-F238E27FC236}">
              <a16:creationId xmlns:a16="http://schemas.microsoft.com/office/drawing/2014/main" id="{cf5106c9-ea10-446d-af3f-9084bdd390f1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150" name="0/0">
          <a:extLst>
            <a:ext uri="{FF2B5EF4-FFF2-40B4-BE49-F238E27FC236}">
              <a16:creationId xmlns:a16="http://schemas.microsoft.com/office/drawing/2014/main" id="{1d6cf6ab-a786-4e3b-9f36-1ed88bac7907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151" name="0/0">
          <a:extLst>
            <a:ext uri="{FF2B5EF4-FFF2-40B4-BE49-F238E27FC236}">
              <a16:creationId xmlns:a16="http://schemas.microsoft.com/office/drawing/2014/main" id="{ddc5f9b8-b8cb-40bd-897e-137c3ec111a5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4152" name="0/0">
          <a:extLst>
            <a:ext uri="{FF2B5EF4-FFF2-40B4-BE49-F238E27FC236}">
              <a16:creationId xmlns:a16="http://schemas.microsoft.com/office/drawing/2014/main" id="{b9d39693-91a6-4312-82ed-96a0b65a26ff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4153" name="0/0">
          <a:extLst>
            <a:ext uri="{FF2B5EF4-FFF2-40B4-BE49-F238E27FC236}">
              <a16:creationId xmlns:a16="http://schemas.microsoft.com/office/drawing/2014/main" id="{ae5034c9-5cce-48b0-8fb0-8f14d4595c0d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4154" name="0/0">
          <a:extLst>
            <a:ext uri="{FF2B5EF4-FFF2-40B4-BE49-F238E27FC236}">
              <a16:creationId xmlns:a16="http://schemas.microsoft.com/office/drawing/2014/main" id="{cf431170-7c26-4ac6-ac85-5cce301baa61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336</xdr:row>
      <xdr:rowOff>0</xdr:rowOff>
    </xdr:from>
    <xdr:to>
      <xdr:col>20</xdr:col>
      <xdr:colOff>311150</xdr:colOff>
      <xdr:row>336</xdr:row>
      <xdr:rowOff>107950</xdr:rowOff>
    </xdr:to>
    <xdr:sp>
      <xdr:nvSpPr>
        <xdr:cNvPr id="4155" name="Freeform 10708">
          <a:extLst>
            <a:ext uri="{FF2B5EF4-FFF2-40B4-BE49-F238E27FC236}">
              <a16:creationId xmlns:a16="http://schemas.microsoft.com/office/drawing/2014/main" id="{bcccf333-3215-49f5-9fa7-50da4897d463}"/>
            </a:ext>
          </a:extLst>
        </xdr:cNvPr>
        <xdr:cNvSpPr/>
      </xdr:nvSpPr>
      <xdr:spPr bwMode="auto">
        <a:xfrm>
          <a:off x="7658100" y="625030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4156" name="0/0">
          <a:extLst>
            <a:ext uri="{FF2B5EF4-FFF2-40B4-BE49-F238E27FC236}">
              <a16:creationId xmlns:a16="http://schemas.microsoft.com/office/drawing/2014/main" id="{377b412e-b207-4a14-aaa9-d25627077bdc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4157" name="0/0">
          <a:extLst>
            <a:ext uri="{FF2B5EF4-FFF2-40B4-BE49-F238E27FC236}">
              <a16:creationId xmlns:a16="http://schemas.microsoft.com/office/drawing/2014/main" id="{3cfdfe8a-8c30-4530-b837-62bbb63df245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4158" name="0/0">
          <a:extLst>
            <a:ext uri="{FF2B5EF4-FFF2-40B4-BE49-F238E27FC236}">
              <a16:creationId xmlns:a16="http://schemas.microsoft.com/office/drawing/2014/main" id="{440d8cdf-4c86-4612-b53f-9fda42494743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4159" name="0/0">
          <a:extLst>
            <a:ext uri="{FF2B5EF4-FFF2-40B4-BE49-F238E27FC236}">
              <a16:creationId xmlns:a16="http://schemas.microsoft.com/office/drawing/2014/main" id="{9d04fb45-92fd-46f6-a3c9-0418a9e3773d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4160" name="0/0">
          <a:extLst>
            <a:ext uri="{FF2B5EF4-FFF2-40B4-BE49-F238E27FC236}">
              <a16:creationId xmlns:a16="http://schemas.microsoft.com/office/drawing/2014/main" id="{e1a1c9ad-6237-41cc-b226-6ef97eff230f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4161" name="0/0">
          <a:extLst>
            <a:ext uri="{FF2B5EF4-FFF2-40B4-BE49-F238E27FC236}">
              <a16:creationId xmlns:a16="http://schemas.microsoft.com/office/drawing/2014/main" id="{c33cfe07-ae8b-4970-ae84-f81559b4aa5d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22</xdr:col>
      <xdr:colOff>406400</xdr:colOff>
      <xdr:row>337</xdr:row>
      <xdr:rowOff>177800</xdr:rowOff>
    </xdr:to>
    <xdr:sp>
      <xdr:nvSpPr>
        <xdr:cNvPr id="4162" name="0/0">
          <a:extLst>
            <a:ext uri="{FF2B5EF4-FFF2-40B4-BE49-F238E27FC236}">
              <a16:creationId xmlns:a16="http://schemas.microsoft.com/office/drawing/2014/main" id="{982838fd-0171-4304-9b2f-da6c87bb95fa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22</xdr:col>
      <xdr:colOff>406400</xdr:colOff>
      <xdr:row>337</xdr:row>
      <xdr:rowOff>177800</xdr:rowOff>
    </xdr:to>
    <xdr:sp>
      <xdr:nvSpPr>
        <xdr:cNvPr id="4163" name="0/0">
          <a:extLst>
            <a:ext uri="{FF2B5EF4-FFF2-40B4-BE49-F238E27FC236}">
              <a16:creationId xmlns:a16="http://schemas.microsoft.com/office/drawing/2014/main" id="{aa20b0c4-9395-42ef-a15e-fdc1659d0db5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22</xdr:col>
      <xdr:colOff>406400</xdr:colOff>
      <xdr:row>337</xdr:row>
      <xdr:rowOff>177800</xdr:rowOff>
    </xdr:to>
    <xdr:sp>
      <xdr:nvSpPr>
        <xdr:cNvPr id="4164" name="0/0">
          <a:extLst>
            <a:ext uri="{FF2B5EF4-FFF2-40B4-BE49-F238E27FC236}">
              <a16:creationId xmlns:a16="http://schemas.microsoft.com/office/drawing/2014/main" id="{96e9c582-ac73-47b6-97ab-014bfe6c666e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4165" name="0/0">
          <a:extLst>
            <a:ext uri="{FF2B5EF4-FFF2-40B4-BE49-F238E27FC236}">
              <a16:creationId xmlns:a16="http://schemas.microsoft.com/office/drawing/2014/main" id="{e1f9172b-8dd7-4a73-a906-b1d64613ca37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4166" name="0/0">
          <a:extLst>
            <a:ext uri="{FF2B5EF4-FFF2-40B4-BE49-F238E27FC236}">
              <a16:creationId xmlns:a16="http://schemas.microsoft.com/office/drawing/2014/main" id="{8c18821c-ffec-4086-8905-3b694179f2a8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4167" name="0/0">
          <a:extLst>
            <a:ext uri="{FF2B5EF4-FFF2-40B4-BE49-F238E27FC236}">
              <a16:creationId xmlns:a16="http://schemas.microsoft.com/office/drawing/2014/main" id="{c5aae651-ebe2-49a5-8ff6-38836d3f0a4d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5</xdr:col>
      <xdr:colOff>0</xdr:colOff>
      <xdr:row>337</xdr:row>
      <xdr:rowOff>177800</xdr:rowOff>
    </xdr:to>
    <xdr:sp>
      <xdr:nvSpPr>
        <xdr:cNvPr id="4168" name="0/0">
          <a:extLst>
            <a:ext uri="{FF2B5EF4-FFF2-40B4-BE49-F238E27FC236}">
              <a16:creationId xmlns:a16="http://schemas.microsoft.com/office/drawing/2014/main" id="{d6f7af66-9143-4c59-bdc1-2860b6e852ce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5</xdr:col>
      <xdr:colOff>0</xdr:colOff>
      <xdr:row>337</xdr:row>
      <xdr:rowOff>177800</xdr:rowOff>
    </xdr:to>
    <xdr:sp>
      <xdr:nvSpPr>
        <xdr:cNvPr id="4169" name="0/0">
          <a:extLst>
            <a:ext uri="{FF2B5EF4-FFF2-40B4-BE49-F238E27FC236}">
              <a16:creationId xmlns:a16="http://schemas.microsoft.com/office/drawing/2014/main" id="{a6777797-6fb4-481d-85b0-0fc9f9ee811f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7</xdr:col>
      <xdr:colOff>0</xdr:colOff>
      <xdr:row>337</xdr:row>
      <xdr:rowOff>177800</xdr:rowOff>
    </xdr:to>
    <xdr:sp>
      <xdr:nvSpPr>
        <xdr:cNvPr id="4170" name="0/0">
          <a:extLst>
            <a:ext uri="{FF2B5EF4-FFF2-40B4-BE49-F238E27FC236}">
              <a16:creationId xmlns:a16="http://schemas.microsoft.com/office/drawing/2014/main" id="{9451670f-a775-4e86-9252-de55b2326931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4171" name="0/0">
          <a:extLst>
            <a:ext uri="{FF2B5EF4-FFF2-40B4-BE49-F238E27FC236}">
              <a16:creationId xmlns:a16="http://schemas.microsoft.com/office/drawing/2014/main" id="{599a6c8a-194a-481c-aa06-e54df2f438d1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7</xdr:col>
      <xdr:colOff>0</xdr:colOff>
      <xdr:row>337</xdr:row>
      <xdr:rowOff>177800</xdr:rowOff>
    </xdr:to>
    <xdr:sp>
      <xdr:nvSpPr>
        <xdr:cNvPr id="4172" name="0/0">
          <a:extLst>
            <a:ext uri="{FF2B5EF4-FFF2-40B4-BE49-F238E27FC236}">
              <a16:creationId xmlns:a16="http://schemas.microsoft.com/office/drawing/2014/main" id="{977a2e57-4996-40ef-932f-d428e306de12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4173" name="0/0">
          <a:extLst>
            <a:ext uri="{FF2B5EF4-FFF2-40B4-BE49-F238E27FC236}">
              <a16:creationId xmlns:a16="http://schemas.microsoft.com/office/drawing/2014/main" id="{94354d76-f817-48d8-bc58-51177eb5b147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7</xdr:col>
      <xdr:colOff>0</xdr:colOff>
      <xdr:row>337</xdr:row>
      <xdr:rowOff>177800</xdr:rowOff>
    </xdr:to>
    <xdr:sp>
      <xdr:nvSpPr>
        <xdr:cNvPr id="4174" name="0/0">
          <a:extLst>
            <a:ext uri="{FF2B5EF4-FFF2-40B4-BE49-F238E27FC236}">
              <a16:creationId xmlns:a16="http://schemas.microsoft.com/office/drawing/2014/main" id="{f61c1d21-fb35-4876-838b-198b4686a4df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4175" name="0/0">
          <a:extLst>
            <a:ext uri="{FF2B5EF4-FFF2-40B4-BE49-F238E27FC236}">
              <a16:creationId xmlns:a16="http://schemas.microsoft.com/office/drawing/2014/main" id="{69d0a3c6-cb20-44a4-a309-d0740976eafa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4176" name="0/0">
          <a:extLst>
            <a:ext uri="{FF2B5EF4-FFF2-40B4-BE49-F238E27FC236}">
              <a16:creationId xmlns:a16="http://schemas.microsoft.com/office/drawing/2014/main" id="{723d0a61-681f-459f-a45e-7c1d865f8df3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4177" name="0/0">
          <a:extLst>
            <a:ext uri="{FF2B5EF4-FFF2-40B4-BE49-F238E27FC236}">
              <a16:creationId xmlns:a16="http://schemas.microsoft.com/office/drawing/2014/main" id="{3b803fb2-95e9-45d3-adce-902ff7e70805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4178" name="0/0">
          <a:extLst>
            <a:ext uri="{FF2B5EF4-FFF2-40B4-BE49-F238E27FC236}">
              <a16:creationId xmlns:a16="http://schemas.microsoft.com/office/drawing/2014/main" id="{c6d16c74-1717-4630-881d-a0744401e140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179" name="0/0">
          <a:extLst>
            <a:ext uri="{FF2B5EF4-FFF2-40B4-BE49-F238E27FC236}">
              <a16:creationId xmlns:a16="http://schemas.microsoft.com/office/drawing/2014/main" id="{12490eda-537b-4634-b735-696b7969ae76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4180" name="0/0">
          <a:extLst>
            <a:ext uri="{FF2B5EF4-FFF2-40B4-BE49-F238E27FC236}">
              <a16:creationId xmlns:a16="http://schemas.microsoft.com/office/drawing/2014/main" id="{012a75ac-0f84-4aef-a161-a2aaafadd7be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181" name="0/0">
          <a:extLst>
            <a:ext uri="{FF2B5EF4-FFF2-40B4-BE49-F238E27FC236}">
              <a16:creationId xmlns:a16="http://schemas.microsoft.com/office/drawing/2014/main" id="{619a4774-d5e2-4a00-b516-7782114609c4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182" name="0/0">
          <a:extLst>
            <a:ext uri="{FF2B5EF4-FFF2-40B4-BE49-F238E27FC236}">
              <a16:creationId xmlns:a16="http://schemas.microsoft.com/office/drawing/2014/main" id="{b3dcff11-e642-4675-8f0e-4e487101a0f8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4183" name="0/0">
          <a:extLst>
            <a:ext uri="{FF2B5EF4-FFF2-40B4-BE49-F238E27FC236}">
              <a16:creationId xmlns:a16="http://schemas.microsoft.com/office/drawing/2014/main" id="{414bd898-8a94-4be9-9e90-7f8ae15d8596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184" name="0/0">
          <a:extLst>
            <a:ext uri="{FF2B5EF4-FFF2-40B4-BE49-F238E27FC236}">
              <a16:creationId xmlns:a16="http://schemas.microsoft.com/office/drawing/2014/main" id="{2dfe5297-0cec-4b20-b07f-5c0ca7f385af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185" name="0/0">
          <a:extLst>
            <a:ext uri="{FF2B5EF4-FFF2-40B4-BE49-F238E27FC236}">
              <a16:creationId xmlns:a16="http://schemas.microsoft.com/office/drawing/2014/main" id="{3a51fe92-3dc9-4164-b26b-875100dc10ba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186" name="0/0">
          <a:extLst>
            <a:ext uri="{FF2B5EF4-FFF2-40B4-BE49-F238E27FC236}">
              <a16:creationId xmlns:a16="http://schemas.microsoft.com/office/drawing/2014/main" id="{15fc2dac-468d-440a-a94d-84ff428fedb3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187" name="0/0">
          <a:extLst>
            <a:ext uri="{FF2B5EF4-FFF2-40B4-BE49-F238E27FC236}">
              <a16:creationId xmlns:a16="http://schemas.microsoft.com/office/drawing/2014/main" id="{3e32a9d0-f8be-4275-b383-f7d55b6c712a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188" name="0/0">
          <a:extLst>
            <a:ext uri="{FF2B5EF4-FFF2-40B4-BE49-F238E27FC236}">
              <a16:creationId xmlns:a16="http://schemas.microsoft.com/office/drawing/2014/main" id="{8e50aaaa-cf00-49d0-bc3a-d4f216c92717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189" name="0/0">
          <a:extLst>
            <a:ext uri="{FF2B5EF4-FFF2-40B4-BE49-F238E27FC236}">
              <a16:creationId xmlns:a16="http://schemas.microsoft.com/office/drawing/2014/main" id="{445e3d1e-8ffb-49e9-9592-f4ee53b39257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11</xdr:col>
      <xdr:colOff>0</xdr:colOff>
      <xdr:row>337</xdr:row>
      <xdr:rowOff>177800</xdr:rowOff>
    </xdr:to>
    <xdr:sp>
      <xdr:nvSpPr>
        <xdr:cNvPr id="4190" name="0/0">
          <a:extLst>
            <a:ext uri="{FF2B5EF4-FFF2-40B4-BE49-F238E27FC236}">
              <a16:creationId xmlns:a16="http://schemas.microsoft.com/office/drawing/2014/main" id="{377ef483-d5fe-4f75-95d4-dc5924a5d793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191" name="0/0">
          <a:extLst>
            <a:ext uri="{FF2B5EF4-FFF2-40B4-BE49-F238E27FC236}">
              <a16:creationId xmlns:a16="http://schemas.microsoft.com/office/drawing/2014/main" id="{7c1a8c76-2725-4f03-87e6-dce7eac25819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11</xdr:col>
      <xdr:colOff>0</xdr:colOff>
      <xdr:row>337</xdr:row>
      <xdr:rowOff>177800</xdr:rowOff>
    </xdr:to>
    <xdr:sp>
      <xdr:nvSpPr>
        <xdr:cNvPr id="4192" name="0/0">
          <a:extLst>
            <a:ext uri="{FF2B5EF4-FFF2-40B4-BE49-F238E27FC236}">
              <a16:creationId xmlns:a16="http://schemas.microsoft.com/office/drawing/2014/main" id="{bdc709fa-480c-4fd3-9dee-4727dec757d0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193" name="0/0">
          <a:extLst>
            <a:ext uri="{FF2B5EF4-FFF2-40B4-BE49-F238E27FC236}">
              <a16:creationId xmlns:a16="http://schemas.microsoft.com/office/drawing/2014/main" id="{15099f6b-c35a-402a-be9e-e39e5390dacc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11</xdr:col>
      <xdr:colOff>0</xdr:colOff>
      <xdr:row>337</xdr:row>
      <xdr:rowOff>177800</xdr:rowOff>
    </xdr:to>
    <xdr:sp>
      <xdr:nvSpPr>
        <xdr:cNvPr id="4194" name="0/0">
          <a:extLst>
            <a:ext uri="{FF2B5EF4-FFF2-40B4-BE49-F238E27FC236}">
              <a16:creationId xmlns:a16="http://schemas.microsoft.com/office/drawing/2014/main" id="{85c74ee6-14d3-44f1-8135-31d50a32c3d0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195" name="0/0">
          <a:extLst>
            <a:ext uri="{FF2B5EF4-FFF2-40B4-BE49-F238E27FC236}">
              <a16:creationId xmlns:a16="http://schemas.microsoft.com/office/drawing/2014/main" id="{d90f94cf-101f-40ba-8193-fe83503c0595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4196" name="0/0">
          <a:extLst>
            <a:ext uri="{FF2B5EF4-FFF2-40B4-BE49-F238E27FC236}">
              <a16:creationId xmlns:a16="http://schemas.microsoft.com/office/drawing/2014/main" id="{02a4967a-6017-43d5-a4e7-91d23eedf54f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4197" name="0/0">
          <a:extLst>
            <a:ext uri="{FF2B5EF4-FFF2-40B4-BE49-F238E27FC236}">
              <a16:creationId xmlns:a16="http://schemas.microsoft.com/office/drawing/2014/main" id="{becfe53f-db64-4a4c-a000-be247e07a48a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4198" name="0/0">
          <a:extLst>
            <a:ext uri="{FF2B5EF4-FFF2-40B4-BE49-F238E27FC236}">
              <a16:creationId xmlns:a16="http://schemas.microsoft.com/office/drawing/2014/main" id="{22cc5144-2f0c-424d-b42b-698d1012f051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17</xdr:col>
      <xdr:colOff>0</xdr:colOff>
      <xdr:row>337</xdr:row>
      <xdr:rowOff>177800</xdr:rowOff>
    </xdr:to>
    <xdr:sp>
      <xdr:nvSpPr>
        <xdr:cNvPr id="4199" name="0/0">
          <a:extLst>
            <a:ext uri="{FF2B5EF4-FFF2-40B4-BE49-F238E27FC236}">
              <a16:creationId xmlns:a16="http://schemas.microsoft.com/office/drawing/2014/main" id="{79a9f7ca-60c2-4e13-8153-abe46a3a0ac7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17</xdr:col>
      <xdr:colOff>0</xdr:colOff>
      <xdr:row>337</xdr:row>
      <xdr:rowOff>177800</xdr:rowOff>
    </xdr:to>
    <xdr:sp>
      <xdr:nvSpPr>
        <xdr:cNvPr id="4200" name="0/0">
          <a:extLst>
            <a:ext uri="{FF2B5EF4-FFF2-40B4-BE49-F238E27FC236}">
              <a16:creationId xmlns:a16="http://schemas.microsoft.com/office/drawing/2014/main" id="{5a331f93-e5cf-4bf5-a7be-e2e60fb05933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17</xdr:col>
      <xdr:colOff>0</xdr:colOff>
      <xdr:row>337</xdr:row>
      <xdr:rowOff>177800</xdr:rowOff>
    </xdr:to>
    <xdr:sp>
      <xdr:nvSpPr>
        <xdr:cNvPr id="4201" name="0/0">
          <a:extLst>
            <a:ext uri="{FF2B5EF4-FFF2-40B4-BE49-F238E27FC236}">
              <a16:creationId xmlns:a16="http://schemas.microsoft.com/office/drawing/2014/main" id="{3b7063b4-9b01-487d-ab93-63b827aa618e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177800</xdr:rowOff>
    </xdr:to>
    <xdr:sp>
      <xdr:nvSpPr>
        <xdr:cNvPr id="4202" name="0/0">
          <a:extLst>
            <a:ext uri="{FF2B5EF4-FFF2-40B4-BE49-F238E27FC236}">
              <a16:creationId xmlns:a16="http://schemas.microsoft.com/office/drawing/2014/main" id="{364e1663-f656-48de-a27a-3bebe7c7aad1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177800</xdr:rowOff>
    </xdr:to>
    <xdr:sp>
      <xdr:nvSpPr>
        <xdr:cNvPr id="4203" name="0/0">
          <a:extLst>
            <a:ext uri="{FF2B5EF4-FFF2-40B4-BE49-F238E27FC236}">
              <a16:creationId xmlns:a16="http://schemas.microsoft.com/office/drawing/2014/main" id="{eac1638b-ea9e-47fa-878f-b25d54176717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177800</xdr:rowOff>
    </xdr:to>
    <xdr:sp>
      <xdr:nvSpPr>
        <xdr:cNvPr id="4204" name="0/0">
          <a:extLst>
            <a:ext uri="{FF2B5EF4-FFF2-40B4-BE49-F238E27FC236}">
              <a16:creationId xmlns:a16="http://schemas.microsoft.com/office/drawing/2014/main" id="{414d5a4a-9b1c-4db6-91e9-61951eb03420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21</xdr:col>
      <xdr:colOff>0</xdr:colOff>
      <xdr:row>337</xdr:row>
      <xdr:rowOff>177800</xdr:rowOff>
    </xdr:to>
    <xdr:sp>
      <xdr:nvSpPr>
        <xdr:cNvPr id="4205" name="0/0">
          <a:extLst>
            <a:ext uri="{FF2B5EF4-FFF2-40B4-BE49-F238E27FC236}">
              <a16:creationId xmlns:a16="http://schemas.microsoft.com/office/drawing/2014/main" id="{c668d79d-3745-412e-abb1-676cd72be1c5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21</xdr:col>
      <xdr:colOff>0</xdr:colOff>
      <xdr:row>337</xdr:row>
      <xdr:rowOff>177800</xdr:rowOff>
    </xdr:to>
    <xdr:sp>
      <xdr:nvSpPr>
        <xdr:cNvPr id="4206" name="0/0">
          <a:extLst>
            <a:ext uri="{FF2B5EF4-FFF2-40B4-BE49-F238E27FC236}">
              <a16:creationId xmlns:a16="http://schemas.microsoft.com/office/drawing/2014/main" id="{e57909a7-9b21-4b38-8196-899b6a41aad7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21</xdr:col>
      <xdr:colOff>0</xdr:colOff>
      <xdr:row>337</xdr:row>
      <xdr:rowOff>177800</xdr:rowOff>
    </xdr:to>
    <xdr:sp>
      <xdr:nvSpPr>
        <xdr:cNvPr id="4207" name="0/0">
          <a:extLst>
            <a:ext uri="{FF2B5EF4-FFF2-40B4-BE49-F238E27FC236}">
              <a16:creationId xmlns:a16="http://schemas.microsoft.com/office/drawing/2014/main" id="{bbc8a014-10fb-48a7-826c-5275645f7161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0</xdr:colOff>
      <xdr:row>337</xdr:row>
      <xdr:rowOff>177800</xdr:rowOff>
    </xdr:to>
    <xdr:sp>
      <xdr:nvSpPr>
        <xdr:cNvPr id="4208" name="0/0">
          <a:extLst>
            <a:ext uri="{FF2B5EF4-FFF2-40B4-BE49-F238E27FC236}">
              <a16:creationId xmlns:a16="http://schemas.microsoft.com/office/drawing/2014/main" id="{ac70a650-25d5-489a-87df-b0ffce0b1376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0</xdr:colOff>
      <xdr:row>337</xdr:row>
      <xdr:rowOff>177800</xdr:rowOff>
    </xdr:to>
    <xdr:sp>
      <xdr:nvSpPr>
        <xdr:cNvPr id="4209" name="0/0">
          <a:extLst>
            <a:ext uri="{FF2B5EF4-FFF2-40B4-BE49-F238E27FC236}">
              <a16:creationId xmlns:a16="http://schemas.microsoft.com/office/drawing/2014/main" id="{82afd553-04f8-45aa-931e-c24d8cead0a6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0</xdr:colOff>
      <xdr:row>337</xdr:row>
      <xdr:rowOff>177800</xdr:rowOff>
    </xdr:to>
    <xdr:sp>
      <xdr:nvSpPr>
        <xdr:cNvPr id="4210" name="0/0">
          <a:extLst>
            <a:ext uri="{FF2B5EF4-FFF2-40B4-BE49-F238E27FC236}">
              <a16:creationId xmlns:a16="http://schemas.microsoft.com/office/drawing/2014/main" id="{aca049e2-96d7-4db8-8efe-794c1bb03219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336</xdr:row>
      <xdr:rowOff>0</xdr:rowOff>
    </xdr:from>
    <xdr:to>
      <xdr:col>26</xdr:col>
      <xdr:colOff>184150</xdr:colOff>
      <xdr:row>336</xdr:row>
      <xdr:rowOff>107950</xdr:rowOff>
    </xdr:to>
    <xdr:sp>
      <xdr:nvSpPr>
        <xdr:cNvPr id="4211" name="Freeform 10708">
          <a:extLst>
            <a:ext uri="{FF2B5EF4-FFF2-40B4-BE49-F238E27FC236}">
              <a16:creationId xmlns:a16="http://schemas.microsoft.com/office/drawing/2014/main" id="{48afb5f6-10c7-47f7-b36b-54d2e7805596}"/>
            </a:ext>
          </a:extLst>
        </xdr:cNvPr>
        <xdr:cNvSpPr/>
      </xdr:nvSpPr>
      <xdr:spPr bwMode="auto">
        <a:xfrm>
          <a:off x="10182225" y="625030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4212" name="0/0">
          <a:extLst>
            <a:ext uri="{FF2B5EF4-FFF2-40B4-BE49-F238E27FC236}">
              <a16:creationId xmlns:a16="http://schemas.microsoft.com/office/drawing/2014/main" id="{dc693f34-a111-414b-8694-91a75bbd2dca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4213" name="0/0">
          <a:extLst>
            <a:ext uri="{FF2B5EF4-FFF2-40B4-BE49-F238E27FC236}">
              <a16:creationId xmlns:a16="http://schemas.microsoft.com/office/drawing/2014/main" id="{79d2bd61-e113-4ebb-859f-11e45885807a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4214" name="0/0">
          <a:extLst>
            <a:ext uri="{FF2B5EF4-FFF2-40B4-BE49-F238E27FC236}">
              <a16:creationId xmlns:a16="http://schemas.microsoft.com/office/drawing/2014/main" id="{1fa1e5ab-3608-4a63-a477-7bebb1520d31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336</xdr:row>
      <xdr:rowOff>0</xdr:rowOff>
    </xdr:from>
    <xdr:to>
      <xdr:col>28</xdr:col>
      <xdr:colOff>190500</xdr:colOff>
      <xdr:row>336</xdr:row>
      <xdr:rowOff>107950</xdr:rowOff>
    </xdr:to>
    <xdr:sp>
      <xdr:nvSpPr>
        <xdr:cNvPr id="4215" name="Freeform 10708">
          <a:extLst>
            <a:ext uri="{FF2B5EF4-FFF2-40B4-BE49-F238E27FC236}">
              <a16:creationId xmlns:a16="http://schemas.microsoft.com/office/drawing/2014/main" id="{9a0464f8-796b-4d84-b286-e13ce1bfe3a1}"/>
            </a:ext>
          </a:extLst>
        </xdr:cNvPr>
        <xdr:cNvSpPr/>
      </xdr:nvSpPr>
      <xdr:spPr bwMode="auto">
        <a:xfrm>
          <a:off x="11039475" y="625030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4216" name="0/0">
          <a:extLst>
            <a:ext uri="{FF2B5EF4-FFF2-40B4-BE49-F238E27FC236}">
              <a16:creationId xmlns:a16="http://schemas.microsoft.com/office/drawing/2014/main" id="{e6c273cf-50a7-4f8a-896d-a730f3c5dc09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4217" name="0/0">
          <a:extLst>
            <a:ext uri="{FF2B5EF4-FFF2-40B4-BE49-F238E27FC236}">
              <a16:creationId xmlns:a16="http://schemas.microsoft.com/office/drawing/2014/main" id="{f2197d96-5005-4694-ac5b-28b674ce9e80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4218" name="0/0">
          <a:extLst>
            <a:ext uri="{FF2B5EF4-FFF2-40B4-BE49-F238E27FC236}">
              <a16:creationId xmlns:a16="http://schemas.microsoft.com/office/drawing/2014/main" id="{9e391846-69df-44ae-8c6e-96fbc1f8edbd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4219" name="0/0">
          <a:extLst>
            <a:ext uri="{FF2B5EF4-FFF2-40B4-BE49-F238E27FC236}">
              <a16:creationId xmlns:a16="http://schemas.microsoft.com/office/drawing/2014/main" id="{51207541-9add-4f91-b813-fc8090c25566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4220" name="0/0">
          <a:extLst>
            <a:ext uri="{FF2B5EF4-FFF2-40B4-BE49-F238E27FC236}">
              <a16:creationId xmlns:a16="http://schemas.microsoft.com/office/drawing/2014/main" id="{437f7539-4d5c-4442-b074-7eea92ba7259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4221" name="0/0">
          <a:extLst>
            <a:ext uri="{FF2B5EF4-FFF2-40B4-BE49-F238E27FC236}">
              <a16:creationId xmlns:a16="http://schemas.microsoft.com/office/drawing/2014/main" id="{47d16641-b386-4ec6-9394-8ee92555b8b7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336</xdr:row>
      <xdr:rowOff>0</xdr:rowOff>
    </xdr:from>
    <xdr:to>
      <xdr:col>3</xdr:col>
      <xdr:colOff>0</xdr:colOff>
      <xdr:row>337</xdr:row>
      <xdr:rowOff>177800</xdr:rowOff>
    </xdr:to>
    <xdr:sp>
      <xdr:nvSpPr>
        <xdr:cNvPr id="4222" name="0/0">
          <a:extLst>
            <a:ext uri="{FF2B5EF4-FFF2-40B4-BE49-F238E27FC236}">
              <a16:creationId xmlns:a16="http://schemas.microsoft.com/office/drawing/2014/main" id="{e96b4604-b46a-4b40-98fa-c92b1bcf193d}"/>
            </a:ext>
          </a:extLst>
        </xdr:cNvPr>
        <xdr:cNvSpPr>
          <a:spLocks noChangeArrowheads="1"/>
        </xdr:cNvSpPr>
      </xdr:nvSpPr>
      <xdr:spPr bwMode="auto">
        <a:xfrm>
          <a:off x="6000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4</xdr:col>
      <xdr:colOff>400050</xdr:colOff>
      <xdr:row>337</xdr:row>
      <xdr:rowOff>177800</xdr:rowOff>
    </xdr:to>
    <xdr:sp>
      <xdr:nvSpPr>
        <xdr:cNvPr id="4223" name="0/0">
          <a:extLst>
            <a:ext uri="{FF2B5EF4-FFF2-40B4-BE49-F238E27FC236}">
              <a16:creationId xmlns:a16="http://schemas.microsoft.com/office/drawing/2014/main" id="{402e4388-721d-4ec0-bf6f-8156d44f26a3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224" name="0/0">
          <a:extLst>
            <a:ext uri="{FF2B5EF4-FFF2-40B4-BE49-F238E27FC236}">
              <a16:creationId xmlns:a16="http://schemas.microsoft.com/office/drawing/2014/main" id="{20cc2162-9d4a-47a7-819b-484eb33dd684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336</xdr:row>
      <xdr:rowOff>0</xdr:rowOff>
    </xdr:from>
    <xdr:to>
      <xdr:col>3</xdr:col>
      <xdr:colOff>0</xdr:colOff>
      <xdr:row>337</xdr:row>
      <xdr:rowOff>177800</xdr:rowOff>
    </xdr:to>
    <xdr:sp>
      <xdr:nvSpPr>
        <xdr:cNvPr id="4225" name="0/0">
          <a:extLst>
            <a:ext uri="{FF2B5EF4-FFF2-40B4-BE49-F238E27FC236}">
              <a16:creationId xmlns:a16="http://schemas.microsoft.com/office/drawing/2014/main" id="{3b30b2f6-2fe2-4b5e-8f82-ee998065caf2}"/>
            </a:ext>
          </a:extLst>
        </xdr:cNvPr>
        <xdr:cNvSpPr>
          <a:spLocks noChangeArrowheads="1"/>
        </xdr:cNvSpPr>
      </xdr:nvSpPr>
      <xdr:spPr bwMode="auto">
        <a:xfrm>
          <a:off x="6000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4</xdr:col>
      <xdr:colOff>400050</xdr:colOff>
      <xdr:row>337</xdr:row>
      <xdr:rowOff>177800</xdr:rowOff>
    </xdr:to>
    <xdr:sp>
      <xdr:nvSpPr>
        <xdr:cNvPr id="4226" name="0/0">
          <a:extLst>
            <a:ext uri="{FF2B5EF4-FFF2-40B4-BE49-F238E27FC236}">
              <a16:creationId xmlns:a16="http://schemas.microsoft.com/office/drawing/2014/main" id="{fe2034bb-9c20-4fe1-b560-b5e19d1ecc0a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227" name="0/0">
          <a:extLst>
            <a:ext uri="{FF2B5EF4-FFF2-40B4-BE49-F238E27FC236}">
              <a16:creationId xmlns:a16="http://schemas.microsoft.com/office/drawing/2014/main" id="{f698a912-f285-499a-bdef-8bd48d74fdef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4228" name="0/0">
          <a:extLst>
            <a:ext uri="{FF2B5EF4-FFF2-40B4-BE49-F238E27FC236}">
              <a16:creationId xmlns:a16="http://schemas.microsoft.com/office/drawing/2014/main" id="{b0c02272-c31e-4744-8c02-36d40fd2521e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229" name="0/0">
          <a:extLst>
            <a:ext uri="{FF2B5EF4-FFF2-40B4-BE49-F238E27FC236}">
              <a16:creationId xmlns:a16="http://schemas.microsoft.com/office/drawing/2014/main" id="{0ffb0880-a25e-41cb-a271-801909cb1b8a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230" name="0/0">
          <a:extLst>
            <a:ext uri="{FF2B5EF4-FFF2-40B4-BE49-F238E27FC236}">
              <a16:creationId xmlns:a16="http://schemas.microsoft.com/office/drawing/2014/main" id="{835d431b-ec83-4677-842f-8c69f5184846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4231" name="0/0">
          <a:extLst>
            <a:ext uri="{FF2B5EF4-FFF2-40B4-BE49-F238E27FC236}">
              <a16:creationId xmlns:a16="http://schemas.microsoft.com/office/drawing/2014/main" id="{937e8971-bbf3-4746-bf95-f1455af7cad2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4232" name="0/0">
          <a:extLst>
            <a:ext uri="{FF2B5EF4-FFF2-40B4-BE49-F238E27FC236}">
              <a16:creationId xmlns:a16="http://schemas.microsoft.com/office/drawing/2014/main" id="{ab872aae-0a2e-4f18-9344-8db92ba15454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335</xdr:row>
      <xdr:rowOff>146050</xdr:rowOff>
    </xdr:from>
    <xdr:to>
      <xdr:col>20</xdr:col>
      <xdr:colOff>406400</xdr:colOff>
      <xdr:row>337</xdr:row>
      <xdr:rowOff>146050</xdr:rowOff>
    </xdr:to>
    <xdr:sp>
      <xdr:nvSpPr>
        <xdr:cNvPr id="4233" name="0/0">
          <a:extLst>
            <a:ext uri="{FF2B5EF4-FFF2-40B4-BE49-F238E27FC236}">
              <a16:creationId xmlns:a16="http://schemas.microsoft.com/office/drawing/2014/main" id="{54f72db3-1bf5-4908-a4ed-43ac708af15b}"/>
            </a:ext>
          </a:extLst>
        </xdr:cNvPr>
        <xdr:cNvSpPr>
          <a:spLocks noChangeArrowheads="1"/>
        </xdr:cNvSpPr>
      </xdr:nvSpPr>
      <xdr:spPr bwMode="auto">
        <a:xfrm>
          <a:off x="8343900" y="624744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6350</xdr:colOff>
      <xdr:row>337</xdr:row>
      <xdr:rowOff>177800</xdr:rowOff>
    </xdr:to>
    <xdr:sp>
      <xdr:nvSpPr>
        <xdr:cNvPr id="4234" name="0/0">
          <a:extLst>
            <a:ext uri="{FF2B5EF4-FFF2-40B4-BE49-F238E27FC236}">
              <a16:creationId xmlns:a16="http://schemas.microsoft.com/office/drawing/2014/main" id="{87dd1339-3504-4335-a40b-cf8d26a5f623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4235" name="0/0">
          <a:extLst>
            <a:ext uri="{FF2B5EF4-FFF2-40B4-BE49-F238E27FC236}">
              <a16:creationId xmlns:a16="http://schemas.microsoft.com/office/drawing/2014/main" id="{7afb727b-5f94-4172-b558-81247af2d08c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26</xdr:col>
      <xdr:colOff>400050</xdr:colOff>
      <xdr:row>337</xdr:row>
      <xdr:rowOff>177800</xdr:rowOff>
    </xdr:to>
    <xdr:sp>
      <xdr:nvSpPr>
        <xdr:cNvPr id="4236" name="0/0">
          <a:extLst>
            <a:ext uri="{FF2B5EF4-FFF2-40B4-BE49-F238E27FC236}">
              <a16:creationId xmlns:a16="http://schemas.microsoft.com/office/drawing/2014/main" id="{e3faea99-f837-4082-b42b-508a60a6d653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4237" name="0/0">
          <a:extLst>
            <a:ext uri="{FF2B5EF4-FFF2-40B4-BE49-F238E27FC236}">
              <a16:creationId xmlns:a16="http://schemas.microsoft.com/office/drawing/2014/main" id="{3672d2d7-471a-49c7-aafc-18f21968baf5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336</xdr:row>
      <xdr:rowOff>0</xdr:rowOff>
    </xdr:from>
    <xdr:to>
      <xdr:col>3</xdr:col>
      <xdr:colOff>0</xdr:colOff>
      <xdr:row>337</xdr:row>
      <xdr:rowOff>177800</xdr:rowOff>
    </xdr:to>
    <xdr:sp>
      <xdr:nvSpPr>
        <xdr:cNvPr id="4238" name="0/0">
          <a:extLst>
            <a:ext uri="{FF2B5EF4-FFF2-40B4-BE49-F238E27FC236}">
              <a16:creationId xmlns:a16="http://schemas.microsoft.com/office/drawing/2014/main" id="{6d8bdafb-ee1a-4c84-8bac-424034781509}"/>
            </a:ext>
          </a:extLst>
        </xdr:cNvPr>
        <xdr:cNvSpPr>
          <a:spLocks noChangeArrowheads="1"/>
        </xdr:cNvSpPr>
      </xdr:nvSpPr>
      <xdr:spPr bwMode="auto">
        <a:xfrm>
          <a:off x="6000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336</xdr:row>
      <xdr:rowOff>0</xdr:rowOff>
    </xdr:from>
    <xdr:to>
      <xdr:col>4</xdr:col>
      <xdr:colOff>400050</xdr:colOff>
      <xdr:row>337</xdr:row>
      <xdr:rowOff>177800</xdr:rowOff>
    </xdr:to>
    <xdr:sp>
      <xdr:nvSpPr>
        <xdr:cNvPr id="4239" name="0/0">
          <a:extLst>
            <a:ext uri="{FF2B5EF4-FFF2-40B4-BE49-F238E27FC236}">
              <a16:creationId xmlns:a16="http://schemas.microsoft.com/office/drawing/2014/main" id="{ed4e3e27-c41d-43a2-a757-b08c685b4044}"/>
            </a:ext>
          </a:extLst>
        </xdr:cNvPr>
        <xdr:cNvSpPr>
          <a:spLocks noChangeArrowheads="1"/>
        </xdr:cNvSpPr>
      </xdr:nvSpPr>
      <xdr:spPr bwMode="auto">
        <a:xfrm>
          <a:off x="15144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240" name="0/0">
          <a:extLst>
            <a:ext uri="{FF2B5EF4-FFF2-40B4-BE49-F238E27FC236}">
              <a16:creationId xmlns:a16="http://schemas.microsoft.com/office/drawing/2014/main" id="{0ed6dd27-fcb7-42d8-a7f0-b08e1faf0488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4241" name="0/0">
          <a:extLst>
            <a:ext uri="{FF2B5EF4-FFF2-40B4-BE49-F238E27FC236}">
              <a16:creationId xmlns:a16="http://schemas.microsoft.com/office/drawing/2014/main" id="{b4c3439b-a436-4ce0-91ea-2ba105c54c80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242" name="0/0">
          <a:extLst>
            <a:ext uri="{FF2B5EF4-FFF2-40B4-BE49-F238E27FC236}">
              <a16:creationId xmlns:a16="http://schemas.microsoft.com/office/drawing/2014/main" id="{90b8c936-7439-4cbe-b35c-aecb7e398a88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243" name="0/0">
          <a:extLst>
            <a:ext uri="{FF2B5EF4-FFF2-40B4-BE49-F238E27FC236}">
              <a16:creationId xmlns:a16="http://schemas.microsoft.com/office/drawing/2014/main" id="{abccfd30-ef72-45c2-b5b8-2a664bcc951d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4244" name="0/0">
          <a:extLst>
            <a:ext uri="{FF2B5EF4-FFF2-40B4-BE49-F238E27FC236}">
              <a16:creationId xmlns:a16="http://schemas.microsoft.com/office/drawing/2014/main" id="{d106e28c-2075-4e0f-9be3-81c03e5d3eb3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4245" name="0/0">
          <a:extLst>
            <a:ext uri="{FF2B5EF4-FFF2-40B4-BE49-F238E27FC236}">
              <a16:creationId xmlns:a16="http://schemas.microsoft.com/office/drawing/2014/main" id="{42d21a6d-9b43-45a8-8c39-8f0e694d854c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4246" name="0/0">
          <a:extLst>
            <a:ext uri="{FF2B5EF4-FFF2-40B4-BE49-F238E27FC236}">
              <a16:creationId xmlns:a16="http://schemas.microsoft.com/office/drawing/2014/main" id="{1ebdca02-9857-4191-91ef-2fe0a386f408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6350</xdr:colOff>
      <xdr:row>337</xdr:row>
      <xdr:rowOff>177800</xdr:rowOff>
    </xdr:to>
    <xdr:sp>
      <xdr:nvSpPr>
        <xdr:cNvPr id="4247" name="0/0">
          <a:extLst>
            <a:ext uri="{FF2B5EF4-FFF2-40B4-BE49-F238E27FC236}">
              <a16:creationId xmlns:a16="http://schemas.microsoft.com/office/drawing/2014/main" id="{2c340709-f6f6-46e1-88c7-6985f771af96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4248" name="0/0">
          <a:extLst>
            <a:ext uri="{FF2B5EF4-FFF2-40B4-BE49-F238E27FC236}">
              <a16:creationId xmlns:a16="http://schemas.microsoft.com/office/drawing/2014/main" id="{35ada740-ba92-4c5f-967d-a14f576b4b2e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336</xdr:row>
      <xdr:rowOff>0</xdr:rowOff>
    </xdr:from>
    <xdr:to>
      <xdr:col>3</xdr:col>
      <xdr:colOff>0</xdr:colOff>
      <xdr:row>337</xdr:row>
      <xdr:rowOff>177800</xdr:rowOff>
    </xdr:to>
    <xdr:sp>
      <xdr:nvSpPr>
        <xdr:cNvPr id="4249" name="0/0">
          <a:extLst>
            <a:ext uri="{FF2B5EF4-FFF2-40B4-BE49-F238E27FC236}">
              <a16:creationId xmlns:a16="http://schemas.microsoft.com/office/drawing/2014/main" id="{292ae482-2b39-4883-80f0-465fa8dc5577}"/>
            </a:ext>
          </a:extLst>
        </xdr:cNvPr>
        <xdr:cNvSpPr>
          <a:spLocks noChangeArrowheads="1"/>
        </xdr:cNvSpPr>
      </xdr:nvSpPr>
      <xdr:spPr bwMode="auto">
        <a:xfrm>
          <a:off x="6000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250" name="0/0">
          <a:extLst>
            <a:ext uri="{FF2B5EF4-FFF2-40B4-BE49-F238E27FC236}">
              <a16:creationId xmlns:a16="http://schemas.microsoft.com/office/drawing/2014/main" id="{1f0971db-ac1e-494e-992b-cde6dcd64fa9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336</xdr:row>
      <xdr:rowOff>0</xdr:rowOff>
    </xdr:from>
    <xdr:to>
      <xdr:col>3</xdr:col>
      <xdr:colOff>0</xdr:colOff>
      <xdr:row>337</xdr:row>
      <xdr:rowOff>177800</xdr:rowOff>
    </xdr:to>
    <xdr:sp>
      <xdr:nvSpPr>
        <xdr:cNvPr id="4251" name="0/0">
          <a:extLst>
            <a:ext uri="{FF2B5EF4-FFF2-40B4-BE49-F238E27FC236}">
              <a16:creationId xmlns:a16="http://schemas.microsoft.com/office/drawing/2014/main" id="{c45eb474-50a1-4ef1-9317-75b5c1502fdc}"/>
            </a:ext>
          </a:extLst>
        </xdr:cNvPr>
        <xdr:cNvSpPr>
          <a:spLocks noChangeArrowheads="1"/>
        </xdr:cNvSpPr>
      </xdr:nvSpPr>
      <xdr:spPr bwMode="auto">
        <a:xfrm>
          <a:off x="6000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252" name="0/0">
          <a:extLst>
            <a:ext uri="{FF2B5EF4-FFF2-40B4-BE49-F238E27FC236}">
              <a16:creationId xmlns:a16="http://schemas.microsoft.com/office/drawing/2014/main" id="{39db8830-c09d-4598-9218-2029b2782b29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4253" name="0/0">
          <a:extLst>
            <a:ext uri="{FF2B5EF4-FFF2-40B4-BE49-F238E27FC236}">
              <a16:creationId xmlns:a16="http://schemas.microsoft.com/office/drawing/2014/main" id="{9a7c0845-3137-4263-b419-8225fafc5840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254" name="0/0">
          <a:extLst>
            <a:ext uri="{FF2B5EF4-FFF2-40B4-BE49-F238E27FC236}">
              <a16:creationId xmlns:a16="http://schemas.microsoft.com/office/drawing/2014/main" id="{4c5c0771-282d-4a04-a0a2-fad581d3c826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255" name="0/0">
          <a:extLst>
            <a:ext uri="{FF2B5EF4-FFF2-40B4-BE49-F238E27FC236}">
              <a16:creationId xmlns:a16="http://schemas.microsoft.com/office/drawing/2014/main" id="{57c5ddc3-3908-4192-8bc2-84de121eb286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4256" name="0/0">
          <a:extLst>
            <a:ext uri="{FF2B5EF4-FFF2-40B4-BE49-F238E27FC236}">
              <a16:creationId xmlns:a16="http://schemas.microsoft.com/office/drawing/2014/main" id="{758e63e2-6a5d-4df3-9cb1-636acc530624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4257" name="0/0">
          <a:extLst>
            <a:ext uri="{FF2B5EF4-FFF2-40B4-BE49-F238E27FC236}">
              <a16:creationId xmlns:a16="http://schemas.microsoft.com/office/drawing/2014/main" id="{02399471-6c85-438f-9293-96523444a42f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4258" name="0/0">
          <a:extLst>
            <a:ext uri="{FF2B5EF4-FFF2-40B4-BE49-F238E27FC236}">
              <a16:creationId xmlns:a16="http://schemas.microsoft.com/office/drawing/2014/main" id="{c35c445d-ec1d-493c-9df6-f40871fcbf5c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6350</xdr:colOff>
      <xdr:row>337</xdr:row>
      <xdr:rowOff>177800</xdr:rowOff>
    </xdr:to>
    <xdr:sp>
      <xdr:nvSpPr>
        <xdr:cNvPr id="4259" name="0/0">
          <a:extLst>
            <a:ext uri="{FF2B5EF4-FFF2-40B4-BE49-F238E27FC236}">
              <a16:creationId xmlns:a16="http://schemas.microsoft.com/office/drawing/2014/main" id="{d6d44d3b-b278-4410-b9a2-9a41bc40494c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4260" name="0/0">
          <a:extLst>
            <a:ext uri="{FF2B5EF4-FFF2-40B4-BE49-F238E27FC236}">
              <a16:creationId xmlns:a16="http://schemas.microsoft.com/office/drawing/2014/main" id="{f9d4c9f7-821c-4ff9-9b2f-c0c0d0a2cf46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261" name="0/0">
          <a:extLst>
            <a:ext uri="{FF2B5EF4-FFF2-40B4-BE49-F238E27FC236}">
              <a16:creationId xmlns:a16="http://schemas.microsoft.com/office/drawing/2014/main" id="{95aa6673-0b97-4ede-b2d0-732be96b0d35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262" name="0/0">
          <a:extLst>
            <a:ext uri="{FF2B5EF4-FFF2-40B4-BE49-F238E27FC236}">
              <a16:creationId xmlns:a16="http://schemas.microsoft.com/office/drawing/2014/main" id="{8362454f-c5e3-4525-b5d5-28b22d5d4d05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6</xdr:col>
      <xdr:colOff>400050</xdr:colOff>
      <xdr:row>337</xdr:row>
      <xdr:rowOff>177800</xdr:rowOff>
    </xdr:to>
    <xdr:sp>
      <xdr:nvSpPr>
        <xdr:cNvPr id="4263" name="0/0">
          <a:extLst>
            <a:ext uri="{FF2B5EF4-FFF2-40B4-BE49-F238E27FC236}">
              <a16:creationId xmlns:a16="http://schemas.microsoft.com/office/drawing/2014/main" id="{7716fa53-06e8-493b-b164-85e54b37ae2b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4264" name="0/0">
          <a:extLst>
            <a:ext uri="{FF2B5EF4-FFF2-40B4-BE49-F238E27FC236}">
              <a16:creationId xmlns:a16="http://schemas.microsoft.com/office/drawing/2014/main" id="{f87c1807-93de-4fa5-9bef-5540b7d75e5d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4265" name="0/0">
          <a:extLst>
            <a:ext uri="{FF2B5EF4-FFF2-40B4-BE49-F238E27FC236}">
              <a16:creationId xmlns:a16="http://schemas.microsoft.com/office/drawing/2014/main" id="{b33b3132-534f-42b1-a995-19278746f533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4266" name="0/0">
          <a:extLst>
            <a:ext uri="{FF2B5EF4-FFF2-40B4-BE49-F238E27FC236}">
              <a16:creationId xmlns:a16="http://schemas.microsoft.com/office/drawing/2014/main" id="{63c5183f-f21c-44d2-a8fc-f216b53e8f07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267" name="0/0">
          <a:extLst>
            <a:ext uri="{FF2B5EF4-FFF2-40B4-BE49-F238E27FC236}">
              <a16:creationId xmlns:a16="http://schemas.microsoft.com/office/drawing/2014/main" id="{765f0ae5-f642-4fe8-be50-70fd52078b9a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268" name="0/0">
          <a:extLst>
            <a:ext uri="{FF2B5EF4-FFF2-40B4-BE49-F238E27FC236}">
              <a16:creationId xmlns:a16="http://schemas.microsoft.com/office/drawing/2014/main" id="{d6e27a97-9d20-44b6-a7d2-f7e7f4be6571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269" name="0/0">
          <a:extLst>
            <a:ext uri="{FF2B5EF4-FFF2-40B4-BE49-F238E27FC236}">
              <a16:creationId xmlns:a16="http://schemas.microsoft.com/office/drawing/2014/main" id="{119ce41a-bce6-4638-8b13-61188f3a117a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270" name="0/0">
          <a:extLst>
            <a:ext uri="{FF2B5EF4-FFF2-40B4-BE49-F238E27FC236}">
              <a16:creationId xmlns:a16="http://schemas.microsoft.com/office/drawing/2014/main" id="{aa06fff6-fec3-488f-b2ac-b0d764b590be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271" name="0/0">
          <a:extLst>
            <a:ext uri="{FF2B5EF4-FFF2-40B4-BE49-F238E27FC236}">
              <a16:creationId xmlns:a16="http://schemas.microsoft.com/office/drawing/2014/main" id="{2edd8323-b035-438c-9880-22d44dd68eea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272" name="0/0">
          <a:extLst>
            <a:ext uri="{FF2B5EF4-FFF2-40B4-BE49-F238E27FC236}">
              <a16:creationId xmlns:a16="http://schemas.microsoft.com/office/drawing/2014/main" id="{b71a40ab-c114-42b1-a1ea-1dec26d8a5a4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4273" name="0/0">
          <a:extLst>
            <a:ext uri="{FF2B5EF4-FFF2-40B4-BE49-F238E27FC236}">
              <a16:creationId xmlns:a16="http://schemas.microsoft.com/office/drawing/2014/main" id="{d45d9de4-d802-42f9-bfe6-61b385176c21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336</xdr:row>
      <xdr:rowOff>0</xdr:rowOff>
    </xdr:from>
    <xdr:to>
      <xdr:col>16</xdr:col>
      <xdr:colOff>400050</xdr:colOff>
      <xdr:row>337</xdr:row>
      <xdr:rowOff>177800</xdr:rowOff>
    </xdr:to>
    <xdr:sp>
      <xdr:nvSpPr>
        <xdr:cNvPr id="4274" name="0/0">
          <a:extLst>
            <a:ext uri="{FF2B5EF4-FFF2-40B4-BE49-F238E27FC236}">
              <a16:creationId xmlns:a16="http://schemas.microsoft.com/office/drawing/2014/main" id="{408a57dc-7b6c-4b05-ae59-5e777b87a047}"/>
            </a:ext>
          </a:extLst>
        </xdr:cNvPr>
        <xdr:cNvSpPr>
          <a:spLocks noChangeArrowheads="1"/>
        </xdr:cNvSpPr>
      </xdr:nvSpPr>
      <xdr:spPr bwMode="auto">
        <a:xfrm>
          <a:off x="6638925" y="625030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4275" name="0/0">
          <a:extLst>
            <a:ext uri="{FF2B5EF4-FFF2-40B4-BE49-F238E27FC236}">
              <a16:creationId xmlns:a16="http://schemas.microsoft.com/office/drawing/2014/main" id="{7ed2a6fd-da08-43db-93f3-31577fc5b748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4276" name="0/0">
          <a:extLst>
            <a:ext uri="{FF2B5EF4-FFF2-40B4-BE49-F238E27FC236}">
              <a16:creationId xmlns:a16="http://schemas.microsoft.com/office/drawing/2014/main" id="{6f6b3ff9-1db0-4fc9-aa41-ce2b5ce001cc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18</xdr:col>
      <xdr:colOff>400050</xdr:colOff>
      <xdr:row>337</xdr:row>
      <xdr:rowOff>177800</xdr:rowOff>
    </xdr:to>
    <xdr:sp>
      <xdr:nvSpPr>
        <xdr:cNvPr id="4277" name="0/0">
          <a:extLst>
            <a:ext uri="{FF2B5EF4-FFF2-40B4-BE49-F238E27FC236}">
              <a16:creationId xmlns:a16="http://schemas.microsoft.com/office/drawing/2014/main" id="{68a79d8a-58d3-4765-9f16-3d10e0d716fc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4278" name="0/0">
          <a:extLst>
            <a:ext uri="{FF2B5EF4-FFF2-40B4-BE49-F238E27FC236}">
              <a16:creationId xmlns:a16="http://schemas.microsoft.com/office/drawing/2014/main" id="{4a7faabd-5de5-497a-a5a7-ffdc4fbb3033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4279" name="0/0">
          <a:extLst>
            <a:ext uri="{FF2B5EF4-FFF2-40B4-BE49-F238E27FC236}">
              <a16:creationId xmlns:a16="http://schemas.microsoft.com/office/drawing/2014/main" id="{5f106a4f-9c4a-4b7a-a7b5-a97732dc1988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20</xdr:col>
      <xdr:colOff>400050</xdr:colOff>
      <xdr:row>337</xdr:row>
      <xdr:rowOff>177800</xdr:rowOff>
    </xdr:to>
    <xdr:sp>
      <xdr:nvSpPr>
        <xdr:cNvPr id="4280" name="0/0">
          <a:extLst>
            <a:ext uri="{FF2B5EF4-FFF2-40B4-BE49-F238E27FC236}">
              <a16:creationId xmlns:a16="http://schemas.microsoft.com/office/drawing/2014/main" id="{2a0b432c-486f-4b73-bda8-fa1df82da7c3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22</xdr:col>
      <xdr:colOff>406400</xdr:colOff>
      <xdr:row>337</xdr:row>
      <xdr:rowOff>177800</xdr:rowOff>
    </xdr:to>
    <xdr:sp>
      <xdr:nvSpPr>
        <xdr:cNvPr id="4281" name="0/0">
          <a:extLst>
            <a:ext uri="{FF2B5EF4-FFF2-40B4-BE49-F238E27FC236}">
              <a16:creationId xmlns:a16="http://schemas.microsoft.com/office/drawing/2014/main" id="{68ff19a3-b093-4ec4-8c35-e32b6775c989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22</xdr:col>
      <xdr:colOff>406400</xdr:colOff>
      <xdr:row>337</xdr:row>
      <xdr:rowOff>177800</xdr:rowOff>
    </xdr:to>
    <xdr:sp>
      <xdr:nvSpPr>
        <xdr:cNvPr id="4282" name="0/0">
          <a:extLst>
            <a:ext uri="{FF2B5EF4-FFF2-40B4-BE49-F238E27FC236}">
              <a16:creationId xmlns:a16="http://schemas.microsoft.com/office/drawing/2014/main" id="{918e16d7-5211-489d-813b-ed662a6c1226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22</xdr:col>
      <xdr:colOff>406400</xdr:colOff>
      <xdr:row>337</xdr:row>
      <xdr:rowOff>177800</xdr:rowOff>
    </xdr:to>
    <xdr:sp>
      <xdr:nvSpPr>
        <xdr:cNvPr id="4283" name="0/0">
          <a:extLst>
            <a:ext uri="{FF2B5EF4-FFF2-40B4-BE49-F238E27FC236}">
              <a16:creationId xmlns:a16="http://schemas.microsoft.com/office/drawing/2014/main" id="{85887ddb-5443-4e35-93fa-5fc94c411377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4284" name="0/0">
          <a:extLst>
            <a:ext uri="{FF2B5EF4-FFF2-40B4-BE49-F238E27FC236}">
              <a16:creationId xmlns:a16="http://schemas.microsoft.com/office/drawing/2014/main" id="{902dd768-5b60-4437-9e7f-41a1208495b7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4285" name="0/0">
          <a:extLst>
            <a:ext uri="{FF2B5EF4-FFF2-40B4-BE49-F238E27FC236}">
              <a16:creationId xmlns:a16="http://schemas.microsoft.com/office/drawing/2014/main" id="{0ae16105-9159-42db-b157-981a36c882c7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24</xdr:col>
      <xdr:colOff>400050</xdr:colOff>
      <xdr:row>337</xdr:row>
      <xdr:rowOff>177800</xdr:rowOff>
    </xdr:to>
    <xdr:sp>
      <xdr:nvSpPr>
        <xdr:cNvPr id="4286" name="0/0">
          <a:extLst>
            <a:ext uri="{FF2B5EF4-FFF2-40B4-BE49-F238E27FC236}">
              <a16:creationId xmlns:a16="http://schemas.microsoft.com/office/drawing/2014/main" id="{781eccdf-a1ab-4d12-a772-eae9dcb28ed7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7</xdr:col>
      <xdr:colOff>0</xdr:colOff>
      <xdr:row>337</xdr:row>
      <xdr:rowOff>177800</xdr:rowOff>
    </xdr:to>
    <xdr:sp>
      <xdr:nvSpPr>
        <xdr:cNvPr id="4287" name="0/0">
          <a:extLst>
            <a:ext uri="{FF2B5EF4-FFF2-40B4-BE49-F238E27FC236}">
              <a16:creationId xmlns:a16="http://schemas.microsoft.com/office/drawing/2014/main" id="{2f9819cb-472a-4f74-bf94-ac82cb877a60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4288" name="0/0">
          <a:extLst>
            <a:ext uri="{FF2B5EF4-FFF2-40B4-BE49-F238E27FC236}">
              <a16:creationId xmlns:a16="http://schemas.microsoft.com/office/drawing/2014/main" id="{3fd0a2a1-0793-47fd-89c9-1153cd8cf9c9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7</xdr:col>
      <xdr:colOff>0</xdr:colOff>
      <xdr:row>337</xdr:row>
      <xdr:rowOff>177800</xdr:rowOff>
    </xdr:to>
    <xdr:sp>
      <xdr:nvSpPr>
        <xdr:cNvPr id="4289" name="0/0">
          <a:extLst>
            <a:ext uri="{FF2B5EF4-FFF2-40B4-BE49-F238E27FC236}">
              <a16:creationId xmlns:a16="http://schemas.microsoft.com/office/drawing/2014/main" id="{562f6f8e-c47b-49b4-9244-9b32059d0ab1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4290" name="0/0">
          <a:extLst>
            <a:ext uri="{FF2B5EF4-FFF2-40B4-BE49-F238E27FC236}">
              <a16:creationId xmlns:a16="http://schemas.microsoft.com/office/drawing/2014/main" id="{e657b379-6ce7-41ec-934f-068d7a9bf8e2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336</xdr:row>
      <xdr:rowOff>0</xdr:rowOff>
    </xdr:from>
    <xdr:to>
      <xdr:col>7</xdr:col>
      <xdr:colOff>0</xdr:colOff>
      <xdr:row>337</xdr:row>
      <xdr:rowOff>177800</xdr:rowOff>
    </xdr:to>
    <xdr:sp>
      <xdr:nvSpPr>
        <xdr:cNvPr id="4291" name="0/0">
          <a:extLst>
            <a:ext uri="{FF2B5EF4-FFF2-40B4-BE49-F238E27FC236}">
              <a16:creationId xmlns:a16="http://schemas.microsoft.com/office/drawing/2014/main" id="{8f16cb93-4ad3-4a98-b086-faab64e5d3e6}"/>
            </a:ext>
          </a:extLst>
        </xdr:cNvPr>
        <xdr:cNvSpPr>
          <a:spLocks noChangeArrowheads="1"/>
        </xdr:cNvSpPr>
      </xdr:nvSpPr>
      <xdr:spPr bwMode="auto">
        <a:xfrm>
          <a:off x="2333625" y="625030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8</xdr:col>
      <xdr:colOff>406400</xdr:colOff>
      <xdr:row>337</xdr:row>
      <xdr:rowOff>177800</xdr:rowOff>
    </xdr:to>
    <xdr:sp>
      <xdr:nvSpPr>
        <xdr:cNvPr id="4292" name="0/0">
          <a:extLst>
            <a:ext uri="{FF2B5EF4-FFF2-40B4-BE49-F238E27FC236}">
              <a16:creationId xmlns:a16="http://schemas.microsoft.com/office/drawing/2014/main" id="{354d745b-0737-4f1a-9d1c-44a0224cc476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4293" name="0/0">
          <a:extLst>
            <a:ext uri="{FF2B5EF4-FFF2-40B4-BE49-F238E27FC236}">
              <a16:creationId xmlns:a16="http://schemas.microsoft.com/office/drawing/2014/main" id="{4221ff0a-9e97-45b3-be55-7cbe6cb44695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4294" name="0/0">
          <a:extLst>
            <a:ext uri="{FF2B5EF4-FFF2-40B4-BE49-F238E27FC236}">
              <a16:creationId xmlns:a16="http://schemas.microsoft.com/office/drawing/2014/main" id="{d479b884-13cd-40b2-8b39-cf7aedb45ebc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336</xdr:row>
      <xdr:rowOff>0</xdr:rowOff>
    </xdr:from>
    <xdr:to>
      <xdr:col>9</xdr:col>
      <xdr:colOff>0</xdr:colOff>
      <xdr:row>337</xdr:row>
      <xdr:rowOff>177800</xdr:rowOff>
    </xdr:to>
    <xdr:sp>
      <xdr:nvSpPr>
        <xdr:cNvPr id="4295" name="0/0">
          <a:extLst>
            <a:ext uri="{FF2B5EF4-FFF2-40B4-BE49-F238E27FC236}">
              <a16:creationId xmlns:a16="http://schemas.microsoft.com/office/drawing/2014/main" id="{5810bb08-1aa5-45cb-926c-a4236f11bdc1}"/>
            </a:ext>
          </a:extLst>
        </xdr:cNvPr>
        <xdr:cNvSpPr>
          <a:spLocks noChangeArrowheads="1"/>
        </xdr:cNvSpPr>
      </xdr:nvSpPr>
      <xdr:spPr bwMode="auto">
        <a:xfrm>
          <a:off x="3238500" y="625030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296" name="0/0">
          <a:extLst>
            <a:ext uri="{FF2B5EF4-FFF2-40B4-BE49-F238E27FC236}">
              <a16:creationId xmlns:a16="http://schemas.microsoft.com/office/drawing/2014/main" id="{346a577a-4e51-4861-9f59-508ad7ca2e04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4297" name="0/0">
          <a:extLst>
            <a:ext uri="{FF2B5EF4-FFF2-40B4-BE49-F238E27FC236}">
              <a16:creationId xmlns:a16="http://schemas.microsoft.com/office/drawing/2014/main" id="{15c74988-d0c0-4ee2-9f70-7ff9426348b4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298" name="0/0">
          <a:extLst>
            <a:ext uri="{FF2B5EF4-FFF2-40B4-BE49-F238E27FC236}">
              <a16:creationId xmlns:a16="http://schemas.microsoft.com/office/drawing/2014/main" id="{63448ed2-43fa-4f2f-a404-6e9fc22d273e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299" name="0/0">
          <a:extLst>
            <a:ext uri="{FF2B5EF4-FFF2-40B4-BE49-F238E27FC236}">
              <a16:creationId xmlns:a16="http://schemas.microsoft.com/office/drawing/2014/main" id="{c768533a-7c14-46bd-aedf-5cb5d46bff53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4300" name="0/0">
          <a:extLst>
            <a:ext uri="{FF2B5EF4-FFF2-40B4-BE49-F238E27FC236}">
              <a16:creationId xmlns:a16="http://schemas.microsoft.com/office/drawing/2014/main" id="{714aa664-3f0a-43a6-a779-e2e8c8a04cfc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301" name="0/0">
          <a:extLst>
            <a:ext uri="{FF2B5EF4-FFF2-40B4-BE49-F238E27FC236}">
              <a16:creationId xmlns:a16="http://schemas.microsoft.com/office/drawing/2014/main" id="{2e0649c8-f711-4a8f-96d6-9b3aa7ff7160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302" name="0/0">
          <a:extLst>
            <a:ext uri="{FF2B5EF4-FFF2-40B4-BE49-F238E27FC236}">
              <a16:creationId xmlns:a16="http://schemas.microsoft.com/office/drawing/2014/main" id="{62557e6f-ad38-46f0-8b4d-f38451bd2f03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10</xdr:col>
      <xdr:colOff>400050</xdr:colOff>
      <xdr:row>337</xdr:row>
      <xdr:rowOff>177800</xdr:rowOff>
    </xdr:to>
    <xdr:sp>
      <xdr:nvSpPr>
        <xdr:cNvPr id="4303" name="0/0">
          <a:extLst>
            <a:ext uri="{FF2B5EF4-FFF2-40B4-BE49-F238E27FC236}">
              <a16:creationId xmlns:a16="http://schemas.microsoft.com/office/drawing/2014/main" id="{3fb3a4f9-002d-438f-9176-708bee588f84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304" name="0/0">
          <a:extLst>
            <a:ext uri="{FF2B5EF4-FFF2-40B4-BE49-F238E27FC236}">
              <a16:creationId xmlns:a16="http://schemas.microsoft.com/office/drawing/2014/main" id="{d7b7a799-319b-4315-9e71-6185867d8699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305" name="0/0">
          <a:extLst>
            <a:ext uri="{FF2B5EF4-FFF2-40B4-BE49-F238E27FC236}">
              <a16:creationId xmlns:a16="http://schemas.microsoft.com/office/drawing/2014/main" id="{75b38a42-279c-454c-8293-808c8258cf6a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306" name="0/0">
          <a:extLst>
            <a:ext uri="{FF2B5EF4-FFF2-40B4-BE49-F238E27FC236}">
              <a16:creationId xmlns:a16="http://schemas.microsoft.com/office/drawing/2014/main" id="{6c87cf25-1431-49bc-b2a5-7b36d79cb044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11</xdr:col>
      <xdr:colOff>0</xdr:colOff>
      <xdr:row>337</xdr:row>
      <xdr:rowOff>177800</xdr:rowOff>
    </xdr:to>
    <xdr:sp>
      <xdr:nvSpPr>
        <xdr:cNvPr id="4307" name="0/0">
          <a:extLst>
            <a:ext uri="{FF2B5EF4-FFF2-40B4-BE49-F238E27FC236}">
              <a16:creationId xmlns:a16="http://schemas.microsoft.com/office/drawing/2014/main" id="{ab64bc8d-20e0-41e0-9b6d-d8b5bb78737d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308" name="0/0">
          <a:extLst>
            <a:ext uri="{FF2B5EF4-FFF2-40B4-BE49-F238E27FC236}">
              <a16:creationId xmlns:a16="http://schemas.microsoft.com/office/drawing/2014/main" id="{ee4c1ed2-99e7-4c1a-86b7-78241b67c96c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11</xdr:col>
      <xdr:colOff>0</xdr:colOff>
      <xdr:row>337</xdr:row>
      <xdr:rowOff>177800</xdr:rowOff>
    </xdr:to>
    <xdr:sp>
      <xdr:nvSpPr>
        <xdr:cNvPr id="4309" name="0/0">
          <a:extLst>
            <a:ext uri="{FF2B5EF4-FFF2-40B4-BE49-F238E27FC236}">
              <a16:creationId xmlns:a16="http://schemas.microsoft.com/office/drawing/2014/main" id="{cc0c59eb-052c-4853-8a7e-4f2e7ab2e7f1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310" name="0/0">
          <a:extLst>
            <a:ext uri="{FF2B5EF4-FFF2-40B4-BE49-F238E27FC236}">
              <a16:creationId xmlns:a16="http://schemas.microsoft.com/office/drawing/2014/main" id="{b5972380-891a-4624-a75a-a9d700957e0a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0</xdr:rowOff>
    </xdr:from>
    <xdr:to>
      <xdr:col>11</xdr:col>
      <xdr:colOff>0</xdr:colOff>
      <xdr:row>337</xdr:row>
      <xdr:rowOff>177800</xdr:rowOff>
    </xdr:to>
    <xdr:sp>
      <xdr:nvSpPr>
        <xdr:cNvPr id="4311" name="0/0">
          <a:extLst>
            <a:ext uri="{FF2B5EF4-FFF2-40B4-BE49-F238E27FC236}">
              <a16:creationId xmlns:a16="http://schemas.microsoft.com/office/drawing/2014/main" id="{456685a9-c11a-4de2-9b14-5bac672a9715}"/>
            </a:ext>
          </a:extLst>
        </xdr:cNvPr>
        <xdr:cNvSpPr>
          <a:spLocks noChangeArrowheads="1"/>
        </xdr:cNvSpPr>
      </xdr:nvSpPr>
      <xdr:spPr bwMode="auto">
        <a:xfrm>
          <a:off x="4086225" y="625030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12</xdr:col>
      <xdr:colOff>400050</xdr:colOff>
      <xdr:row>337</xdr:row>
      <xdr:rowOff>177800</xdr:rowOff>
    </xdr:to>
    <xdr:sp>
      <xdr:nvSpPr>
        <xdr:cNvPr id="4312" name="0/0">
          <a:extLst>
            <a:ext uri="{FF2B5EF4-FFF2-40B4-BE49-F238E27FC236}">
              <a16:creationId xmlns:a16="http://schemas.microsoft.com/office/drawing/2014/main" id="{b956a2d5-9400-44a3-9819-fa5b846f3a76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4313" name="0/0">
          <a:extLst>
            <a:ext uri="{FF2B5EF4-FFF2-40B4-BE49-F238E27FC236}">
              <a16:creationId xmlns:a16="http://schemas.microsoft.com/office/drawing/2014/main" id="{d4da249d-da01-4339-9461-1f43e6a20832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4314" name="0/0">
          <a:extLst>
            <a:ext uri="{FF2B5EF4-FFF2-40B4-BE49-F238E27FC236}">
              <a16:creationId xmlns:a16="http://schemas.microsoft.com/office/drawing/2014/main" id="{9ebbe5cf-ae1e-4751-8d98-79e132a68413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177800</xdr:rowOff>
    </xdr:to>
    <xdr:sp>
      <xdr:nvSpPr>
        <xdr:cNvPr id="4315" name="0/0">
          <a:extLst>
            <a:ext uri="{FF2B5EF4-FFF2-40B4-BE49-F238E27FC236}">
              <a16:creationId xmlns:a16="http://schemas.microsoft.com/office/drawing/2014/main" id="{3c4174c4-b79a-4950-9d7a-8276f34c3c65}"/>
            </a:ext>
          </a:extLst>
        </xdr:cNvPr>
        <xdr:cNvSpPr>
          <a:spLocks noChangeArrowheads="1"/>
        </xdr:cNvSpPr>
      </xdr:nvSpPr>
      <xdr:spPr bwMode="auto">
        <a:xfrm>
          <a:off x="4905375" y="625030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177800</xdr:rowOff>
    </xdr:to>
    <xdr:sp>
      <xdr:nvSpPr>
        <xdr:cNvPr id="4316" name="0/0">
          <a:extLst>
            <a:ext uri="{FF2B5EF4-FFF2-40B4-BE49-F238E27FC236}">
              <a16:creationId xmlns:a16="http://schemas.microsoft.com/office/drawing/2014/main" id="{9dfa5613-5a96-455a-9af1-9ecd827ea5ff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177800</xdr:rowOff>
    </xdr:to>
    <xdr:sp>
      <xdr:nvSpPr>
        <xdr:cNvPr id="4317" name="0/0">
          <a:extLst>
            <a:ext uri="{FF2B5EF4-FFF2-40B4-BE49-F238E27FC236}">
              <a16:creationId xmlns:a16="http://schemas.microsoft.com/office/drawing/2014/main" id="{e39b7d12-2f95-4ab2-bd1e-3b4f9063a9e6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177800</xdr:rowOff>
    </xdr:to>
    <xdr:sp>
      <xdr:nvSpPr>
        <xdr:cNvPr id="4318" name="0/0">
          <a:extLst>
            <a:ext uri="{FF2B5EF4-FFF2-40B4-BE49-F238E27FC236}">
              <a16:creationId xmlns:a16="http://schemas.microsoft.com/office/drawing/2014/main" id="{a9e8aeb7-fa35-4f1b-8174-e068526cde92}"/>
            </a:ext>
          </a:extLst>
        </xdr:cNvPr>
        <xdr:cNvSpPr>
          <a:spLocks noChangeArrowheads="1"/>
        </xdr:cNvSpPr>
      </xdr:nvSpPr>
      <xdr:spPr bwMode="auto">
        <a:xfrm>
          <a:off x="7477125" y="625030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21</xdr:col>
      <xdr:colOff>0</xdr:colOff>
      <xdr:row>337</xdr:row>
      <xdr:rowOff>177800</xdr:rowOff>
    </xdr:to>
    <xdr:sp>
      <xdr:nvSpPr>
        <xdr:cNvPr id="4319" name="0/0">
          <a:extLst>
            <a:ext uri="{FF2B5EF4-FFF2-40B4-BE49-F238E27FC236}">
              <a16:creationId xmlns:a16="http://schemas.microsoft.com/office/drawing/2014/main" id="{cb99aa12-b29e-4a5b-8099-03bdf8122715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21</xdr:col>
      <xdr:colOff>0</xdr:colOff>
      <xdr:row>337</xdr:row>
      <xdr:rowOff>177800</xdr:rowOff>
    </xdr:to>
    <xdr:sp>
      <xdr:nvSpPr>
        <xdr:cNvPr id="4320" name="0/0">
          <a:extLst>
            <a:ext uri="{FF2B5EF4-FFF2-40B4-BE49-F238E27FC236}">
              <a16:creationId xmlns:a16="http://schemas.microsoft.com/office/drawing/2014/main" id="{ec33f5ef-e5be-41c7-8a92-a2ad1fdeb68f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336</xdr:row>
      <xdr:rowOff>0</xdr:rowOff>
    </xdr:from>
    <xdr:to>
      <xdr:col>21</xdr:col>
      <xdr:colOff>0</xdr:colOff>
      <xdr:row>337</xdr:row>
      <xdr:rowOff>177800</xdr:rowOff>
    </xdr:to>
    <xdr:sp>
      <xdr:nvSpPr>
        <xdr:cNvPr id="4321" name="0/0">
          <a:extLst>
            <a:ext uri="{FF2B5EF4-FFF2-40B4-BE49-F238E27FC236}">
              <a16:creationId xmlns:a16="http://schemas.microsoft.com/office/drawing/2014/main" id="{ad0769c9-ce24-4d54-8db9-ef1556df47bd}"/>
            </a:ext>
          </a:extLst>
        </xdr:cNvPr>
        <xdr:cNvSpPr>
          <a:spLocks noChangeArrowheads="1"/>
        </xdr:cNvSpPr>
      </xdr:nvSpPr>
      <xdr:spPr bwMode="auto">
        <a:xfrm>
          <a:off x="8334375" y="625030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0</xdr:colOff>
      <xdr:row>337</xdr:row>
      <xdr:rowOff>177800</xdr:rowOff>
    </xdr:to>
    <xdr:sp>
      <xdr:nvSpPr>
        <xdr:cNvPr id="4322" name="0/0">
          <a:extLst>
            <a:ext uri="{FF2B5EF4-FFF2-40B4-BE49-F238E27FC236}">
              <a16:creationId xmlns:a16="http://schemas.microsoft.com/office/drawing/2014/main" id="{14f8420a-c0a2-484e-a6cb-66a0b0f626d4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0</xdr:colOff>
      <xdr:row>337</xdr:row>
      <xdr:rowOff>177800</xdr:rowOff>
    </xdr:to>
    <xdr:sp>
      <xdr:nvSpPr>
        <xdr:cNvPr id="4323" name="0/0">
          <a:extLst>
            <a:ext uri="{FF2B5EF4-FFF2-40B4-BE49-F238E27FC236}">
              <a16:creationId xmlns:a16="http://schemas.microsoft.com/office/drawing/2014/main" id="{62822a3f-dd77-4c01-b327-5ab86382140f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336</xdr:row>
      <xdr:rowOff>0</xdr:rowOff>
    </xdr:from>
    <xdr:to>
      <xdr:col>23</xdr:col>
      <xdr:colOff>0</xdr:colOff>
      <xdr:row>337</xdr:row>
      <xdr:rowOff>177800</xdr:rowOff>
    </xdr:to>
    <xdr:sp>
      <xdr:nvSpPr>
        <xdr:cNvPr id="4324" name="0/0">
          <a:extLst>
            <a:ext uri="{FF2B5EF4-FFF2-40B4-BE49-F238E27FC236}">
              <a16:creationId xmlns:a16="http://schemas.microsoft.com/office/drawing/2014/main" id="{0d56c0d0-8972-43cf-85fb-f8adf7789c7d}"/>
            </a:ext>
          </a:extLst>
        </xdr:cNvPr>
        <xdr:cNvSpPr>
          <a:spLocks noChangeArrowheads="1"/>
        </xdr:cNvSpPr>
      </xdr:nvSpPr>
      <xdr:spPr bwMode="auto">
        <a:xfrm>
          <a:off x="9182100" y="6250305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4325" name="0/0">
          <a:extLst>
            <a:ext uri="{FF2B5EF4-FFF2-40B4-BE49-F238E27FC236}">
              <a16:creationId xmlns:a16="http://schemas.microsoft.com/office/drawing/2014/main" id="{322f8c46-7484-4579-afbd-94602501bf38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4326" name="0/0">
          <a:extLst>
            <a:ext uri="{FF2B5EF4-FFF2-40B4-BE49-F238E27FC236}">
              <a16:creationId xmlns:a16="http://schemas.microsoft.com/office/drawing/2014/main" id="{166d6829-a7a7-4d1a-85df-d2e56b4273b3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336</xdr:row>
      <xdr:rowOff>0</xdr:rowOff>
    </xdr:from>
    <xdr:to>
      <xdr:col>25</xdr:col>
      <xdr:colOff>0</xdr:colOff>
      <xdr:row>337</xdr:row>
      <xdr:rowOff>177800</xdr:rowOff>
    </xdr:to>
    <xdr:sp>
      <xdr:nvSpPr>
        <xdr:cNvPr id="4327" name="0/0">
          <a:extLst>
            <a:ext uri="{FF2B5EF4-FFF2-40B4-BE49-F238E27FC236}">
              <a16:creationId xmlns:a16="http://schemas.microsoft.com/office/drawing/2014/main" id="{19e77b00-4b08-4092-9157-6c2c6491cd1e}"/>
            </a:ext>
          </a:extLst>
        </xdr:cNvPr>
        <xdr:cNvSpPr>
          <a:spLocks noChangeArrowheads="1"/>
        </xdr:cNvSpPr>
      </xdr:nvSpPr>
      <xdr:spPr bwMode="auto">
        <a:xfrm>
          <a:off x="10001250" y="625030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4328" name="0/0">
          <a:extLst>
            <a:ext uri="{FF2B5EF4-FFF2-40B4-BE49-F238E27FC236}">
              <a16:creationId xmlns:a16="http://schemas.microsoft.com/office/drawing/2014/main" id="{c47a3eca-8eb3-4935-b66f-b6537ec72397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4329" name="0/0">
          <a:extLst>
            <a:ext uri="{FF2B5EF4-FFF2-40B4-BE49-F238E27FC236}">
              <a16:creationId xmlns:a16="http://schemas.microsoft.com/office/drawing/2014/main" id="{3ff52001-8a48-45ac-a923-5f7980de00fc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336</xdr:row>
      <xdr:rowOff>0</xdr:rowOff>
    </xdr:from>
    <xdr:to>
      <xdr:col>27</xdr:col>
      <xdr:colOff>0</xdr:colOff>
      <xdr:row>337</xdr:row>
      <xdr:rowOff>177800</xdr:rowOff>
    </xdr:to>
    <xdr:sp>
      <xdr:nvSpPr>
        <xdr:cNvPr id="4330" name="0/0">
          <a:extLst>
            <a:ext uri="{FF2B5EF4-FFF2-40B4-BE49-F238E27FC236}">
              <a16:creationId xmlns:a16="http://schemas.microsoft.com/office/drawing/2014/main" id="{7857ccbe-39fb-4a5a-b2c8-17b3c7071376}"/>
            </a:ext>
          </a:extLst>
        </xdr:cNvPr>
        <xdr:cNvSpPr>
          <a:spLocks noChangeArrowheads="1"/>
        </xdr:cNvSpPr>
      </xdr:nvSpPr>
      <xdr:spPr bwMode="auto">
        <a:xfrm>
          <a:off x="10858500" y="6250305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4331" name="0/0">
          <a:extLst>
            <a:ext uri="{FF2B5EF4-FFF2-40B4-BE49-F238E27FC236}">
              <a16:creationId xmlns:a16="http://schemas.microsoft.com/office/drawing/2014/main" id="{afbfc3a9-3332-40ac-b51b-6bb1dd8e35b7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336</xdr:row>
      <xdr:rowOff>0</xdr:rowOff>
    </xdr:from>
    <xdr:to>
      <xdr:col>29</xdr:col>
      <xdr:colOff>0</xdr:colOff>
      <xdr:row>337</xdr:row>
      <xdr:rowOff>177800</xdr:rowOff>
    </xdr:to>
    <xdr:sp>
      <xdr:nvSpPr>
        <xdr:cNvPr id="4332" name="0/0">
          <a:extLst>
            <a:ext uri="{FF2B5EF4-FFF2-40B4-BE49-F238E27FC236}">
              <a16:creationId xmlns:a16="http://schemas.microsoft.com/office/drawing/2014/main" id="{f0b08677-67ca-42ee-8cc0-f109c96d30c4}"/>
            </a:ext>
          </a:extLst>
        </xdr:cNvPr>
        <xdr:cNvSpPr>
          <a:spLocks noChangeArrowheads="1"/>
        </xdr:cNvSpPr>
      </xdr:nvSpPr>
      <xdr:spPr bwMode="auto">
        <a:xfrm>
          <a:off x="11715750" y="6250305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344</xdr:row>
      <xdr:rowOff>0</xdr:rowOff>
    </xdr:from>
    <xdr:to>
      <xdr:col>4</xdr:col>
      <xdr:colOff>184150</xdr:colOff>
      <xdr:row>344</xdr:row>
      <xdr:rowOff>107950</xdr:rowOff>
    </xdr:to>
    <xdr:sp>
      <xdr:nvSpPr>
        <xdr:cNvPr id="4333" name="Freeform 10708">
          <a:extLst>
            <a:ext uri="{FF2B5EF4-FFF2-40B4-BE49-F238E27FC236}">
              <a16:creationId xmlns:a16="http://schemas.microsoft.com/office/drawing/2014/main" id="{634bad06-6ad8-4ded-9e9e-289ab1e52e05}"/>
            </a:ext>
          </a:extLst>
        </xdr:cNvPr>
        <xdr:cNvSpPr/>
      </xdr:nvSpPr>
      <xdr:spPr bwMode="auto">
        <a:xfrm>
          <a:off x="781050" y="638746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0</xdr:colOff>
      <xdr:row>344</xdr:row>
      <xdr:rowOff>0</xdr:rowOff>
    </xdr:from>
    <xdr:to>
      <xdr:col>3</xdr:col>
      <xdr:colOff>0</xdr:colOff>
      <xdr:row>345</xdr:row>
      <xdr:rowOff>177800</xdr:rowOff>
    </xdr:to>
    <xdr:sp>
      <xdr:nvSpPr>
        <xdr:cNvPr id="4334" name="0/0">
          <a:extLst>
            <a:ext uri="{FF2B5EF4-FFF2-40B4-BE49-F238E27FC236}">
              <a16:creationId xmlns:a16="http://schemas.microsoft.com/office/drawing/2014/main" id="{0cfbf4da-9570-4cc7-bd83-bc3ce909ff5c}"/>
            </a:ext>
          </a:extLst>
        </xdr:cNvPr>
        <xdr:cNvSpPr>
          <a:spLocks noChangeArrowheads="1"/>
        </xdr:cNvSpPr>
      </xdr:nvSpPr>
      <xdr:spPr bwMode="auto">
        <a:xfrm>
          <a:off x="6000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344</xdr:row>
      <xdr:rowOff>0</xdr:rowOff>
    </xdr:from>
    <xdr:to>
      <xdr:col>6</xdr:col>
      <xdr:colOff>311150</xdr:colOff>
      <xdr:row>344</xdr:row>
      <xdr:rowOff>107950</xdr:rowOff>
    </xdr:to>
    <xdr:sp>
      <xdr:nvSpPr>
        <xdr:cNvPr id="4335" name="Freeform 10708">
          <a:extLst>
            <a:ext uri="{FF2B5EF4-FFF2-40B4-BE49-F238E27FC236}">
              <a16:creationId xmlns:a16="http://schemas.microsoft.com/office/drawing/2014/main" id="{d0628d6c-ca6c-4969-9b4b-5f0456746c22}"/>
            </a:ext>
          </a:extLst>
        </xdr:cNvPr>
        <xdr:cNvSpPr/>
      </xdr:nvSpPr>
      <xdr:spPr bwMode="auto">
        <a:xfrm>
          <a:off x="1695450" y="638746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4</xdr:col>
      <xdr:colOff>400050</xdr:colOff>
      <xdr:row>345</xdr:row>
      <xdr:rowOff>177800</xdr:rowOff>
    </xdr:to>
    <xdr:sp>
      <xdr:nvSpPr>
        <xdr:cNvPr id="4336" name="0/0">
          <a:extLst>
            <a:ext uri="{FF2B5EF4-FFF2-40B4-BE49-F238E27FC236}">
              <a16:creationId xmlns:a16="http://schemas.microsoft.com/office/drawing/2014/main" id="{ead749d0-ad90-444f-bd07-42a16d7a649f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344</xdr:row>
      <xdr:rowOff>0</xdr:rowOff>
    </xdr:from>
    <xdr:to>
      <xdr:col>8</xdr:col>
      <xdr:colOff>222250</xdr:colOff>
      <xdr:row>344</xdr:row>
      <xdr:rowOff>107950</xdr:rowOff>
    </xdr:to>
    <xdr:sp>
      <xdr:nvSpPr>
        <xdr:cNvPr id="4337" name="Freeform 10708">
          <a:extLst>
            <a:ext uri="{FF2B5EF4-FFF2-40B4-BE49-F238E27FC236}">
              <a16:creationId xmlns:a16="http://schemas.microsoft.com/office/drawing/2014/main" id="{872612c3-f3a8-4202-9707-3d5e1c112412}"/>
            </a:ext>
          </a:extLst>
        </xdr:cNvPr>
        <xdr:cNvSpPr/>
      </xdr:nvSpPr>
      <xdr:spPr bwMode="auto">
        <a:xfrm>
          <a:off x="2514600" y="638746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338" name="0/0">
          <a:extLst>
            <a:ext uri="{FF2B5EF4-FFF2-40B4-BE49-F238E27FC236}">
              <a16:creationId xmlns:a16="http://schemas.microsoft.com/office/drawing/2014/main" id="{a1f494a1-a4db-492a-8913-ead800114fc0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158750</xdr:colOff>
      <xdr:row>343</xdr:row>
      <xdr:rowOff>142875</xdr:rowOff>
    </xdr:from>
    <xdr:to>
      <xdr:col>10</xdr:col>
      <xdr:colOff>203200</xdr:colOff>
      <xdr:row>344</xdr:row>
      <xdr:rowOff>79375</xdr:rowOff>
    </xdr:to>
    <xdr:sp>
      <xdr:nvSpPr>
        <xdr:cNvPr id="4339" name="Freeform 10708">
          <a:extLst>
            <a:ext uri="{FF2B5EF4-FFF2-40B4-BE49-F238E27FC236}">
              <a16:creationId xmlns:a16="http://schemas.microsoft.com/office/drawing/2014/main" id="{88be2515-5166-4535-a4a2-c078be7fcd7e}"/>
            </a:ext>
          </a:extLst>
        </xdr:cNvPr>
        <xdr:cNvSpPr/>
      </xdr:nvSpPr>
      <xdr:spPr bwMode="auto">
        <a:xfrm>
          <a:off x="3400425" y="6384607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4340" name="0/0">
          <a:extLst>
            <a:ext uri="{FF2B5EF4-FFF2-40B4-BE49-F238E27FC236}">
              <a16:creationId xmlns:a16="http://schemas.microsoft.com/office/drawing/2014/main" id="{497083d6-71e2-409d-b562-4a0c3ffd84d4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344</xdr:row>
      <xdr:rowOff>0</xdr:rowOff>
    </xdr:from>
    <xdr:to>
      <xdr:col>12</xdr:col>
      <xdr:colOff>222250</xdr:colOff>
      <xdr:row>344</xdr:row>
      <xdr:rowOff>107950</xdr:rowOff>
    </xdr:to>
    <xdr:sp>
      <xdr:nvSpPr>
        <xdr:cNvPr id="4341" name="Freeform 10708">
          <a:extLst>
            <a:ext uri="{FF2B5EF4-FFF2-40B4-BE49-F238E27FC236}">
              <a16:creationId xmlns:a16="http://schemas.microsoft.com/office/drawing/2014/main" id="{0641eef8-58bf-4040-9168-2a4db0d3a2e6}"/>
            </a:ext>
          </a:extLst>
        </xdr:cNvPr>
        <xdr:cNvSpPr/>
      </xdr:nvSpPr>
      <xdr:spPr bwMode="auto">
        <a:xfrm>
          <a:off x="4267200" y="638746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342" name="0/0">
          <a:extLst>
            <a:ext uri="{FF2B5EF4-FFF2-40B4-BE49-F238E27FC236}">
              <a16:creationId xmlns:a16="http://schemas.microsoft.com/office/drawing/2014/main" id="{7ae2d300-9e61-46cb-9109-8f5ac98ccf52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344</xdr:row>
      <xdr:rowOff>0</xdr:rowOff>
    </xdr:from>
    <xdr:to>
      <xdr:col>14</xdr:col>
      <xdr:colOff>241300</xdr:colOff>
      <xdr:row>344</xdr:row>
      <xdr:rowOff>107950</xdr:rowOff>
    </xdr:to>
    <xdr:sp>
      <xdr:nvSpPr>
        <xdr:cNvPr id="4343" name="Freeform 10708">
          <a:extLst>
            <a:ext uri="{FF2B5EF4-FFF2-40B4-BE49-F238E27FC236}">
              <a16:creationId xmlns:a16="http://schemas.microsoft.com/office/drawing/2014/main" id="{48683002-fad4-4911-abb7-7fc237a82b58}"/>
            </a:ext>
          </a:extLst>
        </xdr:cNvPr>
        <xdr:cNvSpPr/>
      </xdr:nvSpPr>
      <xdr:spPr bwMode="auto">
        <a:xfrm>
          <a:off x="5086350" y="63874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344" name="0/0">
          <a:extLst>
            <a:ext uri="{FF2B5EF4-FFF2-40B4-BE49-F238E27FC236}">
              <a16:creationId xmlns:a16="http://schemas.microsoft.com/office/drawing/2014/main" id="{1d2d04b2-bbba-4609-854f-00abcf27f9bb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344</xdr:row>
      <xdr:rowOff>0</xdr:rowOff>
    </xdr:from>
    <xdr:to>
      <xdr:col>16</xdr:col>
      <xdr:colOff>292100</xdr:colOff>
      <xdr:row>344</xdr:row>
      <xdr:rowOff>107950</xdr:rowOff>
    </xdr:to>
    <xdr:sp>
      <xdr:nvSpPr>
        <xdr:cNvPr id="4345" name="Freeform 10708">
          <a:extLst>
            <a:ext uri="{FF2B5EF4-FFF2-40B4-BE49-F238E27FC236}">
              <a16:creationId xmlns:a16="http://schemas.microsoft.com/office/drawing/2014/main" id="{da6bf999-a42a-4fbe-93b3-21ece1ab4ecd}"/>
            </a:ext>
          </a:extLst>
        </xdr:cNvPr>
        <xdr:cNvSpPr/>
      </xdr:nvSpPr>
      <xdr:spPr bwMode="auto">
        <a:xfrm>
          <a:off x="5991225" y="638746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4346" name="0/0">
          <a:extLst>
            <a:ext uri="{FF2B5EF4-FFF2-40B4-BE49-F238E27FC236}">
              <a16:creationId xmlns:a16="http://schemas.microsoft.com/office/drawing/2014/main" id="{8bf066ab-1571-4c36-a3f7-98c2d2281a4a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344</xdr:row>
      <xdr:rowOff>0</xdr:rowOff>
    </xdr:from>
    <xdr:to>
      <xdr:col>18</xdr:col>
      <xdr:colOff>311150</xdr:colOff>
      <xdr:row>344</xdr:row>
      <xdr:rowOff>107950</xdr:rowOff>
    </xdr:to>
    <xdr:sp>
      <xdr:nvSpPr>
        <xdr:cNvPr id="4347" name="Freeform 10708">
          <a:extLst>
            <a:ext uri="{FF2B5EF4-FFF2-40B4-BE49-F238E27FC236}">
              <a16:creationId xmlns:a16="http://schemas.microsoft.com/office/drawing/2014/main" id="{5c3380d3-fbda-48f9-80dc-86f81f2404f1}"/>
            </a:ext>
          </a:extLst>
        </xdr:cNvPr>
        <xdr:cNvSpPr/>
      </xdr:nvSpPr>
      <xdr:spPr bwMode="auto">
        <a:xfrm>
          <a:off x="6819900" y="63874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4348" name="0/0">
          <a:extLst>
            <a:ext uri="{FF2B5EF4-FFF2-40B4-BE49-F238E27FC236}">
              <a16:creationId xmlns:a16="http://schemas.microsoft.com/office/drawing/2014/main" id="{fbd32c42-cf85-4391-b234-c1735cd07e20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4349" name="0/0">
          <a:extLst>
            <a:ext uri="{FF2B5EF4-FFF2-40B4-BE49-F238E27FC236}">
              <a16:creationId xmlns:a16="http://schemas.microsoft.com/office/drawing/2014/main" id="{d56731af-d0a7-43a4-92ad-c236336a015c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344</xdr:row>
      <xdr:rowOff>0</xdr:rowOff>
    </xdr:from>
    <xdr:to>
      <xdr:col>22</xdr:col>
      <xdr:colOff>298450</xdr:colOff>
      <xdr:row>344</xdr:row>
      <xdr:rowOff>107950</xdr:rowOff>
    </xdr:to>
    <xdr:sp>
      <xdr:nvSpPr>
        <xdr:cNvPr id="4350" name="Freeform 10708">
          <a:extLst>
            <a:ext uri="{FF2B5EF4-FFF2-40B4-BE49-F238E27FC236}">
              <a16:creationId xmlns:a16="http://schemas.microsoft.com/office/drawing/2014/main" id="{88cecb8e-e984-4cba-bdbc-d8379bd9bc6c}"/>
            </a:ext>
          </a:extLst>
        </xdr:cNvPr>
        <xdr:cNvSpPr/>
      </xdr:nvSpPr>
      <xdr:spPr bwMode="auto">
        <a:xfrm>
          <a:off x="8515350" y="638746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4351" name="0/0">
          <a:extLst>
            <a:ext uri="{FF2B5EF4-FFF2-40B4-BE49-F238E27FC236}">
              <a16:creationId xmlns:a16="http://schemas.microsoft.com/office/drawing/2014/main" id="{eefc36b3-5e5b-4a2f-b64c-a5272abfc023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344</xdr:row>
      <xdr:rowOff>0</xdr:rowOff>
    </xdr:from>
    <xdr:to>
      <xdr:col>24</xdr:col>
      <xdr:colOff>260350</xdr:colOff>
      <xdr:row>344</xdr:row>
      <xdr:rowOff>107950</xdr:rowOff>
    </xdr:to>
    <xdr:sp>
      <xdr:nvSpPr>
        <xdr:cNvPr id="4352" name="Freeform 10708">
          <a:extLst>
            <a:ext uri="{FF2B5EF4-FFF2-40B4-BE49-F238E27FC236}">
              <a16:creationId xmlns:a16="http://schemas.microsoft.com/office/drawing/2014/main" id="{36b27069-b2bb-4e05-9ebd-a322e9bb43e1}"/>
            </a:ext>
          </a:extLst>
        </xdr:cNvPr>
        <xdr:cNvSpPr/>
      </xdr:nvSpPr>
      <xdr:spPr bwMode="auto">
        <a:xfrm>
          <a:off x="9363075" y="638746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6350</xdr:colOff>
      <xdr:row>345</xdr:row>
      <xdr:rowOff>177800</xdr:rowOff>
    </xdr:to>
    <xdr:sp>
      <xdr:nvSpPr>
        <xdr:cNvPr id="4353" name="0/0">
          <a:extLst>
            <a:ext uri="{FF2B5EF4-FFF2-40B4-BE49-F238E27FC236}">
              <a16:creationId xmlns:a16="http://schemas.microsoft.com/office/drawing/2014/main" id="{9f7c4adf-1423-4cbb-a8c3-bd5861bc8582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4354" name="0/0">
          <a:extLst>
            <a:ext uri="{FF2B5EF4-FFF2-40B4-BE49-F238E27FC236}">
              <a16:creationId xmlns:a16="http://schemas.microsoft.com/office/drawing/2014/main" id="{78d988aa-2e45-448d-a80b-9856ebc66820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344</xdr:row>
      <xdr:rowOff>0</xdr:rowOff>
    </xdr:from>
    <xdr:to>
      <xdr:col>3</xdr:col>
      <xdr:colOff>0</xdr:colOff>
      <xdr:row>345</xdr:row>
      <xdr:rowOff>177800</xdr:rowOff>
    </xdr:to>
    <xdr:sp>
      <xdr:nvSpPr>
        <xdr:cNvPr id="4355" name="0/0">
          <a:extLst>
            <a:ext uri="{FF2B5EF4-FFF2-40B4-BE49-F238E27FC236}">
              <a16:creationId xmlns:a16="http://schemas.microsoft.com/office/drawing/2014/main" id="{f6a7b795-d2db-4590-bbe3-8669ba806e4c}"/>
            </a:ext>
          </a:extLst>
        </xdr:cNvPr>
        <xdr:cNvSpPr>
          <a:spLocks noChangeArrowheads="1"/>
        </xdr:cNvSpPr>
      </xdr:nvSpPr>
      <xdr:spPr bwMode="auto">
        <a:xfrm>
          <a:off x="6000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4</xdr:col>
      <xdr:colOff>400050</xdr:colOff>
      <xdr:row>345</xdr:row>
      <xdr:rowOff>177800</xdr:rowOff>
    </xdr:to>
    <xdr:sp>
      <xdr:nvSpPr>
        <xdr:cNvPr id="4356" name="0/0">
          <a:extLst>
            <a:ext uri="{FF2B5EF4-FFF2-40B4-BE49-F238E27FC236}">
              <a16:creationId xmlns:a16="http://schemas.microsoft.com/office/drawing/2014/main" id="{16752f10-fe34-4f44-9acc-e17913a02824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357" name="0/0">
          <a:extLst>
            <a:ext uri="{FF2B5EF4-FFF2-40B4-BE49-F238E27FC236}">
              <a16:creationId xmlns:a16="http://schemas.microsoft.com/office/drawing/2014/main" id="{0bc0a545-4c7a-4113-bdf8-24c32ac7b274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344</xdr:row>
      <xdr:rowOff>0</xdr:rowOff>
    </xdr:from>
    <xdr:to>
      <xdr:col>2</xdr:col>
      <xdr:colOff>393700</xdr:colOff>
      <xdr:row>345</xdr:row>
      <xdr:rowOff>165100</xdr:rowOff>
    </xdr:to>
    <xdr:sp>
      <xdr:nvSpPr>
        <xdr:cNvPr id="4358" name="0/0">
          <a:extLst>
            <a:ext uri="{FF2B5EF4-FFF2-40B4-BE49-F238E27FC236}">
              <a16:creationId xmlns:a16="http://schemas.microsoft.com/office/drawing/2014/main" id="{9ce24361-1ec5-4eea-8c3b-463048bb670b}"/>
            </a:ext>
          </a:extLst>
        </xdr:cNvPr>
        <xdr:cNvSpPr>
          <a:spLocks noChangeArrowheads="1"/>
        </xdr:cNvSpPr>
      </xdr:nvSpPr>
      <xdr:spPr bwMode="auto">
        <a:xfrm>
          <a:off x="590550" y="63874650"/>
          <a:ext cx="4000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4</xdr:col>
      <xdr:colOff>400050</xdr:colOff>
      <xdr:row>345</xdr:row>
      <xdr:rowOff>177800</xdr:rowOff>
    </xdr:to>
    <xdr:sp>
      <xdr:nvSpPr>
        <xdr:cNvPr id="4359" name="0/0">
          <a:extLst>
            <a:ext uri="{FF2B5EF4-FFF2-40B4-BE49-F238E27FC236}">
              <a16:creationId xmlns:a16="http://schemas.microsoft.com/office/drawing/2014/main" id="{c7b0fc54-009d-410b-9c09-8a95e8afab5f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360" name="0/0">
          <a:extLst>
            <a:ext uri="{FF2B5EF4-FFF2-40B4-BE49-F238E27FC236}">
              <a16:creationId xmlns:a16="http://schemas.microsoft.com/office/drawing/2014/main" id="{fcf0701a-b94b-4537-bafa-9a1f81198f39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4361" name="0/0">
          <a:extLst>
            <a:ext uri="{FF2B5EF4-FFF2-40B4-BE49-F238E27FC236}">
              <a16:creationId xmlns:a16="http://schemas.microsoft.com/office/drawing/2014/main" id="{0de0b5cc-fdaa-41c3-9906-e88498c62824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362" name="0/0">
          <a:extLst>
            <a:ext uri="{FF2B5EF4-FFF2-40B4-BE49-F238E27FC236}">
              <a16:creationId xmlns:a16="http://schemas.microsoft.com/office/drawing/2014/main" id="{67ee5858-e28e-4d43-9832-f4975002b894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363" name="0/0">
          <a:extLst>
            <a:ext uri="{FF2B5EF4-FFF2-40B4-BE49-F238E27FC236}">
              <a16:creationId xmlns:a16="http://schemas.microsoft.com/office/drawing/2014/main" id="{26f8401f-a0fd-4350-ab2b-2fea2419132e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4364" name="0/0">
          <a:extLst>
            <a:ext uri="{FF2B5EF4-FFF2-40B4-BE49-F238E27FC236}">
              <a16:creationId xmlns:a16="http://schemas.microsoft.com/office/drawing/2014/main" id="{5be007ca-fa3f-4421-89b5-2c4f75278b33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4365" name="0/0">
          <a:extLst>
            <a:ext uri="{FF2B5EF4-FFF2-40B4-BE49-F238E27FC236}">
              <a16:creationId xmlns:a16="http://schemas.microsoft.com/office/drawing/2014/main" id="{a3490f19-e965-404e-8867-74afb5157e56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4366" name="0/0">
          <a:extLst>
            <a:ext uri="{FF2B5EF4-FFF2-40B4-BE49-F238E27FC236}">
              <a16:creationId xmlns:a16="http://schemas.microsoft.com/office/drawing/2014/main" id="{02abf793-019c-4b14-b54e-c95279011015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4367" name="0/0">
          <a:extLst>
            <a:ext uri="{FF2B5EF4-FFF2-40B4-BE49-F238E27FC236}">
              <a16:creationId xmlns:a16="http://schemas.microsoft.com/office/drawing/2014/main" id="{11e0de00-3045-4866-9e26-20f68b774c81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6350</xdr:colOff>
      <xdr:row>345</xdr:row>
      <xdr:rowOff>177800</xdr:rowOff>
    </xdr:to>
    <xdr:sp>
      <xdr:nvSpPr>
        <xdr:cNvPr id="4368" name="0/0">
          <a:extLst>
            <a:ext uri="{FF2B5EF4-FFF2-40B4-BE49-F238E27FC236}">
              <a16:creationId xmlns:a16="http://schemas.microsoft.com/office/drawing/2014/main" id="{34428c0b-5b86-4ede-8296-fb0b3d2f8a43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4369" name="0/0">
          <a:extLst>
            <a:ext uri="{FF2B5EF4-FFF2-40B4-BE49-F238E27FC236}">
              <a16:creationId xmlns:a16="http://schemas.microsoft.com/office/drawing/2014/main" id="{b3820219-5941-4254-952d-3ff64d121fb8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370" name="0/0">
          <a:extLst>
            <a:ext uri="{FF2B5EF4-FFF2-40B4-BE49-F238E27FC236}">
              <a16:creationId xmlns:a16="http://schemas.microsoft.com/office/drawing/2014/main" id="{1b2d1ee0-67ee-4ffd-ba8c-1d48a27d8d3a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371" name="0/0">
          <a:extLst>
            <a:ext uri="{FF2B5EF4-FFF2-40B4-BE49-F238E27FC236}">
              <a16:creationId xmlns:a16="http://schemas.microsoft.com/office/drawing/2014/main" id="{a3f6bbdd-f12d-42dc-a389-130d2cbbb308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372" name="0/0">
          <a:extLst>
            <a:ext uri="{FF2B5EF4-FFF2-40B4-BE49-F238E27FC236}">
              <a16:creationId xmlns:a16="http://schemas.microsoft.com/office/drawing/2014/main" id="{ecc78b92-ed77-4b74-bed5-5eea5cb4393b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4373" name="0/0">
          <a:extLst>
            <a:ext uri="{FF2B5EF4-FFF2-40B4-BE49-F238E27FC236}">
              <a16:creationId xmlns:a16="http://schemas.microsoft.com/office/drawing/2014/main" id="{807a752b-b3dd-4a66-82b8-018be6860589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4374" name="0/0">
          <a:extLst>
            <a:ext uri="{FF2B5EF4-FFF2-40B4-BE49-F238E27FC236}">
              <a16:creationId xmlns:a16="http://schemas.microsoft.com/office/drawing/2014/main" id="{607ec845-2b5a-46e2-9f3e-28a90b2279bc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4375" name="0/0">
          <a:extLst>
            <a:ext uri="{FF2B5EF4-FFF2-40B4-BE49-F238E27FC236}">
              <a16:creationId xmlns:a16="http://schemas.microsoft.com/office/drawing/2014/main" id="{d7ed538f-9927-402d-901f-b044578bf887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376" name="0/0">
          <a:extLst>
            <a:ext uri="{FF2B5EF4-FFF2-40B4-BE49-F238E27FC236}">
              <a16:creationId xmlns:a16="http://schemas.microsoft.com/office/drawing/2014/main" id="{711c9fa6-33ed-4d31-9226-aa8b798efec5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377" name="0/0">
          <a:extLst>
            <a:ext uri="{FF2B5EF4-FFF2-40B4-BE49-F238E27FC236}">
              <a16:creationId xmlns:a16="http://schemas.microsoft.com/office/drawing/2014/main" id="{c52e9c02-4ebf-42b1-84a5-940a0d870a45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378" name="0/0">
          <a:extLst>
            <a:ext uri="{FF2B5EF4-FFF2-40B4-BE49-F238E27FC236}">
              <a16:creationId xmlns:a16="http://schemas.microsoft.com/office/drawing/2014/main" id="{85b8fab2-e807-4cb8-af1f-e6fa352c8eaa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379" name="0/0">
          <a:extLst>
            <a:ext uri="{FF2B5EF4-FFF2-40B4-BE49-F238E27FC236}">
              <a16:creationId xmlns:a16="http://schemas.microsoft.com/office/drawing/2014/main" id="{acb7b0a7-6cad-4b24-8e9f-ff02c17e8fd2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380" name="0/0">
          <a:extLst>
            <a:ext uri="{FF2B5EF4-FFF2-40B4-BE49-F238E27FC236}">
              <a16:creationId xmlns:a16="http://schemas.microsoft.com/office/drawing/2014/main" id="{df6aa0cd-4dc1-4d1d-ae3f-f1f3570371a9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381" name="0/0">
          <a:extLst>
            <a:ext uri="{FF2B5EF4-FFF2-40B4-BE49-F238E27FC236}">
              <a16:creationId xmlns:a16="http://schemas.microsoft.com/office/drawing/2014/main" id="{dde7ec78-104d-4442-860d-cbb2f8fe597a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4382" name="0/0">
          <a:extLst>
            <a:ext uri="{FF2B5EF4-FFF2-40B4-BE49-F238E27FC236}">
              <a16:creationId xmlns:a16="http://schemas.microsoft.com/office/drawing/2014/main" id="{5d2a0be3-0988-4340-9541-40b02d7e0822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4383" name="0/0">
          <a:extLst>
            <a:ext uri="{FF2B5EF4-FFF2-40B4-BE49-F238E27FC236}">
              <a16:creationId xmlns:a16="http://schemas.microsoft.com/office/drawing/2014/main" id="{d208c6ce-e2b8-4784-aa13-e7ab16d05fc9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4384" name="0/0">
          <a:extLst>
            <a:ext uri="{FF2B5EF4-FFF2-40B4-BE49-F238E27FC236}">
              <a16:creationId xmlns:a16="http://schemas.microsoft.com/office/drawing/2014/main" id="{e5f9ed16-dad2-4e6f-97e4-b7c254226627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4385" name="0/0">
          <a:extLst>
            <a:ext uri="{FF2B5EF4-FFF2-40B4-BE49-F238E27FC236}">
              <a16:creationId xmlns:a16="http://schemas.microsoft.com/office/drawing/2014/main" id="{381e4638-468f-41db-b6dc-d9fb8f4b4f15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4386" name="0/0">
          <a:extLst>
            <a:ext uri="{FF2B5EF4-FFF2-40B4-BE49-F238E27FC236}">
              <a16:creationId xmlns:a16="http://schemas.microsoft.com/office/drawing/2014/main" id="{0ccbe0c4-c6bb-45c7-9f31-cd33783b69aa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4387" name="0/0">
          <a:extLst>
            <a:ext uri="{FF2B5EF4-FFF2-40B4-BE49-F238E27FC236}">
              <a16:creationId xmlns:a16="http://schemas.microsoft.com/office/drawing/2014/main" id="{f3c36c3e-4c33-44aa-8349-a78ce026981a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344</xdr:row>
      <xdr:rowOff>0</xdr:rowOff>
    </xdr:from>
    <xdr:to>
      <xdr:col>20</xdr:col>
      <xdr:colOff>311150</xdr:colOff>
      <xdr:row>344</xdr:row>
      <xdr:rowOff>107950</xdr:rowOff>
    </xdr:to>
    <xdr:sp>
      <xdr:nvSpPr>
        <xdr:cNvPr id="4388" name="Freeform 10708">
          <a:extLst>
            <a:ext uri="{FF2B5EF4-FFF2-40B4-BE49-F238E27FC236}">
              <a16:creationId xmlns:a16="http://schemas.microsoft.com/office/drawing/2014/main" id="{2d11ccbb-0869-4e29-854b-e2a3a52810f2}"/>
            </a:ext>
          </a:extLst>
        </xdr:cNvPr>
        <xdr:cNvSpPr/>
      </xdr:nvSpPr>
      <xdr:spPr bwMode="auto">
        <a:xfrm>
          <a:off x="7658100" y="638746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4389" name="0/0">
          <a:extLst>
            <a:ext uri="{FF2B5EF4-FFF2-40B4-BE49-F238E27FC236}">
              <a16:creationId xmlns:a16="http://schemas.microsoft.com/office/drawing/2014/main" id="{73f25db8-604a-4c54-a78b-c3bb142ff0d1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4390" name="0/0">
          <a:extLst>
            <a:ext uri="{FF2B5EF4-FFF2-40B4-BE49-F238E27FC236}">
              <a16:creationId xmlns:a16="http://schemas.microsoft.com/office/drawing/2014/main" id="{f5666c6b-6c2e-489a-b8a3-b3d3adb660b2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4391" name="0/0">
          <a:extLst>
            <a:ext uri="{FF2B5EF4-FFF2-40B4-BE49-F238E27FC236}">
              <a16:creationId xmlns:a16="http://schemas.microsoft.com/office/drawing/2014/main" id="{20b2c035-d23a-4df9-93ca-1d11e4b5f7fc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4392" name="0/0">
          <a:extLst>
            <a:ext uri="{FF2B5EF4-FFF2-40B4-BE49-F238E27FC236}">
              <a16:creationId xmlns:a16="http://schemas.microsoft.com/office/drawing/2014/main" id="{30f5da7e-dd63-47fe-9c88-d7254423f515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4393" name="0/0">
          <a:extLst>
            <a:ext uri="{FF2B5EF4-FFF2-40B4-BE49-F238E27FC236}">
              <a16:creationId xmlns:a16="http://schemas.microsoft.com/office/drawing/2014/main" id="{337923c5-e3cc-4ea3-856a-fbde5bd5f7ca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4394" name="0/0">
          <a:extLst>
            <a:ext uri="{FF2B5EF4-FFF2-40B4-BE49-F238E27FC236}">
              <a16:creationId xmlns:a16="http://schemas.microsoft.com/office/drawing/2014/main" id="{5a09ef60-e3ef-4423-96c2-8496b0ead7be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22</xdr:col>
      <xdr:colOff>406400</xdr:colOff>
      <xdr:row>345</xdr:row>
      <xdr:rowOff>177800</xdr:rowOff>
    </xdr:to>
    <xdr:sp>
      <xdr:nvSpPr>
        <xdr:cNvPr id="4395" name="0/0">
          <a:extLst>
            <a:ext uri="{FF2B5EF4-FFF2-40B4-BE49-F238E27FC236}">
              <a16:creationId xmlns:a16="http://schemas.microsoft.com/office/drawing/2014/main" id="{0d922b49-3e90-4b7b-a342-dd7f06e9537f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22</xdr:col>
      <xdr:colOff>406400</xdr:colOff>
      <xdr:row>345</xdr:row>
      <xdr:rowOff>177800</xdr:rowOff>
    </xdr:to>
    <xdr:sp>
      <xdr:nvSpPr>
        <xdr:cNvPr id="4396" name="0/0">
          <a:extLst>
            <a:ext uri="{FF2B5EF4-FFF2-40B4-BE49-F238E27FC236}">
              <a16:creationId xmlns:a16="http://schemas.microsoft.com/office/drawing/2014/main" id="{937ee128-c9ad-4573-8096-f69314929690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22</xdr:col>
      <xdr:colOff>406400</xdr:colOff>
      <xdr:row>345</xdr:row>
      <xdr:rowOff>177800</xdr:rowOff>
    </xdr:to>
    <xdr:sp>
      <xdr:nvSpPr>
        <xdr:cNvPr id="4397" name="0/0">
          <a:extLst>
            <a:ext uri="{FF2B5EF4-FFF2-40B4-BE49-F238E27FC236}">
              <a16:creationId xmlns:a16="http://schemas.microsoft.com/office/drawing/2014/main" id="{9f021329-b095-4ef3-ae8f-2fd40c04cb53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4398" name="0/0">
          <a:extLst>
            <a:ext uri="{FF2B5EF4-FFF2-40B4-BE49-F238E27FC236}">
              <a16:creationId xmlns:a16="http://schemas.microsoft.com/office/drawing/2014/main" id="{9c6aabfe-a1cd-4b5e-83bb-5455ba94b165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4399" name="0/0">
          <a:extLst>
            <a:ext uri="{FF2B5EF4-FFF2-40B4-BE49-F238E27FC236}">
              <a16:creationId xmlns:a16="http://schemas.microsoft.com/office/drawing/2014/main" id="{939b9680-6e65-44da-aad5-e830fbc1d3fe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4400" name="0/0">
          <a:extLst>
            <a:ext uri="{FF2B5EF4-FFF2-40B4-BE49-F238E27FC236}">
              <a16:creationId xmlns:a16="http://schemas.microsoft.com/office/drawing/2014/main" id="{0ea69fc1-1871-4881-ada9-5b4ec9690f25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7</xdr:col>
      <xdr:colOff>0</xdr:colOff>
      <xdr:row>345</xdr:row>
      <xdr:rowOff>177800</xdr:rowOff>
    </xdr:to>
    <xdr:sp>
      <xdr:nvSpPr>
        <xdr:cNvPr id="4401" name="0/0">
          <a:extLst>
            <a:ext uri="{FF2B5EF4-FFF2-40B4-BE49-F238E27FC236}">
              <a16:creationId xmlns:a16="http://schemas.microsoft.com/office/drawing/2014/main" id="{96aab7f3-c6dc-4785-9454-a0ef4c77fd20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4402" name="0/0">
          <a:extLst>
            <a:ext uri="{FF2B5EF4-FFF2-40B4-BE49-F238E27FC236}">
              <a16:creationId xmlns:a16="http://schemas.microsoft.com/office/drawing/2014/main" id="{cadbb64e-88c3-48c0-aae0-c312de40518d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7</xdr:col>
      <xdr:colOff>0</xdr:colOff>
      <xdr:row>345</xdr:row>
      <xdr:rowOff>177800</xdr:rowOff>
    </xdr:to>
    <xdr:sp>
      <xdr:nvSpPr>
        <xdr:cNvPr id="4403" name="0/0">
          <a:extLst>
            <a:ext uri="{FF2B5EF4-FFF2-40B4-BE49-F238E27FC236}">
              <a16:creationId xmlns:a16="http://schemas.microsoft.com/office/drawing/2014/main" id="{3deb3055-6294-4fda-82d5-99b4770adfd6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4404" name="0/0">
          <a:extLst>
            <a:ext uri="{FF2B5EF4-FFF2-40B4-BE49-F238E27FC236}">
              <a16:creationId xmlns:a16="http://schemas.microsoft.com/office/drawing/2014/main" id="{6f81850a-e9f9-4291-955d-a86d44e665f7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7</xdr:col>
      <xdr:colOff>0</xdr:colOff>
      <xdr:row>345</xdr:row>
      <xdr:rowOff>177800</xdr:rowOff>
    </xdr:to>
    <xdr:sp>
      <xdr:nvSpPr>
        <xdr:cNvPr id="4405" name="0/0">
          <a:extLst>
            <a:ext uri="{FF2B5EF4-FFF2-40B4-BE49-F238E27FC236}">
              <a16:creationId xmlns:a16="http://schemas.microsoft.com/office/drawing/2014/main" id="{ab4859c4-47dc-4a61-8d92-25a66d4140e9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4406" name="0/0">
          <a:extLst>
            <a:ext uri="{FF2B5EF4-FFF2-40B4-BE49-F238E27FC236}">
              <a16:creationId xmlns:a16="http://schemas.microsoft.com/office/drawing/2014/main" id="{8474dae1-f9fc-423c-9e24-79770df8a0fb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4407" name="0/0">
          <a:extLst>
            <a:ext uri="{FF2B5EF4-FFF2-40B4-BE49-F238E27FC236}">
              <a16:creationId xmlns:a16="http://schemas.microsoft.com/office/drawing/2014/main" id="{e03bf9da-15a0-44aa-ae43-65d7f36d2862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4408" name="0/0">
          <a:extLst>
            <a:ext uri="{FF2B5EF4-FFF2-40B4-BE49-F238E27FC236}">
              <a16:creationId xmlns:a16="http://schemas.microsoft.com/office/drawing/2014/main" id="{c3225ba9-88bf-4c87-8d8d-a9c2e9086ae7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4409" name="0/0">
          <a:extLst>
            <a:ext uri="{FF2B5EF4-FFF2-40B4-BE49-F238E27FC236}">
              <a16:creationId xmlns:a16="http://schemas.microsoft.com/office/drawing/2014/main" id="{2327b77e-d9d3-41fa-a275-745c5e48ae17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410" name="0/0">
          <a:extLst>
            <a:ext uri="{FF2B5EF4-FFF2-40B4-BE49-F238E27FC236}">
              <a16:creationId xmlns:a16="http://schemas.microsoft.com/office/drawing/2014/main" id="{45bdb1f3-240d-4524-bc3e-98d23c51fe82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4411" name="0/0">
          <a:extLst>
            <a:ext uri="{FF2B5EF4-FFF2-40B4-BE49-F238E27FC236}">
              <a16:creationId xmlns:a16="http://schemas.microsoft.com/office/drawing/2014/main" id="{404ff5c7-685a-430f-9b37-93e0a4909a47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412" name="0/0">
          <a:extLst>
            <a:ext uri="{FF2B5EF4-FFF2-40B4-BE49-F238E27FC236}">
              <a16:creationId xmlns:a16="http://schemas.microsoft.com/office/drawing/2014/main" id="{05feafe0-895c-41e4-817c-9bfb32e153cc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413" name="0/0">
          <a:extLst>
            <a:ext uri="{FF2B5EF4-FFF2-40B4-BE49-F238E27FC236}">
              <a16:creationId xmlns:a16="http://schemas.microsoft.com/office/drawing/2014/main" id="{056009cc-b953-4a08-94f0-dca86c2388cd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4414" name="0/0">
          <a:extLst>
            <a:ext uri="{FF2B5EF4-FFF2-40B4-BE49-F238E27FC236}">
              <a16:creationId xmlns:a16="http://schemas.microsoft.com/office/drawing/2014/main" id="{12359810-f33d-4f6a-b879-406385d2e903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415" name="0/0">
          <a:extLst>
            <a:ext uri="{FF2B5EF4-FFF2-40B4-BE49-F238E27FC236}">
              <a16:creationId xmlns:a16="http://schemas.microsoft.com/office/drawing/2014/main" id="{e0a46bfc-afc5-4b52-b048-88194c4aa75a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416" name="0/0">
          <a:extLst>
            <a:ext uri="{FF2B5EF4-FFF2-40B4-BE49-F238E27FC236}">
              <a16:creationId xmlns:a16="http://schemas.microsoft.com/office/drawing/2014/main" id="{3737a3aa-1f03-4179-90c1-04a02e6455a9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417" name="0/0">
          <a:extLst>
            <a:ext uri="{FF2B5EF4-FFF2-40B4-BE49-F238E27FC236}">
              <a16:creationId xmlns:a16="http://schemas.microsoft.com/office/drawing/2014/main" id="{97209b4b-b55a-44e3-b9ed-9c6fed6b86c5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418" name="0/0">
          <a:extLst>
            <a:ext uri="{FF2B5EF4-FFF2-40B4-BE49-F238E27FC236}">
              <a16:creationId xmlns:a16="http://schemas.microsoft.com/office/drawing/2014/main" id="{61585aac-b787-4703-a889-27d506be3f92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419" name="0/0">
          <a:extLst>
            <a:ext uri="{FF2B5EF4-FFF2-40B4-BE49-F238E27FC236}">
              <a16:creationId xmlns:a16="http://schemas.microsoft.com/office/drawing/2014/main" id="{b383a5b0-3c1b-4372-8f90-8dd5d46df4f4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420" name="0/0">
          <a:extLst>
            <a:ext uri="{FF2B5EF4-FFF2-40B4-BE49-F238E27FC236}">
              <a16:creationId xmlns:a16="http://schemas.microsoft.com/office/drawing/2014/main" id="{b17c26d0-837f-4847-8147-c1362bfe8b12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11</xdr:col>
      <xdr:colOff>0</xdr:colOff>
      <xdr:row>345</xdr:row>
      <xdr:rowOff>177800</xdr:rowOff>
    </xdr:to>
    <xdr:sp>
      <xdr:nvSpPr>
        <xdr:cNvPr id="4421" name="0/0">
          <a:extLst>
            <a:ext uri="{FF2B5EF4-FFF2-40B4-BE49-F238E27FC236}">
              <a16:creationId xmlns:a16="http://schemas.microsoft.com/office/drawing/2014/main" id="{5139f884-aca6-470e-9289-622e89c87713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422" name="0/0">
          <a:extLst>
            <a:ext uri="{FF2B5EF4-FFF2-40B4-BE49-F238E27FC236}">
              <a16:creationId xmlns:a16="http://schemas.microsoft.com/office/drawing/2014/main" id="{8bd29179-91b5-43dd-abc6-859eadfd8c63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11</xdr:col>
      <xdr:colOff>0</xdr:colOff>
      <xdr:row>345</xdr:row>
      <xdr:rowOff>177800</xdr:rowOff>
    </xdr:to>
    <xdr:sp>
      <xdr:nvSpPr>
        <xdr:cNvPr id="4423" name="0/0">
          <a:extLst>
            <a:ext uri="{FF2B5EF4-FFF2-40B4-BE49-F238E27FC236}">
              <a16:creationId xmlns:a16="http://schemas.microsoft.com/office/drawing/2014/main" id="{3592025c-4310-40e0-afff-8ef416a4f91b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424" name="0/0">
          <a:extLst>
            <a:ext uri="{FF2B5EF4-FFF2-40B4-BE49-F238E27FC236}">
              <a16:creationId xmlns:a16="http://schemas.microsoft.com/office/drawing/2014/main" id="{e0eb3ef6-cbbc-47cd-916f-0efcef78645e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11</xdr:col>
      <xdr:colOff>0</xdr:colOff>
      <xdr:row>345</xdr:row>
      <xdr:rowOff>177800</xdr:rowOff>
    </xdr:to>
    <xdr:sp>
      <xdr:nvSpPr>
        <xdr:cNvPr id="4425" name="0/0">
          <a:extLst>
            <a:ext uri="{FF2B5EF4-FFF2-40B4-BE49-F238E27FC236}">
              <a16:creationId xmlns:a16="http://schemas.microsoft.com/office/drawing/2014/main" id="{fd33073d-9026-4ae1-8a36-55e861422204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426" name="0/0">
          <a:extLst>
            <a:ext uri="{FF2B5EF4-FFF2-40B4-BE49-F238E27FC236}">
              <a16:creationId xmlns:a16="http://schemas.microsoft.com/office/drawing/2014/main" id="{f65e4211-f9c5-4235-940a-01a496e2cf3a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4427" name="0/0">
          <a:extLst>
            <a:ext uri="{FF2B5EF4-FFF2-40B4-BE49-F238E27FC236}">
              <a16:creationId xmlns:a16="http://schemas.microsoft.com/office/drawing/2014/main" id="{4a1dbb65-da61-46b9-9d3c-24e056a97dc1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4428" name="0/0">
          <a:extLst>
            <a:ext uri="{FF2B5EF4-FFF2-40B4-BE49-F238E27FC236}">
              <a16:creationId xmlns:a16="http://schemas.microsoft.com/office/drawing/2014/main" id="{c6782607-821b-43eb-baac-0e9d3192686e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4429" name="0/0">
          <a:extLst>
            <a:ext uri="{FF2B5EF4-FFF2-40B4-BE49-F238E27FC236}">
              <a16:creationId xmlns:a16="http://schemas.microsoft.com/office/drawing/2014/main" id="{39fde8e6-2172-48f5-b0b7-120b9bc8fff4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17</xdr:col>
      <xdr:colOff>0</xdr:colOff>
      <xdr:row>345</xdr:row>
      <xdr:rowOff>177800</xdr:rowOff>
    </xdr:to>
    <xdr:sp>
      <xdr:nvSpPr>
        <xdr:cNvPr id="4430" name="0/0">
          <a:extLst>
            <a:ext uri="{FF2B5EF4-FFF2-40B4-BE49-F238E27FC236}">
              <a16:creationId xmlns:a16="http://schemas.microsoft.com/office/drawing/2014/main" id="{651f2d50-761e-4348-b292-21b607dc1822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17</xdr:col>
      <xdr:colOff>0</xdr:colOff>
      <xdr:row>345</xdr:row>
      <xdr:rowOff>177800</xdr:rowOff>
    </xdr:to>
    <xdr:sp>
      <xdr:nvSpPr>
        <xdr:cNvPr id="4431" name="0/0">
          <a:extLst>
            <a:ext uri="{FF2B5EF4-FFF2-40B4-BE49-F238E27FC236}">
              <a16:creationId xmlns:a16="http://schemas.microsoft.com/office/drawing/2014/main" id="{373ca191-5527-4edf-ac9a-23a88cf41091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17</xdr:col>
      <xdr:colOff>0</xdr:colOff>
      <xdr:row>345</xdr:row>
      <xdr:rowOff>177800</xdr:rowOff>
    </xdr:to>
    <xdr:sp>
      <xdr:nvSpPr>
        <xdr:cNvPr id="4432" name="0/0">
          <a:extLst>
            <a:ext uri="{FF2B5EF4-FFF2-40B4-BE49-F238E27FC236}">
              <a16:creationId xmlns:a16="http://schemas.microsoft.com/office/drawing/2014/main" id="{89996340-a135-429f-82fb-ce7f58622432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177800</xdr:rowOff>
    </xdr:to>
    <xdr:sp>
      <xdr:nvSpPr>
        <xdr:cNvPr id="4433" name="0/0">
          <a:extLst>
            <a:ext uri="{FF2B5EF4-FFF2-40B4-BE49-F238E27FC236}">
              <a16:creationId xmlns:a16="http://schemas.microsoft.com/office/drawing/2014/main" id="{e406c6d2-81ed-4d9e-8c76-4573e70eef52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177800</xdr:rowOff>
    </xdr:to>
    <xdr:sp>
      <xdr:nvSpPr>
        <xdr:cNvPr id="4434" name="0/0">
          <a:extLst>
            <a:ext uri="{FF2B5EF4-FFF2-40B4-BE49-F238E27FC236}">
              <a16:creationId xmlns:a16="http://schemas.microsoft.com/office/drawing/2014/main" id="{1c911785-56df-4b41-b87d-e32f3005529d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177800</xdr:rowOff>
    </xdr:to>
    <xdr:sp>
      <xdr:nvSpPr>
        <xdr:cNvPr id="4435" name="0/0">
          <a:extLst>
            <a:ext uri="{FF2B5EF4-FFF2-40B4-BE49-F238E27FC236}">
              <a16:creationId xmlns:a16="http://schemas.microsoft.com/office/drawing/2014/main" id="{f3dd8ec1-4b96-4e17-bf88-a018185a40f9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21</xdr:col>
      <xdr:colOff>0</xdr:colOff>
      <xdr:row>345</xdr:row>
      <xdr:rowOff>177800</xdr:rowOff>
    </xdr:to>
    <xdr:sp>
      <xdr:nvSpPr>
        <xdr:cNvPr id="4436" name="0/0">
          <a:extLst>
            <a:ext uri="{FF2B5EF4-FFF2-40B4-BE49-F238E27FC236}">
              <a16:creationId xmlns:a16="http://schemas.microsoft.com/office/drawing/2014/main" id="{1c7b8617-f349-46b3-8fb7-b73a5308c504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21</xdr:col>
      <xdr:colOff>0</xdr:colOff>
      <xdr:row>345</xdr:row>
      <xdr:rowOff>177800</xdr:rowOff>
    </xdr:to>
    <xdr:sp>
      <xdr:nvSpPr>
        <xdr:cNvPr id="4437" name="0/0">
          <a:extLst>
            <a:ext uri="{FF2B5EF4-FFF2-40B4-BE49-F238E27FC236}">
              <a16:creationId xmlns:a16="http://schemas.microsoft.com/office/drawing/2014/main" id="{4beec00a-43c7-4439-9d65-3a5e8d440950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21</xdr:col>
      <xdr:colOff>0</xdr:colOff>
      <xdr:row>345</xdr:row>
      <xdr:rowOff>177800</xdr:rowOff>
    </xdr:to>
    <xdr:sp>
      <xdr:nvSpPr>
        <xdr:cNvPr id="4438" name="0/0">
          <a:extLst>
            <a:ext uri="{FF2B5EF4-FFF2-40B4-BE49-F238E27FC236}">
              <a16:creationId xmlns:a16="http://schemas.microsoft.com/office/drawing/2014/main" id="{fce7c5ad-550e-4c2c-b642-500e50ee4bb0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0</xdr:colOff>
      <xdr:row>345</xdr:row>
      <xdr:rowOff>177800</xdr:rowOff>
    </xdr:to>
    <xdr:sp>
      <xdr:nvSpPr>
        <xdr:cNvPr id="4439" name="0/0">
          <a:extLst>
            <a:ext uri="{FF2B5EF4-FFF2-40B4-BE49-F238E27FC236}">
              <a16:creationId xmlns:a16="http://schemas.microsoft.com/office/drawing/2014/main" id="{1cef37fd-a629-4aff-9512-f37ef0d59d63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0</xdr:colOff>
      <xdr:row>345</xdr:row>
      <xdr:rowOff>177800</xdr:rowOff>
    </xdr:to>
    <xdr:sp>
      <xdr:nvSpPr>
        <xdr:cNvPr id="4440" name="0/0">
          <a:extLst>
            <a:ext uri="{FF2B5EF4-FFF2-40B4-BE49-F238E27FC236}">
              <a16:creationId xmlns:a16="http://schemas.microsoft.com/office/drawing/2014/main" id="{b3a12335-5f89-4673-92f5-87bf528bf237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0</xdr:colOff>
      <xdr:row>345</xdr:row>
      <xdr:rowOff>177800</xdr:rowOff>
    </xdr:to>
    <xdr:sp>
      <xdr:nvSpPr>
        <xdr:cNvPr id="4441" name="0/0">
          <a:extLst>
            <a:ext uri="{FF2B5EF4-FFF2-40B4-BE49-F238E27FC236}">
              <a16:creationId xmlns:a16="http://schemas.microsoft.com/office/drawing/2014/main" id="{175d801f-c19d-47b2-b105-489a4dd3083e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344</xdr:row>
      <xdr:rowOff>0</xdr:rowOff>
    </xdr:from>
    <xdr:to>
      <xdr:col>26</xdr:col>
      <xdr:colOff>184150</xdr:colOff>
      <xdr:row>344</xdr:row>
      <xdr:rowOff>107950</xdr:rowOff>
    </xdr:to>
    <xdr:sp>
      <xdr:nvSpPr>
        <xdr:cNvPr id="4442" name="Freeform 10708">
          <a:extLst>
            <a:ext uri="{FF2B5EF4-FFF2-40B4-BE49-F238E27FC236}">
              <a16:creationId xmlns:a16="http://schemas.microsoft.com/office/drawing/2014/main" id="{da38c30f-ae65-43b4-b41a-284661a10df6}"/>
            </a:ext>
          </a:extLst>
        </xdr:cNvPr>
        <xdr:cNvSpPr/>
      </xdr:nvSpPr>
      <xdr:spPr bwMode="auto">
        <a:xfrm>
          <a:off x="10182225" y="638746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4443" name="0/0">
          <a:extLst>
            <a:ext uri="{FF2B5EF4-FFF2-40B4-BE49-F238E27FC236}">
              <a16:creationId xmlns:a16="http://schemas.microsoft.com/office/drawing/2014/main" id="{e8d4ba4e-7f6e-4252-ba40-a1aec97ab1ca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4444" name="0/0">
          <a:extLst>
            <a:ext uri="{FF2B5EF4-FFF2-40B4-BE49-F238E27FC236}">
              <a16:creationId xmlns:a16="http://schemas.microsoft.com/office/drawing/2014/main" id="{a01f87ab-4905-4cc0-b251-3121e28a5d52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4445" name="0/0">
          <a:extLst>
            <a:ext uri="{FF2B5EF4-FFF2-40B4-BE49-F238E27FC236}">
              <a16:creationId xmlns:a16="http://schemas.microsoft.com/office/drawing/2014/main" id="{73e5d638-f7c6-45e3-84f2-f7883f94b9e8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344</xdr:row>
      <xdr:rowOff>0</xdr:rowOff>
    </xdr:from>
    <xdr:to>
      <xdr:col>28</xdr:col>
      <xdr:colOff>190500</xdr:colOff>
      <xdr:row>344</xdr:row>
      <xdr:rowOff>107950</xdr:rowOff>
    </xdr:to>
    <xdr:sp>
      <xdr:nvSpPr>
        <xdr:cNvPr id="4446" name="Freeform 10708">
          <a:extLst>
            <a:ext uri="{FF2B5EF4-FFF2-40B4-BE49-F238E27FC236}">
              <a16:creationId xmlns:a16="http://schemas.microsoft.com/office/drawing/2014/main" id="{a3ae5c18-aa49-4533-a276-2d1dd898a239}"/>
            </a:ext>
          </a:extLst>
        </xdr:cNvPr>
        <xdr:cNvSpPr/>
      </xdr:nvSpPr>
      <xdr:spPr bwMode="auto">
        <a:xfrm>
          <a:off x="11039475" y="638746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4447" name="0/0">
          <a:extLst>
            <a:ext uri="{FF2B5EF4-FFF2-40B4-BE49-F238E27FC236}">
              <a16:creationId xmlns:a16="http://schemas.microsoft.com/office/drawing/2014/main" id="{d02e660c-248e-4606-9eac-38f68e8a70fd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4448" name="0/0">
          <a:extLst>
            <a:ext uri="{FF2B5EF4-FFF2-40B4-BE49-F238E27FC236}">
              <a16:creationId xmlns:a16="http://schemas.microsoft.com/office/drawing/2014/main" id="{518e06b8-8fa5-491a-882b-f807015d44a0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4449" name="0/0">
          <a:extLst>
            <a:ext uri="{FF2B5EF4-FFF2-40B4-BE49-F238E27FC236}">
              <a16:creationId xmlns:a16="http://schemas.microsoft.com/office/drawing/2014/main" id="{6830d6ca-7384-49f6-89f3-1f2abd2cdc47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4450" name="0/0">
          <a:extLst>
            <a:ext uri="{FF2B5EF4-FFF2-40B4-BE49-F238E27FC236}">
              <a16:creationId xmlns:a16="http://schemas.microsoft.com/office/drawing/2014/main" id="{858a5f92-3f56-44e2-998b-b336477173b8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4451" name="0/0">
          <a:extLst>
            <a:ext uri="{FF2B5EF4-FFF2-40B4-BE49-F238E27FC236}">
              <a16:creationId xmlns:a16="http://schemas.microsoft.com/office/drawing/2014/main" id="{4d9aa8e5-5fd7-4215-82bb-9fb62fcdfa82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4452" name="0/0">
          <a:extLst>
            <a:ext uri="{FF2B5EF4-FFF2-40B4-BE49-F238E27FC236}">
              <a16:creationId xmlns:a16="http://schemas.microsoft.com/office/drawing/2014/main" id="{03f0f6cc-ee51-4048-be49-2de103f1ebda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344</xdr:row>
      <xdr:rowOff>0</xdr:rowOff>
    </xdr:from>
    <xdr:to>
      <xdr:col>3</xdr:col>
      <xdr:colOff>0</xdr:colOff>
      <xdr:row>345</xdr:row>
      <xdr:rowOff>177800</xdr:rowOff>
    </xdr:to>
    <xdr:sp>
      <xdr:nvSpPr>
        <xdr:cNvPr id="4453" name="0/0">
          <a:extLst>
            <a:ext uri="{FF2B5EF4-FFF2-40B4-BE49-F238E27FC236}">
              <a16:creationId xmlns:a16="http://schemas.microsoft.com/office/drawing/2014/main" id="{9e93512c-2989-4a16-9643-8062044f19a1}"/>
            </a:ext>
          </a:extLst>
        </xdr:cNvPr>
        <xdr:cNvSpPr>
          <a:spLocks noChangeArrowheads="1"/>
        </xdr:cNvSpPr>
      </xdr:nvSpPr>
      <xdr:spPr bwMode="auto">
        <a:xfrm>
          <a:off x="6000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4</xdr:col>
      <xdr:colOff>400050</xdr:colOff>
      <xdr:row>345</xdr:row>
      <xdr:rowOff>177800</xdr:rowOff>
    </xdr:to>
    <xdr:sp>
      <xdr:nvSpPr>
        <xdr:cNvPr id="4454" name="0/0">
          <a:extLst>
            <a:ext uri="{FF2B5EF4-FFF2-40B4-BE49-F238E27FC236}">
              <a16:creationId xmlns:a16="http://schemas.microsoft.com/office/drawing/2014/main" id="{5eef7fdc-33f2-4f74-a4d4-2ebd0202cf30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455" name="0/0">
          <a:extLst>
            <a:ext uri="{FF2B5EF4-FFF2-40B4-BE49-F238E27FC236}">
              <a16:creationId xmlns:a16="http://schemas.microsoft.com/office/drawing/2014/main" id="{7421db0e-6564-4f3c-96da-e8498e0ce304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344</xdr:row>
      <xdr:rowOff>0</xdr:rowOff>
    </xdr:from>
    <xdr:to>
      <xdr:col>3</xdr:col>
      <xdr:colOff>0</xdr:colOff>
      <xdr:row>345</xdr:row>
      <xdr:rowOff>177800</xdr:rowOff>
    </xdr:to>
    <xdr:sp>
      <xdr:nvSpPr>
        <xdr:cNvPr id="4456" name="0/0">
          <a:extLst>
            <a:ext uri="{FF2B5EF4-FFF2-40B4-BE49-F238E27FC236}">
              <a16:creationId xmlns:a16="http://schemas.microsoft.com/office/drawing/2014/main" id="{90ad4ad7-b98d-425b-9e18-55c6ecc474e7}"/>
            </a:ext>
          </a:extLst>
        </xdr:cNvPr>
        <xdr:cNvSpPr>
          <a:spLocks noChangeArrowheads="1"/>
        </xdr:cNvSpPr>
      </xdr:nvSpPr>
      <xdr:spPr bwMode="auto">
        <a:xfrm>
          <a:off x="6000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4</xdr:col>
      <xdr:colOff>400050</xdr:colOff>
      <xdr:row>345</xdr:row>
      <xdr:rowOff>177800</xdr:rowOff>
    </xdr:to>
    <xdr:sp>
      <xdr:nvSpPr>
        <xdr:cNvPr id="4457" name="0/0">
          <a:extLst>
            <a:ext uri="{FF2B5EF4-FFF2-40B4-BE49-F238E27FC236}">
              <a16:creationId xmlns:a16="http://schemas.microsoft.com/office/drawing/2014/main" id="{719b03bc-b364-4d9b-969e-c8370b140af1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458" name="0/0">
          <a:extLst>
            <a:ext uri="{FF2B5EF4-FFF2-40B4-BE49-F238E27FC236}">
              <a16:creationId xmlns:a16="http://schemas.microsoft.com/office/drawing/2014/main" id="{83cd5d43-9d1a-41d7-9ded-a8bfd7d9c80d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4459" name="0/0">
          <a:extLst>
            <a:ext uri="{FF2B5EF4-FFF2-40B4-BE49-F238E27FC236}">
              <a16:creationId xmlns:a16="http://schemas.microsoft.com/office/drawing/2014/main" id="{00d4ed14-d92b-4c7d-b598-dfcfebeaab71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460" name="0/0">
          <a:extLst>
            <a:ext uri="{FF2B5EF4-FFF2-40B4-BE49-F238E27FC236}">
              <a16:creationId xmlns:a16="http://schemas.microsoft.com/office/drawing/2014/main" id="{89d56ee5-da43-43c4-9d7b-d6b2d31a5746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461" name="0/0">
          <a:extLst>
            <a:ext uri="{FF2B5EF4-FFF2-40B4-BE49-F238E27FC236}">
              <a16:creationId xmlns:a16="http://schemas.microsoft.com/office/drawing/2014/main" id="{59423b7f-2f42-43c3-a454-995076760daf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4462" name="0/0">
          <a:extLst>
            <a:ext uri="{FF2B5EF4-FFF2-40B4-BE49-F238E27FC236}">
              <a16:creationId xmlns:a16="http://schemas.microsoft.com/office/drawing/2014/main" id="{8930f8a2-3689-4bc0-9164-eb77c0ec6c65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4463" name="0/0">
          <a:extLst>
            <a:ext uri="{FF2B5EF4-FFF2-40B4-BE49-F238E27FC236}">
              <a16:creationId xmlns:a16="http://schemas.microsoft.com/office/drawing/2014/main" id="{727ab4f3-16bb-4db8-94d1-0a2f7ccd9255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4464" name="0/0">
          <a:extLst>
            <a:ext uri="{FF2B5EF4-FFF2-40B4-BE49-F238E27FC236}">
              <a16:creationId xmlns:a16="http://schemas.microsoft.com/office/drawing/2014/main" id="{1678ce6f-b646-4942-b144-5c78406a2524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343</xdr:row>
      <xdr:rowOff>146050</xdr:rowOff>
    </xdr:from>
    <xdr:to>
      <xdr:col>20</xdr:col>
      <xdr:colOff>406400</xdr:colOff>
      <xdr:row>345</xdr:row>
      <xdr:rowOff>146050</xdr:rowOff>
    </xdr:to>
    <xdr:sp>
      <xdr:nvSpPr>
        <xdr:cNvPr id="4465" name="0/0">
          <a:extLst>
            <a:ext uri="{FF2B5EF4-FFF2-40B4-BE49-F238E27FC236}">
              <a16:creationId xmlns:a16="http://schemas.microsoft.com/office/drawing/2014/main" id="{bb759cba-a096-4d85-be8e-50c938bf4a9d}"/>
            </a:ext>
          </a:extLst>
        </xdr:cNvPr>
        <xdr:cNvSpPr>
          <a:spLocks noChangeArrowheads="1"/>
        </xdr:cNvSpPr>
      </xdr:nvSpPr>
      <xdr:spPr bwMode="auto">
        <a:xfrm>
          <a:off x="8343900" y="638460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6350</xdr:colOff>
      <xdr:row>345</xdr:row>
      <xdr:rowOff>177800</xdr:rowOff>
    </xdr:to>
    <xdr:sp>
      <xdr:nvSpPr>
        <xdr:cNvPr id="4466" name="0/0">
          <a:extLst>
            <a:ext uri="{FF2B5EF4-FFF2-40B4-BE49-F238E27FC236}">
              <a16:creationId xmlns:a16="http://schemas.microsoft.com/office/drawing/2014/main" id="{76a81568-822b-4055-b82f-0ed0077f9a10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4467" name="0/0">
          <a:extLst>
            <a:ext uri="{FF2B5EF4-FFF2-40B4-BE49-F238E27FC236}">
              <a16:creationId xmlns:a16="http://schemas.microsoft.com/office/drawing/2014/main" id="{44e5f476-ab59-4a3d-8d33-846233a919e9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26</xdr:col>
      <xdr:colOff>400050</xdr:colOff>
      <xdr:row>345</xdr:row>
      <xdr:rowOff>177800</xdr:rowOff>
    </xdr:to>
    <xdr:sp>
      <xdr:nvSpPr>
        <xdr:cNvPr id="4468" name="0/0">
          <a:extLst>
            <a:ext uri="{FF2B5EF4-FFF2-40B4-BE49-F238E27FC236}">
              <a16:creationId xmlns:a16="http://schemas.microsoft.com/office/drawing/2014/main" id="{d3a6be8a-22a3-4723-9466-5b57ed1b14de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4469" name="0/0">
          <a:extLst>
            <a:ext uri="{FF2B5EF4-FFF2-40B4-BE49-F238E27FC236}">
              <a16:creationId xmlns:a16="http://schemas.microsoft.com/office/drawing/2014/main" id="{07421040-8b44-4c43-8880-df55bc3f307b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344</xdr:row>
      <xdr:rowOff>0</xdr:rowOff>
    </xdr:from>
    <xdr:to>
      <xdr:col>3</xdr:col>
      <xdr:colOff>0</xdr:colOff>
      <xdr:row>345</xdr:row>
      <xdr:rowOff>177800</xdr:rowOff>
    </xdr:to>
    <xdr:sp>
      <xdr:nvSpPr>
        <xdr:cNvPr id="4470" name="0/0">
          <a:extLst>
            <a:ext uri="{FF2B5EF4-FFF2-40B4-BE49-F238E27FC236}">
              <a16:creationId xmlns:a16="http://schemas.microsoft.com/office/drawing/2014/main" id="{352c099d-65f4-4386-abef-5fb1359459d3}"/>
            </a:ext>
          </a:extLst>
        </xdr:cNvPr>
        <xdr:cNvSpPr>
          <a:spLocks noChangeArrowheads="1"/>
        </xdr:cNvSpPr>
      </xdr:nvSpPr>
      <xdr:spPr bwMode="auto">
        <a:xfrm>
          <a:off x="6000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4</xdr:col>
      <xdr:colOff>400050</xdr:colOff>
      <xdr:row>345</xdr:row>
      <xdr:rowOff>177800</xdr:rowOff>
    </xdr:to>
    <xdr:sp>
      <xdr:nvSpPr>
        <xdr:cNvPr id="4471" name="0/0">
          <a:extLst>
            <a:ext uri="{FF2B5EF4-FFF2-40B4-BE49-F238E27FC236}">
              <a16:creationId xmlns:a16="http://schemas.microsoft.com/office/drawing/2014/main" id="{07cf0f38-76d8-4b26-9573-aba7ea3a8d5d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472" name="0/0">
          <a:extLst>
            <a:ext uri="{FF2B5EF4-FFF2-40B4-BE49-F238E27FC236}">
              <a16:creationId xmlns:a16="http://schemas.microsoft.com/office/drawing/2014/main" id="{db0635fa-5644-471c-ab6a-609a179c2549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4473" name="0/0">
          <a:extLst>
            <a:ext uri="{FF2B5EF4-FFF2-40B4-BE49-F238E27FC236}">
              <a16:creationId xmlns:a16="http://schemas.microsoft.com/office/drawing/2014/main" id="{b8c894dc-2f28-4dcb-8357-ecdbaa6d2b61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474" name="0/0">
          <a:extLst>
            <a:ext uri="{FF2B5EF4-FFF2-40B4-BE49-F238E27FC236}">
              <a16:creationId xmlns:a16="http://schemas.microsoft.com/office/drawing/2014/main" id="{69cd1604-d23d-466d-9377-abd3ac50fb75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475" name="0/0">
          <a:extLst>
            <a:ext uri="{FF2B5EF4-FFF2-40B4-BE49-F238E27FC236}">
              <a16:creationId xmlns:a16="http://schemas.microsoft.com/office/drawing/2014/main" id="{d7e5fa3d-0e7e-4bbe-bf2a-ee7b3e71eaab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4476" name="0/0">
          <a:extLst>
            <a:ext uri="{FF2B5EF4-FFF2-40B4-BE49-F238E27FC236}">
              <a16:creationId xmlns:a16="http://schemas.microsoft.com/office/drawing/2014/main" id="{e4aa0060-38fc-47e3-8330-e8fce568d769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4477" name="0/0">
          <a:extLst>
            <a:ext uri="{FF2B5EF4-FFF2-40B4-BE49-F238E27FC236}">
              <a16:creationId xmlns:a16="http://schemas.microsoft.com/office/drawing/2014/main" id="{1450f4fd-a3ed-4a7c-b8ef-5163d91eccb4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4478" name="0/0">
          <a:extLst>
            <a:ext uri="{FF2B5EF4-FFF2-40B4-BE49-F238E27FC236}">
              <a16:creationId xmlns:a16="http://schemas.microsoft.com/office/drawing/2014/main" id="{ff0ef08b-7462-4c77-90e6-f66c3501252b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4479" name="0/0">
          <a:extLst>
            <a:ext uri="{FF2B5EF4-FFF2-40B4-BE49-F238E27FC236}">
              <a16:creationId xmlns:a16="http://schemas.microsoft.com/office/drawing/2014/main" id="{48b0ea27-4f14-4241-a31f-ffea615d3d2a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6350</xdr:colOff>
      <xdr:row>345</xdr:row>
      <xdr:rowOff>177800</xdr:rowOff>
    </xdr:to>
    <xdr:sp>
      <xdr:nvSpPr>
        <xdr:cNvPr id="4480" name="0/0">
          <a:extLst>
            <a:ext uri="{FF2B5EF4-FFF2-40B4-BE49-F238E27FC236}">
              <a16:creationId xmlns:a16="http://schemas.microsoft.com/office/drawing/2014/main" id="{851edb26-1a52-49ec-b611-fd4bd4d3b243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4481" name="0/0">
          <a:extLst>
            <a:ext uri="{FF2B5EF4-FFF2-40B4-BE49-F238E27FC236}">
              <a16:creationId xmlns:a16="http://schemas.microsoft.com/office/drawing/2014/main" id="{6fcb6a0d-b48c-448d-8ae5-581acd9af782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344</xdr:row>
      <xdr:rowOff>0</xdr:rowOff>
    </xdr:from>
    <xdr:to>
      <xdr:col>3</xdr:col>
      <xdr:colOff>0</xdr:colOff>
      <xdr:row>345</xdr:row>
      <xdr:rowOff>177800</xdr:rowOff>
    </xdr:to>
    <xdr:sp>
      <xdr:nvSpPr>
        <xdr:cNvPr id="4482" name="0/0">
          <a:extLst>
            <a:ext uri="{FF2B5EF4-FFF2-40B4-BE49-F238E27FC236}">
              <a16:creationId xmlns:a16="http://schemas.microsoft.com/office/drawing/2014/main" id="{e941deea-1cf4-4f06-9686-16aaa495a44e}"/>
            </a:ext>
          </a:extLst>
        </xdr:cNvPr>
        <xdr:cNvSpPr>
          <a:spLocks noChangeArrowheads="1"/>
        </xdr:cNvSpPr>
      </xdr:nvSpPr>
      <xdr:spPr bwMode="auto">
        <a:xfrm>
          <a:off x="6000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4</xdr:col>
      <xdr:colOff>400050</xdr:colOff>
      <xdr:row>345</xdr:row>
      <xdr:rowOff>177800</xdr:rowOff>
    </xdr:to>
    <xdr:sp>
      <xdr:nvSpPr>
        <xdr:cNvPr id="4483" name="0/0">
          <a:extLst>
            <a:ext uri="{FF2B5EF4-FFF2-40B4-BE49-F238E27FC236}">
              <a16:creationId xmlns:a16="http://schemas.microsoft.com/office/drawing/2014/main" id="{25f3a487-6362-4557-9330-25f1d5020e47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484" name="0/0">
          <a:extLst>
            <a:ext uri="{FF2B5EF4-FFF2-40B4-BE49-F238E27FC236}">
              <a16:creationId xmlns:a16="http://schemas.microsoft.com/office/drawing/2014/main" id="{51f735c3-a738-4ad5-802e-4df900ff2b76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344</xdr:row>
      <xdr:rowOff>0</xdr:rowOff>
    </xdr:from>
    <xdr:to>
      <xdr:col>3</xdr:col>
      <xdr:colOff>0</xdr:colOff>
      <xdr:row>345</xdr:row>
      <xdr:rowOff>177800</xdr:rowOff>
    </xdr:to>
    <xdr:sp>
      <xdr:nvSpPr>
        <xdr:cNvPr id="4485" name="0/0">
          <a:extLst>
            <a:ext uri="{FF2B5EF4-FFF2-40B4-BE49-F238E27FC236}">
              <a16:creationId xmlns:a16="http://schemas.microsoft.com/office/drawing/2014/main" id="{f4fa7978-3284-4925-821e-132e75d7c2c3}"/>
            </a:ext>
          </a:extLst>
        </xdr:cNvPr>
        <xdr:cNvSpPr>
          <a:spLocks noChangeArrowheads="1"/>
        </xdr:cNvSpPr>
      </xdr:nvSpPr>
      <xdr:spPr bwMode="auto">
        <a:xfrm>
          <a:off x="6000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344</xdr:row>
      <xdr:rowOff>0</xdr:rowOff>
    </xdr:from>
    <xdr:to>
      <xdr:col>4</xdr:col>
      <xdr:colOff>400050</xdr:colOff>
      <xdr:row>345</xdr:row>
      <xdr:rowOff>177800</xdr:rowOff>
    </xdr:to>
    <xdr:sp>
      <xdr:nvSpPr>
        <xdr:cNvPr id="4486" name="0/0">
          <a:extLst>
            <a:ext uri="{FF2B5EF4-FFF2-40B4-BE49-F238E27FC236}">
              <a16:creationId xmlns:a16="http://schemas.microsoft.com/office/drawing/2014/main" id="{e2a3e399-c18c-4b46-9227-8587e41e6f01}"/>
            </a:ext>
          </a:extLst>
        </xdr:cNvPr>
        <xdr:cNvSpPr>
          <a:spLocks noChangeArrowheads="1"/>
        </xdr:cNvSpPr>
      </xdr:nvSpPr>
      <xdr:spPr bwMode="auto">
        <a:xfrm>
          <a:off x="1514475" y="638746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487" name="0/0">
          <a:extLst>
            <a:ext uri="{FF2B5EF4-FFF2-40B4-BE49-F238E27FC236}">
              <a16:creationId xmlns:a16="http://schemas.microsoft.com/office/drawing/2014/main" id="{f6f31634-8edf-4ec1-8054-6a1af459e3fb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4488" name="0/0">
          <a:extLst>
            <a:ext uri="{FF2B5EF4-FFF2-40B4-BE49-F238E27FC236}">
              <a16:creationId xmlns:a16="http://schemas.microsoft.com/office/drawing/2014/main" id="{5d50d867-7d67-4257-93d8-314ccfdb6ed7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489" name="0/0">
          <a:extLst>
            <a:ext uri="{FF2B5EF4-FFF2-40B4-BE49-F238E27FC236}">
              <a16:creationId xmlns:a16="http://schemas.microsoft.com/office/drawing/2014/main" id="{3b2da546-1d44-4941-b0a5-9e9caf4c2ad3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490" name="0/0">
          <a:extLst>
            <a:ext uri="{FF2B5EF4-FFF2-40B4-BE49-F238E27FC236}">
              <a16:creationId xmlns:a16="http://schemas.microsoft.com/office/drawing/2014/main" id="{2ec34a9b-ce80-40f3-95af-43efbd2d1046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4491" name="0/0">
          <a:extLst>
            <a:ext uri="{FF2B5EF4-FFF2-40B4-BE49-F238E27FC236}">
              <a16:creationId xmlns:a16="http://schemas.microsoft.com/office/drawing/2014/main" id="{594760eb-fdf0-4009-84d5-6d9b4c3ce0b0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4492" name="0/0">
          <a:extLst>
            <a:ext uri="{FF2B5EF4-FFF2-40B4-BE49-F238E27FC236}">
              <a16:creationId xmlns:a16="http://schemas.microsoft.com/office/drawing/2014/main" id="{1a5c7978-5d80-418d-b414-0969d003cb44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4493" name="0/0">
          <a:extLst>
            <a:ext uri="{FF2B5EF4-FFF2-40B4-BE49-F238E27FC236}">
              <a16:creationId xmlns:a16="http://schemas.microsoft.com/office/drawing/2014/main" id="{9420321b-d6aa-42fd-a571-830fbc64b1b8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4494" name="0/0">
          <a:extLst>
            <a:ext uri="{FF2B5EF4-FFF2-40B4-BE49-F238E27FC236}">
              <a16:creationId xmlns:a16="http://schemas.microsoft.com/office/drawing/2014/main" id="{58f82467-27e0-4e3b-9823-2c20608f6e88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6350</xdr:colOff>
      <xdr:row>345</xdr:row>
      <xdr:rowOff>177800</xdr:rowOff>
    </xdr:to>
    <xdr:sp>
      <xdr:nvSpPr>
        <xdr:cNvPr id="4495" name="0/0">
          <a:extLst>
            <a:ext uri="{FF2B5EF4-FFF2-40B4-BE49-F238E27FC236}">
              <a16:creationId xmlns:a16="http://schemas.microsoft.com/office/drawing/2014/main" id="{1ddba8fb-a5a4-4bf6-9599-fdc95ed7311e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4496" name="0/0">
          <a:extLst>
            <a:ext uri="{FF2B5EF4-FFF2-40B4-BE49-F238E27FC236}">
              <a16:creationId xmlns:a16="http://schemas.microsoft.com/office/drawing/2014/main" id="{0882d3ec-c9b4-4f4b-9ef4-edf0895e7d4e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497" name="0/0">
          <a:extLst>
            <a:ext uri="{FF2B5EF4-FFF2-40B4-BE49-F238E27FC236}">
              <a16:creationId xmlns:a16="http://schemas.microsoft.com/office/drawing/2014/main" id="{c6c5bdbc-5a9a-4971-a34a-133dd8ce28f2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498" name="0/0">
          <a:extLst>
            <a:ext uri="{FF2B5EF4-FFF2-40B4-BE49-F238E27FC236}">
              <a16:creationId xmlns:a16="http://schemas.microsoft.com/office/drawing/2014/main" id="{5ca332a7-ee78-4896-8120-24271fa5aa6f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6</xdr:col>
      <xdr:colOff>400050</xdr:colOff>
      <xdr:row>345</xdr:row>
      <xdr:rowOff>177800</xdr:rowOff>
    </xdr:to>
    <xdr:sp>
      <xdr:nvSpPr>
        <xdr:cNvPr id="4499" name="0/0">
          <a:extLst>
            <a:ext uri="{FF2B5EF4-FFF2-40B4-BE49-F238E27FC236}">
              <a16:creationId xmlns:a16="http://schemas.microsoft.com/office/drawing/2014/main" id="{b91d0150-a784-4e40-82fb-5115364c6508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4500" name="0/0">
          <a:extLst>
            <a:ext uri="{FF2B5EF4-FFF2-40B4-BE49-F238E27FC236}">
              <a16:creationId xmlns:a16="http://schemas.microsoft.com/office/drawing/2014/main" id="{94f80553-d184-4260-8e44-b4be132a6e5c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4501" name="0/0">
          <a:extLst>
            <a:ext uri="{FF2B5EF4-FFF2-40B4-BE49-F238E27FC236}">
              <a16:creationId xmlns:a16="http://schemas.microsoft.com/office/drawing/2014/main" id="{53ed057f-e3e0-45f0-bec4-4467f13772e3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4502" name="0/0">
          <a:extLst>
            <a:ext uri="{FF2B5EF4-FFF2-40B4-BE49-F238E27FC236}">
              <a16:creationId xmlns:a16="http://schemas.microsoft.com/office/drawing/2014/main" id="{45a8c0cb-ee8f-4fa4-99d9-c761f0588ae9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503" name="0/0">
          <a:extLst>
            <a:ext uri="{FF2B5EF4-FFF2-40B4-BE49-F238E27FC236}">
              <a16:creationId xmlns:a16="http://schemas.microsoft.com/office/drawing/2014/main" id="{a4653337-a1be-43f3-bf97-743f2211e729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504" name="0/0">
          <a:extLst>
            <a:ext uri="{FF2B5EF4-FFF2-40B4-BE49-F238E27FC236}">
              <a16:creationId xmlns:a16="http://schemas.microsoft.com/office/drawing/2014/main" id="{11c4a923-422f-4d45-b127-f47315e668c5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505" name="0/0">
          <a:extLst>
            <a:ext uri="{FF2B5EF4-FFF2-40B4-BE49-F238E27FC236}">
              <a16:creationId xmlns:a16="http://schemas.microsoft.com/office/drawing/2014/main" id="{7049d507-2d4f-4139-b36e-f54a9d3449e9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506" name="0/0">
          <a:extLst>
            <a:ext uri="{FF2B5EF4-FFF2-40B4-BE49-F238E27FC236}">
              <a16:creationId xmlns:a16="http://schemas.microsoft.com/office/drawing/2014/main" id="{90fe92f6-e6fc-4528-b65e-6c48733631c6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507" name="0/0">
          <a:extLst>
            <a:ext uri="{FF2B5EF4-FFF2-40B4-BE49-F238E27FC236}">
              <a16:creationId xmlns:a16="http://schemas.microsoft.com/office/drawing/2014/main" id="{3cf6abb7-8303-4ffb-a3e6-0a4d62e453eb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508" name="0/0">
          <a:extLst>
            <a:ext uri="{FF2B5EF4-FFF2-40B4-BE49-F238E27FC236}">
              <a16:creationId xmlns:a16="http://schemas.microsoft.com/office/drawing/2014/main" id="{f6e71df1-1732-4304-b278-9b2f62025099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4509" name="0/0">
          <a:extLst>
            <a:ext uri="{FF2B5EF4-FFF2-40B4-BE49-F238E27FC236}">
              <a16:creationId xmlns:a16="http://schemas.microsoft.com/office/drawing/2014/main" id="{526253d0-833a-4ec6-b3b3-d2c8096e4a45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406400</xdr:colOff>
      <xdr:row>345</xdr:row>
      <xdr:rowOff>177800</xdr:rowOff>
    </xdr:to>
    <xdr:sp>
      <xdr:nvSpPr>
        <xdr:cNvPr id="4510" name="0/0">
          <a:extLst>
            <a:ext uri="{FF2B5EF4-FFF2-40B4-BE49-F238E27FC236}">
              <a16:creationId xmlns:a16="http://schemas.microsoft.com/office/drawing/2014/main" id="{42da0d90-6098-4cf5-9ee0-decfce29c9fc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344</xdr:row>
      <xdr:rowOff>0</xdr:rowOff>
    </xdr:from>
    <xdr:to>
      <xdr:col>14</xdr:col>
      <xdr:colOff>450850</xdr:colOff>
      <xdr:row>346</xdr:row>
      <xdr:rowOff>0</xdr:rowOff>
    </xdr:to>
    <xdr:sp>
      <xdr:nvSpPr>
        <xdr:cNvPr id="4511" name="0/0">
          <a:extLst>
            <a:ext uri="{FF2B5EF4-FFF2-40B4-BE49-F238E27FC236}">
              <a16:creationId xmlns:a16="http://schemas.microsoft.com/office/drawing/2014/main" id="{72cd8fad-dd0c-4f01-8a01-da0287cbe44e}"/>
            </a:ext>
          </a:extLst>
        </xdr:cNvPr>
        <xdr:cNvSpPr>
          <a:spLocks noChangeArrowheads="1"/>
        </xdr:cNvSpPr>
      </xdr:nvSpPr>
      <xdr:spPr bwMode="auto">
        <a:xfrm>
          <a:off x="5810250" y="638746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4512" name="0/0">
          <a:extLst>
            <a:ext uri="{FF2B5EF4-FFF2-40B4-BE49-F238E27FC236}">
              <a16:creationId xmlns:a16="http://schemas.microsoft.com/office/drawing/2014/main" id="{ad8d52a4-bc9d-457f-be90-41c9cb16b867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4513" name="0/0">
          <a:extLst>
            <a:ext uri="{FF2B5EF4-FFF2-40B4-BE49-F238E27FC236}">
              <a16:creationId xmlns:a16="http://schemas.microsoft.com/office/drawing/2014/main" id="{96401777-bcde-4f45-b80b-893ab6e9883e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344</xdr:row>
      <xdr:rowOff>0</xdr:rowOff>
    </xdr:from>
    <xdr:to>
      <xdr:col>16</xdr:col>
      <xdr:colOff>400050</xdr:colOff>
      <xdr:row>345</xdr:row>
      <xdr:rowOff>177800</xdr:rowOff>
    </xdr:to>
    <xdr:sp>
      <xdr:nvSpPr>
        <xdr:cNvPr id="4514" name="0/0">
          <a:extLst>
            <a:ext uri="{FF2B5EF4-FFF2-40B4-BE49-F238E27FC236}">
              <a16:creationId xmlns:a16="http://schemas.microsoft.com/office/drawing/2014/main" id="{71f8760f-afb6-41e4-bb65-1275d514e7a6}"/>
            </a:ext>
          </a:extLst>
        </xdr:cNvPr>
        <xdr:cNvSpPr>
          <a:spLocks noChangeArrowheads="1"/>
        </xdr:cNvSpPr>
      </xdr:nvSpPr>
      <xdr:spPr bwMode="auto">
        <a:xfrm>
          <a:off x="6638925" y="638746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4515" name="0/0">
          <a:extLst>
            <a:ext uri="{FF2B5EF4-FFF2-40B4-BE49-F238E27FC236}">
              <a16:creationId xmlns:a16="http://schemas.microsoft.com/office/drawing/2014/main" id="{13f17ce0-77de-4376-b68b-731197cf4a7a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4516" name="0/0">
          <a:extLst>
            <a:ext uri="{FF2B5EF4-FFF2-40B4-BE49-F238E27FC236}">
              <a16:creationId xmlns:a16="http://schemas.microsoft.com/office/drawing/2014/main" id="{cbe7da87-3f69-4c25-bd93-8e47fdce5c88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18</xdr:col>
      <xdr:colOff>400050</xdr:colOff>
      <xdr:row>345</xdr:row>
      <xdr:rowOff>177800</xdr:rowOff>
    </xdr:to>
    <xdr:sp>
      <xdr:nvSpPr>
        <xdr:cNvPr id="4517" name="0/0">
          <a:extLst>
            <a:ext uri="{FF2B5EF4-FFF2-40B4-BE49-F238E27FC236}">
              <a16:creationId xmlns:a16="http://schemas.microsoft.com/office/drawing/2014/main" id="{54002161-4ceb-4eae-99f9-dcbc28b29944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4518" name="0/0">
          <a:extLst>
            <a:ext uri="{FF2B5EF4-FFF2-40B4-BE49-F238E27FC236}">
              <a16:creationId xmlns:a16="http://schemas.microsoft.com/office/drawing/2014/main" id="{b60466b1-8925-4ea3-b1b1-db36be95e7ae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4519" name="0/0">
          <a:extLst>
            <a:ext uri="{FF2B5EF4-FFF2-40B4-BE49-F238E27FC236}">
              <a16:creationId xmlns:a16="http://schemas.microsoft.com/office/drawing/2014/main" id="{d8ae4296-fafa-4c4c-8ab1-63dc5f585308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20</xdr:col>
      <xdr:colOff>400050</xdr:colOff>
      <xdr:row>345</xdr:row>
      <xdr:rowOff>177800</xdr:rowOff>
    </xdr:to>
    <xdr:sp>
      <xdr:nvSpPr>
        <xdr:cNvPr id="4520" name="0/0">
          <a:extLst>
            <a:ext uri="{FF2B5EF4-FFF2-40B4-BE49-F238E27FC236}">
              <a16:creationId xmlns:a16="http://schemas.microsoft.com/office/drawing/2014/main" id="{8556238b-cdc2-45ba-82d2-2e5895f3463b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22</xdr:col>
      <xdr:colOff>406400</xdr:colOff>
      <xdr:row>345</xdr:row>
      <xdr:rowOff>177800</xdr:rowOff>
    </xdr:to>
    <xdr:sp>
      <xdr:nvSpPr>
        <xdr:cNvPr id="4521" name="0/0">
          <a:extLst>
            <a:ext uri="{FF2B5EF4-FFF2-40B4-BE49-F238E27FC236}">
              <a16:creationId xmlns:a16="http://schemas.microsoft.com/office/drawing/2014/main" id="{9ab58a39-7a2e-407e-870a-0fc77d235f5b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22</xdr:col>
      <xdr:colOff>406400</xdr:colOff>
      <xdr:row>345</xdr:row>
      <xdr:rowOff>177800</xdr:rowOff>
    </xdr:to>
    <xdr:sp>
      <xdr:nvSpPr>
        <xdr:cNvPr id="4522" name="0/0">
          <a:extLst>
            <a:ext uri="{FF2B5EF4-FFF2-40B4-BE49-F238E27FC236}">
              <a16:creationId xmlns:a16="http://schemas.microsoft.com/office/drawing/2014/main" id="{09676309-1909-4849-b38e-9c15976291c6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22</xdr:col>
      <xdr:colOff>406400</xdr:colOff>
      <xdr:row>345</xdr:row>
      <xdr:rowOff>177800</xdr:rowOff>
    </xdr:to>
    <xdr:sp>
      <xdr:nvSpPr>
        <xdr:cNvPr id="4523" name="0/0">
          <a:extLst>
            <a:ext uri="{FF2B5EF4-FFF2-40B4-BE49-F238E27FC236}">
              <a16:creationId xmlns:a16="http://schemas.microsoft.com/office/drawing/2014/main" id="{e6e90da9-d0bf-4a77-8ab4-2e80fd9f1c45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4524" name="0/0">
          <a:extLst>
            <a:ext uri="{FF2B5EF4-FFF2-40B4-BE49-F238E27FC236}">
              <a16:creationId xmlns:a16="http://schemas.microsoft.com/office/drawing/2014/main" id="{d8d31063-4826-46af-ae2e-db31ca68592c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24</xdr:col>
      <xdr:colOff>400050</xdr:colOff>
      <xdr:row>345</xdr:row>
      <xdr:rowOff>177800</xdr:rowOff>
    </xdr:to>
    <xdr:sp>
      <xdr:nvSpPr>
        <xdr:cNvPr id="4525" name="0/0">
          <a:extLst>
            <a:ext uri="{FF2B5EF4-FFF2-40B4-BE49-F238E27FC236}">
              <a16:creationId xmlns:a16="http://schemas.microsoft.com/office/drawing/2014/main" id="{6b884bd6-a39a-49a5-9f7e-e7f44ea90d10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7</xdr:col>
      <xdr:colOff>0</xdr:colOff>
      <xdr:row>345</xdr:row>
      <xdr:rowOff>177800</xdr:rowOff>
    </xdr:to>
    <xdr:sp>
      <xdr:nvSpPr>
        <xdr:cNvPr id="4526" name="0/0">
          <a:extLst>
            <a:ext uri="{FF2B5EF4-FFF2-40B4-BE49-F238E27FC236}">
              <a16:creationId xmlns:a16="http://schemas.microsoft.com/office/drawing/2014/main" id="{3f9c835b-e340-4daf-9b7f-fc0a5faba659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4527" name="0/0">
          <a:extLst>
            <a:ext uri="{FF2B5EF4-FFF2-40B4-BE49-F238E27FC236}">
              <a16:creationId xmlns:a16="http://schemas.microsoft.com/office/drawing/2014/main" id="{ec163a40-33ff-4220-a900-e83702434199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7</xdr:col>
      <xdr:colOff>0</xdr:colOff>
      <xdr:row>345</xdr:row>
      <xdr:rowOff>177800</xdr:rowOff>
    </xdr:to>
    <xdr:sp>
      <xdr:nvSpPr>
        <xdr:cNvPr id="4528" name="0/0">
          <a:extLst>
            <a:ext uri="{FF2B5EF4-FFF2-40B4-BE49-F238E27FC236}">
              <a16:creationId xmlns:a16="http://schemas.microsoft.com/office/drawing/2014/main" id="{71a4f2fb-61da-4b11-8e44-2e1cc616fc01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4529" name="0/0">
          <a:extLst>
            <a:ext uri="{FF2B5EF4-FFF2-40B4-BE49-F238E27FC236}">
              <a16:creationId xmlns:a16="http://schemas.microsoft.com/office/drawing/2014/main" id="{10235b07-2f96-4a95-9311-0ddec4a1b50f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344</xdr:row>
      <xdr:rowOff>0</xdr:rowOff>
    </xdr:from>
    <xdr:to>
      <xdr:col>7</xdr:col>
      <xdr:colOff>0</xdr:colOff>
      <xdr:row>345</xdr:row>
      <xdr:rowOff>177800</xdr:rowOff>
    </xdr:to>
    <xdr:sp>
      <xdr:nvSpPr>
        <xdr:cNvPr id="4530" name="0/0">
          <a:extLst>
            <a:ext uri="{FF2B5EF4-FFF2-40B4-BE49-F238E27FC236}">
              <a16:creationId xmlns:a16="http://schemas.microsoft.com/office/drawing/2014/main" id="{ffae81c1-3334-4e6b-8792-9c63c88d2403}"/>
            </a:ext>
          </a:extLst>
        </xdr:cNvPr>
        <xdr:cNvSpPr>
          <a:spLocks noChangeArrowheads="1"/>
        </xdr:cNvSpPr>
      </xdr:nvSpPr>
      <xdr:spPr bwMode="auto">
        <a:xfrm>
          <a:off x="2333625" y="638746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8</xdr:col>
      <xdr:colOff>406400</xdr:colOff>
      <xdr:row>345</xdr:row>
      <xdr:rowOff>177800</xdr:rowOff>
    </xdr:to>
    <xdr:sp>
      <xdr:nvSpPr>
        <xdr:cNvPr id="4531" name="0/0">
          <a:extLst>
            <a:ext uri="{FF2B5EF4-FFF2-40B4-BE49-F238E27FC236}">
              <a16:creationId xmlns:a16="http://schemas.microsoft.com/office/drawing/2014/main" id="{64db1732-2eb2-4abf-b4f8-896a17be69bc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4532" name="0/0">
          <a:extLst>
            <a:ext uri="{FF2B5EF4-FFF2-40B4-BE49-F238E27FC236}">
              <a16:creationId xmlns:a16="http://schemas.microsoft.com/office/drawing/2014/main" id="{9c0c8a90-02b6-47a7-acf2-80ed22016deb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4533" name="0/0">
          <a:extLst>
            <a:ext uri="{FF2B5EF4-FFF2-40B4-BE49-F238E27FC236}">
              <a16:creationId xmlns:a16="http://schemas.microsoft.com/office/drawing/2014/main" id="{92eba75b-ed9d-4254-9ad1-8c08b15c2a5e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344</xdr:row>
      <xdr:rowOff>0</xdr:rowOff>
    </xdr:from>
    <xdr:to>
      <xdr:col>9</xdr:col>
      <xdr:colOff>0</xdr:colOff>
      <xdr:row>345</xdr:row>
      <xdr:rowOff>177800</xdr:rowOff>
    </xdr:to>
    <xdr:sp>
      <xdr:nvSpPr>
        <xdr:cNvPr id="4534" name="0/0">
          <a:extLst>
            <a:ext uri="{FF2B5EF4-FFF2-40B4-BE49-F238E27FC236}">
              <a16:creationId xmlns:a16="http://schemas.microsoft.com/office/drawing/2014/main" id="{30bfdf4f-b324-4ed3-b9cf-9cb2cb8d542c}"/>
            </a:ext>
          </a:extLst>
        </xdr:cNvPr>
        <xdr:cNvSpPr>
          <a:spLocks noChangeArrowheads="1"/>
        </xdr:cNvSpPr>
      </xdr:nvSpPr>
      <xdr:spPr bwMode="auto">
        <a:xfrm>
          <a:off x="3238500" y="638746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535" name="0/0">
          <a:extLst>
            <a:ext uri="{FF2B5EF4-FFF2-40B4-BE49-F238E27FC236}">
              <a16:creationId xmlns:a16="http://schemas.microsoft.com/office/drawing/2014/main" id="{6f15bdc0-215e-4ef2-b578-8b604c2ce1e0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4536" name="0/0">
          <a:extLst>
            <a:ext uri="{FF2B5EF4-FFF2-40B4-BE49-F238E27FC236}">
              <a16:creationId xmlns:a16="http://schemas.microsoft.com/office/drawing/2014/main" id="{53b4bb10-70d4-4983-9413-8b31c8b6fc69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537" name="0/0">
          <a:extLst>
            <a:ext uri="{FF2B5EF4-FFF2-40B4-BE49-F238E27FC236}">
              <a16:creationId xmlns:a16="http://schemas.microsoft.com/office/drawing/2014/main" id="{b8ca0c72-3528-46c1-ac32-d8f3023b7469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538" name="0/0">
          <a:extLst>
            <a:ext uri="{FF2B5EF4-FFF2-40B4-BE49-F238E27FC236}">
              <a16:creationId xmlns:a16="http://schemas.microsoft.com/office/drawing/2014/main" id="{1545521d-1482-4ed2-9ea8-babf1500ed36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4539" name="0/0">
          <a:extLst>
            <a:ext uri="{FF2B5EF4-FFF2-40B4-BE49-F238E27FC236}">
              <a16:creationId xmlns:a16="http://schemas.microsoft.com/office/drawing/2014/main" id="{75a51031-4a46-4b20-b1cb-9a9256c7eff7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540" name="0/0">
          <a:extLst>
            <a:ext uri="{FF2B5EF4-FFF2-40B4-BE49-F238E27FC236}">
              <a16:creationId xmlns:a16="http://schemas.microsoft.com/office/drawing/2014/main" id="{694a2109-f4ac-47be-9423-dd4addef9713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541" name="0/0">
          <a:extLst>
            <a:ext uri="{FF2B5EF4-FFF2-40B4-BE49-F238E27FC236}">
              <a16:creationId xmlns:a16="http://schemas.microsoft.com/office/drawing/2014/main" id="{7b7bb5a7-5b8a-429c-8303-3df3f96c7e41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10</xdr:col>
      <xdr:colOff>400050</xdr:colOff>
      <xdr:row>345</xdr:row>
      <xdr:rowOff>177800</xdr:rowOff>
    </xdr:to>
    <xdr:sp>
      <xdr:nvSpPr>
        <xdr:cNvPr id="4542" name="0/0">
          <a:extLst>
            <a:ext uri="{FF2B5EF4-FFF2-40B4-BE49-F238E27FC236}">
              <a16:creationId xmlns:a16="http://schemas.microsoft.com/office/drawing/2014/main" id="{97336c2f-1e23-4ecb-8d78-1029c4e029f5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543" name="0/0">
          <a:extLst>
            <a:ext uri="{FF2B5EF4-FFF2-40B4-BE49-F238E27FC236}">
              <a16:creationId xmlns:a16="http://schemas.microsoft.com/office/drawing/2014/main" id="{3cb7d39d-d944-4d06-bb77-913a2e8371e7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544" name="0/0">
          <a:extLst>
            <a:ext uri="{FF2B5EF4-FFF2-40B4-BE49-F238E27FC236}">
              <a16:creationId xmlns:a16="http://schemas.microsoft.com/office/drawing/2014/main" id="{709c9fd8-8a7d-4490-90f9-c8fec1bd29b0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545" name="0/0">
          <a:extLst>
            <a:ext uri="{FF2B5EF4-FFF2-40B4-BE49-F238E27FC236}">
              <a16:creationId xmlns:a16="http://schemas.microsoft.com/office/drawing/2014/main" id="{63ed590f-6443-4729-a61a-d237781d285d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11</xdr:col>
      <xdr:colOff>0</xdr:colOff>
      <xdr:row>345</xdr:row>
      <xdr:rowOff>177800</xdr:rowOff>
    </xdr:to>
    <xdr:sp>
      <xdr:nvSpPr>
        <xdr:cNvPr id="4546" name="0/0">
          <a:extLst>
            <a:ext uri="{FF2B5EF4-FFF2-40B4-BE49-F238E27FC236}">
              <a16:creationId xmlns:a16="http://schemas.microsoft.com/office/drawing/2014/main" id="{3116a5fc-e249-477b-b8cd-311a40562c65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547" name="0/0">
          <a:extLst>
            <a:ext uri="{FF2B5EF4-FFF2-40B4-BE49-F238E27FC236}">
              <a16:creationId xmlns:a16="http://schemas.microsoft.com/office/drawing/2014/main" id="{dcb78be4-e7a3-45d0-a8c3-74c73f01b76a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11</xdr:col>
      <xdr:colOff>0</xdr:colOff>
      <xdr:row>345</xdr:row>
      <xdr:rowOff>177800</xdr:rowOff>
    </xdr:to>
    <xdr:sp>
      <xdr:nvSpPr>
        <xdr:cNvPr id="4548" name="0/0">
          <a:extLst>
            <a:ext uri="{FF2B5EF4-FFF2-40B4-BE49-F238E27FC236}">
              <a16:creationId xmlns:a16="http://schemas.microsoft.com/office/drawing/2014/main" id="{2d4bf6f5-ea59-4a33-b7bd-153073c72f43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549" name="0/0">
          <a:extLst>
            <a:ext uri="{FF2B5EF4-FFF2-40B4-BE49-F238E27FC236}">
              <a16:creationId xmlns:a16="http://schemas.microsoft.com/office/drawing/2014/main" id="{163d2f77-d607-4831-9967-a4c68cadb621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344</xdr:row>
      <xdr:rowOff>0</xdr:rowOff>
    </xdr:from>
    <xdr:to>
      <xdr:col>11</xdr:col>
      <xdr:colOff>0</xdr:colOff>
      <xdr:row>345</xdr:row>
      <xdr:rowOff>177800</xdr:rowOff>
    </xdr:to>
    <xdr:sp>
      <xdr:nvSpPr>
        <xdr:cNvPr id="4550" name="0/0">
          <a:extLst>
            <a:ext uri="{FF2B5EF4-FFF2-40B4-BE49-F238E27FC236}">
              <a16:creationId xmlns:a16="http://schemas.microsoft.com/office/drawing/2014/main" id="{f95031f8-7c1c-4368-8efd-905c2842fc55}"/>
            </a:ext>
          </a:extLst>
        </xdr:cNvPr>
        <xdr:cNvSpPr>
          <a:spLocks noChangeArrowheads="1"/>
        </xdr:cNvSpPr>
      </xdr:nvSpPr>
      <xdr:spPr bwMode="auto">
        <a:xfrm>
          <a:off x="4086225" y="638746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12</xdr:col>
      <xdr:colOff>400050</xdr:colOff>
      <xdr:row>345</xdr:row>
      <xdr:rowOff>177800</xdr:rowOff>
    </xdr:to>
    <xdr:sp>
      <xdr:nvSpPr>
        <xdr:cNvPr id="4551" name="0/0">
          <a:extLst>
            <a:ext uri="{FF2B5EF4-FFF2-40B4-BE49-F238E27FC236}">
              <a16:creationId xmlns:a16="http://schemas.microsoft.com/office/drawing/2014/main" id="{e6237f5d-1217-4eed-a847-f89c68c655f3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177800</xdr:rowOff>
    </xdr:to>
    <xdr:sp>
      <xdr:nvSpPr>
        <xdr:cNvPr id="4552" name="0/0">
          <a:extLst>
            <a:ext uri="{FF2B5EF4-FFF2-40B4-BE49-F238E27FC236}">
              <a16:creationId xmlns:a16="http://schemas.microsoft.com/office/drawing/2014/main" id="{f6b5dea5-194d-4fb7-9e32-3f0c3ed5e882}"/>
            </a:ext>
          </a:extLst>
        </xdr:cNvPr>
        <xdr:cNvSpPr>
          <a:spLocks noChangeArrowheads="1"/>
        </xdr:cNvSpPr>
      </xdr:nvSpPr>
      <xdr:spPr bwMode="auto">
        <a:xfrm>
          <a:off x="4905375" y="638746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177800</xdr:rowOff>
    </xdr:to>
    <xdr:sp>
      <xdr:nvSpPr>
        <xdr:cNvPr id="4553" name="0/0">
          <a:extLst>
            <a:ext uri="{FF2B5EF4-FFF2-40B4-BE49-F238E27FC236}">
              <a16:creationId xmlns:a16="http://schemas.microsoft.com/office/drawing/2014/main" id="{10a92a3f-0de8-4a31-b9e6-0b3cbe4280d8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177800</xdr:rowOff>
    </xdr:to>
    <xdr:sp>
      <xdr:nvSpPr>
        <xdr:cNvPr id="4554" name="0/0">
          <a:extLst>
            <a:ext uri="{FF2B5EF4-FFF2-40B4-BE49-F238E27FC236}">
              <a16:creationId xmlns:a16="http://schemas.microsoft.com/office/drawing/2014/main" id="{e568459d-3610-427a-8ed9-99f497ac0bcf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177800</xdr:rowOff>
    </xdr:to>
    <xdr:sp>
      <xdr:nvSpPr>
        <xdr:cNvPr id="4555" name="0/0">
          <a:extLst>
            <a:ext uri="{FF2B5EF4-FFF2-40B4-BE49-F238E27FC236}">
              <a16:creationId xmlns:a16="http://schemas.microsoft.com/office/drawing/2014/main" id="{ab2a0d0d-1df9-4647-b03c-3d0cb13995d9}"/>
            </a:ext>
          </a:extLst>
        </xdr:cNvPr>
        <xdr:cNvSpPr>
          <a:spLocks noChangeArrowheads="1"/>
        </xdr:cNvSpPr>
      </xdr:nvSpPr>
      <xdr:spPr bwMode="auto">
        <a:xfrm>
          <a:off x="7477125" y="638746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21</xdr:col>
      <xdr:colOff>0</xdr:colOff>
      <xdr:row>345</xdr:row>
      <xdr:rowOff>177800</xdr:rowOff>
    </xdr:to>
    <xdr:sp>
      <xdr:nvSpPr>
        <xdr:cNvPr id="4556" name="0/0">
          <a:extLst>
            <a:ext uri="{FF2B5EF4-FFF2-40B4-BE49-F238E27FC236}">
              <a16:creationId xmlns:a16="http://schemas.microsoft.com/office/drawing/2014/main" id="{63240f03-020d-4ff2-98f2-49bba38d50e6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21</xdr:col>
      <xdr:colOff>0</xdr:colOff>
      <xdr:row>345</xdr:row>
      <xdr:rowOff>177800</xdr:rowOff>
    </xdr:to>
    <xdr:sp>
      <xdr:nvSpPr>
        <xdr:cNvPr id="4557" name="0/0">
          <a:extLst>
            <a:ext uri="{FF2B5EF4-FFF2-40B4-BE49-F238E27FC236}">
              <a16:creationId xmlns:a16="http://schemas.microsoft.com/office/drawing/2014/main" id="{72e68d8e-d476-4879-9f07-85585d5e6611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344</xdr:row>
      <xdr:rowOff>0</xdr:rowOff>
    </xdr:from>
    <xdr:to>
      <xdr:col>21</xdr:col>
      <xdr:colOff>0</xdr:colOff>
      <xdr:row>345</xdr:row>
      <xdr:rowOff>177800</xdr:rowOff>
    </xdr:to>
    <xdr:sp>
      <xdr:nvSpPr>
        <xdr:cNvPr id="4558" name="0/0">
          <a:extLst>
            <a:ext uri="{FF2B5EF4-FFF2-40B4-BE49-F238E27FC236}">
              <a16:creationId xmlns:a16="http://schemas.microsoft.com/office/drawing/2014/main" id="{bde298e8-e0ca-4f0a-8b6f-77922c085543}"/>
            </a:ext>
          </a:extLst>
        </xdr:cNvPr>
        <xdr:cNvSpPr>
          <a:spLocks noChangeArrowheads="1"/>
        </xdr:cNvSpPr>
      </xdr:nvSpPr>
      <xdr:spPr bwMode="auto">
        <a:xfrm>
          <a:off x="8334375" y="638746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0</xdr:colOff>
      <xdr:row>345</xdr:row>
      <xdr:rowOff>177800</xdr:rowOff>
    </xdr:to>
    <xdr:sp>
      <xdr:nvSpPr>
        <xdr:cNvPr id="4559" name="0/0">
          <a:extLst>
            <a:ext uri="{FF2B5EF4-FFF2-40B4-BE49-F238E27FC236}">
              <a16:creationId xmlns:a16="http://schemas.microsoft.com/office/drawing/2014/main" id="{1dda49cc-6ae3-4c6f-b533-0425b2fc13fd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0</xdr:colOff>
      <xdr:row>345</xdr:row>
      <xdr:rowOff>177800</xdr:rowOff>
    </xdr:to>
    <xdr:sp>
      <xdr:nvSpPr>
        <xdr:cNvPr id="4560" name="0/0">
          <a:extLst>
            <a:ext uri="{FF2B5EF4-FFF2-40B4-BE49-F238E27FC236}">
              <a16:creationId xmlns:a16="http://schemas.microsoft.com/office/drawing/2014/main" id="{aded426f-cf25-41ab-a9ae-7c8e6f1eb885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344</xdr:row>
      <xdr:rowOff>0</xdr:rowOff>
    </xdr:from>
    <xdr:to>
      <xdr:col>23</xdr:col>
      <xdr:colOff>0</xdr:colOff>
      <xdr:row>345</xdr:row>
      <xdr:rowOff>177800</xdr:rowOff>
    </xdr:to>
    <xdr:sp>
      <xdr:nvSpPr>
        <xdr:cNvPr id="4561" name="0/0">
          <a:extLst>
            <a:ext uri="{FF2B5EF4-FFF2-40B4-BE49-F238E27FC236}">
              <a16:creationId xmlns:a16="http://schemas.microsoft.com/office/drawing/2014/main" id="{aaf6b5d1-6f64-406f-bdb8-cc728f88440c}"/>
            </a:ext>
          </a:extLst>
        </xdr:cNvPr>
        <xdr:cNvSpPr>
          <a:spLocks noChangeArrowheads="1"/>
        </xdr:cNvSpPr>
      </xdr:nvSpPr>
      <xdr:spPr bwMode="auto">
        <a:xfrm>
          <a:off x="9182100" y="6387465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4562" name="0/0">
          <a:extLst>
            <a:ext uri="{FF2B5EF4-FFF2-40B4-BE49-F238E27FC236}">
              <a16:creationId xmlns:a16="http://schemas.microsoft.com/office/drawing/2014/main" id="{1d773212-ca21-442b-81ce-7b0ecd770827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344</xdr:row>
      <xdr:rowOff>0</xdr:rowOff>
    </xdr:from>
    <xdr:to>
      <xdr:col>25</xdr:col>
      <xdr:colOff>0</xdr:colOff>
      <xdr:row>345</xdr:row>
      <xdr:rowOff>177800</xdr:rowOff>
    </xdr:to>
    <xdr:sp>
      <xdr:nvSpPr>
        <xdr:cNvPr id="4563" name="0/0">
          <a:extLst>
            <a:ext uri="{FF2B5EF4-FFF2-40B4-BE49-F238E27FC236}">
              <a16:creationId xmlns:a16="http://schemas.microsoft.com/office/drawing/2014/main" id="{c8bb5d51-a6f4-49be-b6ad-e99c01ae37ec}"/>
            </a:ext>
          </a:extLst>
        </xdr:cNvPr>
        <xdr:cNvSpPr>
          <a:spLocks noChangeArrowheads="1"/>
        </xdr:cNvSpPr>
      </xdr:nvSpPr>
      <xdr:spPr bwMode="auto">
        <a:xfrm>
          <a:off x="10001250" y="638746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4564" name="0/0">
          <a:extLst>
            <a:ext uri="{FF2B5EF4-FFF2-40B4-BE49-F238E27FC236}">
              <a16:creationId xmlns:a16="http://schemas.microsoft.com/office/drawing/2014/main" id="{cd1e75b1-88fa-4e5e-a891-101a28a09d5d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4565" name="0/0">
          <a:extLst>
            <a:ext uri="{FF2B5EF4-FFF2-40B4-BE49-F238E27FC236}">
              <a16:creationId xmlns:a16="http://schemas.microsoft.com/office/drawing/2014/main" id="{2eec8093-0417-4f2b-a791-93a155cdbc15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344</xdr:row>
      <xdr:rowOff>0</xdr:rowOff>
    </xdr:from>
    <xdr:to>
      <xdr:col>27</xdr:col>
      <xdr:colOff>0</xdr:colOff>
      <xdr:row>345</xdr:row>
      <xdr:rowOff>177800</xdr:rowOff>
    </xdr:to>
    <xdr:sp>
      <xdr:nvSpPr>
        <xdr:cNvPr id="4566" name="0/0">
          <a:extLst>
            <a:ext uri="{FF2B5EF4-FFF2-40B4-BE49-F238E27FC236}">
              <a16:creationId xmlns:a16="http://schemas.microsoft.com/office/drawing/2014/main" id="{2914726b-0dc7-441d-b9f2-8b647802359d}"/>
            </a:ext>
          </a:extLst>
        </xdr:cNvPr>
        <xdr:cNvSpPr>
          <a:spLocks noChangeArrowheads="1"/>
        </xdr:cNvSpPr>
      </xdr:nvSpPr>
      <xdr:spPr bwMode="auto">
        <a:xfrm>
          <a:off x="10858500" y="6387465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4567" name="0/0">
          <a:extLst>
            <a:ext uri="{FF2B5EF4-FFF2-40B4-BE49-F238E27FC236}">
              <a16:creationId xmlns:a16="http://schemas.microsoft.com/office/drawing/2014/main" id="{82426763-38f6-42a6-bb69-6fbcdeda93fc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344</xdr:row>
      <xdr:rowOff>0</xdr:rowOff>
    </xdr:from>
    <xdr:to>
      <xdr:col>29</xdr:col>
      <xdr:colOff>0</xdr:colOff>
      <xdr:row>345</xdr:row>
      <xdr:rowOff>177800</xdr:rowOff>
    </xdr:to>
    <xdr:sp>
      <xdr:nvSpPr>
        <xdr:cNvPr id="4568" name="0/0">
          <a:extLst>
            <a:ext uri="{FF2B5EF4-FFF2-40B4-BE49-F238E27FC236}">
              <a16:creationId xmlns:a16="http://schemas.microsoft.com/office/drawing/2014/main" id="{2b73ec39-898a-4a60-92fe-d11e1056319b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381000</xdr:colOff>
      <xdr:row>344</xdr:row>
      <xdr:rowOff>0</xdr:rowOff>
    </xdr:from>
    <xdr:to>
      <xdr:col>28</xdr:col>
      <xdr:colOff>381000</xdr:colOff>
      <xdr:row>345</xdr:row>
      <xdr:rowOff>165100</xdr:rowOff>
    </xdr:to>
    <xdr:sp>
      <xdr:nvSpPr>
        <xdr:cNvPr id="4569" name="0/0">
          <a:extLst>
            <a:ext uri="{FF2B5EF4-FFF2-40B4-BE49-F238E27FC236}">
              <a16:creationId xmlns:a16="http://schemas.microsoft.com/office/drawing/2014/main" id="{896273a4-e71c-4ab2-a9a5-5dafd487dddc}"/>
            </a:ext>
          </a:extLst>
        </xdr:cNvPr>
        <xdr:cNvSpPr>
          <a:spLocks noChangeArrowheads="1"/>
        </xdr:cNvSpPr>
      </xdr:nvSpPr>
      <xdr:spPr bwMode="auto">
        <a:xfrm>
          <a:off x="11715750" y="63874650"/>
          <a:ext cx="3810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353</xdr:row>
      <xdr:rowOff>0</xdr:rowOff>
    </xdr:from>
    <xdr:to>
      <xdr:col>4</xdr:col>
      <xdr:colOff>184150</xdr:colOff>
      <xdr:row>353</xdr:row>
      <xdr:rowOff>107950</xdr:rowOff>
    </xdr:to>
    <xdr:sp>
      <xdr:nvSpPr>
        <xdr:cNvPr id="4570" name="Freeform 10708">
          <a:extLst>
            <a:ext uri="{FF2B5EF4-FFF2-40B4-BE49-F238E27FC236}">
              <a16:creationId xmlns:a16="http://schemas.microsoft.com/office/drawing/2014/main" id="{a0972de9-1f65-4cf4-b267-1b246c0fdd02}"/>
            </a:ext>
          </a:extLst>
        </xdr:cNvPr>
        <xdr:cNvSpPr/>
      </xdr:nvSpPr>
      <xdr:spPr bwMode="auto">
        <a:xfrm>
          <a:off x="781050" y="654177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353</xdr:row>
      <xdr:rowOff>0</xdr:rowOff>
    </xdr:from>
    <xdr:to>
      <xdr:col>3</xdr:col>
      <xdr:colOff>0</xdr:colOff>
      <xdr:row>354</xdr:row>
      <xdr:rowOff>177800</xdr:rowOff>
    </xdr:to>
    <xdr:sp>
      <xdr:nvSpPr>
        <xdr:cNvPr id="4571" name="0/0">
          <a:extLst>
            <a:ext uri="{FF2B5EF4-FFF2-40B4-BE49-F238E27FC236}">
              <a16:creationId xmlns:a16="http://schemas.microsoft.com/office/drawing/2014/main" id="{2459c52d-fb42-4e56-b64d-058b46503adc}"/>
            </a:ext>
          </a:extLst>
        </xdr:cNvPr>
        <xdr:cNvSpPr>
          <a:spLocks noChangeArrowheads="1"/>
        </xdr:cNvSpPr>
      </xdr:nvSpPr>
      <xdr:spPr bwMode="auto">
        <a:xfrm>
          <a:off x="6000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353</xdr:row>
      <xdr:rowOff>0</xdr:rowOff>
    </xdr:from>
    <xdr:to>
      <xdr:col>6</xdr:col>
      <xdr:colOff>311150</xdr:colOff>
      <xdr:row>353</xdr:row>
      <xdr:rowOff>107950</xdr:rowOff>
    </xdr:to>
    <xdr:sp>
      <xdr:nvSpPr>
        <xdr:cNvPr id="4572" name="Freeform 10708">
          <a:extLst>
            <a:ext uri="{FF2B5EF4-FFF2-40B4-BE49-F238E27FC236}">
              <a16:creationId xmlns:a16="http://schemas.microsoft.com/office/drawing/2014/main" id="{424e4ab3-866c-4120-9fa7-a36ed541fa89}"/>
            </a:ext>
          </a:extLst>
        </xdr:cNvPr>
        <xdr:cNvSpPr/>
      </xdr:nvSpPr>
      <xdr:spPr bwMode="auto">
        <a:xfrm>
          <a:off x="1695450" y="654177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4</xdr:col>
      <xdr:colOff>400050</xdr:colOff>
      <xdr:row>354</xdr:row>
      <xdr:rowOff>177800</xdr:rowOff>
    </xdr:to>
    <xdr:sp>
      <xdr:nvSpPr>
        <xdr:cNvPr id="4573" name="0/0">
          <a:extLst>
            <a:ext uri="{FF2B5EF4-FFF2-40B4-BE49-F238E27FC236}">
              <a16:creationId xmlns:a16="http://schemas.microsoft.com/office/drawing/2014/main" id="{3a79c925-ae21-4f57-939e-866405a00414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353</xdr:row>
      <xdr:rowOff>0</xdr:rowOff>
    </xdr:from>
    <xdr:to>
      <xdr:col>8</xdr:col>
      <xdr:colOff>222250</xdr:colOff>
      <xdr:row>353</xdr:row>
      <xdr:rowOff>107950</xdr:rowOff>
    </xdr:to>
    <xdr:sp>
      <xdr:nvSpPr>
        <xdr:cNvPr id="4574" name="Freeform 10708">
          <a:extLst>
            <a:ext uri="{FF2B5EF4-FFF2-40B4-BE49-F238E27FC236}">
              <a16:creationId xmlns:a16="http://schemas.microsoft.com/office/drawing/2014/main" id="{888f72e9-6b57-4b7f-9876-e60de6575e2e}"/>
            </a:ext>
          </a:extLst>
        </xdr:cNvPr>
        <xdr:cNvSpPr/>
      </xdr:nvSpPr>
      <xdr:spPr bwMode="auto">
        <a:xfrm>
          <a:off x="2514600" y="654177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575" name="0/0">
          <a:extLst>
            <a:ext uri="{FF2B5EF4-FFF2-40B4-BE49-F238E27FC236}">
              <a16:creationId xmlns:a16="http://schemas.microsoft.com/office/drawing/2014/main" id="{ded4f08e-380f-45b8-9bcd-87c06896d4e6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353</xdr:row>
      <xdr:rowOff>0</xdr:rowOff>
    </xdr:from>
    <xdr:to>
      <xdr:col>10</xdr:col>
      <xdr:colOff>222250</xdr:colOff>
      <xdr:row>353</xdr:row>
      <xdr:rowOff>107950</xdr:rowOff>
    </xdr:to>
    <xdr:sp>
      <xdr:nvSpPr>
        <xdr:cNvPr id="4576" name="Freeform 10708">
          <a:extLst>
            <a:ext uri="{FF2B5EF4-FFF2-40B4-BE49-F238E27FC236}">
              <a16:creationId xmlns:a16="http://schemas.microsoft.com/office/drawing/2014/main" id="{7f3da73e-9e2c-4349-a4af-0f1c398005e3}"/>
            </a:ext>
          </a:extLst>
        </xdr:cNvPr>
        <xdr:cNvSpPr/>
      </xdr:nvSpPr>
      <xdr:spPr bwMode="auto">
        <a:xfrm>
          <a:off x="3419475" y="654177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4577" name="0/0">
          <a:extLst>
            <a:ext uri="{FF2B5EF4-FFF2-40B4-BE49-F238E27FC236}">
              <a16:creationId xmlns:a16="http://schemas.microsoft.com/office/drawing/2014/main" id="{a0ee5862-3104-4459-9baf-a50f4507f42f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353</xdr:row>
      <xdr:rowOff>0</xdr:rowOff>
    </xdr:from>
    <xdr:to>
      <xdr:col>12</xdr:col>
      <xdr:colOff>222250</xdr:colOff>
      <xdr:row>353</xdr:row>
      <xdr:rowOff>107950</xdr:rowOff>
    </xdr:to>
    <xdr:sp>
      <xdr:nvSpPr>
        <xdr:cNvPr id="4578" name="Freeform 10708">
          <a:extLst>
            <a:ext uri="{FF2B5EF4-FFF2-40B4-BE49-F238E27FC236}">
              <a16:creationId xmlns:a16="http://schemas.microsoft.com/office/drawing/2014/main" id="{5ffe0ab3-ca7b-4370-a7f3-8371197e86f7}"/>
            </a:ext>
          </a:extLst>
        </xdr:cNvPr>
        <xdr:cNvSpPr/>
      </xdr:nvSpPr>
      <xdr:spPr bwMode="auto">
        <a:xfrm>
          <a:off x="4267200" y="654177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579" name="0/0">
          <a:extLst>
            <a:ext uri="{FF2B5EF4-FFF2-40B4-BE49-F238E27FC236}">
              <a16:creationId xmlns:a16="http://schemas.microsoft.com/office/drawing/2014/main" id="{7f98e6ad-632a-4b61-a5ce-66c31a8f4cac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353</xdr:row>
      <xdr:rowOff>0</xdr:rowOff>
    </xdr:from>
    <xdr:to>
      <xdr:col>14</xdr:col>
      <xdr:colOff>241300</xdr:colOff>
      <xdr:row>353</xdr:row>
      <xdr:rowOff>107950</xdr:rowOff>
    </xdr:to>
    <xdr:sp>
      <xdr:nvSpPr>
        <xdr:cNvPr id="4580" name="Freeform 10708">
          <a:extLst>
            <a:ext uri="{FF2B5EF4-FFF2-40B4-BE49-F238E27FC236}">
              <a16:creationId xmlns:a16="http://schemas.microsoft.com/office/drawing/2014/main" id="{136abbc1-4c8a-4243-991d-6efa9c71dd38}"/>
            </a:ext>
          </a:extLst>
        </xdr:cNvPr>
        <xdr:cNvSpPr/>
      </xdr:nvSpPr>
      <xdr:spPr bwMode="auto">
        <a:xfrm>
          <a:off x="5086350" y="654177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581" name="0/0">
          <a:extLst>
            <a:ext uri="{FF2B5EF4-FFF2-40B4-BE49-F238E27FC236}">
              <a16:creationId xmlns:a16="http://schemas.microsoft.com/office/drawing/2014/main" id="{cab87417-2ce9-4d2c-af8b-b25ee4e95e54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353</xdr:row>
      <xdr:rowOff>0</xdr:rowOff>
    </xdr:from>
    <xdr:to>
      <xdr:col>16</xdr:col>
      <xdr:colOff>292100</xdr:colOff>
      <xdr:row>353</xdr:row>
      <xdr:rowOff>107950</xdr:rowOff>
    </xdr:to>
    <xdr:sp>
      <xdr:nvSpPr>
        <xdr:cNvPr id="4582" name="Freeform 10708">
          <a:extLst>
            <a:ext uri="{FF2B5EF4-FFF2-40B4-BE49-F238E27FC236}">
              <a16:creationId xmlns:a16="http://schemas.microsoft.com/office/drawing/2014/main" id="{43a3efa1-04a4-4845-b3fc-8378562e7bc7}"/>
            </a:ext>
          </a:extLst>
        </xdr:cNvPr>
        <xdr:cNvSpPr/>
      </xdr:nvSpPr>
      <xdr:spPr bwMode="auto">
        <a:xfrm>
          <a:off x="5991225" y="654177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406400</xdr:colOff>
      <xdr:row>354</xdr:row>
      <xdr:rowOff>177800</xdr:rowOff>
    </xdr:to>
    <xdr:sp>
      <xdr:nvSpPr>
        <xdr:cNvPr id="4583" name="0/0">
          <a:extLst>
            <a:ext uri="{FF2B5EF4-FFF2-40B4-BE49-F238E27FC236}">
              <a16:creationId xmlns:a16="http://schemas.microsoft.com/office/drawing/2014/main" id="{b9c8061c-334e-4c5b-8d37-719bc13bd299}"/>
            </a:ext>
          </a:extLst>
        </xdr:cNvPr>
        <xdr:cNvSpPr>
          <a:spLocks noChangeArrowheads="1"/>
        </xdr:cNvSpPr>
      </xdr:nvSpPr>
      <xdr:spPr bwMode="auto">
        <a:xfrm>
          <a:off x="5810250" y="654177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353</xdr:row>
      <xdr:rowOff>0</xdr:rowOff>
    </xdr:from>
    <xdr:to>
      <xdr:col>18</xdr:col>
      <xdr:colOff>311150</xdr:colOff>
      <xdr:row>353</xdr:row>
      <xdr:rowOff>107950</xdr:rowOff>
    </xdr:to>
    <xdr:sp>
      <xdr:nvSpPr>
        <xdr:cNvPr id="4584" name="Freeform 10708">
          <a:extLst>
            <a:ext uri="{FF2B5EF4-FFF2-40B4-BE49-F238E27FC236}">
              <a16:creationId xmlns:a16="http://schemas.microsoft.com/office/drawing/2014/main" id="{3db77ead-6e3a-415c-8ef7-644b8745df95}"/>
            </a:ext>
          </a:extLst>
        </xdr:cNvPr>
        <xdr:cNvSpPr/>
      </xdr:nvSpPr>
      <xdr:spPr bwMode="auto">
        <a:xfrm>
          <a:off x="6819900" y="654177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4585" name="0/0">
          <a:extLst>
            <a:ext uri="{FF2B5EF4-FFF2-40B4-BE49-F238E27FC236}">
              <a16:creationId xmlns:a16="http://schemas.microsoft.com/office/drawing/2014/main" id="{6fc7577a-e5aa-4bc4-864d-8d5265960f8e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4586" name="0/0">
          <a:extLst>
            <a:ext uri="{FF2B5EF4-FFF2-40B4-BE49-F238E27FC236}">
              <a16:creationId xmlns:a16="http://schemas.microsoft.com/office/drawing/2014/main" id="{f1586148-3533-4828-b1af-137f28693775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353</xdr:row>
      <xdr:rowOff>0</xdr:rowOff>
    </xdr:from>
    <xdr:to>
      <xdr:col>22</xdr:col>
      <xdr:colOff>298450</xdr:colOff>
      <xdr:row>353</xdr:row>
      <xdr:rowOff>107950</xdr:rowOff>
    </xdr:to>
    <xdr:sp>
      <xdr:nvSpPr>
        <xdr:cNvPr id="4587" name="Freeform 10708">
          <a:extLst>
            <a:ext uri="{FF2B5EF4-FFF2-40B4-BE49-F238E27FC236}">
              <a16:creationId xmlns:a16="http://schemas.microsoft.com/office/drawing/2014/main" id="{b1c028f7-2c5b-41b4-9e5f-2f08dc016dfe}"/>
            </a:ext>
          </a:extLst>
        </xdr:cNvPr>
        <xdr:cNvSpPr/>
      </xdr:nvSpPr>
      <xdr:spPr bwMode="auto">
        <a:xfrm>
          <a:off x="8515350" y="654177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4588" name="0/0">
          <a:extLst>
            <a:ext uri="{FF2B5EF4-FFF2-40B4-BE49-F238E27FC236}">
              <a16:creationId xmlns:a16="http://schemas.microsoft.com/office/drawing/2014/main" id="{f44d76c9-cf87-4563-95ce-35d34a9fa5e2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353</xdr:row>
      <xdr:rowOff>0</xdr:rowOff>
    </xdr:from>
    <xdr:to>
      <xdr:col>24</xdr:col>
      <xdr:colOff>260350</xdr:colOff>
      <xdr:row>353</xdr:row>
      <xdr:rowOff>107950</xdr:rowOff>
    </xdr:to>
    <xdr:sp>
      <xdr:nvSpPr>
        <xdr:cNvPr id="4589" name="Freeform 10708">
          <a:extLst>
            <a:ext uri="{FF2B5EF4-FFF2-40B4-BE49-F238E27FC236}">
              <a16:creationId xmlns:a16="http://schemas.microsoft.com/office/drawing/2014/main" id="{cad32a32-b155-4d90-9e77-76be33a8c029}"/>
            </a:ext>
          </a:extLst>
        </xdr:cNvPr>
        <xdr:cNvSpPr/>
      </xdr:nvSpPr>
      <xdr:spPr bwMode="auto">
        <a:xfrm>
          <a:off x="9363075" y="654177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6350</xdr:colOff>
      <xdr:row>354</xdr:row>
      <xdr:rowOff>177800</xdr:rowOff>
    </xdr:to>
    <xdr:sp>
      <xdr:nvSpPr>
        <xdr:cNvPr id="4590" name="0/0">
          <a:extLst>
            <a:ext uri="{FF2B5EF4-FFF2-40B4-BE49-F238E27FC236}">
              <a16:creationId xmlns:a16="http://schemas.microsoft.com/office/drawing/2014/main" id="{dac308aa-53e0-465c-aef3-5ea891425049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4591" name="0/0">
          <a:extLst>
            <a:ext uri="{FF2B5EF4-FFF2-40B4-BE49-F238E27FC236}">
              <a16:creationId xmlns:a16="http://schemas.microsoft.com/office/drawing/2014/main" id="{bd777124-a326-4da2-8b66-9d2577720248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353</xdr:row>
      <xdr:rowOff>0</xdr:rowOff>
    </xdr:from>
    <xdr:to>
      <xdr:col>3</xdr:col>
      <xdr:colOff>0</xdr:colOff>
      <xdr:row>354</xdr:row>
      <xdr:rowOff>177800</xdr:rowOff>
    </xdr:to>
    <xdr:sp>
      <xdr:nvSpPr>
        <xdr:cNvPr id="4592" name="0/0">
          <a:extLst>
            <a:ext uri="{FF2B5EF4-FFF2-40B4-BE49-F238E27FC236}">
              <a16:creationId xmlns:a16="http://schemas.microsoft.com/office/drawing/2014/main" id="{1dfe8e7c-4bcc-4756-ab16-7317a8ba6fa9}"/>
            </a:ext>
          </a:extLst>
        </xdr:cNvPr>
        <xdr:cNvSpPr>
          <a:spLocks noChangeArrowheads="1"/>
        </xdr:cNvSpPr>
      </xdr:nvSpPr>
      <xdr:spPr bwMode="auto">
        <a:xfrm>
          <a:off x="6000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4</xdr:col>
      <xdr:colOff>400050</xdr:colOff>
      <xdr:row>354</xdr:row>
      <xdr:rowOff>177800</xdr:rowOff>
    </xdr:to>
    <xdr:sp>
      <xdr:nvSpPr>
        <xdr:cNvPr id="4593" name="0/0">
          <a:extLst>
            <a:ext uri="{FF2B5EF4-FFF2-40B4-BE49-F238E27FC236}">
              <a16:creationId xmlns:a16="http://schemas.microsoft.com/office/drawing/2014/main" id="{cd32a507-077b-4ace-9e30-04ca4b54be30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594" name="0/0">
          <a:extLst>
            <a:ext uri="{FF2B5EF4-FFF2-40B4-BE49-F238E27FC236}">
              <a16:creationId xmlns:a16="http://schemas.microsoft.com/office/drawing/2014/main" id="{9f00522f-37d7-417c-8816-49aae587ee75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353</xdr:row>
      <xdr:rowOff>0</xdr:rowOff>
    </xdr:from>
    <xdr:to>
      <xdr:col>2</xdr:col>
      <xdr:colOff>393700</xdr:colOff>
      <xdr:row>354</xdr:row>
      <xdr:rowOff>165100</xdr:rowOff>
    </xdr:to>
    <xdr:sp>
      <xdr:nvSpPr>
        <xdr:cNvPr id="4595" name="0/0">
          <a:extLst>
            <a:ext uri="{FF2B5EF4-FFF2-40B4-BE49-F238E27FC236}">
              <a16:creationId xmlns:a16="http://schemas.microsoft.com/office/drawing/2014/main" id="{2f9ec30e-ddf2-4fe7-a7f2-f964b70bc1f6}"/>
            </a:ext>
          </a:extLst>
        </xdr:cNvPr>
        <xdr:cNvSpPr>
          <a:spLocks noChangeArrowheads="1"/>
        </xdr:cNvSpPr>
      </xdr:nvSpPr>
      <xdr:spPr bwMode="auto">
        <a:xfrm>
          <a:off x="590550" y="65417700"/>
          <a:ext cx="4000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4</xdr:col>
      <xdr:colOff>400050</xdr:colOff>
      <xdr:row>354</xdr:row>
      <xdr:rowOff>177800</xdr:rowOff>
    </xdr:to>
    <xdr:sp>
      <xdr:nvSpPr>
        <xdr:cNvPr id="4596" name="0/0">
          <a:extLst>
            <a:ext uri="{FF2B5EF4-FFF2-40B4-BE49-F238E27FC236}">
              <a16:creationId xmlns:a16="http://schemas.microsoft.com/office/drawing/2014/main" id="{001751d3-292a-440d-b4ef-56b1add50fe5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597" name="0/0">
          <a:extLst>
            <a:ext uri="{FF2B5EF4-FFF2-40B4-BE49-F238E27FC236}">
              <a16:creationId xmlns:a16="http://schemas.microsoft.com/office/drawing/2014/main" id="{c65168ac-3a00-4bf7-8069-dee7a4293899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4598" name="0/0">
          <a:extLst>
            <a:ext uri="{FF2B5EF4-FFF2-40B4-BE49-F238E27FC236}">
              <a16:creationId xmlns:a16="http://schemas.microsoft.com/office/drawing/2014/main" id="{983a4421-998c-483f-b2a2-a1db8ee1ab32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599" name="0/0">
          <a:extLst>
            <a:ext uri="{FF2B5EF4-FFF2-40B4-BE49-F238E27FC236}">
              <a16:creationId xmlns:a16="http://schemas.microsoft.com/office/drawing/2014/main" id="{3f5271a0-877e-419d-a1cf-4b6b31cbb684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600" name="0/0">
          <a:extLst>
            <a:ext uri="{FF2B5EF4-FFF2-40B4-BE49-F238E27FC236}">
              <a16:creationId xmlns:a16="http://schemas.microsoft.com/office/drawing/2014/main" id="{cca4a158-6d69-41be-96fd-586914068263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406400</xdr:colOff>
      <xdr:row>354</xdr:row>
      <xdr:rowOff>177800</xdr:rowOff>
    </xdr:to>
    <xdr:sp>
      <xdr:nvSpPr>
        <xdr:cNvPr id="4601" name="0/0">
          <a:extLst>
            <a:ext uri="{FF2B5EF4-FFF2-40B4-BE49-F238E27FC236}">
              <a16:creationId xmlns:a16="http://schemas.microsoft.com/office/drawing/2014/main" id="{333b51b8-97e9-44d1-8a5e-ace25d401987}"/>
            </a:ext>
          </a:extLst>
        </xdr:cNvPr>
        <xdr:cNvSpPr>
          <a:spLocks noChangeArrowheads="1"/>
        </xdr:cNvSpPr>
      </xdr:nvSpPr>
      <xdr:spPr bwMode="auto">
        <a:xfrm>
          <a:off x="5810250" y="654177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4602" name="0/0">
          <a:extLst>
            <a:ext uri="{FF2B5EF4-FFF2-40B4-BE49-F238E27FC236}">
              <a16:creationId xmlns:a16="http://schemas.microsoft.com/office/drawing/2014/main" id="{2bbbd074-de08-4b77-9b5d-bedeb5df29e2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4603" name="0/0">
          <a:extLst>
            <a:ext uri="{FF2B5EF4-FFF2-40B4-BE49-F238E27FC236}">
              <a16:creationId xmlns:a16="http://schemas.microsoft.com/office/drawing/2014/main" id="{a7fd92e3-f91e-4a3a-80a4-a15d7eb63ad6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4604" name="0/0">
          <a:extLst>
            <a:ext uri="{FF2B5EF4-FFF2-40B4-BE49-F238E27FC236}">
              <a16:creationId xmlns:a16="http://schemas.microsoft.com/office/drawing/2014/main" id="{ec6178b5-04a8-45fc-b15c-2dad036335f0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6350</xdr:colOff>
      <xdr:row>354</xdr:row>
      <xdr:rowOff>177800</xdr:rowOff>
    </xdr:to>
    <xdr:sp>
      <xdr:nvSpPr>
        <xdr:cNvPr id="4605" name="0/0">
          <a:extLst>
            <a:ext uri="{FF2B5EF4-FFF2-40B4-BE49-F238E27FC236}">
              <a16:creationId xmlns:a16="http://schemas.microsoft.com/office/drawing/2014/main" id="{ed902848-7b0e-4407-9be5-7bd1f8a6e6ba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4606" name="0/0">
          <a:extLst>
            <a:ext uri="{FF2B5EF4-FFF2-40B4-BE49-F238E27FC236}">
              <a16:creationId xmlns:a16="http://schemas.microsoft.com/office/drawing/2014/main" id="{ba1f3f45-39c2-4057-a99f-c032c0b5246a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607" name="0/0">
          <a:extLst>
            <a:ext uri="{FF2B5EF4-FFF2-40B4-BE49-F238E27FC236}">
              <a16:creationId xmlns:a16="http://schemas.microsoft.com/office/drawing/2014/main" id="{e5b6b156-9d33-487a-b561-d53d8e6ba070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608" name="0/0">
          <a:extLst>
            <a:ext uri="{FF2B5EF4-FFF2-40B4-BE49-F238E27FC236}">
              <a16:creationId xmlns:a16="http://schemas.microsoft.com/office/drawing/2014/main" id="{65a5bfa5-4c1c-498b-a72e-0314ce8ded4f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609" name="0/0">
          <a:extLst>
            <a:ext uri="{FF2B5EF4-FFF2-40B4-BE49-F238E27FC236}">
              <a16:creationId xmlns:a16="http://schemas.microsoft.com/office/drawing/2014/main" id="{e067ef48-83e1-48d9-81e0-7b961dc5403e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4610" name="0/0">
          <a:extLst>
            <a:ext uri="{FF2B5EF4-FFF2-40B4-BE49-F238E27FC236}">
              <a16:creationId xmlns:a16="http://schemas.microsoft.com/office/drawing/2014/main" id="{889a5355-33df-43d4-bd7f-d70202f9ee19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4611" name="0/0">
          <a:extLst>
            <a:ext uri="{FF2B5EF4-FFF2-40B4-BE49-F238E27FC236}">
              <a16:creationId xmlns:a16="http://schemas.microsoft.com/office/drawing/2014/main" id="{5f5af303-76bb-4c21-8ac9-7308ff4ec924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4612" name="0/0">
          <a:extLst>
            <a:ext uri="{FF2B5EF4-FFF2-40B4-BE49-F238E27FC236}">
              <a16:creationId xmlns:a16="http://schemas.microsoft.com/office/drawing/2014/main" id="{2acedda5-7a84-4c13-9313-60e6b8345884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613" name="0/0">
          <a:extLst>
            <a:ext uri="{FF2B5EF4-FFF2-40B4-BE49-F238E27FC236}">
              <a16:creationId xmlns:a16="http://schemas.microsoft.com/office/drawing/2014/main" id="{d3fdb618-926f-415f-8537-18a8e81984c1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614" name="0/0">
          <a:extLst>
            <a:ext uri="{FF2B5EF4-FFF2-40B4-BE49-F238E27FC236}">
              <a16:creationId xmlns:a16="http://schemas.microsoft.com/office/drawing/2014/main" id="{cf240d07-8bd2-4978-a518-f38b541e1fdb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615" name="0/0">
          <a:extLst>
            <a:ext uri="{FF2B5EF4-FFF2-40B4-BE49-F238E27FC236}">
              <a16:creationId xmlns:a16="http://schemas.microsoft.com/office/drawing/2014/main" id="{5c48e03d-f4c5-4359-a483-1beae6374d44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616" name="0/0">
          <a:extLst>
            <a:ext uri="{FF2B5EF4-FFF2-40B4-BE49-F238E27FC236}">
              <a16:creationId xmlns:a16="http://schemas.microsoft.com/office/drawing/2014/main" id="{41b91d63-d6ec-4cda-aeb5-81fc7c067170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617" name="0/0">
          <a:extLst>
            <a:ext uri="{FF2B5EF4-FFF2-40B4-BE49-F238E27FC236}">
              <a16:creationId xmlns:a16="http://schemas.microsoft.com/office/drawing/2014/main" id="{bf20fbcd-7875-47f1-abd6-a435988dec7b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618" name="0/0">
          <a:extLst>
            <a:ext uri="{FF2B5EF4-FFF2-40B4-BE49-F238E27FC236}">
              <a16:creationId xmlns:a16="http://schemas.microsoft.com/office/drawing/2014/main" id="{a641fdfd-88c2-4c89-8616-a41771b61935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353</xdr:row>
      <xdr:rowOff>0</xdr:rowOff>
    </xdr:from>
    <xdr:to>
      <xdr:col>14</xdr:col>
      <xdr:colOff>406400</xdr:colOff>
      <xdr:row>354</xdr:row>
      <xdr:rowOff>177800</xdr:rowOff>
    </xdr:to>
    <xdr:sp>
      <xdr:nvSpPr>
        <xdr:cNvPr id="4619" name="0/0">
          <a:extLst>
            <a:ext uri="{FF2B5EF4-FFF2-40B4-BE49-F238E27FC236}">
              <a16:creationId xmlns:a16="http://schemas.microsoft.com/office/drawing/2014/main" id="{695e5e22-f04f-4b33-8de8-bd982c0fea3b}"/>
            </a:ext>
          </a:extLst>
        </xdr:cNvPr>
        <xdr:cNvSpPr>
          <a:spLocks noChangeArrowheads="1"/>
        </xdr:cNvSpPr>
      </xdr:nvSpPr>
      <xdr:spPr bwMode="auto">
        <a:xfrm>
          <a:off x="5810250" y="654177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4620" name="0/0">
          <a:extLst>
            <a:ext uri="{FF2B5EF4-FFF2-40B4-BE49-F238E27FC236}">
              <a16:creationId xmlns:a16="http://schemas.microsoft.com/office/drawing/2014/main" id="{af8a6b3c-fd81-406f-be2c-dba7eb8402c9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4621" name="0/0">
          <a:extLst>
            <a:ext uri="{FF2B5EF4-FFF2-40B4-BE49-F238E27FC236}">
              <a16:creationId xmlns:a16="http://schemas.microsoft.com/office/drawing/2014/main" id="{29738bc8-c93a-46b3-860d-a466e69da78f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4622" name="0/0">
          <a:extLst>
            <a:ext uri="{FF2B5EF4-FFF2-40B4-BE49-F238E27FC236}">
              <a16:creationId xmlns:a16="http://schemas.microsoft.com/office/drawing/2014/main" id="{7224bc1f-148a-4b65-984d-cf8d1adeff0f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353</xdr:row>
      <xdr:rowOff>0</xdr:rowOff>
    </xdr:from>
    <xdr:to>
      <xdr:col>20</xdr:col>
      <xdr:colOff>311150</xdr:colOff>
      <xdr:row>353</xdr:row>
      <xdr:rowOff>107950</xdr:rowOff>
    </xdr:to>
    <xdr:sp>
      <xdr:nvSpPr>
        <xdr:cNvPr id="4623" name="Freeform 10708">
          <a:extLst>
            <a:ext uri="{FF2B5EF4-FFF2-40B4-BE49-F238E27FC236}">
              <a16:creationId xmlns:a16="http://schemas.microsoft.com/office/drawing/2014/main" id="{17df4a39-9490-4771-9c6b-2d9fb57d19c2}"/>
            </a:ext>
          </a:extLst>
        </xdr:cNvPr>
        <xdr:cNvSpPr/>
      </xdr:nvSpPr>
      <xdr:spPr bwMode="auto">
        <a:xfrm>
          <a:off x="7658100" y="654177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4624" name="0/0">
          <a:extLst>
            <a:ext uri="{FF2B5EF4-FFF2-40B4-BE49-F238E27FC236}">
              <a16:creationId xmlns:a16="http://schemas.microsoft.com/office/drawing/2014/main" id="{3b8ffd20-f477-4d96-b029-8b5e9101e1ec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4625" name="0/0">
          <a:extLst>
            <a:ext uri="{FF2B5EF4-FFF2-40B4-BE49-F238E27FC236}">
              <a16:creationId xmlns:a16="http://schemas.microsoft.com/office/drawing/2014/main" id="{48a8d8ee-2371-4e64-ae55-b586a5596a01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4626" name="0/0">
          <a:extLst>
            <a:ext uri="{FF2B5EF4-FFF2-40B4-BE49-F238E27FC236}">
              <a16:creationId xmlns:a16="http://schemas.microsoft.com/office/drawing/2014/main" id="{d599b031-1be4-4c44-bdba-0ef3b6674334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4627" name="0/0">
          <a:extLst>
            <a:ext uri="{FF2B5EF4-FFF2-40B4-BE49-F238E27FC236}">
              <a16:creationId xmlns:a16="http://schemas.microsoft.com/office/drawing/2014/main" id="{762b934f-f9b1-4e68-86db-a973e63bef0e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4628" name="0/0">
          <a:extLst>
            <a:ext uri="{FF2B5EF4-FFF2-40B4-BE49-F238E27FC236}">
              <a16:creationId xmlns:a16="http://schemas.microsoft.com/office/drawing/2014/main" id="{37a5810f-81ed-479f-9d80-21598c4d61d3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4629" name="0/0">
          <a:extLst>
            <a:ext uri="{FF2B5EF4-FFF2-40B4-BE49-F238E27FC236}">
              <a16:creationId xmlns:a16="http://schemas.microsoft.com/office/drawing/2014/main" id="{a06620b9-e5d7-49ec-8aec-a3c95d4138bb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22</xdr:col>
      <xdr:colOff>406400</xdr:colOff>
      <xdr:row>354</xdr:row>
      <xdr:rowOff>177800</xdr:rowOff>
    </xdr:to>
    <xdr:sp>
      <xdr:nvSpPr>
        <xdr:cNvPr id="4630" name="0/0">
          <a:extLst>
            <a:ext uri="{FF2B5EF4-FFF2-40B4-BE49-F238E27FC236}">
              <a16:creationId xmlns:a16="http://schemas.microsoft.com/office/drawing/2014/main" id="{39cb9c11-742e-42e8-8ecc-8e3f256bdfe9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22</xdr:col>
      <xdr:colOff>406400</xdr:colOff>
      <xdr:row>354</xdr:row>
      <xdr:rowOff>177800</xdr:rowOff>
    </xdr:to>
    <xdr:sp>
      <xdr:nvSpPr>
        <xdr:cNvPr id="4631" name="0/0">
          <a:extLst>
            <a:ext uri="{FF2B5EF4-FFF2-40B4-BE49-F238E27FC236}">
              <a16:creationId xmlns:a16="http://schemas.microsoft.com/office/drawing/2014/main" id="{be2231ca-380a-499b-8a2c-74812e2c10f0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22</xdr:col>
      <xdr:colOff>406400</xdr:colOff>
      <xdr:row>354</xdr:row>
      <xdr:rowOff>177800</xdr:rowOff>
    </xdr:to>
    <xdr:sp>
      <xdr:nvSpPr>
        <xdr:cNvPr id="4632" name="0/0">
          <a:extLst>
            <a:ext uri="{FF2B5EF4-FFF2-40B4-BE49-F238E27FC236}">
              <a16:creationId xmlns:a16="http://schemas.microsoft.com/office/drawing/2014/main" id="{86026454-d594-43a1-af14-52908bc12d43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4633" name="0/0">
          <a:extLst>
            <a:ext uri="{FF2B5EF4-FFF2-40B4-BE49-F238E27FC236}">
              <a16:creationId xmlns:a16="http://schemas.microsoft.com/office/drawing/2014/main" id="{123d856e-a023-4a89-a8c2-2bf8970e0482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4634" name="0/0">
          <a:extLst>
            <a:ext uri="{FF2B5EF4-FFF2-40B4-BE49-F238E27FC236}">
              <a16:creationId xmlns:a16="http://schemas.microsoft.com/office/drawing/2014/main" id="{accf52dd-7766-4183-88df-6d35101c47d7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4635" name="0/0">
          <a:extLst>
            <a:ext uri="{FF2B5EF4-FFF2-40B4-BE49-F238E27FC236}">
              <a16:creationId xmlns:a16="http://schemas.microsoft.com/office/drawing/2014/main" id="{e422021a-285b-41ad-a3b0-9258211d5e14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5</xdr:col>
      <xdr:colOff>0</xdr:colOff>
      <xdr:row>354</xdr:row>
      <xdr:rowOff>177800</xdr:rowOff>
    </xdr:to>
    <xdr:sp>
      <xdr:nvSpPr>
        <xdr:cNvPr id="4636" name="0/0">
          <a:extLst>
            <a:ext uri="{FF2B5EF4-FFF2-40B4-BE49-F238E27FC236}">
              <a16:creationId xmlns:a16="http://schemas.microsoft.com/office/drawing/2014/main" id="{c7c93fbf-d18e-470a-bbe2-e562e2768187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5</xdr:col>
      <xdr:colOff>0</xdr:colOff>
      <xdr:row>354</xdr:row>
      <xdr:rowOff>177800</xdr:rowOff>
    </xdr:to>
    <xdr:sp>
      <xdr:nvSpPr>
        <xdr:cNvPr id="4637" name="0/0">
          <a:extLst>
            <a:ext uri="{FF2B5EF4-FFF2-40B4-BE49-F238E27FC236}">
              <a16:creationId xmlns:a16="http://schemas.microsoft.com/office/drawing/2014/main" id="{804a68fd-a6cb-4d80-9c5b-02cd59723bc6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7</xdr:col>
      <xdr:colOff>0</xdr:colOff>
      <xdr:row>354</xdr:row>
      <xdr:rowOff>177800</xdr:rowOff>
    </xdr:to>
    <xdr:sp>
      <xdr:nvSpPr>
        <xdr:cNvPr id="4638" name="0/0">
          <a:extLst>
            <a:ext uri="{FF2B5EF4-FFF2-40B4-BE49-F238E27FC236}">
              <a16:creationId xmlns:a16="http://schemas.microsoft.com/office/drawing/2014/main" id="{5d581c3e-716d-4ed5-ad06-f7241112dc95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4639" name="0/0">
          <a:extLst>
            <a:ext uri="{FF2B5EF4-FFF2-40B4-BE49-F238E27FC236}">
              <a16:creationId xmlns:a16="http://schemas.microsoft.com/office/drawing/2014/main" id="{fa066e50-33f0-4977-a2b9-0747e8b82f93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7</xdr:col>
      <xdr:colOff>0</xdr:colOff>
      <xdr:row>354</xdr:row>
      <xdr:rowOff>177800</xdr:rowOff>
    </xdr:to>
    <xdr:sp>
      <xdr:nvSpPr>
        <xdr:cNvPr id="4640" name="0/0">
          <a:extLst>
            <a:ext uri="{FF2B5EF4-FFF2-40B4-BE49-F238E27FC236}">
              <a16:creationId xmlns:a16="http://schemas.microsoft.com/office/drawing/2014/main" id="{bb7b4a96-d3ea-4f25-a82a-b2c5c5a10281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4641" name="0/0">
          <a:extLst>
            <a:ext uri="{FF2B5EF4-FFF2-40B4-BE49-F238E27FC236}">
              <a16:creationId xmlns:a16="http://schemas.microsoft.com/office/drawing/2014/main" id="{910487cb-d876-4362-97a8-6c5ec5a701b0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7</xdr:col>
      <xdr:colOff>0</xdr:colOff>
      <xdr:row>354</xdr:row>
      <xdr:rowOff>177800</xdr:rowOff>
    </xdr:to>
    <xdr:sp>
      <xdr:nvSpPr>
        <xdr:cNvPr id="4642" name="0/0">
          <a:extLst>
            <a:ext uri="{FF2B5EF4-FFF2-40B4-BE49-F238E27FC236}">
              <a16:creationId xmlns:a16="http://schemas.microsoft.com/office/drawing/2014/main" id="{1d105244-e071-4094-be02-293d9cc3f202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4643" name="0/0">
          <a:extLst>
            <a:ext uri="{FF2B5EF4-FFF2-40B4-BE49-F238E27FC236}">
              <a16:creationId xmlns:a16="http://schemas.microsoft.com/office/drawing/2014/main" id="{c6b91b9a-a153-456b-a30d-96497f08e98e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4644" name="0/0">
          <a:extLst>
            <a:ext uri="{FF2B5EF4-FFF2-40B4-BE49-F238E27FC236}">
              <a16:creationId xmlns:a16="http://schemas.microsoft.com/office/drawing/2014/main" id="{b28c3831-8a9f-4795-a1ed-e4e8e7caad84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4645" name="0/0">
          <a:extLst>
            <a:ext uri="{FF2B5EF4-FFF2-40B4-BE49-F238E27FC236}">
              <a16:creationId xmlns:a16="http://schemas.microsoft.com/office/drawing/2014/main" id="{4c0a6f5c-63ec-4071-a49b-301cae07c8bb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4646" name="0/0">
          <a:extLst>
            <a:ext uri="{FF2B5EF4-FFF2-40B4-BE49-F238E27FC236}">
              <a16:creationId xmlns:a16="http://schemas.microsoft.com/office/drawing/2014/main" id="{e1e42b12-5150-41b9-adc8-378fb909cd10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647" name="0/0">
          <a:extLst>
            <a:ext uri="{FF2B5EF4-FFF2-40B4-BE49-F238E27FC236}">
              <a16:creationId xmlns:a16="http://schemas.microsoft.com/office/drawing/2014/main" id="{115f4fd4-5276-48e0-863d-0e89e0497509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4648" name="0/0">
          <a:extLst>
            <a:ext uri="{FF2B5EF4-FFF2-40B4-BE49-F238E27FC236}">
              <a16:creationId xmlns:a16="http://schemas.microsoft.com/office/drawing/2014/main" id="{6fd7f811-ff20-481b-b917-10c3005b7d63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649" name="0/0">
          <a:extLst>
            <a:ext uri="{FF2B5EF4-FFF2-40B4-BE49-F238E27FC236}">
              <a16:creationId xmlns:a16="http://schemas.microsoft.com/office/drawing/2014/main" id="{bd21fbf1-1d24-45a9-8e16-0fd071c97514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650" name="0/0">
          <a:extLst>
            <a:ext uri="{FF2B5EF4-FFF2-40B4-BE49-F238E27FC236}">
              <a16:creationId xmlns:a16="http://schemas.microsoft.com/office/drawing/2014/main" id="{c0fb7e52-0df2-46ce-a7d8-ca401dd9f0a4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4651" name="0/0">
          <a:extLst>
            <a:ext uri="{FF2B5EF4-FFF2-40B4-BE49-F238E27FC236}">
              <a16:creationId xmlns:a16="http://schemas.microsoft.com/office/drawing/2014/main" id="{7a787bd5-daf7-4e45-a2ef-90180ab65881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652" name="0/0">
          <a:extLst>
            <a:ext uri="{FF2B5EF4-FFF2-40B4-BE49-F238E27FC236}">
              <a16:creationId xmlns:a16="http://schemas.microsoft.com/office/drawing/2014/main" id="{5cb2b11c-0aff-4b9c-b907-00137f51a579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653" name="0/0">
          <a:extLst>
            <a:ext uri="{FF2B5EF4-FFF2-40B4-BE49-F238E27FC236}">
              <a16:creationId xmlns:a16="http://schemas.microsoft.com/office/drawing/2014/main" id="{791a1774-f83c-43ba-8b89-a31290cb6eed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654" name="0/0">
          <a:extLst>
            <a:ext uri="{FF2B5EF4-FFF2-40B4-BE49-F238E27FC236}">
              <a16:creationId xmlns:a16="http://schemas.microsoft.com/office/drawing/2014/main" id="{792c10d0-7610-439f-9601-37d596a1af35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655" name="0/0">
          <a:extLst>
            <a:ext uri="{FF2B5EF4-FFF2-40B4-BE49-F238E27FC236}">
              <a16:creationId xmlns:a16="http://schemas.microsoft.com/office/drawing/2014/main" id="{5c31ec55-4391-487e-a496-aa3e5b94f1ac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656" name="0/0">
          <a:extLst>
            <a:ext uri="{FF2B5EF4-FFF2-40B4-BE49-F238E27FC236}">
              <a16:creationId xmlns:a16="http://schemas.microsoft.com/office/drawing/2014/main" id="{93836f29-acc5-4695-91d6-537859835887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657" name="0/0">
          <a:extLst>
            <a:ext uri="{FF2B5EF4-FFF2-40B4-BE49-F238E27FC236}">
              <a16:creationId xmlns:a16="http://schemas.microsoft.com/office/drawing/2014/main" id="{a131aeb7-91f0-415e-910d-0ff9c3da6d40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11</xdr:col>
      <xdr:colOff>0</xdr:colOff>
      <xdr:row>354</xdr:row>
      <xdr:rowOff>177800</xdr:rowOff>
    </xdr:to>
    <xdr:sp>
      <xdr:nvSpPr>
        <xdr:cNvPr id="4658" name="0/0">
          <a:extLst>
            <a:ext uri="{FF2B5EF4-FFF2-40B4-BE49-F238E27FC236}">
              <a16:creationId xmlns:a16="http://schemas.microsoft.com/office/drawing/2014/main" id="{5bf6b2c7-9886-4ebb-9e25-d1089207aa01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659" name="0/0">
          <a:extLst>
            <a:ext uri="{FF2B5EF4-FFF2-40B4-BE49-F238E27FC236}">
              <a16:creationId xmlns:a16="http://schemas.microsoft.com/office/drawing/2014/main" id="{fc7f1071-c760-4086-b617-71e9ddf9a4a7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11</xdr:col>
      <xdr:colOff>0</xdr:colOff>
      <xdr:row>354</xdr:row>
      <xdr:rowOff>177800</xdr:rowOff>
    </xdr:to>
    <xdr:sp>
      <xdr:nvSpPr>
        <xdr:cNvPr id="4660" name="0/0">
          <a:extLst>
            <a:ext uri="{FF2B5EF4-FFF2-40B4-BE49-F238E27FC236}">
              <a16:creationId xmlns:a16="http://schemas.microsoft.com/office/drawing/2014/main" id="{00eee0d3-a274-4b4d-9803-67dabe41ff00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661" name="0/0">
          <a:extLst>
            <a:ext uri="{FF2B5EF4-FFF2-40B4-BE49-F238E27FC236}">
              <a16:creationId xmlns:a16="http://schemas.microsoft.com/office/drawing/2014/main" id="{45d912ea-ab76-4f57-86ab-271bda3b00b7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11</xdr:col>
      <xdr:colOff>0</xdr:colOff>
      <xdr:row>354</xdr:row>
      <xdr:rowOff>177800</xdr:rowOff>
    </xdr:to>
    <xdr:sp>
      <xdr:nvSpPr>
        <xdr:cNvPr id="4662" name="0/0">
          <a:extLst>
            <a:ext uri="{FF2B5EF4-FFF2-40B4-BE49-F238E27FC236}">
              <a16:creationId xmlns:a16="http://schemas.microsoft.com/office/drawing/2014/main" id="{b22bb908-4369-46e8-bfe8-6c77df67f28f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663" name="0/0">
          <a:extLst>
            <a:ext uri="{FF2B5EF4-FFF2-40B4-BE49-F238E27FC236}">
              <a16:creationId xmlns:a16="http://schemas.microsoft.com/office/drawing/2014/main" id="{86d11ab6-f99f-415c-b511-223ccc639713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4664" name="0/0">
          <a:extLst>
            <a:ext uri="{FF2B5EF4-FFF2-40B4-BE49-F238E27FC236}">
              <a16:creationId xmlns:a16="http://schemas.microsoft.com/office/drawing/2014/main" id="{806e67cd-dd6e-4b2e-91f6-c22eb13ea5a8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4665" name="0/0">
          <a:extLst>
            <a:ext uri="{FF2B5EF4-FFF2-40B4-BE49-F238E27FC236}">
              <a16:creationId xmlns:a16="http://schemas.microsoft.com/office/drawing/2014/main" id="{1602fd6c-a908-4789-94ba-7bd3ae43904c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4666" name="0/0">
          <a:extLst>
            <a:ext uri="{FF2B5EF4-FFF2-40B4-BE49-F238E27FC236}">
              <a16:creationId xmlns:a16="http://schemas.microsoft.com/office/drawing/2014/main" id="{e8447ff6-ef01-4469-b937-99157ee56012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17</xdr:col>
      <xdr:colOff>0</xdr:colOff>
      <xdr:row>354</xdr:row>
      <xdr:rowOff>177800</xdr:rowOff>
    </xdr:to>
    <xdr:sp>
      <xdr:nvSpPr>
        <xdr:cNvPr id="4667" name="0/0">
          <a:extLst>
            <a:ext uri="{FF2B5EF4-FFF2-40B4-BE49-F238E27FC236}">
              <a16:creationId xmlns:a16="http://schemas.microsoft.com/office/drawing/2014/main" id="{5b9d4e1e-39f1-4f1f-8235-e0801ef52c4c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17</xdr:col>
      <xdr:colOff>0</xdr:colOff>
      <xdr:row>354</xdr:row>
      <xdr:rowOff>177800</xdr:rowOff>
    </xdr:to>
    <xdr:sp>
      <xdr:nvSpPr>
        <xdr:cNvPr id="4668" name="0/0">
          <a:extLst>
            <a:ext uri="{FF2B5EF4-FFF2-40B4-BE49-F238E27FC236}">
              <a16:creationId xmlns:a16="http://schemas.microsoft.com/office/drawing/2014/main" id="{f5918981-49f1-4312-8a99-fc81ac439c42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17</xdr:col>
      <xdr:colOff>0</xdr:colOff>
      <xdr:row>354</xdr:row>
      <xdr:rowOff>177800</xdr:rowOff>
    </xdr:to>
    <xdr:sp>
      <xdr:nvSpPr>
        <xdr:cNvPr id="4669" name="0/0">
          <a:extLst>
            <a:ext uri="{FF2B5EF4-FFF2-40B4-BE49-F238E27FC236}">
              <a16:creationId xmlns:a16="http://schemas.microsoft.com/office/drawing/2014/main" id="{a2e6bc8c-8c60-4400-8e56-920167f999c2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19</xdr:col>
      <xdr:colOff>0</xdr:colOff>
      <xdr:row>354</xdr:row>
      <xdr:rowOff>177800</xdr:rowOff>
    </xdr:to>
    <xdr:sp>
      <xdr:nvSpPr>
        <xdr:cNvPr id="4670" name="0/0">
          <a:extLst>
            <a:ext uri="{FF2B5EF4-FFF2-40B4-BE49-F238E27FC236}">
              <a16:creationId xmlns:a16="http://schemas.microsoft.com/office/drawing/2014/main" id="{1a6d64ca-996e-4026-8f0c-77d0b9605f4a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19</xdr:col>
      <xdr:colOff>0</xdr:colOff>
      <xdr:row>354</xdr:row>
      <xdr:rowOff>177800</xdr:rowOff>
    </xdr:to>
    <xdr:sp>
      <xdr:nvSpPr>
        <xdr:cNvPr id="4671" name="0/0">
          <a:extLst>
            <a:ext uri="{FF2B5EF4-FFF2-40B4-BE49-F238E27FC236}">
              <a16:creationId xmlns:a16="http://schemas.microsoft.com/office/drawing/2014/main" id="{f756ccde-8398-4887-9748-38f8dcf03df3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19</xdr:col>
      <xdr:colOff>0</xdr:colOff>
      <xdr:row>354</xdr:row>
      <xdr:rowOff>177800</xdr:rowOff>
    </xdr:to>
    <xdr:sp>
      <xdr:nvSpPr>
        <xdr:cNvPr id="4672" name="0/0">
          <a:extLst>
            <a:ext uri="{FF2B5EF4-FFF2-40B4-BE49-F238E27FC236}">
              <a16:creationId xmlns:a16="http://schemas.microsoft.com/office/drawing/2014/main" id="{f1465e17-50e1-47f1-a419-c889ca5aeb57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21</xdr:col>
      <xdr:colOff>0</xdr:colOff>
      <xdr:row>354</xdr:row>
      <xdr:rowOff>177800</xdr:rowOff>
    </xdr:to>
    <xdr:sp>
      <xdr:nvSpPr>
        <xdr:cNvPr id="4673" name="0/0">
          <a:extLst>
            <a:ext uri="{FF2B5EF4-FFF2-40B4-BE49-F238E27FC236}">
              <a16:creationId xmlns:a16="http://schemas.microsoft.com/office/drawing/2014/main" id="{b0fb7ec2-37b2-44e4-9218-5467eba0302d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21</xdr:col>
      <xdr:colOff>0</xdr:colOff>
      <xdr:row>354</xdr:row>
      <xdr:rowOff>177800</xdr:rowOff>
    </xdr:to>
    <xdr:sp>
      <xdr:nvSpPr>
        <xdr:cNvPr id="4674" name="0/0">
          <a:extLst>
            <a:ext uri="{FF2B5EF4-FFF2-40B4-BE49-F238E27FC236}">
              <a16:creationId xmlns:a16="http://schemas.microsoft.com/office/drawing/2014/main" id="{2ec50eb9-b27a-4aa0-957f-edfcc020fa60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21</xdr:col>
      <xdr:colOff>0</xdr:colOff>
      <xdr:row>354</xdr:row>
      <xdr:rowOff>177800</xdr:rowOff>
    </xdr:to>
    <xdr:sp>
      <xdr:nvSpPr>
        <xdr:cNvPr id="4675" name="0/0">
          <a:extLst>
            <a:ext uri="{FF2B5EF4-FFF2-40B4-BE49-F238E27FC236}">
              <a16:creationId xmlns:a16="http://schemas.microsoft.com/office/drawing/2014/main" id="{ed395c8e-2ac7-409f-bd39-eca321425866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0</xdr:colOff>
      <xdr:row>354</xdr:row>
      <xdr:rowOff>177800</xdr:rowOff>
    </xdr:to>
    <xdr:sp>
      <xdr:nvSpPr>
        <xdr:cNvPr id="4676" name="0/0">
          <a:extLst>
            <a:ext uri="{FF2B5EF4-FFF2-40B4-BE49-F238E27FC236}">
              <a16:creationId xmlns:a16="http://schemas.microsoft.com/office/drawing/2014/main" id="{bb23d293-ff3c-4e1a-ba80-5150c1b4b207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0</xdr:colOff>
      <xdr:row>354</xdr:row>
      <xdr:rowOff>177800</xdr:rowOff>
    </xdr:to>
    <xdr:sp>
      <xdr:nvSpPr>
        <xdr:cNvPr id="4677" name="0/0">
          <a:extLst>
            <a:ext uri="{FF2B5EF4-FFF2-40B4-BE49-F238E27FC236}">
              <a16:creationId xmlns:a16="http://schemas.microsoft.com/office/drawing/2014/main" id="{fbe0f8b3-1329-4e66-8661-f19d360b3935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0</xdr:colOff>
      <xdr:row>354</xdr:row>
      <xdr:rowOff>177800</xdr:rowOff>
    </xdr:to>
    <xdr:sp>
      <xdr:nvSpPr>
        <xdr:cNvPr id="4678" name="0/0">
          <a:extLst>
            <a:ext uri="{FF2B5EF4-FFF2-40B4-BE49-F238E27FC236}">
              <a16:creationId xmlns:a16="http://schemas.microsoft.com/office/drawing/2014/main" id="{d72dca7f-829c-4f26-8651-c01bb3d12bcb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353</xdr:row>
      <xdr:rowOff>0</xdr:rowOff>
    </xdr:from>
    <xdr:to>
      <xdr:col>26</xdr:col>
      <xdr:colOff>184150</xdr:colOff>
      <xdr:row>353</xdr:row>
      <xdr:rowOff>107950</xdr:rowOff>
    </xdr:to>
    <xdr:sp>
      <xdr:nvSpPr>
        <xdr:cNvPr id="4679" name="Freeform 10708">
          <a:extLst>
            <a:ext uri="{FF2B5EF4-FFF2-40B4-BE49-F238E27FC236}">
              <a16:creationId xmlns:a16="http://schemas.microsoft.com/office/drawing/2014/main" id="{79551125-3cd8-4124-857a-9e8551070c44}"/>
            </a:ext>
          </a:extLst>
        </xdr:cNvPr>
        <xdr:cNvSpPr/>
      </xdr:nvSpPr>
      <xdr:spPr bwMode="auto">
        <a:xfrm>
          <a:off x="10182225" y="654177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4680" name="0/0">
          <a:extLst>
            <a:ext uri="{FF2B5EF4-FFF2-40B4-BE49-F238E27FC236}">
              <a16:creationId xmlns:a16="http://schemas.microsoft.com/office/drawing/2014/main" id="{edb55433-6ead-4252-895e-c01d24e85a3c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4681" name="0/0">
          <a:extLst>
            <a:ext uri="{FF2B5EF4-FFF2-40B4-BE49-F238E27FC236}">
              <a16:creationId xmlns:a16="http://schemas.microsoft.com/office/drawing/2014/main" id="{80c7ce79-4d70-49e4-9182-789f8f8aaa0a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4682" name="0/0">
          <a:extLst>
            <a:ext uri="{FF2B5EF4-FFF2-40B4-BE49-F238E27FC236}">
              <a16:creationId xmlns:a16="http://schemas.microsoft.com/office/drawing/2014/main" id="{b6858a1e-4fc7-4d5a-ac42-270395093d02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353</xdr:row>
      <xdr:rowOff>0</xdr:rowOff>
    </xdr:from>
    <xdr:to>
      <xdr:col>28</xdr:col>
      <xdr:colOff>190500</xdr:colOff>
      <xdr:row>353</xdr:row>
      <xdr:rowOff>107950</xdr:rowOff>
    </xdr:to>
    <xdr:sp>
      <xdr:nvSpPr>
        <xdr:cNvPr id="4683" name="Freeform 10708">
          <a:extLst>
            <a:ext uri="{FF2B5EF4-FFF2-40B4-BE49-F238E27FC236}">
              <a16:creationId xmlns:a16="http://schemas.microsoft.com/office/drawing/2014/main" id="{8cfbdd59-714b-44ce-ab25-01fbc3973a4f}"/>
            </a:ext>
          </a:extLst>
        </xdr:cNvPr>
        <xdr:cNvSpPr/>
      </xdr:nvSpPr>
      <xdr:spPr bwMode="auto">
        <a:xfrm>
          <a:off x="11039475" y="654177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4684" name="0/0">
          <a:extLst>
            <a:ext uri="{FF2B5EF4-FFF2-40B4-BE49-F238E27FC236}">
              <a16:creationId xmlns:a16="http://schemas.microsoft.com/office/drawing/2014/main" id="{6b5b654e-681f-41b4-85e3-32fe32ee3516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4685" name="0/0">
          <a:extLst>
            <a:ext uri="{FF2B5EF4-FFF2-40B4-BE49-F238E27FC236}">
              <a16:creationId xmlns:a16="http://schemas.microsoft.com/office/drawing/2014/main" id="{41f870f9-6f75-4616-966e-63b0fbce3b03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4686" name="0/0">
          <a:extLst>
            <a:ext uri="{FF2B5EF4-FFF2-40B4-BE49-F238E27FC236}">
              <a16:creationId xmlns:a16="http://schemas.microsoft.com/office/drawing/2014/main" id="{c8fec9f2-fd94-43fe-b00c-2c70878a59c3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4687" name="0/0">
          <a:extLst>
            <a:ext uri="{FF2B5EF4-FFF2-40B4-BE49-F238E27FC236}">
              <a16:creationId xmlns:a16="http://schemas.microsoft.com/office/drawing/2014/main" id="{021e7996-d0d8-46c1-9712-8a784cbdd2c7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4688" name="0/0">
          <a:extLst>
            <a:ext uri="{FF2B5EF4-FFF2-40B4-BE49-F238E27FC236}">
              <a16:creationId xmlns:a16="http://schemas.microsoft.com/office/drawing/2014/main" id="{f70da253-a206-43af-aab9-8008a6aa01e9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4689" name="0/0">
          <a:extLst>
            <a:ext uri="{FF2B5EF4-FFF2-40B4-BE49-F238E27FC236}">
              <a16:creationId xmlns:a16="http://schemas.microsoft.com/office/drawing/2014/main" id="{b3e46853-cd56-4d04-9243-66b1200a0617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353</xdr:row>
      <xdr:rowOff>0</xdr:rowOff>
    </xdr:from>
    <xdr:to>
      <xdr:col>3</xdr:col>
      <xdr:colOff>0</xdr:colOff>
      <xdr:row>354</xdr:row>
      <xdr:rowOff>177800</xdr:rowOff>
    </xdr:to>
    <xdr:sp>
      <xdr:nvSpPr>
        <xdr:cNvPr id="4690" name="0/0">
          <a:extLst>
            <a:ext uri="{FF2B5EF4-FFF2-40B4-BE49-F238E27FC236}">
              <a16:creationId xmlns:a16="http://schemas.microsoft.com/office/drawing/2014/main" id="{e8cdfec4-cda7-452b-afb5-257759500a0a}"/>
            </a:ext>
          </a:extLst>
        </xdr:cNvPr>
        <xdr:cNvSpPr>
          <a:spLocks noChangeArrowheads="1"/>
        </xdr:cNvSpPr>
      </xdr:nvSpPr>
      <xdr:spPr bwMode="auto">
        <a:xfrm>
          <a:off x="6000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4</xdr:col>
      <xdr:colOff>400050</xdr:colOff>
      <xdr:row>354</xdr:row>
      <xdr:rowOff>177800</xdr:rowOff>
    </xdr:to>
    <xdr:sp>
      <xdr:nvSpPr>
        <xdr:cNvPr id="4691" name="0/0">
          <a:extLst>
            <a:ext uri="{FF2B5EF4-FFF2-40B4-BE49-F238E27FC236}">
              <a16:creationId xmlns:a16="http://schemas.microsoft.com/office/drawing/2014/main" id="{9b8968d4-ca1a-4cd2-a536-7122c2ee807e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692" name="0/0">
          <a:extLst>
            <a:ext uri="{FF2B5EF4-FFF2-40B4-BE49-F238E27FC236}">
              <a16:creationId xmlns:a16="http://schemas.microsoft.com/office/drawing/2014/main" id="{85f99c31-8067-48aa-b317-bd7e6ec431b5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353</xdr:row>
      <xdr:rowOff>0</xdr:rowOff>
    </xdr:from>
    <xdr:to>
      <xdr:col>3</xdr:col>
      <xdr:colOff>0</xdr:colOff>
      <xdr:row>354</xdr:row>
      <xdr:rowOff>177800</xdr:rowOff>
    </xdr:to>
    <xdr:sp>
      <xdr:nvSpPr>
        <xdr:cNvPr id="4693" name="0/0">
          <a:extLst>
            <a:ext uri="{FF2B5EF4-FFF2-40B4-BE49-F238E27FC236}">
              <a16:creationId xmlns:a16="http://schemas.microsoft.com/office/drawing/2014/main" id="{8a1d902b-5d15-4f1a-9d09-c61212331117}"/>
            </a:ext>
          </a:extLst>
        </xdr:cNvPr>
        <xdr:cNvSpPr>
          <a:spLocks noChangeArrowheads="1"/>
        </xdr:cNvSpPr>
      </xdr:nvSpPr>
      <xdr:spPr bwMode="auto">
        <a:xfrm>
          <a:off x="6000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4</xdr:col>
      <xdr:colOff>400050</xdr:colOff>
      <xdr:row>354</xdr:row>
      <xdr:rowOff>177800</xdr:rowOff>
    </xdr:to>
    <xdr:sp>
      <xdr:nvSpPr>
        <xdr:cNvPr id="4694" name="0/0">
          <a:extLst>
            <a:ext uri="{FF2B5EF4-FFF2-40B4-BE49-F238E27FC236}">
              <a16:creationId xmlns:a16="http://schemas.microsoft.com/office/drawing/2014/main" id="{6e4579ad-f240-4d5b-a2e7-8ef5b15bebaf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695" name="0/0">
          <a:extLst>
            <a:ext uri="{FF2B5EF4-FFF2-40B4-BE49-F238E27FC236}">
              <a16:creationId xmlns:a16="http://schemas.microsoft.com/office/drawing/2014/main" id="{fcf9bd13-d4fc-4067-b294-fa1801bb2fd7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4696" name="0/0">
          <a:extLst>
            <a:ext uri="{FF2B5EF4-FFF2-40B4-BE49-F238E27FC236}">
              <a16:creationId xmlns:a16="http://schemas.microsoft.com/office/drawing/2014/main" id="{f233eac3-e394-4d2b-a896-ff34c5f4689c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697" name="0/0">
          <a:extLst>
            <a:ext uri="{FF2B5EF4-FFF2-40B4-BE49-F238E27FC236}">
              <a16:creationId xmlns:a16="http://schemas.microsoft.com/office/drawing/2014/main" id="{0320c878-f5f2-486b-a9cc-c77797b2d55e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698" name="0/0">
          <a:extLst>
            <a:ext uri="{FF2B5EF4-FFF2-40B4-BE49-F238E27FC236}">
              <a16:creationId xmlns:a16="http://schemas.microsoft.com/office/drawing/2014/main" id="{f0067d7c-064d-4b83-8101-30e53b214e3e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4699" name="0/0">
          <a:extLst>
            <a:ext uri="{FF2B5EF4-FFF2-40B4-BE49-F238E27FC236}">
              <a16:creationId xmlns:a16="http://schemas.microsoft.com/office/drawing/2014/main" id="{149e233a-0cca-4e18-afd9-ca26d0fceb74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4700" name="0/0">
          <a:extLst>
            <a:ext uri="{FF2B5EF4-FFF2-40B4-BE49-F238E27FC236}">
              <a16:creationId xmlns:a16="http://schemas.microsoft.com/office/drawing/2014/main" id="{6fdfb842-520d-4d09-b1ab-ef962ee39d86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352</xdr:row>
      <xdr:rowOff>146050</xdr:rowOff>
    </xdr:from>
    <xdr:to>
      <xdr:col>20</xdr:col>
      <xdr:colOff>406400</xdr:colOff>
      <xdr:row>354</xdr:row>
      <xdr:rowOff>146050</xdr:rowOff>
    </xdr:to>
    <xdr:sp>
      <xdr:nvSpPr>
        <xdr:cNvPr id="4701" name="0/0">
          <a:extLst>
            <a:ext uri="{FF2B5EF4-FFF2-40B4-BE49-F238E27FC236}">
              <a16:creationId xmlns:a16="http://schemas.microsoft.com/office/drawing/2014/main" id="{b9cdaa21-6b45-4f33-8d90-d7a275d83c96}"/>
            </a:ext>
          </a:extLst>
        </xdr:cNvPr>
        <xdr:cNvSpPr>
          <a:spLocks noChangeArrowheads="1"/>
        </xdr:cNvSpPr>
      </xdr:nvSpPr>
      <xdr:spPr bwMode="auto">
        <a:xfrm>
          <a:off x="8343900" y="6538912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6350</xdr:colOff>
      <xdr:row>354</xdr:row>
      <xdr:rowOff>177800</xdr:rowOff>
    </xdr:to>
    <xdr:sp>
      <xdr:nvSpPr>
        <xdr:cNvPr id="4702" name="0/0">
          <a:extLst>
            <a:ext uri="{FF2B5EF4-FFF2-40B4-BE49-F238E27FC236}">
              <a16:creationId xmlns:a16="http://schemas.microsoft.com/office/drawing/2014/main" id="{691219ac-722f-4f1e-999f-a9468df91ef5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4703" name="0/0">
          <a:extLst>
            <a:ext uri="{FF2B5EF4-FFF2-40B4-BE49-F238E27FC236}">
              <a16:creationId xmlns:a16="http://schemas.microsoft.com/office/drawing/2014/main" id="{9abb8d56-a364-4c8e-b814-992a581f3280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26</xdr:col>
      <xdr:colOff>400050</xdr:colOff>
      <xdr:row>354</xdr:row>
      <xdr:rowOff>177800</xdr:rowOff>
    </xdr:to>
    <xdr:sp>
      <xdr:nvSpPr>
        <xdr:cNvPr id="4704" name="0/0">
          <a:extLst>
            <a:ext uri="{FF2B5EF4-FFF2-40B4-BE49-F238E27FC236}">
              <a16:creationId xmlns:a16="http://schemas.microsoft.com/office/drawing/2014/main" id="{072c1d2f-123e-44a6-9878-17f0284db1c6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4705" name="0/0">
          <a:extLst>
            <a:ext uri="{FF2B5EF4-FFF2-40B4-BE49-F238E27FC236}">
              <a16:creationId xmlns:a16="http://schemas.microsoft.com/office/drawing/2014/main" id="{3e707530-1882-4c16-b570-53753138d14c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353</xdr:row>
      <xdr:rowOff>0</xdr:rowOff>
    </xdr:from>
    <xdr:to>
      <xdr:col>3</xdr:col>
      <xdr:colOff>0</xdr:colOff>
      <xdr:row>354</xdr:row>
      <xdr:rowOff>177800</xdr:rowOff>
    </xdr:to>
    <xdr:sp>
      <xdr:nvSpPr>
        <xdr:cNvPr id="4706" name="0/0">
          <a:extLst>
            <a:ext uri="{FF2B5EF4-FFF2-40B4-BE49-F238E27FC236}">
              <a16:creationId xmlns:a16="http://schemas.microsoft.com/office/drawing/2014/main" id="{29a6b40f-6e43-460d-9356-2954655a7d0d}"/>
            </a:ext>
          </a:extLst>
        </xdr:cNvPr>
        <xdr:cNvSpPr>
          <a:spLocks noChangeArrowheads="1"/>
        </xdr:cNvSpPr>
      </xdr:nvSpPr>
      <xdr:spPr bwMode="auto">
        <a:xfrm>
          <a:off x="6000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4</xdr:col>
      <xdr:colOff>400050</xdr:colOff>
      <xdr:row>354</xdr:row>
      <xdr:rowOff>177800</xdr:rowOff>
    </xdr:to>
    <xdr:sp>
      <xdr:nvSpPr>
        <xdr:cNvPr id="4707" name="0/0">
          <a:extLst>
            <a:ext uri="{FF2B5EF4-FFF2-40B4-BE49-F238E27FC236}">
              <a16:creationId xmlns:a16="http://schemas.microsoft.com/office/drawing/2014/main" id="{57187970-ae0b-4922-8b68-9e4a55af03a6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708" name="0/0">
          <a:extLst>
            <a:ext uri="{FF2B5EF4-FFF2-40B4-BE49-F238E27FC236}">
              <a16:creationId xmlns:a16="http://schemas.microsoft.com/office/drawing/2014/main" id="{52e09885-8c42-485c-919a-7d6b0d74d668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4709" name="0/0">
          <a:extLst>
            <a:ext uri="{FF2B5EF4-FFF2-40B4-BE49-F238E27FC236}">
              <a16:creationId xmlns:a16="http://schemas.microsoft.com/office/drawing/2014/main" id="{cbc133bc-227e-49e5-a456-9401bff44591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710" name="0/0">
          <a:extLst>
            <a:ext uri="{FF2B5EF4-FFF2-40B4-BE49-F238E27FC236}">
              <a16:creationId xmlns:a16="http://schemas.microsoft.com/office/drawing/2014/main" id="{08f9763d-e49e-4ab6-8b9f-3100cef83f8e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711" name="0/0">
          <a:extLst>
            <a:ext uri="{FF2B5EF4-FFF2-40B4-BE49-F238E27FC236}">
              <a16:creationId xmlns:a16="http://schemas.microsoft.com/office/drawing/2014/main" id="{12ac6a04-1f99-4f27-b9ea-08523bba53a6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4712" name="0/0">
          <a:extLst>
            <a:ext uri="{FF2B5EF4-FFF2-40B4-BE49-F238E27FC236}">
              <a16:creationId xmlns:a16="http://schemas.microsoft.com/office/drawing/2014/main" id="{ef2adb23-e93d-4577-9f01-aa8cfdbbe03c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4713" name="0/0">
          <a:extLst>
            <a:ext uri="{FF2B5EF4-FFF2-40B4-BE49-F238E27FC236}">
              <a16:creationId xmlns:a16="http://schemas.microsoft.com/office/drawing/2014/main" id="{0a272a10-68a8-4272-8608-fe39a60514a2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4714" name="0/0">
          <a:extLst>
            <a:ext uri="{FF2B5EF4-FFF2-40B4-BE49-F238E27FC236}">
              <a16:creationId xmlns:a16="http://schemas.microsoft.com/office/drawing/2014/main" id="{54337fa5-b28b-4d2c-b3df-d8f94ebba114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6350</xdr:colOff>
      <xdr:row>354</xdr:row>
      <xdr:rowOff>177800</xdr:rowOff>
    </xdr:to>
    <xdr:sp>
      <xdr:nvSpPr>
        <xdr:cNvPr id="4715" name="0/0">
          <a:extLst>
            <a:ext uri="{FF2B5EF4-FFF2-40B4-BE49-F238E27FC236}">
              <a16:creationId xmlns:a16="http://schemas.microsoft.com/office/drawing/2014/main" id="{eee6d551-5e80-4fff-9c7d-a518f73069e2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4716" name="0/0">
          <a:extLst>
            <a:ext uri="{FF2B5EF4-FFF2-40B4-BE49-F238E27FC236}">
              <a16:creationId xmlns:a16="http://schemas.microsoft.com/office/drawing/2014/main" id="{091f8376-e6aa-46c6-8ed4-7ede96f3b2ec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353</xdr:row>
      <xdr:rowOff>0</xdr:rowOff>
    </xdr:from>
    <xdr:to>
      <xdr:col>3</xdr:col>
      <xdr:colOff>0</xdr:colOff>
      <xdr:row>354</xdr:row>
      <xdr:rowOff>177800</xdr:rowOff>
    </xdr:to>
    <xdr:sp>
      <xdr:nvSpPr>
        <xdr:cNvPr id="4717" name="0/0">
          <a:extLst>
            <a:ext uri="{FF2B5EF4-FFF2-40B4-BE49-F238E27FC236}">
              <a16:creationId xmlns:a16="http://schemas.microsoft.com/office/drawing/2014/main" id="{6b150489-2680-49aa-810d-898123f4cb37}"/>
            </a:ext>
          </a:extLst>
        </xdr:cNvPr>
        <xdr:cNvSpPr>
          <a:spLocks noChangeArrowheads="1"/>
        </xdr:cNvSpPr>
      </xdr:nvSpPr>
      <xdr:spPr bwMode="auto">
        <a:xfrm>
          <a:off x="6000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4</xdr:col>
      <xdr:colOff>400050</xdr:colOff>
      <xdr:row>354</xdr:row>
      <xdr:rowOff>177800</xdr:rowOff>
    </xdr:to>
    <xdr:sp>
      <xdr:nvSpPr>
        <xdr:cNvPr id="4718" name="0/0">
          <a:extLst>
            <a:ext uri="{FF2B5EF4-FFF2-40B4-BE49-F238E27FC236}">
              <a16:creationId xmlns:a16="http://schemas.microsoft.com/office/drawing/2014/main" id="{b9432551-45e6-463e-b218-fbc5ac81fce3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719" name="0/0">
          <a:extLst>
            <a:ext uri="{FF2B5EF4-FFF2-40B4-BE49-F238E27FC236}">
              <a16:creationId xmlns:a16="http://schemas.microsoft.com/office/drawing/2014/main" id="{d6d3d6bc-20c1-4981-8995-02457eb3ddb1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353</xdr:row>
      <xdr:rowOff>0</xdr:rowOff>
    </xdr:from>
    <xdr:to>
      <xdr:col>3</xdr:col>
      <xdr:colOff>0</xdr:colOff>
      <xdr:row>354</xdr:row>
      <xdr:rowOff>177800</xdr:rowOff>
    </xdr:to>
    <xdr:sp>
      <xdr:nvSpPr>
        <xdr:cNvPr id="4720" name="0/0">
          <a:extLst>
            <a:ext uri="{FF2B5EF4-FFF2-40B4-BE49-F238E27FC236}">
              <a16:creationId xmlns:a16="http://schemas.microsoft.com/office/drawing/2014/main" id="{d4dae1e7-fdce-4c05-b297-267bd55049c0}"/>
            </a:ext>
          </a:extLst>
        </xdr:cNvPr>
        <xdr:cNvSpPr>
          <a:spLocks noChangeArrowheads="1"/>
        </xdr:cNvSpPr>
      </xdr:nvSpPr>
      <xdr:spPr bwMode="auto">
        <a:xfrm>
          <a:off x="6000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721" name="0/0">
          <a:extLst>
            <a:ext uri="{FF2B5EF4-FFF2-40B4-BE49-F238E27FC236}">
              <a16:creationId xmlns:a16="http://schemas.microsoft.com/office/drawing/2014/main" id="{24848f6f-a2a0-470e-8aa4-f7b542c8c401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4722" name="0/0">
          <a:extLst>
            <a:ext uri="{FF2B5EF4-FFF2-40B4-BE49-F238E27FC236}">
              <a16:creationId xmlns:a16="http://schemas.microsoft.com/office/drawing/2014/main" id="{7a9934ba-6cf1-45fb-aa92-adaa0dd1552a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723" name="0/0">
          <a:extLst>
            <a:ext uri="{FF2B5EF4-FFF2-40B4-BE49-F238E27FC236}">
              <a16:creationId xmlns:a16="http://schemas.microsoft.com/office/drawing/2014/main" id="{4bf199cc-6769-49d5-9303-e385d09cd6f9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724" name="0/0">
          <a:extLst>
            <a:ext uri="{FF2B5EF4-FFF2-40B4-BE49-F238E27FC236}">
              <a16:creationId xmlns:a16="http://schemas.microsoft.com/office/drawing/2014/main" id="{73ac79aa-f4b6-47c3-b516-5606818896cf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4725" name="0/0">
          <a:extLst>
            <a:ext uri="{FF2B5EF4-FFF2-40B4-BE49-F238E27FC236}">
              <a16:creationId xmlns:a16="http://schemas.microsoft.com/office/drawing/2014/main" id="{648dcdcf-5750-47f9-8abf-b004253edcd3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4726" name="0/0">
          <a:extLst>
            <a:ext uri="{FF2B5EF4-FFF2-40B4-BE49-F238E27FC236}">
              <a16:creationId xmlns:a16="http://schemas.microsoft.com/office/drawing/2014/main" id="{64890c96-8606-487b-b85e-b8fa3f5074f6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4727" name="0/0">
          <a:extLst>
            <a:ext uri="{FF2B5EF4-FFF2-40B4-BE49-F238E27FC236}">
              <a16:creationId xmlns:a16="http://schemas.microsoft.com/office/drawing/2014/main" id="{6df87ec8-c271-45f9-95d7-65e80473b94d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6350</xdr:colOff>
      <xdr:row>354</xdr:row>
      <xdr:rowOff>177800</xdr:rowOff>
    </xdr:to>
    <xdr:sp>
      <xdr:nvSpPr>
        <xdr:cNvPr id="4728" name="0/0">
          <a:extLst>
            <a:ext uri="{FF2B5EF4-FFF2-40B4-BE49-F238E27FC236}">
              <a16:creationId xmlns:a16="http://schemas.microsoft.com/office/drawing/2014/main" id="{f3c59d61-b313-4673-91a5-97511c6846e2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4729" name="0/0">
          <a:extLst>
            <a:ext uri="{FF2B5EF4-FFF2-40B4-BE49-F238E27FC236}">
              <a16:creationId xmlns:a16="http://schemas.microsoft.com/office/drawing/2014/main" id="{011f4a97-1cb2-445f-83f3-f22bcbbab46c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730" name="0/0">
          <a:extLst>
            <a:ext uri="{FF2B5EF4-FFF2-40B4-BE49-F238E27FC236}">
              <a16:creationId xmlns:a16="http://schemas.microsoft.com/office/drawing/2014/main" id="{e64125c1-103a-4466-98eb-93848f3cc6c2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731" name="0/0">
          <a:extLst>
            <a:ext uri="{FF2B5EF4-FFF2-40B4-BE49-F238E27FC236}">
              <a16:creationId xmlns:a16="http://schemas.microsoft.com/office/drawing/2014/main" id="{180e1382-791b-490d-9c2a-e5de5fb2c065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6</xdr:col>
      <xdr:colOff>400050</xdr:colOff>
      <xdr:row>354</xdr:row>
      <xdr:rowOff>177800</xdr:rowOff>
    </xdr:to>
    <xdr:sp>
      <xdr:nvSpPr>
        <xdr:cNvPr id="4732" name="0/0">
          <a:extLst>
            <a:ext uri="{FF2B5EF4-FFF2-40B4-BE49-F238E27FC236}">
              <a16:creationId xmlns:a16="http://schemas.microsoft.com/office/drawing/2014/main" id="{0dbf7404-9580-438c-8cca-18673f6bbede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4733" name="0/0">
          <a:extLst>
            <a:ext uri="{FF2B5EF4-FFF2-40B4-BE49-F238E27FC236}">
              <a16:creationId xmlns:a16="http://schemas.microsoft.com/office/drawing/2014/main" id="{bd007de7-e1eb-41fb-b3fc-184d9a805634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4734" name="0/0">
          <a:extLst>
            <a:ext uri="{FF2B5EF4-FFF2-40B4-BE49-F238E27FC236}">
              <a16:creationId xmlns:a16="http://schemas.microsoft.com/office/drawing/2014/main" id="{9a15afc8-735b-4e22-95b1-f99ac6028a20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4735" name="0/0">
          <a:extLst>
            <a:ext uri="{FF2B5EF4-FFF2-40B4-BE49-F238E27FC236}">
              <a16:creationId xmlns:a16="http://schemas.microsoft.com/office/drawing/2014/main" id="{b0865158-bd91-424a-b527-1d40a8b50a80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736" name="0/0">
          <a:extLst>
            <a:ext uri="{FF2B5EF4-FFF2-40B4-BE49-F238E27FC236}">
              <a16:creationId xmlns:a16="http://schemas.microsoft.com/office/drawing/2014/main" id="{76bb5308-4b60-4a3c-9975-10d3f9073b9c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737" name="0/0">
          <a:extLst>
            <a:ext uri="{FF2B5EF4-FFF2-40B4-BE49-F238E27FC236}">
              <a16:creationId xmlns:a16="http://schemas.microsoft.com/office/drawing/2014/main" id="{0cc2c89c-05d0-41a4-94ab-7b048e394362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738" name="0/0">
          <a:extLst>
            <a:ext uri="{FF2B5EF4-FFF2-40B4-BE49-F238E27FC236}">
              <a16:creationId xmlns:a16="http://schemas.microsoft.com/office/drawing/2014/main" id="{99df71ae-df0b-45d4-90ce-c91e380c5c16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739" name="0/0">
          <a:extLst>
            <a:ext uri="{FF2B5EF4-FFF2-40B4-BE49-F238E27FC236}">
              <a16:creationId xmlns:a16="http://schemas.microsoft.com/office/drawing/2014/main" id="{7e20d7c9-4d0f-40c5-a9a7-e51ec85b08e9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740" name="0/0">
          <a:extLst>
            <a:ext uri="{FF2B5EF4-FFF2-40B4-BE49-F238E27FC236}">
              <a16:creationId xmlns:a16="http://schemas.microsoft.com/office/drawing/2014/main" id="{863758f7-dc2b-4edd-83ea-570cb17f13c3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741" name="0/0">
          <a:extLst>
            <a:ext uri="{FF2B5EF4-FFF2-40B4-BE49-F238E27FC236}">
              <a16:creationId xmlns:a16="http://schemas.microsoft.com/office/drawing/2014/main" id="{b7980b89-ecce-4807-bd5b-29d62c4807b0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4742" name="0/0">
          <a:extLst>
            <a:ext uri="{FF2B5EF4-FFF2-40B4-BE49-F238E27FC236}">
              <a16:creationId xmlns:a16="http://schemas.microsoft.com/office/drawing/2014/main" id="{97067f0d-b9c2-49b4-9f21-13fba3c9341a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4743" name="0/0">
          <a:extLst>
            <a:ext uri="{FF2B5EF4-FFF2-40B4-BE49-F238E27FC236}">
              <a16:creationId xmlns:a16="http://schemas.microsoft.com/office/drawing/2014/main" id="{c9b270f4-dda7-40bf-87b8-f9f45134e8f0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353</xdr:row>
      <xdr:rowOff>0</xdr:rowOff>
    </xdr:from>
    <xdr:to>
      <xdr:col>16</xdr:col>
      <xdr:colOff>400050</xdr:colOff>
      <xdr:row>354</xdr:row>
      <xdr:rowOff>177800</xdr:rowOff>
    </xdr:to>
    <xdr:sp>
      <xdr:nvSpPr>
        <xdr:cNvPr id="4744" name="0/0">
          <a:extLst>
            <a:ext uri="{FF2B5EF4-FFF2-40B4-BE49-F238E27FC236}">
              <a16:creationId xmlns:a16="http://schemas.microsoft.com/office/drawing/2014/main" id="{9226f0fe-9ba1-4044-85a1-0a576469c0de}"/>
            </a:ext>
          </a:extLst>
        </xdr:cNvPr>
        <xdr:cNvSpPr>
          <a:spLocks noChangeArrowheads="1"/>
        </xdr:cNvSpPr>
      </xdr:nvSpPr>
      <xdr:spPr bwMode="auto">
        <a:xfrm>
          <a:off x="6638925" y="65417700"/>
          <a:ext cx="4000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4745" name="0/0">
          <a:extLst>
            <a:ext uri="{FF2B5EF4-FFF2-40B4-BE49-F238E27FC236}">
              <a16:creationId xmlns:a16="http://schemas.microsoft.com/office/drawing/2014/main" id="{6e261fda-61da-4135-a21b-6623e82a9e96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4746" name="0/0">
          <a:extLst>
            <a:ext uri="{FF2B5EF4-FFF2-40B4-BE49-F238E27FC236}">
              <a16:creationId xmlns:a16="http://schemas.microsoft.com/office/drawing/2014/main" id="{705a0a49-9300-4dc7-afb7-393ac8d29568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18</xdr:col>
      <xdr:colOff>400050</xdr:colOff>
      <xdr:row>354</xdr:row>
      <xdr:rowOff>177800</xdr:rowOff>
    </xdr:to>
    <xdr:sp>
      <xdr:nvSpPr>
        <xdr:cNvPr id="4747" name="0/0">
          <a:extLst>
            <a:ext uri="{FF2B5EF4-FFF2-40B4-BE49-F238E27FC236}">
              <a16:creationId xmlns:a16="http://schemas.microsoft.com/office/drawing/2014/main" id="{9ff52052-2b6d-453a-90eb-f01cfb4fafe6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4748" name="0/0">
          <a:extLst>
            <a:ext uri="{FF2B5EF4-FFF2-40B4-BE49-F238E27FC236}">
              <a16:creationId xmlns:a16="http://schemas.microsoft.com/office/drawing/2014/main" id="{2ce0a61f-4aa4-47da-912a-8f33a6c62e4c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4749" name="0/0">
          <a:extLst>
            <a:ext uri="{FF2B5EF4-FFF2-40B4-BE49-F238E27FC236}">
              <a16:creationId xmlns:a16="http://schemas.microsoft.com/office/drawing/2014/main" id="{d3ffcb2e-d6ac-4ddd-ad18-f669411e80da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20</xdr:col>
      <xdr:colOff>400050</xdr:colOff>
      <xdr:row>354</xdr:row>
      <xdr:rowOff>177800</xdr:rowOff>
    </xdr:to>
    <xdr:sp>
      <xdr:nvSpPr>
        <xdr:cNvPr id="4750" name="0/0">
          <a:extLst>
            <a:ext uri="{FF2B5EF4-FFF2-40B4-BE49-F238E27FC236}">
              <a16:creationId xmlns:a16="http://schemas.microsoft.com/office/drawing/2014/main" id="{6bcb717d-361c-4381-a655-f53979aa445f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22</xdr:col>
      <xdr:colOff>406400</xdr:colOff>
      <xdr:row>354</xdr:row>
      <xdr:rowOff>177800</xdr:rowOff>
    </xdr:to>
    <xdr:sp>
      <xdr:nvSpPr>
        <xdr:cNvPr id="4751" name="0/0">
          <a:extLst>
            <a:ext uri="{FF2B5EF4-FFF2-40B4-BE49-F238E27FC236}">
              <a16:creationId xmlns:a16="http://schemas.microsoft.com/office/drawing/2014/main" id="{d1d59b16-824e-436f-b617-b54e43fb5fc8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22</xdr:col>
      <xdr:colOff>406400</xdr:colOff>
      <xdr:row>354</xdr:row>
      <xdr:rowOff>177800</xdr:rowOff>
    </xdr:to>
    <xdr:sp>
      <xdr:nvSpPr>
        <xdr:cNvPr id="4752" name="0/0">
          <a:extLst>
            <a:ext uri="{FF2B5EF4-FFF2-40B4-BE49-F238E27FC236}">
              <a16:creationId xmlns:a16="http://schemas.microsoft.com/office/drawing/2014/main" id="{e06a45ec-3cb4-4508-88e5-a5c3a7c7fb62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22</xdr:col>
      <xdr:colOff>406400</xdr:colOff>
      <xdr:row>354</xdr:row>
      <xdr:rowOff>177800</xdr:rowOff>
    </xdr:to>
    <xdr:sp>
      <xdr:nvSpPr>
        <xdr:cNvPr id="4753" name="0/0">
          <a:extLst>
            <a:ext uri="{FF2B5EF4-FFF2-40B4-BE49-F238E27FC236}">
              <a16:creationId xmlns:a16="http://schemas.microsoft.com/office/drawing/2014/main" id="{977939da-209d-47b4-aa90-bace9a358d9e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4754" name="0/0">
          <a:extLst>
            <a:ext uri="{FF2B5EF4-FFF2-40B4-BE49-F238E27FC236}">
              <a16:creationId xmlns:a16="http://schemas.microsoft.com/office/drawing/2014/main" id="{fcabfc1e-b335-404d-8b65-8d707be81719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4755" name="0/0">
          <a:extLst>
            <a:ext uri="{FF2B5EF4-FFF2-40B4-BE49-F238E27FC236}">
              <a16:creationId xmlns:a16="http://schemas.microsoft.com/office/drawing/2014/main" id="{58b01485-597a-4681-ae9f-2863b7dd2271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24</xdr:col>
      <xdr:colOff>400050</xdr:colOff>
      <xdr:row>354</xdr:row>
      <xdr:rowOff>177800</xdr:rowOff>
    </xdr:to>
    <xdr:sp>
      <xdr:nvSpPr>
        <xdr:cNvPr id="4756" name="0/0">
          <a:extLst>
            <a:ext uri="{FF2B5EF4-FFF2-40B4-BE49-F238E27FC236}">
              <a16:creationId xmlns:a16="http://schemas.microsoft.com/office/drawing/2014/main" id="{7e18a9bb-d16d-4b02-b3d7-85265fa88267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353</xdr:row>
      <xdr:rowOff>0</xdr:rowOff>
    </xdr:from>
    <xdr:to>
      <xdr:col>5</xdr:col>
      <xdr:colOff>0</xdr:colOff>
      <xdr:row>354</xdr:row>
      <xdr:rowOff>177800</xdr:rowOff>
    </xdr:to>
    <xdr:sp>
      <xdr:nvSpPr>
        <xdr:cNvPr id="4757" name="0/0">
          <a:extLst>
            <a:ext uri="{FF2B5EF4-FFF2-40B4-BE49-F238E27FC236}">
              <a16:creationId xmlns:a16="http://schemas.microsoft.com/office/drawing/2014/main" id="{0908cb2c-ca38-409e-b3fd-780e9f729c96}"/>
            </a:ext>
          </a:extLst>
        </xdr:cNvPr>
        <xdr:cNvSpPr>
          <a:spLocks noChangeArrowheads="1"/>
        </xdr:cNvSpPr>
      </xdr:nvSpPr>
      <xdr:spPr bwMode="auto">
        <a:xfrm>
          <a:off x="1514475" y="654177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7</xdr:col>
      <xdr:colOff>0</xdr:colOff>
      <xdr:row>354</xdr:row>
      <xdr:rowOff>177800</xdr:rowOff>
    </xdr:to>
    <xdr:sp>
      <xdr:nvSpPr>
        <xdr:cNvPr id="4758" name="0/0">
          <a:extLst>
            <a:ext uri="{FF2B5EF4-FFF2-40B4-BE49-F238E27FC236}">
              <a16:creationId xmlns:a16="http://schemas.microsoft.com/office/drawing/2014/main" id="{b1c618c4-998b-44d9-a4b7-9de7390802e3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4759" name="0/0">
          <a:extLst>
            <a:ext uri="{FF2B5EF4-FFF2-40B4-BE49-F238E27FC236}">
              <a16:creationId xmlns:a16="http://schemas.microsoft.com/office/drawing/2014/main" id="{e01bdf3b-d7f5-4480-9021-308a32ae693e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7</xdr:col>
      <xdr:colOff>0</xdr:colOff>
      <xdr:row>354</xdr:row>
      <xdr:rowOff>177800</xdr:rowOff>
    </xdr:to>
    <xdr:sp>
      <xdr:nvSpPr>
        <xdr:cNvPr id="4760" name="0/0">
          <a:extLst>
            <a:ext uri="{FF2B5EF4-FFF2-40B4-BE49-F238E27FC236}">
              <a16:creationId xmlns:a16="http://schemas.microsoft.com/office/drawing/2014/main" id="{f8b393e2-4989-4608-98f1-9283f40fd777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4761" name="0/0">
          <a:extLst>
            <a:ext uri="{FF2B5EF4-FFF2-40B4-BE49-F238E27FC236}">
              <a16:creationId xmlns:a16="http://schemas.microsoft.com/office/drawing/2014/main" id="{8125589e-5cc1-43f4-96ab-6365db02040b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353</xdr:row>
      <xdr:rowOff>0</xdr:rowOff>
    </xdr:from>
    <xdr:to>
      <xdr:col>7</xdr:col>
      <xdr:colOff>0</xdr:colOff>
      <xdr:row>354</xdr:row>
      <xdr:rowOff>177800</xdr:rowOff>
    </xdr:to>
    <xdr:sp>
      <xdr:nvSpPr>
        <xdr:cNvPr id="4762" name="0/0">
          <a:extLst>
            <a:ext uri="{FF2B5EF4-FFF2-40B4-BE49-F238E27FC236}">
              <a16:creationId xmlns:a16="http://schemas.microsoft.com/office/drawing/2014/main" id="{15d12f9a-007d-469e-8578-4e6a68d5ad8f}"/>
            </a:ext>
          </a:extLst>
        </xdr:cNvPr>
        <xdr:cNvSpPr>
          <a:spLocks noChangeArrowheads="1"/>
        </xdr:cNvSpPr>
      </xdr:nvSpPr>
      <xdr:spPr bwMode="auto">
        <a:xfrm>
          <a:off x="2333625" y="6541770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8</xdr:col>
      <xdr:colOff>406400</xdr:colOff>
      <xdr:row>354</xdr:row>
      <xdr:rowOff>177800</xdr:rowOff>
    </xdr:to>
    <xdr:sp>
      <xdr:nvSpPr>
        <xdr:cNvPr id="4763" name="0/0">
          <a:extLst>
            <a:ext uri="{FF2B5EF4-FFF2-40B4-BE49-F238E27FC236}">
              <a16:creationId xmlns:a16="http://schemas.microsoft.com/office/drawing/2014/main" id="{39401307-1c86-4d2e-ae85-7857b4cf6dda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4764" name="0/0">
          <a:extLst>
            <a:ext uri="{FF2B5EF4-FFF2-40B4-BE49-F238E27FC236}">
              <a16:creationId xmlns:a16="http://schemas.microsoft.com/office/drawing/2014/main" id="{6740ba3c-84d4-4185-b977-4383db8e7c7c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4765" name="0/0">
          <a:extLst>
            <a:ext uri="{FF2B5EF4-FFF2-40B4-BE49-F238E27FC236}">
              <a16:creationId xmlns:a16="http://schemas.microsoft.com/office/drawing/2014/main" id="{d257c1e3-b51e-42fc-89cf-ce4935f6a909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353</xdr:row>
      <xdr:rowOff>0</xdr:rowOff>
    </xdr:from>
    <xdr:to>
      <xdr:col>9</xdr:col>
      <xdr:colOff>0</xdr:colOff>
      <xdr:row>354</xdr:row>
      <xdr:rowOff>177800</xdr:rowOff>
    </xdr:to>
    <xdr:sp>
      <xdr:nvSpPr>
        <xdr:cNvPr id="4766" name="0/0">
          <a:extLst>
            <a:ext uri="{FF2B5EF4-FFF2-40B4-BE49-F238E27FC236}">
              <a16:creationId xmlns:a16="http://schemas.microsoft.com/office/drawing/2014/main" id="{c89e6d4c-fab3-4ec3-8c2c-02dd50c3d557}"/>
            </a:ext>
          </a:extLst>
        </xdr:cNvPr>
        <xdr:cNvSpPr>
          <a:spLocks noChangeArrowheads="1"/>
        </xdr:cNvSpPr>
      </xdr:nvSpPr>
      <xdr:spPr bwMode="auto">
        <a:xfrm>
          <a:off x="3238500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767" name="0/0">
          <a:extLst>
            <a:ext uri="{FF2B5EF4-FFF2-40B4-BE49-F238E27FC236}">
              <a16:creationId xmlns:a16="http://schemas.microsoft.com/office/drawing/2014/main" id="{4fef331e-065f-4c8b-a459-60c880bc07b3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4768" name="0/0">
          <a:extLst>
            <a:ext uri="{FF2B5EF4-FFF2-40B4-BE49-F238E27FC236}">
              <a16:creationId xmlns:a16="http://schemas.microsoft.com/office/drawing/2014/main" id="{e777976d-2884-4211-a93c-fda25f8f7d70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769" name="0/0">
          <a:extLst>
            <a:ext uri="{FF2B5EF4-FFF2-40B4-BE49-F238E27FC236}">
              <a16:creationId xmlns:a16="http://schemas.microsoft.com/office/drawing/2014/main" id="{9db8dad6-ce7f-4775-a531-915463c7904a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770" name="0/0">
          <a:extLst>
            <a:ext uri="{FF2B5EF4-FFF2-40B4-BE49-F238E27FC236}">
              <a16:creationId xmlns:a16="http://schemas.microsoft.com/office/drawing/2014/main" id="{90131d0a-e4fd-451c-b84b-7f2797d3df98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4771" name="0/0">
          <a:extLst>
            <a:ext uri="{FF2B5EF4-FFF2-40B4-BE49-F238E27FC236}">
              <a16:creationId xmlns:a16="http://schemas.microsoft.com/office/drawing/2014/main" id="{98b19910-b3cb-4a75-b851-2e87c6de8edf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772" name="0/0">
          <a:extLst>
            <a:ext uri="{FF2B5EF4-FFF2-40B4-BE49-F238E27FC236}">
              <a16:creationId xmlns:a16="http://schemas.microsoft.com/office/drawing/2014/main" id="{508cf60b-d0f8-4b5e-9311-22f069676054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773" name="0/0">
          <a:extLst>
            <a:ext uri="{FF2B5EF4-FFF2-40B4-BE49-F238E27FC236}">
              <a16:creationId xmlns:a16="http://schemas.microsoft.com/office/drawing/2014/main" id="{8c5de5d0-afe1-470f-96de-1d290c5e8ac3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10</xdr:col>
      <xdr:colOff>400050</xdr:colOff>
      <xdr:row>354</xdr:row>
      <xdr:rowOff>177800</xdr:rowOff>
    </xdr:to>
    <xdr:sp>
      <xdr:nvSpPr>
        <xdr:cNvPr id="4774" name="0/0">
          <a:extLst>
            <a:ext uri="{FF2B5EF4-FFF2-40B4-BE49-F238E27FC236}">
              <a16:creationId xmlns:a16="http://schemas.microsoft.com/office/drawing/2014/main" id="{d667f359-fed9-445b-bac9-106c41b97d46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775" name="0/0">
          <a:extLst>
            <a:ext uri="{FF2B5EF4-FFF2-40B4-BE49-F238E27FC236}">
              <a16:creationId xmlns:a16="http://schemas.microsoft.com/office/drawing/2014/main" id="{b53a4851-f872-4e0f-9192-e2b40c3b329c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776" name="0/0">
          <a:extLst>
            <a:ext uri="{FF2B5EF4-FFF2-40B4-BE49-F238E27FC236}">
              <a16:creationId xmlns:a16="http://schemas.microsoft.com/office/drawing/2014/main" id="{36d8eb81-e0d7-465c-9699-a5effd3afbcf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777" name="0/0">
          <a:extLst>
            <a:ext uri="{FF2B5EF4-FFF2-40B4-BE49-F238E27FC236}">
              <a16:creationId xmlns:a16="http://schemas.microsoft.com/office/drawing/2014/main" id="{d7b188a7-25d7-4b66-adae-8bc552e8b35a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11</xdr:col>
      <xdr:colOff>0</xdr:colOff>
      <xdr:row>354</xdr:row>
      <xdr:rowOff>177800</xdr:rowOff>
    </xdr:to>
    <xdr:sp>
      <xdr:nvSpPr>
        <xdr:cNvPr id="4778" name="0/0">
          <a:extLst>
            <a:ext uri="{FF2B5EF4-FFF2-40B4-BE49-F238E27FC236}">
              <a16:creationId xmlns:a16="http://schemas.microsoft.com/office/drawing/2014/main" id="{995a40d4-7875-448d-ad5d-ce2cdd3323b7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779" name="0/0">
          <a:extLst>
            <a:ext uri="{FF2B5EF4-FFF2-40B4-BE49-F238E27FC236}">
              <a16:creationId xmlns:a16="http://schemas.microsoft.com/office/drawing/2014/main" id="{ddb12b7f-5710-487e-8471-c64292339e38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353</xdr:row>
      <xdr:rowOff>0</xdr:rowOff>
    </xdr:from>
    <xdr:to>
      <xdr:col>11</xdr:col>
      <xdr:colOff>0</xdr:colOff>
      <xdr:row>354</xdr:row>
      <xdr:rowOff>177800</xdr:rowOff>
    </xdr:to>
    <xdr:sp>
      <xdr:nvSpPr>
        <xdr:cNvPr id="4780" name="0/0">
          <a:extLst>
            <a:ext uri="{FF2B5EF4-FFF2-40B4-BE49-F238E27FC236}">
              <a16:creationId xmlns:a16="http://schemas.microsoft.com/office/drawing/2014/main" id="{54d2e5d9-e7d5-46d2-b070-6b21b4e40608}"/>
            </a:ext>
          </a:extLst>
        </xdr:cNvPr>
        <xdr:cNvSpPr>
          <a:spLocks noChangeArrowheads="1"/>
        </xdr:cNvSpPr>
      </xdr:nvSpPr>
      <xdr:spPr bwMode="auto">
        <a:xfrm>
          <a:off x="4086225" y="654177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781" name="0/0">
          <a:extLst>
            <a:ext uri="{FF2B5EF4-FFF2-40B4-BE49-F238E27FC236}">
              <a16:creationId xmlns:a16="http://schemas.microsoft.com/office/drawing/2014/main" id="{3b9074e7-bde7-4df6-aabf-1cac6ea6885b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12</xdr:col>
      <xdr:colOff>400050</xdr:colOff>
      <xdr:row>354</xdr:row>
      <xdr:rowOff>177800</xdr:rowOff>
    </xdr:to>
    <xdr:sp>
      <xdr:nvSpPr>
        <xdr:cNvPr id="4782" name="0/0">
          <a:extLst>
            <a:ext uri="{FF2B5EF4-FFF2-40B4-BE49-F238E27FC236}">
              <a16:creationId xmlns:a16="http://schemas.microsoft.com/office/drawing/2014/main" id="{1d7c89f3-d596-4ac9-8bca-05804ac785b3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4783" name="0/0">
          <a:extLst>
            <a:ext uri="{FF2B5EF4-FFF2-40B4-BE49-F238E27FC236}">
              <a16:creationId xmlns:a16="http://schemas.microsoft.com/office/drawing/2014/main" id="{343eb71d-815c-47b0-b650-c3f4d6bcdcb5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4784" name="0/0">
          <a:extLst>
            <a:ext uri="{FF2B5EF4-FFF2-40B4-BE49-F238E27FC236}">
              <a16:creationId xmlns:a16="http://schemas.microsoft.com/office/drawing/2014/main" id="{05cc3954-fa91-47a7-ab02-59d5f6071e85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177800</xdr:rowOff>
    </xdr:to>
    <xdr:sp>
      <xdr:nvSpPr>
        <xdr:cNvPr id="4785" name="0/0">
          <a:extLst>
            <a:ext uri="{FF2B5EF4-FFF2-40B4-BE49-F238E27FC236}">
              <a16:creationId xmlns:a16="http://schemas.microsoft.com/office/drawing/2014/main" id="{66b8a1ad-37dd-4d10-a2c6-b3451c3d3c4b}"/>
            </a:ext>
          </a:extLst>
        </xdr:cNvPr>
        <xdr:cNvSpPr>
          <a:spLocks noChangeArrowheads="1"/>
        </xdr:cNvSpPr>
      </xdr:nvSpPr>
      <xdr:spPr bwMode="auto">
        <a:xfrm>
          <a:off x="4905375" y="654177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19</xdr:col>
      <xdr:colOff>0</xdr:colOff>
      <xdr:row>354</xdr:row>
      <xdr:rowOff>177800</xdr:rowOff>
    </xdr:to>
    <xdr:sp>
      <xdr:nvSpPr>
        <xdr:cNvPr id="4786" name="0/0">
          <a:extLst>
            <a:ext uri="{FF2B5EF4-FFF2-40B4-BE49-F238E27FC236}">
              <a16:creationId xmlns:a16="http://schemas.microsoft.com/office/drawing/2014/main" id="{47c05b2d-bd4c-4787-87aa-9839d2568ca7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19</xdr:col>
      <xdr:colOff>0</xdr:colOff>
      <xdr:row>354</xdr:row>
      <xdr:rowOff>177800</xdr:rowOff>
    </xdr:to>
    <xdr:sp>
      <xdr:nvSpPr>
        <xdr:cNvPr id="4787" name="0/0">
          <a:extLst>
            <a:ext uri="{FF2B5EF4-FFF2-40B4-BE49-F238E27FC236}">
              <a16:creationId xmlns:a16="http://schemas.microsoft.com/office/drawing/2014/main" id="{8aa2c38a-81d1-4a9f-934f-047703e469f1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353</xdr:row>
      <xdr:rowOff>0</xdr:rowOff>
    </xdr:from>
    <xdr:to>
      <xdr:col>19</xdr:col>
      <xdr:colOff>0</xdr:colOff>
      <xdr:row>354</xdr:row>
      <xdr:rowOff>177800</xdr:rowOff>
    </xdr:to>
    <xdr:sp>
      <xdr:nvSpPr>
        <xdr:cNvPr id="4788" name="0/0">
          <a:extLst>
            <a:ext uri="{FF2B5EF4-FFF2-40B4-BE49-F238E27FC236}">
              <a16:creationId xmlns:a16="http://schemas.microsoft.com/office/drawing/2014/main" id="{2c0f6eee-066a-4624-8b83-d94870f84309}"/>
            </a:ext>
          </a:extLst>
        </xdr:cNvPr>
        <xdr:cNvSpPr>
          <a:spLocks noChangeArrowheads="1"/>
        </xdr:cNvSpPr>
      </xdr:nvSpPr>
      <xdr:spPr bwMode="auto">
        <a:xfrm>
          <a:off x="7477125" y="654177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21</xdr:col>
      <xdr:colOff>0</xdr:colOff>
      <xdr:row>354</xdr:row>
      <xdr:rowOff>177800</xdr:rowOff>
    </xdr:to>
    <xdr:sp>
      <xdr:nvSpPr>
        <xdr:cNvPr id="4789" name="0/0">
          <a:extLst>
            <a:ext uri="{FF2B5EF4-FFF2-40B4-BE49-F238E27FC236}">
              <a16:creationId xmlns:a16="http://schemas.microsoft.com/office/drawing/2014/main" id="{b0bd974c-22b5-476c-9299-c66b6514a9cc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353</xdr:row>
      <xdr:rowOff>0</xdr:rowOff>
    </xdr:from>
    <xdr:to>
      <xdr:col>21</xdr:col>
      <xdr:colOff>0</xdr:colOff>
      <xdr:row>354</xdr:row>
      <xdr:rowOff>177800</xdr:rowOff>
    </xdr:to>
    <xdr:sp>
      <xdr:nvSpPr>
        <xdr:cNvPr id="4790" name="0/0">
          <a:extLst>
            <a:ext uri="{FF2B5EF4-FFF2-40B4-BE49-F238E27FC236}">
              <a16:creationId xmlns:a16="http://schemas.microsoft.com/office/drawing/2014/main" id="{7130f036-8a06-4790-a599-67ae8f0b9993}"/>
            </a:ext>
          </a:extLst>
        </xdr:cNvPr>
        <xdr:cNvSpPr>
          <a:spLocks noChangeArrowheads="1"/>
        </xdr:cNvSpPr>
      </xdr:nvSpPr>
      <xdr:spPr bwMode="auto">
        <a:xfrm>
          <a:off x="8334375" y="654177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0</xdr:colOff>
      <xdr:row>354</xdr:row>
      <xdr:rowOff>177800</xdr:rowOff>
    </xdr:to>
    <xdr:sp>
      <xdr:nvSpPr>
        <xdr:cNvPr id="4791" name="0/0">
          <a:extLst>
            <a:ext uri="{FF2B5EF4-FFF2-40B4-BE49-F238E27FC236}">
              <a16:creationId xmlns:a16="http://schemas.microsoft.com/office/drawing/2014/main" id="{2349e9d2-99df-4eb6-bdd4-add702110ee3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0</xdr:colOff>
      <xdr:row>354</xdr:row>
      <xdr:rowOff>177800</xdr:rowOff>
    </xdr:to>
    <xdr:sp>
      <xdr:nvSpPr>
        <xdr:cNvPr id="4792" name="0/0">
          <a:extLst>
            <a:ext uri="{FF2B5EF4-FFF2-40B4-BE49-F238E27FC236}">
              <a16:creationId xmlns:a16="http://schemas.microsoft.com/office/drawing/2014/main" id="{c58eb988-95eb-4deb-812f-4c72aeed8835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353</xdr:row>
      <xdr:rowOff>0</xdr:rowOff>
    </xdr:from>
    <xdr:to>
      <xdr:col>23</xdr:col>
      <xdr:colOff>0</xdr:colOff>
      <xdr:row>354</xdr:row>
      <xdr:rowOff>177800</xdr:rowOff>
    </xdr:to>
    <xdr:sp>
      <xdr:nvSpPr>
        <xdr:cNvPr id="4793" name="0/0">
          <a:extLst>
            <a:ext uri="{FF2B5EF4-FFF2-40B4-BE49-F238E27FC236}">
              <a16:creationId xmlns:a16="http://schemas.microsoft.com/office/drawing/2014/main" id="{cbf1cb0c-08bd-494d-ac2d-380b5982cc20}"/>
            </a:ext>
          </a:extLst>
        </xdr:cNvPr>
        <xdr:cNvSpPr>
          <a:spLocks noChangeArrowheads="1"/>
        </xdr:cNvSpPr>
      </xdr:nvSpPr>
      <xdr:spPr bwMode="auto">
        <a:xfrm>
          <a:off x="9182100" y="6541770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4794" name="0/0">
          <a:extLst>
            <a:ext uri="{FF2B5EF4-FFF2-40B4-BE49-F238E27FC236}">
              <a16:creationId xmlns:a16="http://schemas.microsoft.com/office/drawing/2014/main" id="{ad99e455-e3b6-474c-af4f-d1033b0a391b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4795" name="0/0">
          <a:extLst>
            <a:ext uri="{FF2B5EF4-FFF2-40B4-BE49-F238E27FC236}">
              <a16:creationId xmlns:a16="http://schemas.microsoft.com/office/drawing/2014/main" id="{eca5c6ee-9d97-4a23-918a-27f725c3d459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353</xdr:row>
      <xdr:rowOff>0</xdr:rowOff>
    </xdr:from>
    <xdr:to>
      <xdr:col>25</xdr:col>
      <xdr:colOff>0</xdr:colOff>
      <xdr:row>354</xdr:row>
      <xdr:rowOff>177800</xdr:rowOff>
    </xdr:to>
    <xdr:sp>
      <xdr:nvSpPr>
        <xdr:cNvPr id="4796" name="0/0">
          <a:extLst>
            <a:ext uri="{FF2B5EF4-FFF2-40B4-BE49-F238E27FC236}">
              <a16:creationId xmlns:a16="http://schemas.microsoft.com/office/drawing/2014/main" id="{84fe737e-5a05-4aa8-b440-43f47f402a72}"/>
            </a:ext>
          </a:extLst>
        </xdr:cNvPr>
        <xdr:cNvSpPr>
          <a:spLocks noChangeArrowheads="1"/>
        </xdr:cNvSpPr>
      </xdr:nvSpPr>
      <xdr:spPr bwMode="auto">
        <a:xfrm>
          <a:off x="10001250" y="654177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4797" name="0/0">
          <a:extLst>
            <a:ext uri="{FF2B5EF4-FFF2-40B4-BE49-F238E27FC236}">
              <a16:creationId xmlns:a16="http://schemas.microsoft.com/office/drawing/2014/main" id="{d3eeba08-7725-4352-bee2-cfa3e96a4073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4798" name="0/0">
          <a:extLst>
            <a:ext uri="{FF2B5EF4-FFF2-40B4-BE49-F238E27FC236}">
              <a16:creationId xmlns:a16="http://schemas.microsoft.com/office/drawing/2014/main" id="{199fae5f-5e8e-41ae-9646-690f5f3ebcb6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353</xdr:row>
      <xdr:rowOff>0</xdr:rowOff>
    </xdr:from>
    <xdr:to>
      <xdr:col>27</xdr:col>
      <xdr:colOff>0</xdr:colOff>
      <xdr:row>354</xdr:row>
      <xdr:rowOff>177800</xdr:rowOff>
    </xdr:to>
    <xdr:sp>
      <xdr:nvSpPr>
        <xdr:cNvPr id="4799" name="0/0">
          <a:extLst>
            <a:ext uri="{FF2B5EF4-FFF2-40B4-BE49-F238E27FC236}">
              <a16:creationId xmlns:a16="http://schemas.microsoft.com/office/drawing/2014/main" id="{b2a326a6-9ffb-44aa-a8e7-04b6f33a602d}"/>
            </a:ext>
          </a:extLst>
        </xdr:cNvPr>
        <xdr:cNvSpPr>
          <a:spLocks noChangeArrowheads="1"/>
        </xdr:cNvSpPr>
      </xdr:nvSpPr>
      <xdr:spPr bwMode="auto">
        <a:xfrm>
          <a:off x="10858500" y="6541770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4800" name="0/0">
          <a:extLst>
            <a:ext uri="{FF2B5EF4-FFF2-40B4-BE49-F238E27FC236}">
              <a16:creationId xmlns:a16="http://schemas.microsoft.com/office/drawing/2014/main" id="{c699fd5b-7367-428e-a83c-904ea13bc0bb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353</xdr:row>
      <xdr:rowOff>0</xdr:rowOff>
    </xdr:from>
    <xdr:to>
      <xdr:col>29</xdr:col>
      <xdr:colOff>0</xdr:colOff>
      <xdr:row>354</xdr:row>
      <xdr:rowOff>177800</xdr:rowOff>
    </xdr:to>
    <xdr:sp>
      <xdr:nvSpPr>
        <xdr:cNvPr id="4801" name="0/0">
          <a:extLst>
            <a:ext uri="{FF2B5EF4-FFF2-40B4-BE49-F238E27FC236}">
              <a16:creationId xmlns:a16="http://schemas.microsoft.com/office/drawing/2014/main" id="{cd49a2d2-d658-4df1-a1e2-18b4c4e47abd}"/>
            </a:ext>
          </a:extLst>
        </xdr:cNvPr>
        <xdr:cNvSpPr>
          <a:spLocks noChangeArrowheads="1"/>
        </xdr:cNvSpPr>
      </xdr:nvSpPr>
      <xdr:spPr bwMode="auto">
        <a:xfrm>
          <a:off x="11715750" y="6541770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362</xdr:row>
      <xdr:rowOff>0</xdr:rowOff>
    </xdr:from>
    <xdr:to>
      <xdr:col>4</xdr:col>
      <xdr:colOff>184150</xdr:colOff>
      <xdr:row>362</xdr:row>
      <xdr:rowOff>107950</xdr:rowOff>
    </xdr:to>
    <xdr:sp>
      <xdr:nvSpPr>
        <xdr:cNvPr id="4802" name="Freeform 10708">
          <a:extLst>
            <a:ext uri="{FF2B5EF4-FFF2-40B4-BE49-F238E27FC236}">
              <a16:creationId xmlns:a16="http://schemas.microsoft.com/office/drawing/2014/main" id="{ef9f4e2d-943d-4dea-b6f8-f0bb7cffd837}"/>
            </a:ext>
          </a:extLst>
        </xdr:cNvPr>
        <xdr:cNvSpPr/>
      </xdr:nvSpPr>
      <xdr:spPr bwMode="auto">
        <a:xfrm>
          <a:off x="781050" y="669607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362</xdr:row>
      <xdr:rowOff>0</xdr:rowOff>
    </xdr:from>
    <xdr:to>
      <xdr:col>3</xdr:col>
      <xdr:colOff>0</xdr:colOff>
      <xdr:row>363</xdr:row>
      <xdr:rowOff>177800</xdr:rowOff>
    </xdr:to>
    <xdr:sp>
      <xdr:nvSpPr>
        <xdr:cNvPr id="4803" name="0/0">
          <a:extLst>
            <a:ext uri="{FF2B5EF4-FFF2-40B4-BE49-F238E27FC236}">
              <a16:creationId xmlns:a16="http://schemas.microsoft.com/office/drawing/2014/main" id="{2fe432e7-6166-478d-94d4-cbfdac4de223}"/>
            </a:ext>
          </a:extLst>
        </xdr:cNvPr>
        <xdr:cNvSpPr>
          <a:spLocks noChangeArrowheads="1"/>
        </xdr:cNvSpPr>
      </xdr:nvSpPr>
      <xdr:spPr bwMode="auto">
        <a:xfrm>
          <a:off x="6000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362</xdr:row>
      <xdr:rowOff>0</xdr:rowOff>
    </xdr:from>
    <xdr:to>
      <xdr:col>6</xdr:col>
      <xdr:colOff>311150</xdr:colOff>
      <xdr:row>362</xdr:row>
      <xdr:rowOff>107950</xdr:rowOff>
    </xdr:to>
    <xdr:sp>
      <xdr:nvSpPr>
        <xdr:cNvPr id="4804" name="Freeform 10708">
          <a:extLst>
            <a:ext uri="{FF2B5EF4-FFF2-40B4-BE49-F238E27FC236}">
              <a16:creationId xmlns:a16="http://schemas.microsoft.com/office/drawing/2014/main" id="{c0625a2c-f651-484d-ace2-b4906b61418c}"/>
            </a:ext>
          </a:extLst>
        </xdr:cNvPr>
        <xdr:cNvSpPr/>
      </xdr:nvSpPr>
      <xdr:spPr bwMode="auto">
        <a:xfrm>
          <a:off x="1695450" y="669607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4</xdr:col>
      <xdr:colOff>400050</xdr:colOff>
      <xdr:row>363</xdr:row>
      <xdr:rowOff>177800</xdr:rowOff>
    </xdr:to>
    <xdr:sp>
      <xdr:nvSpPr>
        <xdr:cNvPr id="4805" name="0/0">
          <a:extLst>
            <a:ext uri="{FF2B5EF4-FFF2-40B4-BE49-F238E27FC236}">
              <a16:creationId xmlns:a16="http://schemas.microsoft.com/office/drawing/2014/main" id="{c809c1cb-7afc-4a7e-8d14-3b84d46fe9ef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362</xdr:row>
      <xdr:rowOff>0</xdr:rowOff>
    </xdr:from>
    <xdr:to>
      <xdr:col>8</xdr:col>
      <xdr:colOff>222250</xdr:colOff>
      <xdr:row>362</xdr:row>
      <xdr:rowOff>107950</xdr:rowOff>
    </xdr:to>
    <xdr:sp>
      <xdr:nvSpPr>
        <xdr:cNvPr id="4806" name="Freeform 10708">
          <a:extLst>
            <a:ext uri="{FF2B5EF4-FFF2-40B4-BE49-F238E27FC236}">
              <a16:creationId xmlns:a16="http://schemas.microsoft.com/office/drawing/2014/main" id="{27cd5c5e-a39e-4a8f-a780-35228806c797}"/>
            </a:ext>
          </a:extLst>
        </xdr:cNvPr>
        <xdr:cNvSpPr/>
      </xdr:nvSpPr>
      <xdr:spPr bwMode="auto">
        <a:xfrm>
          <a:off x="2514600" y="669607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807" name="0/0">
          <a:extLst>
            <a:ext uri="{FF2B5EF4-FFF2-40B4-BE49-F238E27FC236}">
              <a16:creationId xmlns:a16="http://schemas.microsoft.com/office/drawing/2014/main" id="{ca7b5cbb-2e88-414a-b640-543df4fddce5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362</xdr:row>
      <xdr:rowOff>0</xdr:rowOff>
    </xdr:from>
    <xdr:to>
      <xdr:col>10</xdr:col>
      <xdr:colOff>222250</xdr:colOff>
      <xdr:row>362</xdr:row>
      <xdr:rowOff>107950</xdr:rowOff>
    </xdr:to>
    <xdr:sp>
      <xdr:nvSpPr>
        <xdr:cNvPr id="4808" name="Freeform 10708">
          <a:extLst>
            <a:ext uri="{FF2B5EF4-FFF2-40B4-BE49-F238E27FC236}">
              <a16:creationId xmlns:a16="http://schemas.microsoft.com/office/drawing/2014/main" id="{d4a149bd-e213-48d8-a322-4d346d11f4b5}"/>
            </a:ext>
          </a:extLst>
        </xdr:cNvPr>
        <xdr:cNvSpPr/>
      </xdr:nvSpPr>
      <xdr:spPr bwMode="auto">
        <a:xfrm>
          <a:off x="3419475" y="669607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4809" name="0/0">
          <a:extLst>
            <a:ext uri="{FF2B5EF4-FFF2-40B4-BE49-F238E27FC236}">
              <a16:creationId xmlns:a16="http://schemas.microsoft.com/office/drawing/2014/main" id="{5d8ce4b8-b1ef-4264-8832-0f45f752697b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362</xdr:row>
      <xdr:rowOff>0</xdr:rowOff>
    </xdr:from>
    <xdr:to>
      <xdr:col>12</xdr:col>
      <xdr:colOff>222250</xdr:colOff>
      <xdr:row>362</xdr:row>
      <xdr:rowOff>107950</xdr:rowOff>
    </xdr:to>
    <xdr:sp>
      <xdr:nvSpPr>
        <xdr:cNvPr id="4810" name="Freeform 10708">
          <a:extLst>
            <a:ext uri="{FF2B5EF4-FFF2-40B4-BE49-F238E27FC236}">
              <a16:creationId xmlns:a16="http://schemas.microsoft.com/office/drawing/2014/main" id="{b3bbb408-5ba1-4519-b714-24dce2b4024e}"/>
            </a:ext>
          </a:extLst>
        </xdr:cNvPr>
        <xdr:cNvSpPr/>
      </xdr:nvSpPr>
      <xdr:spPr bwMode="auto">
        <a:xfrm>
          <a:off x="4267200" y="669607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811" name="0/0">
          <a:extLst>
            <a:ext uri="{FF2B5EF4-FFF2-40B4-BE49-F238E27FC236}">
              <a16:creationId xmlns:a16="http://schemas.microsoft.com/office/drawing/2014/main" id="{53c3bc82-8b5d-4eea-af3e-93f9f6efdeb8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362</xdr:row>
      <xdr:rowOff>0</xdr:rowOff>
    </xdr:from>
    <xdr:to>
      <xdr:col>14</xdr:col>
      <xdr:colOff>241300</xdr:colOff>
      <xdr:row>362</xdr:row>
      <xdr:rowOff>107950</xdr:rowOff>
    </xdr:to>
    <xdr:sp>
      <xdr:nvSpPr>
        <xdr:cNvPr id="4812" name="Freeform 10708">
          <a:extLst>
            <a:ext uri="{FF2B5EF4-FFF2-40B4-BE49-F238E27FC236}">
              <a16:creationId xmlns:a16="http://schemas.microsoft.com/office/drawing/2014/main" id="{866c96cf-8ec9-47d7-8e73-372329e5042e}"/>
            </a:ext>
          </a:extLst>
        </xdr:cNvPr>
        <xdr:cNvSpPr/>
      </xdr:nvSpPr>
      <xdr:spPr bwMode="auto">
        <a:xfrm>
          <a:off x="5086350" y="669607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813" name="0/0">
          <a:extLst>
            <a:ext uri="{FF2B5EF4-FFF2-40B4-BE49-F238E27FC236}">
              <a16:creationId xmlns:a16="http://schemas.microsoft.com/office/drawing/2014/main" id="{5f1b1a19-bda5-4b63-ab3b-d92e6060f665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362</xdr:row>
      <xdr:rowOff>0</xdr:rowOff>
    </xdr:from>
    <xdr:to>
      <xdr:col>16</xdr:col>
      <xdr:colOff>292100</xdr:colOff>
      <xdr:row>362</xdr:row>
      <xdr:rowOff>107950</xdr:rowOff>
    </xdr:to>
    <xdr:sp>
      <xdr:nvSpPr>
        <xdr:cNvPr id="4814" name="Freeform 10708">
          <a:extLst>
            <a:ext uri="{FF2B5EF4-FFF2-40B4-BE49-F238E27FC236}">
              <a16:creationId xmlns:a16="http://schemas.microsoft.com/office/drawing/2014/main" id="{8aa5ab40-3f37-4998-9b15-19b6b218cc53}"/>
            </a:ext>
          </a:extLst>
        </xdr:cNvPr>
        <xdr:cNvSpPr/>
      </xdr:nvSpPr>
      <xdr:spPr bwMode="auto">
        <a:xfrm>
          <a:off x="5991225" y="669607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362</xdr:row>
      <xdr:rowOff>0</xdr:rowOff>
    </xdr:from>
    <xdr:to>
      <xdr:col>18</xdr:col>
      <xdr:colOff>311150</xdr:colOff>
      <xdr:row>362</xdr:row>
      <xdr:rowOff>107950</xdr:rowOff>
    </xdr:to>
    <xdr:sp>
      <xdr:nvSpPr>
        <xdr:cNvPr id="4815" name="Freeform 10708">
          <a:extLst>
            <a:ext uri="{FF2B5EF4-FFF2-40B4-BE49-F238E27FC236}">
              <a16:creationId xmlns:a16="http://schemas.microsoft.com/office/drawing/2014/main" id="{629f3bd4-bea6-4102-8427-7bff178f7c79}"/>
            </a:ext>
          </a:extLst>
        </xdr:cNvPr>
        <xdr:cNvSpPr/>
      </xdr:nvSpPr>
      <xdr:spPr bwMode="auto">
        <a:xfrm>
          <a:off x="6819900" y="669607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16</xdr:col>
      <xdr:colOff>400050</xdr:colOff>
      <xdr:row>363</xdr:row>
      <xdr:rowOff>177800</xdr:rowOff>
    </xdr:to>
    <xdr:sp>
      <xdr:nvSpPr>
        <xdr:cNvPr id="4816" name="0/0">
          <a:extLst>
            <a:ext uri="{FF2B5EF4-FFF2-40B4-BE49-F238E27FC236}">
              <a16:creationId xmlns:a16="http://schemas.microsoft.com/office/drawing/2014/main" id="{5f35459c-c155-4cec-8317-1f5f4b412559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4817" name="0/0">
          <a:extLst>
            <a:ext uri="{FF2B5EF4-FFF2-40B4-BE49-F238E27FC236}">
              <a16:creationId xmlns:a16="http://schemas.microsoft.com/office/drawing/2014/main" id="{fad047a5-ac57-4282-b1e5-492c89c628ea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362</xdr:row>
      <xdr:rowOff>0</xdr:rowOff>
    </xdr:from>
    <xdr:to>
      <xdr:col>22</xdr:col>
      <xdr:colOff>298450</xdr:colOff>
      <xdr:row>362</xdr:row>
      <xdr:rowOff>107950</xdr:rowOff>
    </xdr:to>
    <xdr:sp>
      <xdr:nvSpPr>
        <xdr:cNvPr id="4818" name="Freeform 10708">
          <a:extLst>
            <a:ext uri="{FF2B5EF4-FFF2-40B4-BE49-F238E27FC236}">
              <a16:creationId xmlns:a16="http://schemas.microsoft.com/office/drawing/2014/main" id="{7ce7eed6-5f58-446d-bbe9-9a2856a9b5da}"/>
            </a:ext>
          </a:extLst>
        </xdr:cNvPr>
        <xdr:cNvSpPr/>
      </xdr:nvSpPr>
      <xdr:spPr bwMode="auto">
        <a:xfrm>
          <a:off x="8515350" y="669607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4819" name="0/0">
          <a:extLst>
            <a:ext uri="{FF2B5EF4-FFF2-40B4-BE49-F238E27FC236}">
              <a16:creationId xmlns:a16="http://schemas.microsoft.com/office/drawing/2014/main" id="{07d5a552-b2bc-46cd-845a-5499fb41211f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362</xdr:row>
      <xdr:rowOff>0</xdr:rowOff>
    </xdr:from>
    <xdr:to>
      <xdr:col>24</xdr:col>
      <xdr:colOff>260350</xdr:colOff>
      <xdr:row>362</xdr:row>
      <xdr:rowOff>107950</xdr:rowOff>
    </xdr:to>
    <xdr:sp>
      <xdr:nvSpPr>
        <xdr:cNvPr id="4820" name="Freeform 10708">
          <a:extLst>
            <a:ext uri="{FF2B5EF4-FFF2-40B4-BE49-F238E27FC236}">
              <a16:creationId xmlns:a16="http://schemas.microsoft.com/office/drawing/2014/main" id="{ee164db4-05ba-421a-8635-a0a5816ab4e1}"/>
            </a:ext>
          </a:extLst>
        </xdr:cNvPr>
        <xdr:cNvSpPr/>
      </xdr:nvSpPr>
      <xdr:spPr bwMode="auto">
        <a:xfrm>
          <a:off x="9363075" y="669607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6350</xdr:colOff>
      <xdr:row>363</xdr:row>
      <xdr:rowOff>177800</xdr:rowOff>
    </xdr:to>
    <xdr:sp>
      <xdr:nvSpPr>
        <xdr:cNvPr id="4821" name="0/0">
          <a:extLst>
            <a:ext uri="{FF2B5EF4-FFF2-40B4-BE49-F238E27FC236}">
              <a16:creationId xmlns:a16="http://schemas.microsoft.com/office/drawing/2014/main" id="{9624753f-1e2e-45ae-94d7-be212b21e9ce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4822" name="0/0">
          <a:extLst>
            <a:ext uri="{FF2B5EF4-FFF2-40B4-BE49-F238E27FC236}">
              <a16:creationId xmlns:a16="http://schemas.microsoft.com/office/drawing/2014/main" id="{e16685e3-dace-4e42-8b1a-a5b7dfde3281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362</xdr:row>
      <xdr:rowOff>0</xdr:rowOff>
    </xdr:from>
    <xdr:to>
      <xdr:col>3</xdr:col>
      <xdr:colOff>0</xdr:colOff>
      <xdr:row>363</xdr:row>
      <xdr:rowOff>177800</xdr:rowOff>
    </xdr:to>
    <xdr:sp>
      <xdr:nvSpPr>
        <xdr:cNvPr id="4823" name="0/0">
          <a:extLst>
            <a:ext uri="{FF2B5EF4-FFF2-40B4-BE49-F238E27FC236}">
              <a16:creationId xmlns:a16="http://schemas.microsoft.com/office/drawing/2014/main" id="{85e8bdc6-4984-4d9c-9b1a-de4f7f732833}"/>
            </a:ext>
          </a:extLst>
        </xdr:cNvPr>
        <xdr:cNvSpPr>
          <a:spLocks noChangeArrowheads="1"/>
        </xdr:cNvSpPr>
      </xdr:nvSpPr>
      <xdr:spPr bwMode="auto">
        <a:xfrm>
          <a:off x="6000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4</xdr:col>
      <xdr:colOff>400050</xdr:colOff>
      <xdr:row>363</xdr:row>
      <xdr:rowOff>177800</xdr:rowOff>
    </xdr:to>
    <xdr:sp>
      <xdr:nvSpPr>
        <xdr:cNvPr id="4824" name="0/0">
          <a:extLst>
            <a:ext uri="{FF2B5EF4-FFF2-40B4-BE49-F238E27FC236}">
              <a16:creationId xmlns:a16="http://schemas.microsoft.com/office/drawing/2014/main" id="{79464b9a-d6d2-4951-9a65-58ef7d49bcb2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825" name="0/0">
          <a:extLst>
            <a:ext uri="{FF2B5EF4-FFF2-40B4-BE49-F238E27FC236}">
              <a16:creationId xmlns:a16="http://schemas.microsoft.com/office/drawing/2014/main" id="{1adab133-fed5-4026-a16b-260f0efd7fb1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362</xdr:row>
      <xdr:rowOff>0</xdr:rowOff>
    </xdr:from>
    <xdr:to>
      <xdr:col>2</xdr:col>
      <xdr:colOff>393700</xdr:colOff>
      <xdr:row>363</xdr:row>
      <xdr:rowOff>165100</xdr:rowOff>
    </xdr:to>
    <xdr:sp>
      <xdr:nvSpPr>
        <xdr:cNvPr id="4826" name="0/0">
          <a:extLst>
            <a:ext uri="{FF2B5EF4-FFF2-40B4-BE49-F238E27FC236}">
              <a16:creationId xmlns:a16="http://schemas.microsoft.com/office/drawing/2014/main" id="{1151ce9b-692f-4048-b2ac-b25a7f672149}"/>
            </a:ext>
          </a:extLst>
        </xdr:cNvPr>
        <xdr:cNvSpPr>
          <a:spLocks noChangeArrowheads="1"/>
        </xdr:cNvSpPr>
      </xdr:nvSpPr>
      <xdr:spPr bwMode="auto">
        <a:xfrm>
          <a:off x="590550" y="66960750"/>
          <a:ext cx="4000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4</xdr:col>
      <xdr:colOff>400050</xdr:colOff>
      <xdr:row>363</xdr:row>
      <xdr:rowOff>177800</xdr:rowOff>
    </xdr:to>
    <xdr:sp>
      <xdr:nvSpPr>
        <xdr:cNvPr id="4827" name="0/0">
          <a:extLst>
            <a:ext uri="{FF2B5EF4-FFF2-40B4-BE49-F238E27FC236}">
              <a16:creationId xmlns:a16="http://schemas.microsoft.com/office/drawing/2014/main" id="{9d3250b9-2f16-4fd1-b129-df8d199dc004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828" name="0/0">
          <a:extLst>
            <a:ext uri="{FF2B5EF4-FFF2-40B4-BE49-F238E27FC236}">
              <a16:creationId xmlns:a16="http://schemas.microsoft.com/office/drawing/2014/main" id="{a2a10ce8-f520-4f09-a1fd-686f6b32a06d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4829" name="0/0">
          <a:extLst>
            <a:ext uri="{FF2B5EF4-FFF2-40B4-BE49-F238E27FC236}">
              <a16:creationId xmlns:a16="http://schemas.microsoft.com/office/drawing/2014/main" id="{62b4859a-e78b-47bb-b862-07869078dbac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830" name="0/0">
          <a:extLst>
            <a:ext uri="{FF2B5EF4-FFF2-40B4-BE49-F238E27FC236}">
              <a16:creationId xmlns:a16="http://schemas.microsoft.com/office/drawing/2014/main" id="{71e0e095-4e60-426f-8c06-924cdbd4ebe3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831" name="0/0">
          <a:extLst>
            <a:ext uri="{FF2B5EF4-FFF2-40B4-BE49-F238E27FC236}">
              <a16:creationId xmlns:a16="http://schemas.microsoft.com/office/drawing/2014/main" id="{c622eaf9-2d6b-4d56-902b-dd3131c74060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16</xdr:col>
      <xdr:colOff>400050</xdr:colOff>
      <xdr:row>363</xdr:row>
      <xdr:rowOff>177800</xdr:rowOff>
    </xdr:to>
    <xdr:sp>
      <xdr:nvSpPr>
        <xdr:cNvPr id="4832" name="0/0">
          <a:extLst>
            <a:ext uri="{FF2B5EF4-FFF2-40B4-BE49-F238E27FC236}">
              <a16:creationId xmlns:a16="http://schemas.microsoft.com/office/drawing/2014/main" id="{d4cb1d19-1b28-4997-b9a2-e17da39619fe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4833" name="0/0">
          <a:extLst>
            <a:ext uri="{FF2B5EF4-FFF2-40B4-BE49-F238E27FC236}">
              <a16:creationId xmlns:a16="http://schemas.microsoft.com/office/drawing/2014/main" id="{57073b18-058c-4dd8-8888-b1339c77f6f3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4834" name="0/0">
          <a:extLst>
            <a:ext uri="{FF2B5EF4-FFF2-40B4-BE49-F238E27FC236}">
              <a16:creationId xmlns:a16="http://schemas.microsoft.com/office/drawing/2014/main" id="{b13d54be-e9d5-4ad6-84f2-a9f40ce4dc63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6350</xdr:colOff>
      <xdr:row>363</xdr:row>
      <xdr:rowOff>177800</xdr:rowOff>
    </xdr:to>
    <xdr:sp>
      <xdr:nvSpPr>
        <xdr:cNvPr id="4835" name="0/0">
          <a:extLst>
            <a:ext uri="{FF2B5EF4-FFF2-40B4-BE49-F238E27FC236}">
              <a16:creationId xmlns:a16="http://schemas.microsoft.com/office/drawing/2014/main" id="{641c378d-9983-45c9-b56e-a5b7c1761690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4836" name="0/0">
          <a:extLst>
            <a:ext uri="{FF2B5EF4-FFF2-40B4-BE49-F238E27FC236}">
              <a16:creationId xmlns:a16="http://schemas.microsoft.com/office/drawing/2014/main" id="{7c296c09-2a52-4c21-86e9-eb8f909f9e94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837" name="0/0">
          <a:extLst>
            <a:ext uri="{FF2B5EF4-FFF2-40B4-BE49-F238E27FC236}">
              <a16:creationId xmlns:a16="http://schemas.microsoft.com/office/drawing/2014/main" id="{82010fa9-bf51-444c-b605-242d8da79cfd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838" name="0/0">
          <a:extLst>
            <a:ext uri="{FF2B5EF4-FFF2-40B4-BE49-F238E27FC236}">
              <a16:creationId xmlns:a16="http://schemas.microsoft.com/office/drawing/2014/main" id="{019a06ff-c97b-4f6e-aa3e-05b969deacc0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839" name="0/0">
          <a:extLst>
            <a:ext uri="{FF2B5EF4-FFF2-40B4-BE49-F238E27FC236}">
              <a16:creationId xmlns:a16="http://schemas.microsoft.com/office/drawing/2014/main" id="{03773e08-a79d-4149-93d7-b16eeb3b0ed9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4840" name="0/0">
          <a:extLst>
            <a:ext uri="{FF2B5EF4-FFF2-40B4-BE49-F238E27FC236}">
              <a16:creationId xmlns:a16="http://schemas.microsoft.com/office/drawing/2014/main" id="{d9b61729-beb1-4c20-8d1b-79253591f5f6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4841" name="0/0">
          <a:extLst>
            <a:ext uri="{FF2B5EF4-FFF2-40B4-BE49-F238E27FC236}">
              <a16:creationId xmlns:a16="http://schemas.microsoft.com/office/drawing/2014/main" id="{66398262-677c-4ac6-ba95-1590493fcdbc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4842" name="0/0">
          <a:extLst>
            <a:ext uri="{FF2B5EF4-FFF2-40B4-BE49-F238E27FC236}">
              <a16:creationId xmlns:a16="http://schemas.microsoft.com/office/drawing/2014/main" id="{aaa854c2-05f2-4c97-a863-67401edf401e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843" name="0/0">
          <a:extLst>
            <a:ext uri="{FF2B5EF4-FFF2-40B4-BE49-F238E27FC236}">
              <a16:creationId xmlns:a16="http://schemas.microsoft.com/office/drawing/2014/main" id="{720089d4-6c7b-420b-8cb6-d7ccc8cefe9f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844" name="0/0">
          <a:extLst>
            <a:ext uri="{FF2B5EF4-FFF2-40B4-BE49-F238E27FC236}">
              <a16:creationId xmlns:a16="http://schemas.microsoft.com/office/drawing/2014/main" id="{9bb2252a-0ed2-4b17-8564-c9c20c0944a5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845" name="0/0">
          <a:extLst>
            <a:ext uri="{FF2B5EF4-FFF2-40B4-BE49-F238E27FC236}">
              <a16:creationId xmlns:a16="http://schemas.microsoft.com/office/drawing/2014/main" id="{465cd72d-c743-4cf1-b353-81ddfb0425d7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846" name="0/0">
          <a:extLst>
            <a:ext uri="{FF2B5EF4-FFF2-40B4-BE49-F238E27FC236}">
              <a16:creationId xmlns:a16="http://schemas.microsoft.com/office/drawing/2014/main" id="{8eac22b0-8db1-4b01-a849-e7172a18b3a4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847" name="0/0">
          <a:extLst>
            <a:ext uri="{FF2B5EF4-FFF2-40B4-BE49-F238E27FC236}">
              <a16:creationId xmlns:a16="http://schemas.microsoft.com/office/drawing/2014/main" id="{70bb89da-a09a-49f7-ba34-146d5b24c3e0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848" name="0/0">
          <a:extLst>
            <a:ext uri="{FF2B5EF4-FFF2-40B4-BE49-F238E27FC236}">
              <a16:creationId xmlns:a16="http://schemas.microsoft.com/office/drawing/2014/main" id="{3d3aea1c-6bb6-4d2a-bf0d-eeaebfc7ab6e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16</xdr:col>
      <xdr:colOff>400050</xdr:colOff>
      <xdr:row>363</xdr:row>
      <xdr:rowOff>177800</xdr:rowOff>
    </xdr:to>
    <xdr:sp>
      <xdr:nvSpPr>
        <xdr:cNvPr id="4849" name="0/0">
          <a:extLst>
            <a:ext uri="{FF2B5EF4-FFF2-40B4-BE49-F238E27FC236}">
              <a16:creationId xmlns:a16="http://schemas.microsoft.com/office/drawing/2014/main" id="{ba9d4d41-4fbb-4bc2-8978-01dbfeae2f65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16</xdr:col>
      <xdr:colOff>400050</xdr:colOff>
      <xdr:row>363</xdr:row>
      <xdr:rowOff>177800</xdr:rowOff>
    </xdr:to>
    <xdr:sp>
      <xdr:nvSpPr>
        <xdr:cNvPr id="4850" name="0/0">
          <a:extLst>
            <a:ext uri="{FF2B5EF4-FFF2-40B4-BE49-F238E27FC236}">
              <a16:creationId xmlns:a16="http://schemas.microsoft.com/office/drawing/2014/main" id="{86f8c6a2-c669-45f4-8b8c-35e1cd35e3dc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16</xdr:col>
      <xdr:colOff>400050</xdr:colOff>
      <xdr:row>363</xdr:row>
      <xdr:rowOff>177800</xdr:rowOff>
    </xdr:to>
    <xdr:sp>
      <xdr:nvSpPr>
        <xdr:cNvPr id="4851" name="0/0">
          <a:extLst>
            <a:ext uri="{FF2B5EF4-FFF2-40B4-BE49-F238E27FC236}">
              <a16:creationId xmlns:a16="http://schemas.microsoft.com/office/drawing/2014/main" id="{a40bcb96-3689-4fa1-92a8-e1f35d878da5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362</xdr:row>
      <xdr:rowOff>0</xdr:rowOff>
    </xdr:from>
    <xdr:to>
      <xdr:col>20</xdr:col>
      <xdr:colOff>311150</xdr:colOff>
      <xdr:row>362</xdr:row>
      <xdr:rowOff>107950</xdr:rowOff>
    </xdr:to>
    <xdr:sp>
      <xdr:nvSpPr>
        <xdr:cNvPr id="4852" name="Freeform 10708">
          <a:extLst>
            <a:ext uri="{FF2B5EF4-FFF2-40B4-BE49-F238E27FC236}">
              <a16:creationId xmlns:a16="http://schemas.microsoft.com/office/drawing/2014/main" id="{40f480e0-48ff-4171-aad5-a7041980c8fa}"/>
            </a:ext>
          </a:extLst>
        </xdr:cNvPr>
        <xdr:cNvSpPr/>
      </xdr:nvSpPr>
      <xdr:spPr bwMode="auto">
        <a:xfrm>
          <a:off x="7658100" y="669607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4853" name="0/0">
          <a:extLst>
            <a:ext uri="{FF2B5EF4-FFF2-40B4-BE49-F238E27FC236}">
              <a16:creationId xmlns:a16="http://schemas.microsoft.com/office/drawing/2014/main" id="{4665c136-aabf-45cb-b16d-bb2689b2d692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4854" name="0/0">
          <a:extLst>
            <a:ext uri="{FF2B5EF4-FFF2-40B4-BE49-F238E27FC236}">
              <a16:creationId xmlns:a16="http://schemas.microsoft.com/office/drawing/2014/main" id="{e433fe12-7550-44b8-a23a-08179d3387c6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4855" name="0/0">
          <a:extLst>
            <a:ext uri="{FF2B5EF4-FFF2-40B4-BE49-F238E27FC236}">
              <a16:creationId xmlns:a16="http://schemas.microsoft.com/office/drawing/2014/main" id="{b72003ea-4de6-4931-9de2-9f183fc2a3a9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4856" name="0/0">
          <a:extLst>
            <a:ext uri="{FF2B5EF4-FFF2-40B4-BE49-F238E27FC236}">
              <a16:creationId xmlns:a16="http://schemas.microsoft.com/office/drawing/2014/main" id="{ed4d11a2-467e-4998-9442-238905aa7eb7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4857" name="0/0">
          <a:extLst>
            <a:ext uri="{FF2B5EF4-FFF2-40B4-BE49-F238E27FC236}">
              <a16:creationId xmlns:a16="http://schemas.microsoft.com/office/drawing/2014/main" id="{16b395ee-9d28-4db7-8eab-050980c17ac9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4858" name="0/0">
          <a:extLst>
            <a:ext uri="{FF2B5EF4-FFF2-40B4-BE49-F238E27FC236}">
              <a16:creationId xmlns:a16="http://schemas.microsoft.com/office/drawing/2014/main" id="{80fd8222-0bd0-48a6-b23d-b5dc5936e681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22</xdr:col>
      <xdr:colOff>406400</xdr:colOff>
      <xdr:row>363</xdr:row>
      <xdr:rowOff>177800</xdr:rowOff>
    </xdr:to>
    <xdr:sp>
      <xdr:nvSpPr>
        <xdr:cNvPr id="4859" name="0/0">
          <a:extLst>
            <a:ext uri="{FF2B5EF4-FFF2-40B4-BE49-F238E27FC236}">
              <a16:creationId xmlns:a16="http://schemas.microsoft.com/office/drawing/2014/main" id="{7501802c-7f59-4047-bbba-43a744886ec4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22</xdr:col>
      <xdr:colOff>406400</xdr:colOff>
      <xdr:row>363</xdr:row>
      <xdr:rowOff>177800</xdr:rowOff>
    </xdr:to>
    <xdr:sp>
      <xdr:nvSpPr>
        <xdr:cNvPr id="4860" name="0/0">
          <a:extLst>
            <a:ext uri="{FF2B5EF4-FFF2-40B4-BE49-F238E27FC236}">
              <a16:creationId xmlns:a16="http://schemas.microsoft.com/office/drawing/2014/main" id="{f25a7f22-30c2-4435-80dc-09353592a0f5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22</xdr:col>
      <xdr:colOff>406400</xdr:colOff>
      <xdr:row>363</xdr:row>
      <xdr:rowOff>177800</xdr:rowOff>
    </xdr:to>
    <xdr:sp>
      <xdr:nvSpPr>
        <xdr:cNvPr id="4861" name="0/0">
          <a:extLst>
            <a:ext uri="{FF2B5EF4-FFF2-40B4-BE49-F238E27FC236}">
              <a16:creationId xmlns:a16="http://schemas.microsoft.com/office/drawing/2014/main" id="{2913cf27-33e0-457b-8643-08fcaaccb722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4862" name="0/0">
          <a:extLst>
            <a:ext uri="{FF2B5EF4-FFF2-40B4-BE49-F238E27FC236}">
              <a16:creationId xmlns:a16="http://schemas.microsoft.com/office/drawing/2014/main" id="{c26d77c9-c20b-4c91-afbf-0c681e502354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4863" name="0/0">
          <a:extLst>
            <a:ext uri="{FF2B5EF4-FFF2-40B4-BE49-F238E27FC236}">
              <a16:creationId xmlns:a16="http://schemas.microsoft.com/office/drawing/2014/main" id="{678070be-c8f8-4779-8187-097d635261e1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4864" name="0/0">
          <a:extLst>
            <a:ext uri="{FF2B5EF4-FFF2-40B4-BE49-F238E27FC236}">
              <a16:creationId xmlns:a16="http://schemas.microsoft.com/office/drawing/2014/main" id="{9d21353c-0592-4739-aef2-7d77430fff3b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5</xdr:col>
      <xdr:colOff>0</xdr:colOff>
      <xdr:row>363</xdr:row>
      <xdr:rowOff>177800</xdr:rowOff>
    </xdr:to>
    <xdr:sp>
      <xdr:nvSpPr>
        <xdr:cNvPr id="4865" name="0/0">
          <a:extLst>
            <a:ext uri="{FF2B5EF4-FFF2-40B4-BE49-F238E27FC236}">
              <a16:creationId xmlns:a16="http://schemas.microsoft.com/office/drawing/2014/main" id="{ecbe56e5-6435-4398-a44a-eca53ea49784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5</xdr:col>
      <xdr:colOff>0</xdr:colOff>
      <xdr:row>363</xdr:row>
      <xdr:rowOff>177800</xdr:rowOff>
    </xdr:to>
    <xdr:sp>
      <xdr:nvSpPr>
        <xdr:cNvPr id="4866" name="0/0">
          <a:extLst>
            <a:ext uri="{FF2B5EF4-FFF2-40B4-BE49-F238E27FC236}">
              <a16:creationId xmlns:a16="http://schemas.microsoft.com/office/drawing/2014/main" id="{ae35d413-2cc7-4ec6-99c6-205ce46e3a73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7</xdr:col>
      <xdr:colOff>0</xdr:colOff>
      <xdr:row>363</xdr:row>
      <xdr:rowOff>177800</xdr:rowOff>
    </xdr:to>
    <xdr:sp>
      <xdr:nvSpPr>
        <xdr:cNvPr id="4867" name="0/0">
          <a:extLst>
            <a:ext uri="{FF2B5EF4-FFF2-40B4-BE49-F238E27FC236}">
              <a16:creationId xmlns:a16="http://schemas.microsoft.com/office/drawing/2014/main" id="{139c7e4f-0da2-4c37-baaa-63c239272392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4868" name="0/0">
          <a:extLst>
            <a:ext uri="{FF2B5EF4-FFF2-40B4-BE49-F238E27FC236}">
              <a16:creationId xmlns:a16="http://schemas.microsoft.com/office/drawing/2014/main" id="{3a7025b0-129a-4166-9b86-5c90fb6fc1fc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7</xdr:col>
      <xdr:colOff>0</xdr:colOff>
      <xdr:row>363</xdr:row>
      <xdr:rowOff>177800</xdr:rowOff>
    </xdr:to>
    <xdr:sp>
      <xdr:nvSpPr>
        <xdr:cNvPr id="4869" name="0/0">
          <a:extLst>
            <a:ext uri="{FF2B5EF4-FFF2-40B4-BE49-F238E27FC236}">
              <a16:creationId xmlns:a16="http://schemas.microsoft.com/office/drawing/2014/main" id="{1340da39-fdab-4c4f-aeac-35d4355d659f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4870" name="0/0">
          <a:extLst>
            <a:ext uri="{FF2B5EF4-FFF2-40B4-BE49-F238E27FC236}">
              <a16:creationId xmlns:a16="http://schemas.microsoft.com/office/drawing/2014/main" id="{c88b16bb-060b-44e9-b930-09ef5cf5e3f5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7</xdr:col>
      <xdr:colOff>0</xdr:colOff>
      <xdr:row>363</xdr:row>
      <xdr:rowOff>177800</xdr:rowOff>
    </xdr:to>
    <xdr:sp>
      <xdr:nvSpPr>
        <xdr:cNvPr id="4871" name="0/0">
          <a:extLst>
            <a:ext uri="{FF2B5EF4-FFF2-40B4-BE49-F238E27FC236}">
              <a16:creationId xmlns:a16="http://schemas.microsoft.com/office/drawing/2014/main" id="{5e5c5938-a92f-4293-9172-e9266e9ea180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4872" name="0/0">
          <a:extLst>
            <a:ext uri="{FF2B5EF4-FFF2-40B4-BE49-F238E27FC236}">
              <a16:creationId xmlns:a16="http://schemas.microsoft.com/office/drawing/2014/main" id="{d545dc23-e21c-42ca-aa15-40bf00c70482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4873" name="0/0">
          <a:extLst>
            <a:ext uri="{FF2B5EF4-FFF2-40B4-BE49-F238E27FC236}">
              <a16:creationId xmlns:a16="http://schemas.microsoft.com/office/drawing/2014/main" id="{ae379559-f413-435d-a70c-5dc477035bfb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4874" name="0/0">
          <a:extLst>
            <a:ext uri="{FF2B5EF4-FFF2-40B4-BE49-F238E27FC236}">
              <a16:creationId xmlns:a16="http://schemas.microsoft.com/office/drawing/2014/main" id="{eb9c5e39-59c0-44fe-91e9-4fbe24520f08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4875" name="0/0">
          <a:extLst>
            <a:ext uri="{FF2B5EF4-FFF2-40B4-BE49-F238E27FC236}">
              <a16:creationId xmlns:a16="http://schemas.microsoft.com/office/drawing/2014/main" id="{198e0b06-35d4-4056-ba9f-ece9c09613ab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876" name="0/0">
          <a:extLst>
            <a:ext uri="{FF2B5EF4-FFF2-40B4-BE49-F238E27FC236}">
              <a16:creationId xmlns:a16="http://schemas.microsoft.com/office/drawing/2014/main" id="{4c7ff1e0-e28c-4fbd-aa98-41de5b57559e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4877" name="0/0">
          <a:extLst>
            <a:ext uri="{FF2B5EF4-FFF2-40B4-BE49-F238E27FC236}">
              <a16:creationId xmlns:a16="http://schemas.microsoft.com/office/drawing/2014/main" id="{2320dde7-c0a8-45d0-a916-63a2fd9c13b7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878" name="0/0">
          <a:extLst>
            <a:ext uri="{FF2B5EF4-FFF2-40B4-BE49-F238E27FC236}">
              <a16:creationId xmlns:a16="http://schemas.microsoft.com/office/drawing/2014/main" id="{4b33dfc5-9766-4aec-94f9-136edda6101d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879" name="0/0">
          <a:extLst>
            <a:ext uri="{FF2B5EF4-FFF2-40B4-BE49-F238E27FC236}">
              <a16:creationId xmlns:a16="http://schemas.microsoft.com/office/drawing/2014/main" id="{64343c10-bd7a-4ef9-a93e-8fd7b9edb547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4880" name="0/0">
          <a:extLst>
            <a:ext uri="{FF2B5EF4-FFF2-40B4-BE49-F238E27FC236}">
              <a16:creationId xmlns:a16="http://schemas.microsoft.com/office/drawing/2014/main" id="{3526ed94-9361-4662-91f1-3a5ae5f994a9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881" name="0/0">
          <a:extLst>
            <a:ext uri="{FF2B5EF4-FFF2-40B4-BE49-F238E27FC236}">
              <a16:creationId xmlns:a16="http://schemas.microsoft.com/office/drawing/2014/main" id="{48d9cbfc-a72c-4c40-acbe-5ddb2522af39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882" name="0/0">
          <a:extLst>
            <a:ext uri="{FF2B5EF4-FFF2-40B4-BE49-F238E27FC236}">
              <a16:creationId xmlns:a16="http://schemas.microsoft.com/office/drawing/2014/main" id="{95d6ea83-90e9-453c-89be-ba118c588c13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883" name="0/0">
          <a:extLst>
            <a:ext uri="{FF2B5EF4-FFF2-40B4-BE49-F238E27FC236}">
              <a16:creationId xmlns:a16="http://schemas.microsoft.com/office/drawing/2014/main" id="{f8d18990-8368-462f-9411-b9255dfc3c29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884" name="0/0">
          <a:extLst>
            <a:ext uri="{FF2B5EF4-FFF2-40B4-BE49-F238E27FC236}">
              <a16:creationId xmlns:a16="http://schemas.microsoft.com/office/drawing/2014/main" id="{d8d5d443-35c9-4bd4-b6b7-d76dbfc7f5b4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885" name="0/0">
          <a:extLst>
            <a:ext uri="{FF2B5EF4-FFF2-40B4-BE49-F238E27FC236}">
              <a16:creationId xmlns:a16="http://schemas.microsoft.com/office/drawing/2014/main" id="{54d11dbf-90f6-4580-ba45-2d7573cc34ed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886" name="0/0">
          <a:extLst>
            <a:ext uri="{FF2B5EF4-FFF2-40B4-BE49-F238E27FC236}">
              <a16:creationId xmlns:a16="http://schemas.microsoft.com/office/drawing/2014/main" id="{72a69688-1212-4928-856e-eb32343baf90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11</xdr:col>
      <xdr:colOff>0</xdr:colOff>
      <xdr:row>363</xdr:row>
      <xdr:rowOff>177800</xdr:rowOff>
    </xdr:to>
    <xdr:sp>
      <xdr:nvSpPr>
        <xdr:cNvPr id="4887" name="0/0">
          <a:extLst>
            <a:ext uri="{FF2B5EF4-FFF2-40B4-BE49-F238E27FC236}">
              <a16:creationId xmlns:a16="http://schemas.microsoft.com/office/drawing/2014/main" id="{7bda1f70-c5c4-439c-9723-09e850782fd1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888" name="0/0">
          <a:extLst>
            <a:ext uri="{FF2B5EF4-FFF2-40B4-BE49-F238E27FC236}">
              <a16:creationId xmlns:a16="http://schemas.microsoft.com/office/drawing/2014/main" id="{d9cb329c-1f47-4960-bce2-b386166c1d63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11</xdr:col>
      <xdr:colOff>0</xdr:colOff>
      <xdr:row>363</xdr:row>
      <xdr:rowOff>177800</xdr:rowOff>
    </xdr:to>
    <xdr:sp>
      <xdr:nvSpPr>
        <xdr:cNvPr id="4889" name="0/0">
          <a:extLst>
            <a:ext uri="{FF2B5EF4-FFF2-40B4-BE49-F238E27FC236}">
              <a16:creationId xmlns:a16="http://schemas.microsoft.com/office/drawing/2014/main" id="{42b0037f-0703-4f81-84ee-9b1133ea1013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890" name="0/0">
          <a:extLst>
            <a:ext uri="{FF2B5EF4-FFF2-40B4-BE49-F238E27FC236}">
              <a16:creationId xmlns:a16="http://schemas.microsoft.com/office/drawing/2014/main" id="{e75b88d2-3a13-4d56-8403-f722438462a7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11</xdr:col>
      <xdr:colOff>0</xdr:colOff>
      <xdr:row>363</xdr:row>
      <xdr:rowOff>177800</xdr:rowOff>
    </xdr:to>
    <xdr:sp>
      <xdr:nvSpPr>
        <xdr:cNvPr id="4891" name="0/0">
          <a:extLst>
            <a:ext uri="{FF2B5EF4-FFF2-40B4-BE49-F238E27FC236}">
              <a16:creationId xmlns:a16="http://schemas.microsoft.com/office/drawing/2014/main" id="{85242af0-700c-4304-abff-8a5b1a6f55cb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892" name="0/0">
          <a:extLst>
            <a:ext uri="{FF2B5EF4-FFF2-40B4-BE49-F238E27FC236}">
              <a16:creationId xmlns:a16="http://schemas.microsoft.com/office/drawing/2014/main" id="{a2c21022-8b97-43c3-ab6a-1ba9b799ce40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4893" name="0/0">
          <a:extLst>
            <a:ext uri="{FF2B5EF4-FFF2-40B4-BE49-F238E27FC236}">
              <a16:creationId xmlns:a16="http://schemas.microsoft.com/office/drawing/2014/main" id="{3f10ab5a-93f3-4a6b-ad5a-efb49e80826d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4894" name="0/0">
          <a:extLst>
            <a:ext uri="{FF2B5EF4-FFF2-40B4-BE49-F238E27FC236}">
              <a16:creationId xmlns:a16="http://schemas.microsoft.com/office/drawing/2014/main" id="{dd54d24f-b2e4-4d52-822a-b3f7fd034e01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4895" name="0/0">
          <a:extLst>
            <a:ext uri="{FF2B5EF4-FFF2-40B4-BE49-F238E27FC236}">
              <a16:creationId xmlns:a16="http://schemas.microsoft.com/office/drawing/2014/main" id="{1753bdff-6f2c-4ffb-a960-fa052d855c1e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17</xdr:col>
      <xdr:colOff>0</xdr:colOff>
      <xdr:row>363</xdr:row>
      <xdr:rowOff>177800</xdr:rowOff>
    </xdr:to>
    <xdr:sp>
      <xdr:nvSpPr>
        <xdr:cNvPr id="4896" name="0/0">
          <a:extLst>
            <a:ext uri="{FF2B5EF4-FFF2-40B4-BE49-F238E27FC236}">
              <a16:creationId xmlns:a16="http://schemas.microsoft.com/office/drawing/2014/main" id="{6f8c9e85-c787-4f6a-8866-ce9b53ec8816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17</xdr:col>
      <xdr:colOff>0</xdr:colOff>
      <xdr:row>363</xdr:row>
      <xdr:rowOff>177800</xdr:rowOff>
    </xdr:to>
    <xdr:sp>
      <xdr:nvSpPr>
        <xdr:cNvPr id="4897" name="0/0">
          <a:extLst>
            <a:ext uri="{FF2B5EF4-FFF2-40B4-BE49-F238E27FC236}">
              <a16:creationId xmlns:a16="http://schemas.microsoft.com/office/drawing/2014/main" id="{01ea86ce-26fb-4857-bc02-a386f85232e7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17</xdr:col>
      <xdr:colOff>0</xdr:colOff>
      <xdr:row>363</xdr:row>
      <xdr:rowOff>177800</xdr:rowOff>
    </xdr:to>
    <xdr:sp>
      <xdr:nvSpPr>
        <xdr:cNvPr id="4898" name="0/0">
          <a:extLst>
            <a:ext uri="{FF2B5EF4-FFF2-40B4-BE49-F238E27FC236}">
              <a16:creationId xmlns:a16="http://schemas.microsoft.com/office/drawing/2014/main" id="{2e67a087-b10f-466e-b87d-7378188f021e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19</xdr:col>
      <xdr:colOff>0</xdr:colOff>
      <xdr:row>363</xdr:row>
      <xdr:rowOff>177800</xdr:rowOff>
    </xdr:to>
    <xdr:sp>
      <xdr:nvSpPr>
        <xdr:cNvPr id="4899" name="0/0">
          <a:extLst>
            <a:ext uri="{FF2B5EF4-FFF2-40B4-BE49-F238E27FC236}">
              <a16:creationId xmlns:a16="http://schemas.microsoft.com/office/drawing/2014/main" id="{03674b63-8077-49ae-855b-9de07f54abe2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19</xdr:col>
      <xdr:colOff>0</xdr:colOff>
      <xdr:row>363</xdr:row>
      <xdr:rowOff>177800</xdr:rowOff>
    </xdr:to>
    <xdr:sp>
      <xdr:nvSpPr>
        <xdr:cNvPr id="4900" name="0/0">
          <a:extLst>
            <a:ext uri="{FF2B5EF4-FFF2-40B4-BE49-F238E27FC236}">
              <a16:creationId xmlns:a16="http://schemas.microsoft.com/office/drawing/2014/main" id="{c1ffc1fc-da2f-45b5-8976-7318701c06ed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19</xdr:col>
      <xdr:colOff>0</xdr:colOff>
      <xdr:row>363</xdr:row>
      <xdr:rowOff>177800</xdr:rowOff>
    </xdr:to>
    <xdr:sp>
      <xdr:nvSpPr>
        <xdr:cNvPr id="4901" name="0/0">
          <a:extLst>
            <a:ext uri="{FF2B5EF4-FFF2-40B4-BE49-F238E27FC236}">
              <a16:creationId xmlns:a16="http://schemas.microsoft.com/office/drawing/2014/main" id="{52817774-9b3c-453c-80c2-f793140decf5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0</xdr:colOff>
      <xdr:row>363</xdr:row>
      <xdr:rowOff>177800</xdr:rowOff>
    </xdr:to>
    <xdr:sp>
      <xdr:nvSpPr>
        <xdr:cNvPr id="4902" name="0/0">
          <a:extLst>
            <a:ext uri="{FF2B5EF4-FFF2-40B4-BE49-F238E27FC236}">
              <a16:creationId xmlns:a16="http://schemas.microsoft.com/office/drawing/2014/main" id="{59089bd0-46e8-417c-ad93-f91cd98f41e1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0</xdr:colOff>
      <xdr:row>363</xdr:row>
      <xdr:rowOff>177800</xdr:rowOff>
    </xdr:to>
    <xdr:sp>
      <xdr:nvSpPr>
        <xdr:cNvPr id="4903" name="0/0">
          <a:extLst>
            <a:ext uri="{FF2B5EF4-FFF2-40B4-BE49-F238E27FC236}">
              <a16:creationId xmlns:a16="http://schemas.microsoft.com/office/drawing/2014/main" id="{47e46c21-a6ea-4e73-ae97-9d75dc9686f7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0</xdr:colOff>
      <xdr:row>363</xdr:row>
      <xdr:rowOff>177800</xdr:rowOff>
    </xdr:to>
    <xdr:sp>
      <xdr:nvSpPr>
        <xdr:cNvPr id="4904" name="0/0">
          <a:extLst>
            <a:ext uri="{FF2B5EF4-FFF2-40B4-BE49-F238E27FC236}">
              <a16:creationId xmlns:a16="http://schemas.microsoft.com/office/drawing/2014/main" id="{879137d2-0eef-41ef-b748-965cb4fe800b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0</xdr:colOff>
      <xdr:row>363</xdr:row>
      <xdr:rowOff>177800</xdr:rowOff>
    </xdr:to>
    <xdr:sp>
      <xdr:nvSpPr>
        <xdr:cNvPr id="4905" name="0/0">
          <a:extLst>
            <a:ext uri="{FF2B5EF4-FFF2-40B4-BE49-F238E27FC236}">
              <a16:creationId xmlns:a16="http://schemas.microsoft.com/office/drawing/2014/main" id="{6a683d60-5612-469b-ab09-6d16756f3252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0</xdr:colOff>
      <xdr:row>363</xdr:row>
      <xdr:rowOff>177800</xdr:rowOff>
    </xdr:to>
    <xdr:sp>
      <xdr:nvSpPr>
        <xdr:cNvPr id="4906" name="0/0">
          <a:extLst>
            <a:ext uri="{FF2B5EF4-FFF2-40B4-BE49-F238E27FC236}">
              <a16:creationId xmlns:a16="http://schemas.microsoft.com/office/drawing/2014/main" id="{942c00d2-3fc7-42f9-b959-5c878cdc2854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0</xdr:colOff>
      <xdr:row>363</xdr:row>
      <xdr:rowOff>177800</xdr:rowOff>
    </xdr:to>
    <xdr:sp>
      <xdr:nvSpPr>
        <xdr:cNvPr id="4907" name="0/0">
          <a:extLst>
            <a:ext uri="{FF2B5EF4-FFF2-40B4-BE49-F238E27FC236}">
              <a16:creationId xmlns:a16="http://schemas.microsoft.com/office/drawing/2014/main" id="{9a680078-01a8-4a95-ac1b-015d33cd57b6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362</xdr:row>
      <xdr:rowOff>0</xdr:rowOff>
    </xdr:from>
    <xdr:to>
      <xdr:col>26</xdr:col>
      <xdr:colOff>184150</xdr:colOff>
      <xdr:row>362</xdr:row>
      <xdr:rowOff>107950</xdr:rowOff>
    </xdr:to>
    <xdr:sp>
      <xdr:nvSpPr>
        <xdr:cNvPr id="4908" name="Freeform 10708">
          <a:extLst>
            <a:ext uri="{FF2B5EF4-FFF2-40B4-BE49-F238E27FC236}">
              <a16:creationId xmlns:a16="http://schemas.microsoft.com/office/drawing/2014/main" id="{893d3579-8e2e-42b1-9d27-a4d87eb1a2c2}"/>
            </a:ext>
          </a:extLst>
        </xdr:cNvPr>
        <xdr:cNvSpPr/>
      </xdr:nvSpPr>
      <xdr:spPr bwMode="auto">
        <a:xfrm>
          <a:off x="10182225" y="669607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4909" name="0/0">
          <a:extLst>
            <a:ext uri="{FF2B5EF4-FFF2-40B4-BE49-F238E27FC236}">
              <a16:creationId xmlns:a16="http://schemas.microsoft.com/office/drawing/2014/main" id="{80062e84-a97d-4abc-b5e3-b9f38bb2a866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4910" name="0/0">
          <a:extLst>
            <a:ext uri="{FF2B5EF4-FFF2-40B4-BE49-F238E27FC236}">
              <a16:creationId xmlns:a16="http://schemas.microsoft.com/office/drawing/2014/main" id="{feb73b65-e814-4f87-8bdb-2c2b7bb91bfa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4911" name="0/0">
          <a:extLst>
            <a:ext uri="{FF2B5EF4-FFF2-40B4-BE49-F238E27FC236}">
              <a16:creationId xmlns:a16="http://schemas.microsoft.com/office/drawing/2014/main" id="{69af88a5-f415-442c-822f-e0e4e023947e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362</xdr:row>
      <xdr:rowOff>0</xdr:rowOff>
    </xdr:from>
    <xdr:to>
      <xdr:col>28</xdr:col>
      <xdr:colOff>190500</xdr:colOff>
      <xdr:row>362</xdr:row>
      <xdr:rowOff>107950</xdr:rowOff>
    </xdr:to>
    <xdr:sp>
      <xdr:nvSpPr>
        <xdr:cNvPr id="4912" name="Freeform 10708">
          <a:extLst>
            <a:ext uri="{FF2B5EF4-FFF2-40B4-BE49-F238E27FC236}">
              <a16:creationId xmlns:a16="http://schemas.microsoft.com/office/drawing/2014/main" id="{bce78bc3-39a4-446d-b8ef-df2c3c70f394}"/>
            </a:ext>
          </a:extLst>
        </xdr:cNvPr>
        <xdr:cNvSpPr/>
      </xdr:nvSpPr>
      <xdr:spPr bwMode="auto">
        <a:xfrm>
          <a:off x="11039475" y="669607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27</xdr:col>
      <xdr:colOff>0</xdr:colOff>
      <xdr:row>363</xdr:row>
      <xdr:rowOff>177800</xdr:rowOff>
    </xdr:to>
    <xdr:sp>
      <xdr:nvSpPr>
        <xdr:cNvPr id="4913" name="0/0">
          <a:extLst>
            <a:ext uri="{FF2B5EF4-FFF2-40B4-BE49-F238E27FC236}">
              <a16:creationId xmlns:a16="http://schemas.microsoft.com/office/drawing/2014/main" id="{24c0c227-33b3-448e-96f1-d774f3844b2c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27</xdr:col>
      <xdr:colOff>0</xdr:colOff>
      <xdr:row>363</xdr:row>
      <xdr:rowOff>177800</xdr:rowOff>
    </xdr:to>
    <xdr:sp>
      <xdr:nvSpPr>
        <xdr:cNvPr id="4914" name="0/0">
          <a:extLst>
            <a:ext uri="{FF2B5EF4-FFF2-40B4-BE49-F238E27FC236}">
              <a16:creationId xmlns:a16="http://schemas.microsoft.com/office/drawing/2014/main" id="{5534a3d4-24a2-4adc-be76-06f7b638f840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27</xdr:col>
      <xdr:colOff>0</xdr:colOff>
      <xdr:row>363</xdr:row>
      <xdr:rowOff>177800</xdr:rowOff>
    </xdr:to>
    <xdr:sp>
      <xdr:nvSpPr>
        <xdr:cNvPr id="4915" name="0/0">
          <a:extLst>
            <a:ext uri="{FF2B5EF4-FFF2-40B4-BE49-F238E27FC236}">
              <a16:creationId xmlns:a16="http://schemas.microsoft.com/office/drawing/2014/main" id="{e973e86e-dc5f-46d9-9698-d82379836c5f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4916" name="0/0">
          <a:extLst>
            <a:ext uri="{FF2B5EF4-FFF2-40B4-BE49-F238E27FC236}">
              <a16:creationId xmlns:a16="http://schemas.microsoft.com/office/drawing/2014/main" id="{97df5b5c-5f75-44f4-8769-a04ad953b7ce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4917" name="0/0">
          <a:extLst>
            <a:ext uri="{FF2B5EF4-FFF2-40B4-BE49-F238E27FC236}">
              <a16:creationId xmlns:a16="http://schemas.microsoft.com/office/drawing/2014/main" id="{3244cce1-d899-4c70-abb5-a3cd89417506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4918" name="0/0">
          <a:extLst>
            <a:ext uri="{FF2B5EF4-FFF2-40B4-BE49-F238E27FC236}">
              <a16:creationId xmlns:a16="http://schemas.microsoft.com/office/drawing/2014/main" id="{dcb528ef-c7e7-4285-8a6f-5fdd224a567d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362</xdr:row>
      <xdr:rowOff>0</xdr:rowOff>
    </xdr:from>
    <xdr:to>
      <xdr:col>3</xdr:col>
      <xdr:colOff>0</xdr:colOff>
      <xdr:row>363</xdr:row>
      <xdr:rowOff>177800</xdr:rowOff>
    </xdr:to>
    <xdr:sp>
      <xdr:nvSpPr>
        <xdr:cNvPr id="4919" name="0/0">
          <a:extLst>
            <a:ext uri="{FF2B5EF4-FFF2-40B4-BE49-F238E27FC236}">
              <a16:creationId xmlns:a16="http://schemas.microsoft.com/office/drawing/2014/main" id="{855add03-b008-488c-af73-a0fd389cc185}"/>
            </a:ext>
          </a:extLst>
        </xdr:cNvPr>
        <xdr:cNvSpPr>
          <a:spLocks noChangeArrowheads="1"/>
        </xdr:cNvSpPr>
      </xdr:nvSpPr>
      <xdr:spPr bwMode="auto">
        <a:xfrm>
          <a:off x="6000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4</xdr:col>
      <xdr:colOff>400050</xdr:colOff>
      <xdr:row>363</xdr:row>
      <xdr:rowOff>177800</xdr:rowOff>
    </xdr:to>
    <xdr:sp>
      <xdr:nvSpPr>
        <xdr:cNvPr id="4920" name="0/0">
          <a:extLst>
            <a:ext uri="{FF2B5EF4-FFF2-40B4-BE49-F238E27FC236}">
              <a16:creationId xmlns:a16="http://schemas.microsoft.com/office/drawing/2014/main" id="{5e774daa-3a0e-4481-81d5-7ed139bf4030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921" name="0/0">
          <a:extLst>
            <a:ext uri="{FF2B5EF4-FFF2-40B4-BE49-F238E27FC236}">
              <a16:creationId xmlns:a16="http://schemas.microsoft.com/office/drawing/2014/main" id="{2e0df5a3-27fa-4b43-bfc1-53f9cd5d276c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362</xdr:row>
      <xdr:rowOff>0</xdr:rowOff>
    </xdr:from>
    <xdr:to>
      <xdr:col>3</xdr:col>
      <xdr:colOff>0</xdr:colOff>
      <xdr:row>363</xdr:row>
      <xdr:rowOff>177800</xdr:rowOff>
    </xdr:to>
    <xdr:sp>
      <xdr:nvSpPr>
        <xdr:cNvPr id="4922" name="0/0">
          <a:extLst>
            <a:ext uri="{FF2B5EF4-FFF2-40B4-BE49-F238E27FC236}">
              <a16:creationId xmlns:a16="http://schemas.microsoft.com/office/drawing/2014/main" id="{44aecebf-b0ba-4f49-bdf9-b7005329ba1f}"/>
            </a:ext>
          </a:extLst>
        </xdr:cNvPr>
        <xdr:cNvSpPr>
          <a:spLocks noChangeArrowheads="1"/>
        </xdr:cNvSpPr>
      </xdr:nvSpPr>
      <xdr:spPr bwMode="auto">
        <a:xfrm>
          <a:off x="6000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362</xdr:row>
      <xdr:rowOff>0</xdr:rowOff>
    </xdr:from>
    <xdr:to>
      <xdr:col>4</xdr:col>
      <xdr:colOff>400050</xdr:colOff>
      <xdr:row>363</xdr:row>
      <xdr:rowOff>177800</xdr:rowOff>
    </xdr:to>
    <xdr:sp>
      <xdr:nvSpPr>
        <xdr:cNvPr id="4923" name="0/0">
          <a:extLst>
            <a:ext uri="{FF2B5EF4-FFF2-40B4-BE49-F238E27FC236}">
              <a16:creationId xmlns:a16="http://schemas.microsoft.com/office/drawing/2014/main" id="{a5eeba37-f85e-4811-8be6-1b2d8214e4da}"/>
            </a:ext>
          </a:extLst>
        </xdr:cNvPr>
        <xdr:cNvSpPr>
          <a:spLocks noChangeArrowheads="1"/>
        </xdr:cNvSpPr>
      </xdr:nvSpPr>
      <xdr:spPr bwMode="auto">
        <a:xfrm>
          <a:off x="1514475" y="669607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924" name="0/0">
          <a:extLst>
            <a:ext uri="{FF2B5EF4-FFF2-40B4-BE49-F238E27FC236}">
              <a16:creationId xmlns:a16="http://schemas.microsoft.com/office/drawing/2014/main" id="{d1d81a4e-cdec-4aca-8248-8596f7fc969e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4925" name="0/0">
          <a:extLst>
            <a:ext uri="{FF2B5EF4-FFF2-40B4-BE49-F238E27FC236}">
              <a16:creationId xmlns:a16="http://schemas.microsoft.com/office/drawing/2014/main" id="{cb587d81-3c46-4eda-bbbb-ec9fa8d2bd77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926" name="0/0">
          <a:extLst>
            <a:ext uri="{FF2B5EF4-FFF2-40B4-BE49-F238E27FC236}">
              <a16:creationId xmlns:a16="http://schemas.microsoft.com/office/drawing/2014/main" id="{6d962444-dd37-4aa1-aea4-99d126267ddd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927" name="0/0">
          <a:extLst>
            <a:ext uri="{FF2B5EF4-FFF2-40B4-BE49-F238E27FC236}">
              <a16:creationId xmlns:a16="http://schemas.microsoft.com/office/drawing/2014/main" id="{109bbbc0-a1c7-43e3-bbff-96f2486e537e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362</xdr:row>
      <xdr:rowOff>0</xdr:rowOff>
    </xdr:from>
    <xdr:to>
      <xdr:col>16</xdr:col>
      <xdr:colOff>400050</xdr:colOff>
      <xdr:row>363</xdr:row>
      <xdr:rowOff>177800</xdr:rowOff>
    </xdr:to>
    <xdr:sp>
      <xdr:nvSpPr>
        <xdr:cNvPr id="4928" name="0/0">
          <a:extLst>
            <a:ext uri="{FF2B5EF4-FFF2-40B4-BE49-F238E27FC236}">
              <a16:creationId xmlns:a16="http://schemas.microsoft.com/office/drawing/2014/main" id="{38cb7026-8488-46c8-8010-f8125ca39b58}"/>
            </a:ext>
          </a:extLst>
        </xdr:cNvPr>
        <xdr:cNvSpPr>
          <a:spLocks noChangeArrowheads="1"/>
        </xdr:cNvSpPr>
      </xdr:nvSpPr>
      <xdr:spPr bwMode="auto">
        <a:xfrm>
          <a:off x="66389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4929" name="0/0">
          <a:extLst>
            <a:ext uri="{FF2B5EF4-FFF2-40B4-BE49-F238E27FC236}">
              <a16:creationId xmlns:a16="http://schemas.microsoft.com/office/drawing/2014/main" id="{d232ebe7-b800-4bf0-b8a8-1d4b2be7bbbf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361</xdr:row>
      <xdr:rowOff>146050</xdr:rowOff>
    </xdr:from>
    <xdr:to>
      <xdr:col>20</xdr:col>
      <xdr:colOff>406400</xdr:colOff>
      <xdr:row>363</xdr:row>
      <xdr:rowOff>146050</xdr:rowOff>
    </xdr:to>
    <xdr:sp>
      <xdr:nvSpPr>
        <xdr:cNvPr id="4930" name="0/0">
          <a:extLst>
            <a:ext uri="{FF2B5EF4-FFF2-40B4-BE49-F238E27FC236}">
              <a16:creationId xmlns:a16="http://schemas.microsoft.com/office/drawing/2014/main" id="{795d3e8c-9fd8-4c2f-8d44-adbb724b5ca4}"/>
            </a:ext>
          </a:extLst>
        </xdr:cNvPr>
        <xdr:cNvSpPr>
          <a:spLocks noChangeArrowheads="1"/>
        </xdr:cNvSpPr>
      </xdr:nvSpPr>
      <xdr:spPr bwMode="auto">
        <a:xfrm>
          <a:off x="8343900" y="669321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6350</xdr:colOff>
      <xdr:row>363</xdr:row>
      <xdr:rowOff>177800</xdr:rowOff>
    </xdr:to>
    <xdr:sp>
      <xdr:nvSpPr>
        <xdr:cNvPr id="4931" name="0/0">
          <a:extLst>
            <a:ext uri="{FF2B5EF4-FFF2-40B4-BE49-F238E27FC236}">
              <a16:creationId xmlns:a16="http://schemas.microsoft.com/office/drawing/2014/main" id="{4561cb77-eaf2-4a17-8ad0-00590c16679a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4932" name="0/0">
          <a:extLst>
            <a:ext uri="{FF2B5EF4-FFF2-40B4-BE49-F238E27FC236}">
              <a16:creationId xmlns:a16="http://schemas.microsoft.com/office/drawing/2014/main" id="{1c144493-33c0-4d8c-977d-3d3561b72c02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26</xdr:col>
      <xdr:colOff>400050</xdr:colOff>
      <xdr:row>363</xdr:row>
      <xdr:rowOff>177800</xdr:rowOff>
    </xdr:to>
    <xdr:sp>
      <xdr:nvSpPr>
        <xdr:cNvPr id="4933" name="0/0">
          <a:extLst>
            <a:ext uri="{FF2B5EF4-FFF2-40B4-BE49-F238E27FC236}">
              <a16:creationId xmlns:a16="http://schemas.microsoft.com/office/drawing/2014/main" id="{ebd23227-6853-41e1-8d45-8a7b15bdcedb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4934" name="0/0">
          <a:extLst>
            <a:ext uri="{FF2B5EF4-FFF2-40B4-BE49-F238E27FC236}">
              <a16:creationId xmlns:a16="http://schemas.microsoft.com/office/drawing/2014/main" id="{cf800bd8-e05b-4ee8-bfad-be2bab5b2770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362</xdr:row>
      <xdr:rowOff>0</xdr:rowOff>
    </xdr:from>
    <xdr:to>
      <xdr:col>3</xdr:col>
      <xdr:colOff>0</xdr:colOff>
      <xdr:row>363</xdr:row>
      <xdr:rowOff>177800</xdr:rowOff>
    </xdr:to>
    <xdr:sp>
      <xdr:nvSpPr>
        <xdr:cNvPr id="4935" name="0/0">
          <a:extLst>
            <a:ext uri="{FF2B5EF4-FFF2-40B4-BE49-F238E27FC236}">
              <a16:creationId xmlns:a16="http://schemas.microsoft.com/office/drawing/2014/main" id="{6ae7db6c-1220-47fa-8f5e-dc1bc8080e7e}"/>
            </a:ext>
          </a:extLst>
        </xdr:cNvPr>
        <xdr:cNvSpPr>
          <a:spLocks noChangeArrowheads="1"/>
        </xdr:cNvSpPr>
      </xdr:nvSpPr>
      <xdr:spPr bwMode="auto">
        <a:xfrm>
          <a:off x="6000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936" name="0/0">
          <a:extLst>
            <a:ext uri="{FF2B5EF4-FFF2-40B4-BE49-F238E27FC236}">
              <a16:creationId xmlns:a16="http://schemas.microsoft.com/office/drawing/2014/main" id="{34d21de6-e772-468d-92d4-7a75a312a8fe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4937" name="0/0">
          <a:extLst>
            <a:ext uri="{FF2B5EF4-FFF2-40B4-BE49-F238E27FC236}">
              <a16:creationId xmlns:a16="http://schemas.microsoft.com/office/drawing/2014/main" id="{12b2a50b-c876-4e4b-be01-77632905abb8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938" name="0/0">
          <a:extLst>
            <a:ext uri="{FF2B5EF4-FFF2-40B4-BE49-F238E27FC236}">
              <a16:creationId xmlns:a16="http://schemas.microsoft.com/office/drawing/2014/main" id="{2ec17856-85b4-4990-a463-88e380b83e83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939" name="0/0">
          <a:extLst>
            <a:ext uri="{FF2B5EF4-FFF2-40B4-BE49-F238E27FC236}">
              <a16:creationId xmlns:a16="http://schemas.microsoft.com/office/drawing/2014/main" id="{87590d6f-d0df-4552-a1db-2893d6440a67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25400</xdr:colOff>
      <xdr:row>361</xdr:row>
      <xdr:rowOff>152400</xdr:rowOff>
    </xdr:from>
    <xdr:to>
      <xdr:col>16</xdr:col>
      <xdr:colOff>425450</xdr:colOff>
      <xdr:row>363</xdr:row>
      <xdr:rowOff>153246</xdr:rowOff>
    </xdr:to>
    <xdr:sp>
      <xdr:nvSpPr>
        <xdr:cNvPr id="4940" name="0/0">
          <a:extLst>
            <a:ext uri="{FF2B5EF4-FFF2-40B4-BE49-F238E27FC236}">
              <a16:creationId xmlns:a16="http://schemas.microsoft.com/office/drawing/2014/main" id="{13efa170-aa07-4724-9f74-c6502a9af3c3}"/>
            </a:ext>
          </a:extLst>
        </xdr:cNvPr>
        <xdr:cNvSpPr>
          <a:spLocks noChangeArrowheads="1"/>
        </xdr:cNvSpPr>
      </xdr:nvSpPr>
      <xdr:spPr bwMode="auto">
        <a:xfrm>
          <a:off x="6667500" y="6694170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4941" name="0/0">
          <a:extLst>
            <a:ext uri="{FF2B5EF4-FFF2-40B4-BE49-F238E27FC236}">
              <a16:creationId xmlns:a16="http://schemas.microsoft.com/office/drawing/2014/main" id="{53b0b117-fb99-4a54-86b9-c3762603b02f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4942" name="0/0">
          <a:extLst>
            <a:ext uri="{FF2B5EF4-FFF2-40B4-BE49-F238E27FC236}">
              <a16:creationId xmlns:a16="http://schemas.microsoft.com/office/drawing/2014/main" id="{34ee53f2-c0a2-4a11-b362-315f64b33c4e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6350</xdr:colOff>
      <xdr:row>363</xdr:row>
      <xdr:rowOff>177800</xdr:rowOff>
    </xdr:to>
    <xdr:sp>
      <xdr:nvSpPr>
        <xdr:cNvPr id="4943" name="0/0">
          <a:extLst>
            <a:ext uri="{FF2B5EF4-FFF2-40B4-BE49-F238E27FC236}">
              <a16:creationId xmlns:a16="http://schemas.microsoft.com/office/drawing/2014/main" id="{c2aacef4-20ab-417b-8ac6-f5cc349fef5b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4944" name="0/0">
          <a:extLst>
            <a:ext uri="{FF2B5EF4-FFF2-40B4-BE49-F238E27FC236}">
              <a16:creationId xmlns:a16="http://schemas.microsoft.com/office/drawing/2014/main" id="{268ddb4b-7780-4d8c-8a35-0a68918f2ddb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362</xdr:row>
      <xdr:rowOff>0</xdr:rowOff>
    </xdr:from>
    <xdr:to>
      <xdr:col>3</xdr:col>
      <xdr:colOff>0</xdr:colOff>
      <xdr:row>363</xdr:row>
      <xdr:rowOff>177800</xdr:rowOff>
    </xdr:to>
    <xdr:sp>
      <xdr:nvSpPr>
        <xdr:cNvPr id="4945" name="0/0">
          <a:extLst>
            <a:ext uri="{FF2B5EF4-FFF2-40B4-BE49-F238E27FC236}">
              <a16:creationId xmlns:a16="http://schemas.microsoft.com/office/drawing/2014/main" id="{5a8ac203-9dc0-4f1b-815b-281608749f2a}"/>
            </a:ext>
          </a:extLst>
        </xdr:cNvPr>
        <xdr:cNvSpPr>
          <a:spLocks noChangeArrowheads="1"/>
        </xdr:cNvSpPr>
      </xdr:nvSpPr>
      <xdr:spPr bwMode="auto">
        <a:xfrm>
          <a:off x="6000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946" name="0/0">
          <a:extLst>
            <a:ext uri="{FF2B5EF4-FFF2-40B4-BE49-F238E27FC236}">
              <a16:creationId xmlns:a16="http://schemas.microsoft.com/office/drawing/2014/main" id="{ca00c9e8-a337-4d1a-b611-ce1187988f7f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362</xdr:row>
      <xdr:rowOff>0</xdr:rowOff>
    </xdr:from>
    <xdr:to>
      <xdr:col>3</xdr:col>
      <xdr:colOff>0</xdr:colOff>
      <xdr:row>363</xdr:row>
      <xdr:rowOff>177800</xdr:rowOff>
    </xdr:to>
    <xdr:sp>
      <xdr:nvSpPr>
        <xdr:cNvPr id="4947" name="0/0">
          <a:extLst>
            <a:ext uri="{FF2B5EF4-FFF2-40B4-BE49-F238E27FC236}">
              <a16:creationId xmlns:a16="http://schemas.microsoft.com/office/drawing/2014/main" id="{003ff2ac-e5ea-4e56-ae36-c840f5f28139}"/>
            </a:ext>
          </a:extLst>
        </xdr:cNvPr>
        <xdr:cNvSpPr>
          <a:spLocks noChangeArrowheads="1"/>
        </xdr:cNvSpPr>
      </xdr:nvSpPr>
      <xdr:spPr bwMode="auto">
        <a:xfrm>
          <a:off x="6000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948" name="0/0">
          <a:extLst>
            <a:ext uri="{FF2B5EF4-FFF2-40B4-BE49-F238E27FC236}">
              <a16:creationId xmlns:a16="http://schemas.microsoft.com/office/drawing/2014/main" id="{99f23404-33fc-4b81-a6c9-3e1d8ee0704a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4949" name="0/0">
          <a:extLst>
            <a:ext uri="{FF2B5EF4-FFF2-40B4-BE49-F238E27FC236}">
              <a16:creationId xmlns:a16="http://schemas.microsoft.com/office/drawing/2014/main" id="{679f836b-0ac4-4f23-82b4-89a337932b3b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950" name="0/0">
          <a:extLst>
            <a:ext uri="{FF2B5EF4-FFF2-40B4-BE49-F238E27FC236}">
              <a16:creationId xmlns:a16="http://schemas.microsoft.com/office/drawing/2014/main" id="{f88720fe-812a-4295-ba2d-4e47b2bc97f8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951" name="0/0">
          <a:extLst>
            <a:ext uri="{FF2B5EF4-FFF2-40B4-BE49-F238E27FC236}">
              <a16:creationId xmlns:a16="http://schemas.microsoft.com/office/drawing/2014/main" id="{db3fa5ea-3353-4e50-9be7-e3a3d6367025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25400</xdr:colOff>
      <xdr:row>361</xdr:row>
      <xdr:rowOff>143935</xdr:rowOff>
    </xdr:from>
    <xdr:to>
      <xdr:col>16</xdr:col>
      <xdr:colOff>425450</xdr:colOff>
      <xdr:row>363</xdr:row>
      <xdr:rowOff>144781</xdr:rowOff>
    </xdr:to>
    <xdr:sp>
      <xdr:nvSpPr>
        <xdr:cNvPr id="4952" name="0/0">
          <a:extLst>
            <a:ext uri="{FF2B5EF4-FFF2-40B4-BE49-F238E27FC236}">
              <a16:creationId xmlns:a16="http://schemas.microsoft.com/office/drawing/2014/main" id="{9a17eacc-3b12-4ff2-9779-ff2f8caaa541}"/>
            </a:ext>
          </a:extLst>
        </xdr:cNvPr>
        <xdr:cNvSpPr>
          <a:spLocks noChangeArrowheads="1"/>
        </xdr:cNvSpPr>
      </xdr:nvSpPr>
      <xdr:spPr bwMode="auto">
        <a:xfrm>
          <a:off x="6667500" y="669321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4953" name="0/0">
          <a:extLst>
            <a:ext uri="{FF2B5EF4-FFF2-40B4-BE49-F238E27FC236}">
              <a16:creationId xmlns:a16="http://schemas.microsoft.com/office/drawing/2014/main" id="{a427e4d3-025a-4676-95e3-f50b8fed7d0e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4954" name="0/0">
          <a:extLst>
            <a:ext uri="{FF2B5EF4-FFF2-40B4-BE49-F238E27FC236}">
              <a16:creationId xmlns:a16="http://schemas.microsoft.com/office/drawing/2014/main" id="{1f2b2243-d5da-45fa-9b9e-52748e6bdca1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6350</xdr:colOff>
      <xdr:row>363</xdr:row>
      <xdr:rowOff>177800</xdr:rowOff>
    </xdr:to>
    <xdr:sp>
      <xdr:nvSpPr>
        <xdr:cNvPr id="4955" name="0/0">
          <a:extLst>
            <a:ext uri="{FF2B5EF4-FFF2-40B4-BE49-F238E27FC236}">
              <a16:creationId xmlns:a16="http://schemas.microsoft.com/office/drawing/2014/main" id="{5af4f194-19b8-4ddf-9868-d3e777a01442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4956" name="0/0">
          <a:extLst>
            <a:ext uri="{FF2B5EF4-FFF2-40B4-BE49-F238E27FC236}">
              <a16:creationId xmlns:a16="http://schemas.microsoft.com/office/drawing/2014/main" id="{ce2bb978-1bbd-4efa-a1ba-0f007ec505ed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957" name="0/0">
          <a:extLst>
            <a:ext uri="{FF2B5EF4-FFF2-40B4-BE49-F238E27FC236}">
              <a16:creationId xmlns:a16="http://schemas.microsoft.com/office/drawing/2014/main" id="{992b0473-693c-4da2-bc64-c08df6d12ee0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958" name="0/0">
          <a:extLst>
            <a:ext uri="{FF2B5EF4-FFF2-40B4-BE49-F238E27FC236}">
              <a16:creationId xmlns:a16="http://schemas.microsoft.com/office/drawing/2014/main" id="{378963ef-f888-436a-a894-d96db79145e6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6</xdr:col>
      <xdr:colOff>400050</xdr:colOff>
      <xdr:row>363</xdr:row>
      <xdr:rowOff>177800</xdr:rowOff>
    </xdr:to>
    <xdr:sp>
      <xdr:nvSpPr>
        <xdr:cNvPr id="4959" name="0/0">
          <a:extLst>
            <a:ext uri="{FF2B5EF4-FFF2-40B4-BE49-F238E27FC236}">
              <a16:creationId xmlns:a16="http://schemas.microsoft.com/office/drawing/2014/main" id="{82b6fae6-5c7d-41e9-803a-bd02ed31df53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4960" name="0/0">
          <a:extLst>
            <a:ext uri="{FF2B5EF4-FFF2-40B4-BE49-F238E27FC236}">
              <a16:creationId xmlns:a16="http://schemas.microsoft.com/office/drawing/2014/main" id="{484811c1-ce61-4638-89d5-5f85ab048e1d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4961" name="0/0">
          <a:extLst>
            <a:ext uri="{FF2B5EF4-FFF2-40B4-BE49-F238E27FC236}">
              <a16:creationId xmlns:a16="http://schemas.microsoft.com/office/drawing/2014/main" id="{b53965e5-1e51-4d99-956b-c1a29bb58e69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4962" name="0/0">
          <a:extLst>
            <a:ext uri="{FF2B5EF4-FFF2-40B4-BE49-F238E27FC236}">
              <a16:creationId xmlns:a16="http://schemas.microsoft.com/office/drawing/2014/main" id="{d3a4830d-81cc-4b4b-a7b3-c08dc8042c71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963" name="0/0">
          <a:extLst>
            <a:ext uri="{FF2B5EF4-FFF2-40B4-BE49-F238E27FC236}">
              <a16:creationId xmlns:a16="http://schemas.microsoft.com/office/drawing/2014/main" id="{5c48f14f-ec1a-4029-be87-be42e45ac61b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964" name="0/0">
          <a:extLst>
            <a:ext uri="{FF2B5EF4-FFF2-40B4-BE49-F238E27FC236}">
              <a16:creationId xmlns:a16="http://schemas.microsoft.com/office/drawing/2014/main" id="{5946e449-2355-42df-b16c-53e570a6cdcc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965" name="0/0">
          <a:extLst>
            <a:ext uri="{FF2B5EF4-FFF2-40B4-BE49-F238E27FC236}">
              <a16:creationId xmlns:a16="http://schemas.microsoft.com/office/drawing/2014/main" id="{3ade021b-1356-4487-87d1-5afaf6a533a9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966" name="0/0">
          <a:extLst>
            <a:ext uri="{FF2B5EF4-FFF2-40B4-BE49-F238E27FC236}">
              <a16:creationId xmlns:a16="http://schemas.microsoft.com/office/drawing/2014/main" id="{5b743f78-9be7-46f1-8ac5-fd97ebeefe69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967" name="0/0">
          <a:extLst>
            <a:ext uri="{FF2B5EF4-FFF2-40B4-BE49-F238E27FC236}">
              <a16:creationId xmlns:a16="http://schemas.microsoft.com/office/drawing/2014/main" id="{ce37bbf2-6abc-41cd-adbc-aa6d57bb5199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968" name="0/0">
          <a:extLst>
            <a:ext uri="{FF2B5EF4-FFF2-40B4-BE49-F238E27FC236}">
              <a16:creationId xmlns:a16="http://schemas.microsoft.com/office/drawing/2014/main" id="{a4d70957-2968-4d14-bdf1-30030922fd6e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4969" name="0/0">
          <a:extLst>
            <a:ext uri="{FF2B5EF4-FFF2-40B4-BE49-F238E27FC236}">
              <a16:creationId xmlns:a16="http://schemas.microsoft.com/office/drawing/2014/main" id="{7c19139c-392d-40e6-84ec-20afe740bd75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4970" name="0/0">
          <a:extLst>
            <a:ext uri="{FF2B5EF4-FFF2-40B4-BE49-F238E27FC236}">
              <a16:creationId xmlns:a16="http://schemas.microsoft.com/office/drawing/2014/main" id="{ca70ae73-9c50-437b-85a3-c38d73eca74e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18</xdr:col>
      <xdr:colOff>400050</xdr:colOff>
      <xdr:row>363</xdr:row>
      <xdr:rowOff>177800</xdr:rowOff>
    </xdr:to>
    <xdr:sp>
      <xdr:nvSpPr>
        <xdr:cNvPr id="4971" name="0/0">
          <a:extLst>
            <a:ext uri="{FF2B5EF4-FFF2-40B4-BE49-F238E27FC236}">
              <a16:creationId xmlns:a16="http://schemas.microsoft.com/office/drawing/2014/main" id="{387afd40-c88b-493a-95c4-1ec21c73a08d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4972" name="0/0">
          <a:extLst>
            <a:ext uri="{FF2B5EF4-FFF2-40B4-BE49-F238E27FC236}">
              <a16:creationId xmlns:a16="http://schemas.microsoft.com/office/drawing/2014/main" id="{46a52ded-c199-464a-a76c-86d1879161b1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4973" name="0/0">
          <a:extLst>
            <a:ext uri="{FF2B5EF4-FFF2-40B4-BE49-F238E27FC236}">
              <a16:creationId xmlns:a16="http://schemas.microsoft.com/office/drawing/2014/main" id="{d7d2b2a3-ec5e-4ab9-b23e-8995a92d0d18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20</xdr:col>
      <xdr:colOff>400050</xdr:colOff>
      <xdr:row>363</xdr:row>
      <xdr:rowOff>177800</xdr:rowOff>
    </xdr:to>
    <xdr:sp>
      <xdr:nvSpPr>
        <xdr:cNvPr id="4974" name="0/0">
          <a:extLst>
            <a:ext uri="{FF2B5EF4-FFF2-40B4-BE49-F238E27FC236}">
              <a16:creationId xmlns:a16="http://schemas.microsoft.com/office/drawing/2014/main" id="{c045484c-7872-4c73-8620-4c9fcb8dede9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22</xdr:col>
      <xdr:colOff>406400</xdr:colOff>
      <xdr:row>363</xdr:row>
      <xdr:rowOff>177800</xdr:rowOff>
    </xdr:to>
    <xdr:sp>
      <xdr:nvSpPr>
        <xdr:cNvPr id="4975" name="0/0">
          <a:extLst>
            <a:ext uri="{FF2B5EF4-FFF2-40B4-BE49-F238E27FC236}">
              <a16:creationId xmlns:a16="http://schemas.microsoft.com/office/drawing/2014/main" id="{e09aa6e1-4b25-470d-ad55-a650558e0873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22</xdr:col>
      <xdr:colOff>406400</xdr:colOff>
      <xdr:row>363</xdr:row>
      <xdr:rowOff>177800</xdr:rowOff>
    </xdr:to>
    <xdr:sp>
      <xdr:nvSpPr>
        <xdr:cNvPr id="4976" name="0/0">
          <a:extLst>
            <a:ext uri="{FF2B5EF4-FFF2-40B4-BE49-F238E27FC236}">
              <a16:creationId xmlns:a16="http://schemas.microsoft.com/office/drawing/2014/main" id="{5dc29609-1d1c-49f9-912b-9d0770d67964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22</xdr:col>
      <xdr:colOff>406400</xdr:colOff>
      <xdr:row>363</xdr:row>
      <xdr:rowOff>177800</xdr:rowOff>
    </xdr:to>
    <xdr:sp>
      <xdr:nvSpPr>
        <xdr:cNvPr id="4977" name="0/0">
          <a:extLst>
            <a:ext uri="{FF2B5EF4-FFF2-40B4-BE49-F238E27FC236}">
              <a16:creationId xmlns:a16="http://schemas.microsoft.com/office/drawing/2014/main" id="{b7f192ab-6287-4b4a-ad4c-95b1c9ae208a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4978" name="0/0">
          <a:extLst>
            <a:ext uri="{FF2B5EF4-FFF2-40B4-BE49-F238E27FC236}">
              <a16:creationId xmlns:a16="http://schemas.microsoft.com/office/drawing/2014/main" id="{972a797b-6b01-4c9a-9aaf-075358f82a28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4979" name="0/0">
          <a:extLst>
            <a:ext uri="{FF2B5EF4-FFF2-40B4-BE49-F238E27FC236}">
              <a16:creationId xmlns:a16="http://schemas.microsoft.com/office/drawing/2014/main" id="{e6ae3a6c-71e5-475a-8636-c9ff1759a068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24</xdr:col>
      <xdr:colOff>400050</xdr:colOff>
      <xdr:row>363</xdr:row>
      <xdr:rowOff>177800</xdr:rowOff>
    </xdr:to>
    <xdr:sp>
      <xdr:nvSpPr>
        <xdr:cNvPr id="4980" name="0/0">
          <a:extLst>
            <a:ext uri="{FF2B5EF4-FFF2-40B4-BE49-F238E27FC236}">
              <a16:creationId xmlns:a16="http://schemas.microsoft.com/office/drawing/2014/main" id="{4ff60137-fc09-45af-b9da-50bf8b309abf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7</xdr:col>
      <xdr:colOff>0</xdr:colOff>
      <xdr:row>363</xdr:row>
      <xdr:rowOff>177800</xdr:rowOff>
    </xdr:to>
    <xdr:sp>
      <xdr:nvSpPr>
        <xdr:cNvPr id="4981" name="0/0">
          <a:extLst>
            <a:ext uri="{FF2B5EF4-FFF2-40B4-BE49-F238E27FC236}">
              <a16:creationId xmlns:a16="http://schemas.microsoft.com/office/drawing/2014/main" id="{67e88baf-f64f-44bd-968f-005a0ee9b610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4982" name="0/0">
          <a:extLst>
            <a:ext uri="{FF2B5EF4-FFF2-40B4-BE49-F238E27FC236}">
              <a16:creationId xmlns:a16="http://schemas.microsoft.com/office/drawing/2014/main" id="{59e33268-b44c-4a92-8faf-86b04d730c31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362</xdr:row>
      <xdr:rowOff>0</xdr:rowOff>
    </xdr:from>
    <xdr:to>
      <xdr:col>7</xdr:col>
      <xdr:colOff>0</xdr:colOff>
      <xdr:row>363</xdr:row>
      <xdr:rowOff>177800</xdr:rowOff>
    </xdr:to>
    <xdr:sp>
      <xdr:nvSpPr>
        <xdr:cNvPr id="4983" name="0/0">
          <a:extLst>
            <a:ext uri="{FF2B5EF4-FFF2-40B4-BE49-F238E27FC236}">
              <a16:creationId xmlns:a16="http://schemas.microsoft.com/office/drawing/2014/main" id="{565f1dc9-599d-475b-99e4-f84d3692d2a5}"/>
            </a:ext>
          </a:extLst>
        </xdr:cNvPr>
        <xdr:cNvSpPr>
          <a:spLocks noChangeArrowheads="1"/>
        </xdr:cNvSpPr>
      </xdr:nvSpPr>
      <xdr:spPr bwMode="auto">
        <a:xfrm>
          <a:off x="2333625" y="669607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4984" name="0/0">
          <a:extLst>
            <a:ext uri="{FF2B5EF4-FFF2-40B4-BE49-F238E27FC236}">
              <a16:creationId xmlns:a16="http://schemas.microsoft.com/office/drawing/2014/main" id="{fdd35c4f-6c48-4fe3-ae4c-4ec15c5ed328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8</xdr:col>
      <xdr:colOff>406400</xdr:colOff>
      <xdr:row>363</xdr:row>
      <xdr:rowOff>177800</xdr:rowOff>
    </xdr:to>
    <xdr:sp>
      <xdr:nvSpPr>
        <xdr:cNvPr id="4985" name="0/0">
          <a:extLst>
            <a:ext uri="{FF2B5EF4-FFF2-40B4-BE49-F238E27FC236}">
              <a16:creationId xmlns:a16="http://schemas.microsoft.com/office/drawing/2014/main" id="{8f6a48ad-5f13-4495-ae9c-b409db665f14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4986" name="0/0">
          <a:extLst>
            <a:ext uri="{FF2B5EF4-FFF2-40B4-BE49-F238E27FC236}">
              <a16:creationId xmlns:a16="http://schemas.microsoft.com/office/drawing/2014/main" id="{a2d7bbc4-3874-4623-a10c-090110cb93e3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4987" name="0/0">
          <a:extLst>
            <a:ext uri="{FF2B5EF4-FFF2-40B4-BE49-F238E27FC236}">
              <a16:creationId xmlns:a16="http://schemas.microsoft.com/office/drawing/2014/main" id="{c3ce2348-d998-466d-9438-bf81b3f66428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362</xdr:row>
      <xdr:rowOff>0</xdr:rowOff>
    </xdr:from>
    <xdr:to>
      <xdr:col>9</xdr:col>
      <xdr:colOff>0</xdr:colOff>
      <xdr:row>363</xdr:row>
      <xdr:rowOff>177800</xdr:rowOff>
    </xdr:to>
    <xdr:sp>
      <xdr:nvSpPr>
        <xdr:cNvPr id="4988" name="0/0">
          <a:extLst>
            <a:ext uri="{FF2B5EF4-FFF2-40B4-BE49-F238E27FC236}">
              <a16:creationId xmlns:a16="http://schemas.microsoft.com/office/drawing/2014/main" id="{ea60f397-dc88-4c95-875f-d1e30ff3195b}"/>
            </a:ext>
          </a:extLst>
        </xdr:cNvPr>
        <xdr:cNvSpPr>
          <a:spLocks noChangeArrowheads="1"/>
        </xdr:cNvSpPr>
      </xdr:nvSpPr>
      <xdr:spPr bwMode="auto">
        <a:xfrm>
          <a:off x="3238500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989" name="0/0">
          <a:extLst>
            <a:ext uri="{FF2B5EF4-FFF2-40B4-BE49-F238E27FC236}">
              <a16:creationId xmlns:a16="http://schemas.microsoft.com/office/drawing/2014/main" id="{7c260a66-32be-4c58-af66-0ae3a8d8f653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4990" name="0/0">
          <a:extLst>
            <a:ext uri="{FF2B5EF4-FFF2-40B4-BE49-F238E27FC236}">
              <a16:creationId xmlns:a16="http://schemas.microsoft.com/office/drawing/2014/main" id="{b1a57a52-2acb-4450-bcad-1b283d2763b6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991" name="0/0">
          <a:extLst>
            <a:ext uri="{FF2B5EF4-FFF2-40B4-BE49-F238E27FC236}">
              <a16:creationId xmlns:a16="http://schemas.microsoft.com/office/drawing/2014/main" id="{a97807ea-6808-400b-aa1a-111c4e8cd2dd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362</xdr:row>
      <xdr:rowOff>0</xdr:rowOff>
    </xdr:from>
    <xdr:to>
      <xdr:col>10</xdr:col>
      <xdr:colOff>400050</xdr:colOff>
      <xdr:row>363</xdr:row>
      <xdr:rowOff>177800</xdr:rowOff>
    </xdr:to>
    <xdr:sp>
      <xdr:nvSpPr>
        <xdr:cNvPr id="4992" name="0/0">
          <a:extLst>
            <a:ext uri="{FF2B5EF4-FFF2-40B4-BE49-F238E27FC236}">
              <a16:creationId xmlns:a16="http://schemas.microsoft.com/office/drawing/2014/main" id="{4e0dad4f-4a2a-4cfc-bbf0-1374281cd670}"/>
            </a:ext>
          </a:extLst>
        </xdr:cNvPr>
        <xdr:cNvSpPr>
          <a:spLocks noChangeArrowheads="1"/>
        </xdr:cNvSpPr>
      </xdr:nvSpPr>
      <xdr:spPr bwMode="auto">
        <a:xfrm>
          <a:off x="408622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4993" name="0/0">
          <a:extLst>
            <a:ext uri="{FF2B5EF4-FFF2-40B4-BE49-F238E27FC236}">
              <a16:creationId xmlns:a16="http://schemas.microsoft.com/office/drawing/2014/main" id="{bf1b12c6-8f38-4723-8fda-a1aff096ca59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994" name="0/0">
          <a:extLst>
            <a:ext uri="{FF2B5EF4-FFF2-40B4-BE49-F238E27FC236}">
              <a16:creationId xmlns:a16="http://schemas.microsoft.com/office/drawing/2014/main" id="{ffee95d5-9f7c-43ee-96b9-caa5ddff3eea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995" name="0/0">
          <a:extLst>
            <a:ext uri="{FF2B5EF4-FFF2-40B4-BE49-F238E27FC236}">
              <a16:creationId xmlns:a16="http://schemas.microsoft.com/office/drawing/2014/main" id="{221b18ed-144f-4767-a7c1-95558be8daa3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996" name="0/0">
          <a:extLst>
            <a:ext uri="{FF2B5EF4-FFF2-40B4-BE49-F238E27FC236}">
              <a16:creationId xmlns:a16="http://schemas.microsoft.com/office/drawing/2014/main" id="{4db33bf4-7d11-4fbe-996f-afa9e4591ccf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465666</xdr:colOff>
      <xdr:row>361</xdr:row>
      <xdr:rowOff>141110</xdr:rowOff>
    </xdr:from>
    <xdr:to>
      <xdr:col>10</xdr:col>
      <xdr:colOff>416276</xdr:colOff>
      <xdr:row>363</xdr:row>
      <xdr:rowOff>143227</xdr:rowOff>
    </xdr:to>
    <xdr:sp>
      <xdr:nvSpPr>
        <xdr:cNvPr id="4997" name="0/0">
          <a:extLst>
            <a:ext uri="{FF2B5EF4-FFF2-40B4-BE49-F238E27FC236}">
              <a16:creationId xmlns:a16="http://schemas.microsoft.com/office/drawing/2014/main" id="{63624924-24cf-4a50-ad9c-c4787aa5f6ae}"/>
            </a:ext>
          </a:extLst>
        </xdr:cNvPr>
        <xdr:cNvSpPr>
          <a:spLocks noChangeArrowheads="1"/>
        </xdr:cNvSpPr>
      </xdr:nvSpPr>
      <xdr:spPr bwMode="auto">
        <a:xfrm>
          <a:off x="4086225" y="6693217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998" name="0/0">
          <a:extLst>
            <a:ext uri="{FF2B5EF4-FFF2-40B4-BE49-F238E27FC236}">
              <a16:creationId xmlns:a16="http://schemas.microsoft.com/office/drawing/2014/main" id="{4f019d3f-7c6b-4fcb-85ea-5b31f2dc6916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4999" name="0/0">
          <a:extLst>
            <a:ext uri="{FF2B5EF4-FFF2-40B4-BE49-F238E27FC236}">
              <a16:creationId xmlns:a16="http://schemas.microsoft.com/office/drawing/2014/main" id="{cdd1f5fd-c250-4760-9051-7f72aa1e6f7f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12</xdr:col>
      <xdr:colOff>400050</xdr:colOff>
      <xdr:row>363</xdr:row>
      <xdr:rowOff>177800</xdr:rowOff>
    </xdr:to>
    <xdr:sp>
      <xdr:nvSpPr>
        <xdr:cNvPr id="5000" name="0/0">
          <a:extLst>
            <a:ext uri="{FF2B5EF4-FFF2-40B4-BE49-F238E27FC236}">
              <a16:creationId xmlns:a16="http://schemas.microsoft.com/office/drawing/2014/main" id="{3c83cdab-bd6a-4656-ad7a-10b898dabc15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5001" name="0/0">
          <a:extLst>
            <a:ext uri="{FF2B5EF4-FFF2-40B4-BE49-F238E27FC236}">
              <a16:creationId xmlns:a16="http://schemas.microsoft.com/office/drawing/2014/main" id="{543ea983-2c52-4be8-9488-8ffe30d1b2dd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5002" name="0/0">
          <a:extLst>
            <a:ext uri="{FF2B5EF4-FFF2-40B4-BE49-F238E27FC236}">
              <a16:creationId xmlns:a16="http://schemas.microsoft.com/office/drawing/2014/main" id="{949294df-462a-422e-8358-c21fd1a47298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177800</xdr:rowOff>
    </xdr:to>
    <xdr:sp>
      <xdr:nvSpPr>
        <xdr:cNvPr id="5003" name="0/0">
          <a:extLst>
            <a:ext uri="{FF2B5EF4-FFF2-40B4-BE49-F238E27FC236}">
              <a16:creationId xmlns:a16="http://schemas.microsoft.com/office/drawing/2014/main" id="{30508572-3744-41af-a951-a38dc3995cc4}"/>
            </a:ext>
          </a:extLst>
        </xdr:cNvPr>
        <xdr:cNvSpPr>
          <a:spLocks noChangeArrowheads="1"/>
        </xdr:cNvSpPr>
      </xdr:nvSpPr>
      <xdr:spPr bwMode="auto">
        <a:xfrm>
          <a:off x="4905375" y="669607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19</xdr:col>
      <xdr:colOff>0</xdr:colOff>
      <xdr:row>363</xdr:row>
      <xdr:rowOff>177800</xdr:rowOff>
    </xdr:to>
    <xdr:sp>
      <xdr:nvSpPr>
        <xdr:cNvPr id="5004" name="0/0">
          <a:extLst>
            <a:ext uri="{FF2B5EF4-FFF2-40B4-BE49-F238E27FC236}">
              <a16:creationId xmlns:a16="http://schemas.microsoft.com/office/drawing/2014/main" id="{d1e38760-4320-49cd-a5b9-549061b0dacc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19</xdr:col>
      <xdr:colOff>0</xdr:colOff>
      <xdr:row>363</xdr:row>
      <xdr:rowOff>177800</xdr:rowOff>
    </xdr:to>
    <xdr:sp>
      <xdr:nvSpPr>
        <xdr:cNvPr id="5005" name="0/0">
          <a:extLst>
            <a:ext uri="{FF2B5EF4-FFF2-40B4-BE49-F238E27FC236}">
              <a16:creationId xmlns:a16="http://schemas.microsoft.com/office/drawing/2014/main" id="{a55d4504-c310-4f7b-aaa6-225e553d17ed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362</xdr:row>
      <xdr:rowOff>0</xdr:rowOff>
    </xdr:from>
    <xdr:to>
      <xdr:col>19</xdr:col>
      <xdr:colOff>0</xdr:colOff>
      <xdr:row>363</xdr:row>
      <xdr:rowOff>177800</xdr:rowOff>
    </xdr:to>
    <xdr:sp>
      <xdr:nvSpPr>
        <xdr:cNvPr id="5006" name="0/0">
          <a:extLst>
            <a:ext uri="{FF2B5EF4-FFF2-40B4-BE49-F238E27FC236}">
              <a16:creationId xmlns:a16="http://schemas.microsoft.com/office/drawing/2014/main" id="{797633d1-d25e-46f7-8366-bfd9928b8368}"/>
            </a:ext>
          </a:extLst>
        </xdr:cNvPr>
        <xdr:cNvSpPr>
          <a:spLocks noChangeArrowheads="1"/>
        </xdr:cNvSpPr>
      </xdr:nvSpPr>
      <xdr:spPr bwMode="auto">
        <a:xfrm>
          <a:off x="7477125" y="669607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0</xdr:colOff>
      <xdr:row>363</xdr:row>
      <xdr:rowOff>177800</xdr:rowOff>
    </xdr:to>
    <xdr:sp>
      <xdr:nvSpPr>
        <xdr:cNvPr id="5007" name="0/0">
          <a:extLst>
            <a:ext uri="{FF2B5EF4-FFF2-40B4-BE49-F238E27FC236}">
              <a16:creationId xmlns:a16="http://schemas.microsoft.com/office/drawing/2014/main" id="{79fa2b6a-55da-42a1-b33b-4ef01d56ce87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0</xdr:colOff>
      <xdr:row>363</xdr:row>
      <xdr:rowOff>177800</xdr:rowOff>
    </xdr:to>
    <xdr:sp>
      <xdr:nvSpPr>
        <xdr:cNvPr id="5008" name="0/0">
          <a:extLst>
            <a:ext uri="{FF2B5EF4-FFF2-40B4-BE49-F238E27FC236}">
              <a16:creationId xmlns:a16="http://schemas.microsoft.com/office/drawing/2014/main" id="{fbfe01a2-32a4-4ede-87f3-333ca47d1098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0</xdr:colOff>
      <xdr:row>363</xdr:row>
      <xdr:rowOff>177800</xdr:rowOff>
    </xdr:to>
    <xdr:sp>
      <xdr:nvSpPr>
        <xdr:cNvPr id="5009" name="0/0">
          <a:extLst>
            <a:ext uri="{FF2B5EF4-FFF2-40B4-BE49-F238E27FC236}">
              <a16:creationId xmlns:a16="http://schemas.microsoft.com/office/drawing/2014/main" id="{c1bb9c14-da06-4ec8-af91-7c93831c7fd3}"/>
            </a:ext>
          </a:extLst>
        </xdr:cNvPr>
        <xdr:cNvSpPr>
          <a:spLocks noChangeArrowheads="1"/>
        </xdr:cNvSpPr>
      </xdr:nvSpPr>
      <xdr:spPr bwMode="auto">
        <a:xfrm>
          <a:off x="8334375" y="669607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0</xdr:colOff>
      <xdr:row>363</xdr:row>
      <xdr:rowOff>177800</xdr:rowOff>
    </xdr:to>
    <xdr:sp>
      <xdr:nvSpPr>
        <xdr:cNvPr id="5010" name="0/0">
          <a:extLst>
            <a:ext uri="{FF2B5EF4-FFF2-40B4-BE49-F238E27FC236}">
              <a16:creationId xmlns:a16="http://schemas.microsoft.com/office/drawing/2014/main" id="{56fe710e-8918-4f79-b221-875d9c4c9734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0</xdr:colOff>
      <xdr:row>363</xdr:row>
      <xdr:rowOff>177800</xdr:rowOff>
    </xdr:to>
    <xdr:sp>
      <xdr:nvSpPr>
        <xdr:cNvPr id="5011" name="0/0">
          <a:extLst>
            <a:ext uri="{FF2B5EF4-FFF2-40B4-BE49-F238E27FC236}">
              <a16:creationId xmlns:a16="http://schemas.microsoft.com/office/drawing/2014/main" id="{f182dd29-7cf8-41a9-aefd-f06684e9732c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362</xdr:row>
      <xdr:rowOff>0</xdr:rowOff>
    </xdr:from>
    <xdr:to>
      <xdr:col>23</xdr:col>
      <xdr:colOff>0</xdr:colOff>
      <xdr:row>363</xdr:row>
      <xdr:rowOff>177800</xdr:rowOff>
    </xdr:to>
    <xdr:sp>
      <xdr:nvSpPr>
        <xdr:cNvPr id="5012" name="0/0">
          <a:extLst>
            <a:ext uri="{FF2B5EF4-FFF2-40B4-BE49-F238E27FC236}">
              <a16:creationId xmlns:a16="http://schemas.microsoft.com/office/drawing/2014/main" id="{45bdbd1d-1c0f-4b35-b4a3-65332dc44759}"/>
            </a:ext>
          </a:extLst>
        </xdr:cNvPr>
        <xdr:cNvSpPr>
          <a:spLocks noChangeArrowheads="1"/>
        </xdr:cNvSpPr>
      </xdr:nvSpPr>
      <xdr:spPr bwMode="auto">
        <a:xfrm>
          <a:off x="918210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5013" name="0/0">
          <a:extLst>
            <a:ext uri="{FF2B5EF4-FFF2-40B4-BE49-F238E27FC236}">
              <a16:creationId xmlns:a16="http://schemas.microsoft.com/office/drawing/2014/main" id="{3de584d5-7c2e-4722-bb99-bb2759c7f490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5014" name="0/0">
          <a:extLst>
            <a:ext uri="{FF2B5EF4-FFF2-40B4-BE49-F238E27FC236}">
              <a16:creationId xmlns:a16="http://schemas.microsoft.com/office/drawing/2014/main" id="{6f408358-693d-4171-8373-ac282f70f472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362</xdr:row>
      <xdr:rowOff>0</xdr:rowOff>
    </xdr:from>
    <xdr:to>
      <xdr:col>25</xdr:col>
      <xdr:colOff>0</xdr:colOff>
      <xdr:row>363</xdr:row>
      <xdr:rowOff>177800</xdr:rowOff>
    </xdr:to>
    <xdr:sp>
      <xdr:nvSpPr>
        <xdr:cNvPr id="5015" name="0/0">
          <a:extLst>
            <a:ext uri="{FF2B5EF4-FFF2-40B4-BE49-F238E27FC236}">
              <a16:creationId xmlns:a16="http://schemas.microsoft.com/office/drawing/2014/main" id="{808f7502-a876-49bb-9785-bbdf6ef64b41}"/>
            </a:ext>
          </a:extLst>
        </xdr:cNvPr>
        <xdr:cNvSpPr>
          <a:spLocks noChangeArrowheads="1"/>
        </xdr:cNvSpPr>
      </xdr:nvSpPr>
      <xdr:spPr bwMode="auto">
        <a:xfrm>
          <a:off x="10001250" y="669607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27</xdr:col>
      <xdr:colOff>0</xdr:colOff>
      <xdr:row>363</xdr:row>
      <xdr:rowOff>177800</xdr:rowOff>
    </xdr:to>
    <xdr:sp>
      <xdr:nvSpPr>
        <xdr:cNvPr id="5016" name="0/0">
          <a:extLst>
            <a:ext uri="{FF2B5EF4-FFF2-40B4-BE49-F238E27FC236}">
              <a16:creationId xmlns:a16="http://schemas.microsoft.com/office/drawing/2014/main" id="{1854172f-cff4-4e2d-8e5c-5312f4020f67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27</xdr:col>
      <xdr:colOff>0</xdr:colOff>
      <xdr:row>363</xdr:row>
      <xdr:rowOff>177800</xdr:rowOff>
    </xdr:to>
    <xdr:sp>
      <xdr:nvSpPr>
        <xdr:cNvPr id="5017" name="0/0">
          <a:extLst>
            <a:ext uri="{FF2B5EF4-FFF2-40B4-BE49-F238E27FC236}">
              <a16:creationId xmlns:a16="http://schemas.microsoft.com/office/drawing/2014/main" id="{c487786f-d27a-4af3-99fc-ffb25e74d9db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362</xdr:row>
      <xdr:rowOff>0</xdr:rowOff>
    </xdr:from>
    <xdr:to>
      <xdr:col>27</xdr:col>
      <xdr:colOff>0</xdr:colOff>
      <xdr:row>363</xdr:row>
      <xdr:rowOff>177800</xdr:rowOff>
    </xdr:to>
    <xdr:sp>
      <xdr:nvSpPr>
        <xdr:cNvPr id="5018" name="0/0">
          <a:extLst>
            <a:ext uri="{FF2B5EF4-FFF2-40B4-BE49-F238E27FC236}">
              <a16:creationId xmlns:a16="http://schemas.microsoft.com/office/drawing/2014/main" id="{561dd7d0-16b6-4417-8cb7-1004963a5032}"/>
            </a:ext>
          </a:extLst>
        </xdr:cNvPr>
        <xdr:cNvSpPr>
          <a:spLocks noChangeArrowheads="1"/>
        </xdr:cNvSpPr>
      </xdr:nvSpPr>
      <xdr:spPr bwMode="auto">
        <a:xfrm>
          <a:off x="10858500" y="6696075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5019" name="0/0">
          <a:extLst>
            <a:ext uri="{FF2B5EF4-FFF2-40B4-BE49-F238E27FC236}">
              <a16:creationId xmlns:a16="http://schemas.microsoft.com/office/drawing/2014/main" id="{453a411d-a16d-4f6e-a1bb-7570a0ed0962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0</xdr:colOff>
      <xdr:row>363</xdr:row>
      <xdr:rowOff>177800</xdr:rowOff>
    </xdr:to>
    <xdr:sp>
      <xdr:nvSpPr>
        <xdr:cNvPr id="5020" name="0/0">
          <a:extLst>
            <a:ext uri="{FF2B5EF4-FFF2-40B4-BE49-F238E27FC236}">
              <a16:creationId xmlns:a16="http://schemas.microsoft.com/office/drawing/2014/main" id="{4303d199-5602-456f-af85-08f5ecd43feb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381000</xdr:colOff>
      <xdr:row>362</xdr:row>
      <xdr:rowOff>0</xdr:rowOff>
    </xdr:from>
    <xdr:to>
      <xdr:col>28</xdr:col>
      <xdr:colOff>381000</xdr:colOff>
      <xdr:row>363</xdr:row>
      <xdr:rowOff>165100</xdr:rowOff>
    </xdr:to>
    <xdr:sp>
      <xdr:nvSpPr>
        <xdr:cNvPr id="5021" name="0/0">
          <a:extLst>
            <a:ext uri="{FF2B5EF4-FFF2-40B4-BE49-F238E27FC236}">
              <a16:creationId xmlns:a16="http://schemas.microsoft.com/office/drawing/2014/main" id="{a569e84a-a834-4680-a409-9816d0d470ba}"/>
            </a:ext>
          </a:extLst>
        </xdr:cNvPr>
        <xdr:cNvSpPr>
          <a:spLocks noChangeArrowheads="1"/>
        </xdr:cNvSpPr>
      </xdr:nvSpPr>
      <xdr:spPr bwMode="auto">
        <a:xfrm>
          <a:off x="11715750" y="66960750"/>
          <a:ext cx="3810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265</xdr:row>
      <xdr:rowOff>0</xdr:rowOff>
    </xdr:from>
    <xdr:to>
      <xdr:col>4</xdr:col>
      <xdr:colOff>184150</xdr:colOff>
      <xdr:row>265</xdr:row>
      <xdr:rowOff>107950</xdr:rowOff>
    </xdr:to>
    <xdr:sp>
      <xdr:nvSpPr>
        <xdr:cNvPr id="5022" name="Freeform 10708">
          <a:extLst>
            <a:ext uri="{FF2B5EF4-FFF2-40B4-BE49-F238E27FC236}">
              <a16:creationId xmlns:a16="http://schemas.microsoft.com/office/drawing/2014/main" id="{4ecf8f38-be6e-4e6b-a70a-05bdf0c936ce}"/>
            </a:ext>
          </a:extLst>
        </xdr:cNvPr>
        <xdr:cNvSpPr/>
      </xdr:nvSpPr>
      <xdr:spPr bwMode="auto">
        <a:xfrm>
          <a:off x="781050" y="503301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265</xdr:row>
      <xdr:rowOff>0</xdr:rowOff>
    </xdr:from>
    <xdr:to>
      <xdr:col>3</xdr:col>
      <xdr:colOff>0</xdr:colOff>
      <xdr:row>266</xdr:row>
      <xdr:rowOff>177800</xdr:rowOff>
    </xdr:to>
    <xdr:sp>
      <xdr:nvSpPr>
        <xdr:cNvPr id="5023" name="0/0">
          <a:extLst>
            <a:ext uri="{FF2B5EF4-FFF2-40B4-BE49-F238E27FC236}">
              <a16:creationId xmlns:a16="http://schemas.microsoft.com/office/drawing/2014/main" id="{f664dd8a-caa8-46e5-aa11-05b13d1a4d0d}"/>
            </a:ext>
          </a:extLst>
        </xdr:cNvPr>
        <xdr:cNvSpPr>
          <a:spLocks noChangeArrowheads="1"/>
        </xdr:cNvSpPr>
      </xdr:nvSpPr>
      <xdr:spPr bwMode="auto">
        <a:xfrm>
          <a:off x="6000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265</xdr:row>
      <xdr:rowOff>0</xdr:rowOff>
    </xdr:from>
    <xdr:to>
      <xdr:col>6</xdr:col>
      <xdr:colOff>311150</xdr:colOff>
      <xdr:row>265</xdr:row>
      <xdr:rowOff>107950</xdr:rowOff>
    </xdr:to>
    <xdr:sp>
      <xdr:nvSpPr>
        <xdr:cNvPr id="5024" name="Freeform 10708">
          <a:extLst>
            <a:ext uri="{FF2B5EF4-FFF2-40B4-BE49-F238E27FC236}">
              <a16:creationId xmlns:a16="http://schemas.microsoft.com/office/drawing/2014/main" id="{8d2ca2d0-7341-43bb-add5-f4ba4934f5c9}"/>
            </a:ext>
          </a:extLst>
        </xdr:cNvPr>
        <xdr:cNvSpPr/>
      </xdr:nvSpPr>
      <xdr:spPr bwMode="auto">
        <a:xfrm>
          <a:off x="1695450" y="503301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265</xdr:row>
      <xdr:rowOff>0</xdr:rowOff>
    </xdr:from>
    <xdr:to>
      <xdr:col>4</xdr:col>
      <xdr:colOff>400050</xdr:colOff>
      <xdr:row>266</xdr:row>
      <xdr:rowOff>177800</xdr:rowOff>
    </xdr:to>
    <xdr:sp>
      <xdr:nvSpPr>
        <xdr:cNvPr id="5025" name="0/0">
          <a:extLst>
            <a:ext uri="{FF2B5EF4-FFF2-40B4-BE49-F238E27FC236}">
              <a16:creationId xmlns:a16="http://schemas.microsoft.com/office/drawing/2014/main" id="{a720cbbe-95aa-426d-a1f9-ad1cbbf737bb}"/>
            </a:ext>
          </a:extLst>
        </xdr:cNvPr>
        <xdr:cNvSpPr>
          <a:spLocks noChangeArrowheads="1"/>
        </xdr:cNvSpPr>
      </xdr:nvSpPr>
      <xdr:spPr bwMode="auto">
        <a:xfrm>
          <a:off x="15144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265</xdr:row>
      <xdr:rowOff>0</xdr:rowOff>
    </xdr:from>
    <xdr:to>
      <xdr:col>8</xdr:col>
      <xdr:colOff>222250</xdr:colOff>
      <xdr:row>265</xdr:row>
      <xdr:rowOff>107950</xdr:rowOff>
    </xdr:to>
    <xdr:sp>
      <xdr:nvSpPr>
        <xdr:cNvPr id="5026" name="Freeform 10708">
          <a:extLst>
            <a:ext uri="{FF2B5EF4-FFF2-40B4-BE49-F238E27FC236}">
              <a16:creationId xmlns:a16="http://schemas.microsoft.com/office/drawing/2014/main" id="{b3053c02-383a-4729-834a-8fb7bb291ae7}"/>
            </a:ext>
          </a:extLst>
        </xdr:cNvPr>
        <xdr:cNvSpPr/>
      </xdr:nvSpPr>
      <xdr:spPr bwMode="auto">
        <a:xfrm>
          <a:off x="2514600" y="503301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027" name="0/0">
          <a:extLst>
            <a:ext uri="{FF2B5EF4-FFF2-40B4-BE49-F238E27FC236}">
              <a16:creationId xmlns:a16="http://schemas.microsoft.com/office/drawing/2014/main" id="{4f67e7a7-f336-4b0b-ba98-e4be8c033ac9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265</xdr:row>
      <xdr:rowOff>0</xdr:rowOff>
    </xdr:from>
    <xdr:to>
      <xdr:col>10</xdr:col>
      <xdr:colOff>222250</xdr:colOff>
      <xdr:row>265</xdr:row>
      <xdr:rowOff>107950</xdr:rowOff>
    </xdr:to>
    <xdr:sp>
      <xdr:nvSpPr>
        <xdr:cNvPr id="5028" name="Freeform 10708">
          <a:extLst>
            <a:ext uri="{FF2B5EF4-FFF2-40B4-BE49-F238E27FC236}">
              <a16:creationId xmlns:a16="http://schemas.microsoft.com/office/drawing/2014/main" id="{01bdc9b2-febe-4698-b044-ba63c9a672ee}"/>
            </a:ext>
          </a:extLst>
        </xdr:cNvPr>
        <xdr:cNvSpPr/>
      </xdr:nvSpPr>
      <xdr:spPr bwMode="auto">
        <a:xfrm>
          <a:off x="3419475" y="503301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5029" name="0/0">
          <a:extLst>
            <a:ext uri="{FF2B5EF4-FFF2-40B4-BE49-F238E27FC236}">
              <a16:creationId xmlns:a16="http://schemas.microsoft.com/office/drawing/2014/main" id="{96617853-465d-4ede-8428-6ff7a96cdf73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265</xdr:row>
      <xdr:rowOff>0</xdr:rowOff>
    </xdr:from>
    <xdr:to>
      <xdr:col>12</xdr:col>
      <xdr:colOff>222250</xdr:colOff>
      <xdr:row>265</xdr:row>
      <xdr:rowOff>107950</xdr:rowOff>
    </xdr:to>
    <xdr:sp>
      <xdr:nvSpPr>
        <xdr:cNvPr id="5030" name="Freeform 10708">
          <a:extLst>
            <a:ext uri="{FF2B5EF4-FFF2-40B4-BE49-F238E27FC236}">
              <a16:creationId xmlns:a16="http://schemas.microsoft.com/office/drawing/2014/main" id="{07377b6a-cc71-4433-96c6-36268cdf7e5a}"/>
            </a:ext>
          </a:extLst>
        </xdr:cNvPr>
        <xdr:cNvSpPr/>
      </xdr:nvSpPr>
      <xdr:spPr bwMode="auto">
        <a:xfrm>
          <a:off x="4267200" y="503301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031" name="0/0">
          <a:extLst>
            <a:ext uri="{FF2B5EF4-FFF2-40B4-BE49-F238E27FC236}">
              <a16:creationId xmlns:a16="http://schemas.microsoft.com/office/drawing/2014/main" id="{b8c95c5a-7b7c-464c-a17f-f4ef61779442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265</xdr:row>
      <xdr:rowOff>0</xdr:rowOff>
    </xdr:from>
    <xdr:to>
      <xdr:col>14</xdr:col>
      <xdr:colOff>241300</xdr:colOff>
      <xdr:row>265</xdr:row>
      <xdr:rowOff>107950</xdr:rowOff>
    </xdr:to>
    <xdr:sp>
      <xdr:nvSpPr>
        <xdr:cNvPr id="5032" name="Freeform 10708">
          <a:extLst>
            <a:ext uri="{FF2B5EF4-FFF2-40B4-BE49-F238E27FC236}">
              <a16:creationId xmlns:a16="http://schemas.microsoft.com/office/drawing/2014/main" id="{bee60e58-cde0-4728-8302-239285bb4a74}"/>
            </a:ext>
          </a:extLst>
        </xdr:cNvPr>
        <xdr:cNvSpPr/>
      </xdr:nvSpPr>
      <xdr:spPr bwMode="auto">
        <a:xfrm>
          <a:off x="5086350" y="503301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033" name="0/0">
          <a:extLst>
            <a:ext uri="{FF2B5EF4-FFF2-40B4-BE49-F238E27FC236}">
              <a16:creationId xmlns:a16="http://schemas.microsoft.com/office/drawing/2014/main" id="{e9545f33-4da5-4d69-837a-ad8faeed0121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265</xdr:row>
      <xdr:rowOff>0</xdr:rowOff>
    </xdr:from>
    <xdr:to>
      <xdr:col>16</xdr:col>
      <xdr:colOff>292100</xdr:colOff>
      <xdr:row>265</xdr:row>
      <xdr:rowOff>107950</xdr:rowOff>
    </xdr:to>
    <xdr:sp>
      <xdr:nvSpPr>
        <xdr:cNvPr id="5034" name="Freeform 10708">
          <a:extLst>
            <a:ext uri="{FF2B5EF4-FFF2-40B4-BE49-F238E27FC236}">
              <a16:creationId xmlns:a16="http://schemas.microsoft.com/office/drawing/2014/main" id="{95e2047c-4430-48df-be4c-aaa237e87d68}"/>
            </a:ext>
          </a:extLst>
        </xdr:cNvPr>
        <xdr:cNvSpPr/>
      </xdr:nvSpPr>
      <xdr:spPr bwMode="auto">
        <a:xfrm>
          <a:off x="5991225" y="503301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406400</xdr:colOff>
      <xdr:row>266</xdr:row>
      <xdr:rowOff>177800</xdr:rowOff>
    </xdr:to>
    <xdr:sp>
      <xdr:nvSpPr>
        <xdr:cNvPr id="5035" name="0/0">
          <a:extLst>
            <a:ext uri="{FF2B5EF4-FFF2-40B4-BE49-F238E27FC236}">
              <a16:creationId xmlns:a16="http://schemas.microsoft.com/office/drawing/2014/main" id="{45e21e25-d12c-4865-9924-9c2192fc510d}"/>
            </a:ext>
          </a:extLst>
        </xdr:cNvPr>
        <xdr:cNvSpPr>
          <a:spLocks noChangeArrowheads="1"/>
        </xdr:cNvSpPr>
      </xdr:nvSpPr>
      <xdr:spPr bwMode="auto">
        <a:xfrm>
          <a:off x="5810250" y="503301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265</xdr:row>
      <xdr:rowOff>0</xdr:rowOff>
    </xdr:from>
    <xdr:to>
      <xdr:col>18</xdr:col>
      <xdr:colOff>311150</xdr:colOff>
      <xdr:row>265</xdr:row>
      <xdr:rowOff>107950</xdr:rowOff>
    </xdr:to>
    <xdr:sp>
      <xdr:nvSpPr>
        <xdr:cNvPr id="5036" name="Freeform 10708">
          <a:extLst>
            <a:ext uri="{FF2B5EF4-FFF2-40B4-BE49-F238E27FC236}">
              <a16:creationId xmlns:a16="http://schemas.microsoft.com/office/drawing/2014/main" id="{6730d1b3-9041-4d97-ae3a-239edc4bfdeb}"/>
            </a:ext>
          </a:extLst>
        </xdr:cNvPr>
        <xdr:cNvSpPr/>
      </xdr:nvSpPr>
      <xdr:spPr bwMode="auto">
        <a:xfrm>
          <a:off x="6819900" y="503301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5037" name="0/0">
          <a:extLst>
            <a:ext uri="{FF2B5EF4-FFF2-40B4-BE49-F238E27FC236}">
              <a16:creationId xmlns:a16="http://schemas.microsoft.com/office/drawing/2014/main" id="{11ba8829-370e-4562-bc94-6be249be12fa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5038" name="0/0">
          <a:extLst>
            <a:ext uri="{FF2B5EF4-FFF2-40B4-BE49-F238E27FC236}">
              <a16:creationId xmlns:a16="http://schemas.microsoft.com/office/drawing/2014/main" id="{834aa0ec-ba4b-4dc0-8799-3fc700e7eb37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265</xdr:row>
      <xdr:rowOff>0</xdr:rowOff>
    </xdr:from>
    <xdr:to>
      <xdr:col>22</xdr:col>
      <xdr:colOff>298450</xdr:colOff>
      <xdr:row>265</xdr:row>
      <xdr:rowOff>107950</xdr:rowOff>
    </xdr:to>
    <xdr:sp>
      <xdr:nvSpPr>
        <xdr:cNvPr id="5039" name="Freeform 10708">
          <a:extLst>
            <a:ext uri="{FF2B5EF4-FFF2-40B4-BE49-F238E27FC236}">
              <a16:creationId xmlns:a16="http://schemas.microsoft.com/office/drawing/2014/main" id="{785a8a61-6700-478b-a62c-c610120a7ea6}"/>
            </a:ext>
          </a:extLst>
        </xdr:cNvPr>
        <xdr:cNvSpPr/>
      </xdr:nvSpPr>
      <xdr:spPr bwMode="auto">
        <a:xfrm>
          <a:off x="8515350" y="503301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400050</xdr:colOff>
      <xdr:row>266</xdr:row>
      <xdr:rowOff>177800</xdr:rowOff>
    </xdr:to>
    <xdr:sp>
      <xdr:nvSpPr>
        <xdr:cNvPr id="5040" name="0/0">
          <a:extLst>
            <a:ext uri="{FF2B5EF4-FFF2-40B4-BE49-F238E27FC236}">
              <a16:creationId xmlns:a16="http://schemas.microsoft.com/office/drawing/2014/main" id="{b8a4e8a8-00e1-4045-98e8-dbfd2157a179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265</xdr:row>
      <xdr:rowOff>0</xdr:rowOff>
    </xdr:from>
    <xdr:to>
      <xdr:col>24</xdr:col>
      <xdr:colOff>260350</xdr:colOff>
      <xdr:row>265</xdr:row>
      <xdr:rowOff>107950</xdr:rowOff>
    </xdr:to>
    <xdr:sp>
      <xdr:nvSpPr>
        <xdr:cNvPr id="5041" name="Freeform 10708">
          <a:extLst>
            <a:ext uri="{FF2B5EF4-FFF2-40B4-BE49-F238E27FC236}">
              <a16:creationId xmlns:a16="http://schemas.microsoft.com/office/drawing/2014/main" id="{887bb693-13b4-477c-89a0-97aa9a84b445}"/>
            </a:ext>
          </a:extLst>
        </xdr:cNvPr>
        <xdr:cNvSpPr/>
      </xdr:nvSpPr>
      <xdr:spPr bwMode="auto">
        <a:xfrm>
          <a:off x="9363075" y="503301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6350</xdr:colOff>
      <xdr:row>266</xdr:row>
      <xdr:rowOff>177800</xdr:rowOff>
    </xdr:to>
    <xdr:sp>
      <xdr:nvSpPr>
        <xdr:cNvPr id="5042" name="0/0">
          <a:extLst>
            <a:ext uri="{FF2B5EF4-FFF2-40B4-BE49-F238E27FC236}">
              <a16:creationId xmlns:a16="http://schemas.microsoft.com/office/drawing/2014/main" id="{a4e09345-e06d-46f3-a1cf-d2146cb19658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5043" name="0/0">
          <a:extLst>
            <a:ext uri="{FF2B5EF4-FFF2-40B4-BE49-F238E27FC236}">
              <a16:creationId xmlns:a16="http://schemas.microsoft.com/office/drawing/2014/main" id="{b8150f9b-db31-4bea-aefc-524156aea1c3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265</xdr:row>
      <xdr:rowOff>0</xdr:rowOff>
    </xdr:from>
    <xdr:to>
      <xdr:col>3</xdr:col>
      <xdr:colOff>0</xdr:colOff>
      <xdr:row>266</xdr:row>
      <xdr:rowOff>177800</xdr:rowOff>
    </xdr:to>
    <xdr:sp>
      <xdr:nvSpPr>
        <xdr:cNvPr id="5044" name="0/0">
          <a:extLst>
            <a:ext uri="{FF2B5EF4-FFF2-40B4-BE49-F238E27FC236}">
              <a16:creationId xmlns:a16="http://schemas.microsoft.com/office/drawing/2014/main" id="{dbc7c375-2f39-4cd5-82c8-143728753f6b}"/>
            </a:ext>
          </a:extLst>
        </xdr:cNvPr>
        <xdr:cNvSpPr>
          <a:spLocks noChangeArrowheads="1"/>
        </xdr:cNvSpPr>
      </xdr:nvSpPr>
      <xdr:spPr bwMode="auto">
        <a:xfrm>
          <a:off x="6000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265</xdr:row>
      <xdr:rowOff>0</xdr:rowOff>
    </xdr:from>
    <xdr:to>
      <xdr:col>4</xdr:col>
      <xdr:colOff>400050</xdr:colOff>
      <xdr:row>266</xdr:row>
      <xdr:rowOff>177800</xdr:rowOff>
    </xdr:to>
    <xdr:sp>
      <xdr:nvSpPr>
        <xdr:cNvPr id="5045" name="0/0">
          <a:extLst>
            <a:ext uri="{FF2B5EF4-FFF2-40B4-BE49-F238E27FC236}">
              <a16:creationId xmlns:a16="http://schemas.microsoft.com/office/drawing/2014/main" id="{4b3c943c-fdaf-4424-bc32-c8e04038c7d2}"/>
            </a:ext>
          </a:extLst>
        </xdr:cNvPr>
        <xdr:cNvSpPr>
          <a:spLocks noChangeArrowheads="1"/>
        </xdr:cNvSpPr>
      </xdr:nvSpPr>
      <xdr:spPr bwMode="auto">
        <a:xfrm>
          <a:off x="15144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046" name="0/0">
          <a:extLst>
            <a:ext uri="{FF2B5EF4-FFF2-40B4-BE49-F238E27FC236}">
              <a16:creationId xmlns:a16="http://schemas.microsoft.com/office/drawing/2014/main" id="{a58bb00f-2a52-4983-b6a4-ae3fb6996ab6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265</xdr:row>
      <xdr:rowOff>0</xdr:rowOff>
    </xdr:from>
    <xdr:to>
      <xdr:col>2</xdr:col>
      <xdr:colOff>393700</xdr:colOff>
      <xdr:row>266</xdr:row>
      <xdr:rowOff>165100</xdr:rowOff>
    </xdr:to>
    <xdr:sp>
      <xdr:nvSpPr>
        <xdr:cNvPr id="5047" name="0/0">
          <a:extLst>
            <a:ext uri="{FF2B5EF4-FFF2-40B4-BE49-F238E27FC236}">
              <a16:creationId xmlns:a16="http://schemas.microsoft.com/office/drawing/2014/main" id="{7dd25b06-6185-4d7e-9699-a4abf804d311}"/>
            </a:ext>
          </a:extLst>
        </xdr:cNvPr>
        <xdr:cNvSpPr>
          <a:spLocks noChangeArrowheads="1"/>
        </xdr:cNvSpPr>
      </xdr:nvSpPr>
      <xdr:spPr bwMode="auto">
        <a:xfrm>
          <a:off x="590550" y="50330100"/>
          <a:ext cx="400050" cy="3333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265</xdr:row>
      <xdr:rowOff>0</xdr:rowOff>
    </xdr:from>
    <xdr:to>
      <xdr:col>4</xdr:col>
      <xdr:colOff>400050</xdr:colOff>
      <xdr:row>266</xdr:row>
      <xdr:rowOff>177800</xdr:rowOff>
    </xdr:to>
    <xdr:sp>
      <xdr:nvSpPr>
        <xdr:cNvPr id="5048" name="0/0">
          <a:extLst>
            <a:ext uri="{FF2B5EF4-FFF2-40B4-BE49-F238E27FC236}">
              <a16:creationId xmlns:a16="http://schemas.microsoft.com/office/drawing/2014/main" id="{d720267f-570c-4ed6-b7e0-b3c4387dadc2}"/>
            </a:ext>
          </a:extLst>
        </xdr:cNvPr>
        <xdr:cNvSpPr>
          <a:spLocks noChangeArrowheads="1"/>
        </xdr:cNvSpPr>
      </xdr:nvSpPr>
      <xdr:spPr bwMode="auto">
        <a:xfrm>
          <a:off x="15144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049" name="0/0">
          <a:extLst>
            <a:ext uri="{FF2B5EF4-FFF2-40B4-BE49-F238E27FC236}">
              <a16:creationId xmlns:a16="http://schemas.microsoft.com/office/drawing/2014/main" id="{be928430-c6bb-4685-852c-758b651f2ed5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5050" name="0/0">
          <a:extLst>
            <a:ext uri="{FF2B5EF4-FFF2-40B4-BE49-F238E27FC236}">
              <a16:creationId xmlns:a16="http://schemas.microsoft.com/office/drawing/2014/main" id="{b8416b49-63b0-4c0e-8a59-bd620a1f6dbe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051" name="0/0">
          <a:extLst>
            <a:ext uri="{FF2B5EF4-FFF2-40B4-BE49-F238E27FC236}">
              <a16:creationId xmlns:a16="http://schemas.microsoft.com/office/drawing/2014/main" id="{99768651-d320-4244-9e4a-5b1ee32b0f8b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052" name="0/0">
          <a:extLst>
            <a:ext uri="{FF2B5EF4-FFF2-40B4-BE49-F238E27FC236}">
              <a16:creationId xmlns:a16="http://schemas.microsoft.com/office/drawing/2014/main" id="{54ab2f9a-7ba4-44eb-ae06-e5a2af2f155d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406400</xdr:colOff>
      <xdr:row>266</xdr:row>
      <xdr:rowOff>177800</xdr:rowOff>
    </xdr:to>
    <xdr:sp>
      <xdr:nvSpPr>
        <xdr:cNvPr id="5053" name="0/0">
          <a:extLst>
            <a:ext uri="{FF2B5EF4-FFF2-40B4-BE49-F238E27FC236}">
              <a16:creationId xmlns:a16="http://schemas.microsoft.com/office/drawing/2014/main" id="{c7356059-ad30-45d1-9bad-df3a5286c5f5}"/>
            </a:ext>
          </a:extLst>
        </xdr:cNvPr>
        <xdr:cNvSpPr>
          <a:spLocks noChangeArrowheads="1"/>
        </xdr:cNvSpPr>
      </xdr:nvSpPr>
      <xdr:spPr bwMode="auto">
        <a:xfrm>
          <a:off x="5810250" y="503301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5054" name="0/0">
          <a:extLst>
            <a:ext uri="{FF2B5EF4-FFF2-40B4-BE49-F238E27FC236}">
              <a16:creationId xmlns:a16="http://schemas.microsoft.com/office/drawing/2014/main" id="{1ac6a842-0a74-495c-bc7c-0653a7093dad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5055" name="0/0">
          <a:extLst>
            <a:ext uri="{FF2B5EF4-FFF2-40B4-BE49-F238E27FC236}">
              <a16:creationId xmlns:a16="http://schemas.microsoft.com/office/drawing/2014/main" id="{b1ab6ed4-64b6-4bd5-a520-b966d492a929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400050</xdr:colOff>
      <xdr:row>266</xdr:row>
      <xdr:rowOff>177800</xdr:rowOff>
    </xdr:to>
    <xdr:sp>
      <xdr:nvSpPr>
        <xdr:cNvPr id="5056" name="0/0">
          <a:extLst>
            <a:ext uri="{FF2B5EF4-FFF2-40B4-BE49-F238E27FC236}">
              <a16:creationId xmlns:a16="http://schemas.microsoft.com/office/drawing/2014/main" id="{8787dbab-12db-4370-99be-4d87b17cf481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6350</xdr:colOff>
      <xdr:row>266</xdr:row>
      <xdr:rowOff>177800</xdr:rowOff>
    </xdr:to>
    <xdr:sp>
      <xdr:nvSpPr>
        <xdr:cNvPr id="5057" name="0/0">
          <a:extLst>
            <a:ext uri="{FF2B5EF4-FFF2-40B4-BE49-F238E27FC236}">
              <a16:creationId xmlns:a16="http://schemas.microsoft.com/office/drawing/2014/main" id="{350f9fb2-0db7-4cc8-82e6-2b7a057d0325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5058" name="0/0">
          <a:extLst>
            <a:ext uri="{FF2B5EF4-FFF2-40B4-BE49-F238E27FC236}">
              <a16:creationId xmlns:a16="http://schemas.microsoft.com/office/drawing/2014/main" id="{14357f41-7c91-4bf7-87bc-5162bd388cc3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059" name="0/0">
          <a:extLst>
            <a:ext uri="{FF2B5EF4-FFF2-40B4-BE49-F238E27FC236}">
              <a16:creationId xmlns:a16="http://schemas.microsoft.com/office/drawing/2014/main" id="{9a856628-7fa0-4bf0-8d3f-12ea722da80e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060" name="0/0">
          <a:extLst>
            <a:ext uri="{FF2B5EF4-FFF2-40B4-BE49-F238E27FC236}">
              <a16:creationId xmlns:a16="http://schemas.microsoft.com/office/drawing/2014/main" id="{459347ca-a493-4744-a39a-e417bf9472b6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061" name="0/0">
          <a:extLst>
            <a:ext uri="{FF2B5EF4-FFF2-40B4-BE49-F238E27FC236}">
              <a16:creationId xmlns:a16="http://schemas.microsoft.com/office/drawing/2014/main" id="{f1b9a84f-8deb-44ce-8e22-80144ab2b16e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406400</xdr:colOff>
      <xdr:row>266</xdr:row>
      <xdr:rowOff>177800</xdr:rowOff>
    </xdr:to>
    <xdr:sp>
      <xdr:nvSpPr>
        <xdr:cNvPr id="5062" name="0/0">
          <a:extLst>
            <a:ext uri="{FF2B5EF4-FFF2-40B4-BE49-F238E27FC236}">
              <a16:creationId xmlns:a16="http://schemas.microsoft.com/office/drawing/2014/main" id="{1709014e-ad27-426d-9b7c-713dcd4c33af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406400</xdr:colOff>
      <xdr:row>266</xdr:row>
      <xdr:rowOff>177800</xdr:rowOff>
    </xdr:to>
    <xdr:sp>
      <xdr:nvSpPr>
        <xdr:cNvPr id="5063" name="0/0">
          <a:extLst>
            <a:ext uri="{FF2B5EF4-FFF2-40B4-BE49-F238E27FC236}">
              <a16:creationId xmlns:a16="http://schemas.microsoft.com/office/drawing/2014/main" id="{b6bffb38-fb4e-453c-aa01-a22462bf6d7c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406400</xdr:colOff>
      <xdr:row>266</xdr:row>
      <xdr:rowOff>177800</xdr:rowOff>
    </xdr:to>
    <xdr:sp>
      <xdr:nvSpPr>
        <xdr:cNvPr id="5064" name="0/0">
          <a:extLst>
            <a:ext uri="{FF2B5EF4-FFF2-40B4-BE49-F238E27FC236}">
              <a16:creationId xmlns:a16="http://schemas.microsoft.com/office/drawing/2014/main" id="{e85f4e7c-f381-4358-b748-bdda9cb7f685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065" name="0/0">
          <a:extLst>
            <a:ext uri="{FF2B5EF4-FFF2-40B4-BE49-F238E27FC236}">
              <a16:creationId xmlns:a16="http://schemas.microsoft.com/office/drawing/2014/main" id="{5444fb93-5f13-4924-897c-abd76b65ac6a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066" name="0/0">
          <a:extLst>
            <a:ext uri="{FF2B5EF4-FFF2-40B4-BE49-F238E27FC236}">
              <a16:creationId xmlns:a16="http://schemas.microsoft.com/office/drawing/2014/main" id="{a56348d6-ad9d-4281-9f9c-31a8b9564145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067" name="0/0">
          <a:extLst>
            <a:ext uri="{FF2B5EF4-FFF2-40B4-BE49-F238E27FC236}">
              <a16:creationId xmlns:a16="http://schemas.microsoft.com/office/drawing/2014/main" id="{1abd12ce-4321-4e1a-ae29-6c5b424df9ce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068" name="0/0">
          <a:extLst>
            <a:ext uri="{FF2B5EF4-FFF2-40B4-BE49-F238E27FC236}">
              <a16:creationId xmlns:a16="http://schemas.microsoft.com/office/drawing/2014/main" id="{36c0c3c1-2681-4078-bbeb-e5f7e10e099e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069" name="0/0">
          <a:extLst>
            <a:ext uri="{FF2B5EF4-FFF2-40B4-BE49-F238E27FC236}">
              <a16:creationId xmlns:a16="http://schemas.microsoft.com/office/drawing/2014/main" id="{80f87d4f-a955-4ff1-bb28-8f2dc5d73b7f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070" name="0/0">
          <a:extLst>
            <a:ext uri="{FF2B5EF4-FFF2-40B4-BE49-F238E27FC236}">
              <a16:creationId xmlns:a16="http://schemas.microsoft.com/office/drawing/2014/main" id="{7f8196e8-7412-4b22-be0b-812dd2a0faf0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406400</xdr:colOff>
      <xdr:row>266</xdr:row>
      <xdr:rowOff>177800</xdr:rowOff>
    </xdr:to>
    <xdr:sp>
      <xdr:nvSpPr>
        <xdr:cNvPr id="5071" name="0/0">
          <a:extLst>
            <a:ext uri="{FF2B5EF4-FFF2-40B4-BE49-F238E27FC236}">
              <a16:creationId xmlns:a16="http://schemas.microsoft.com/office/drawing/2014/main" id="{e932ee68-699a-48cb-94aa-464c4b76b380}"/>
            </a:ext>
          </a:extLst>
        </xdr:cNvPr>
        <xdr:cNvSpPr>
          <a:spLocks noChangeArrowheads="1"/>
        </xdr:cNvSpPr>
      </xdr:nvSpPr>
      <xdr:spPr bwMode="auto">
        <a:xfrm>
          <a:off x="5810250" y="503301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406400</xdr:colOff>
      <xdr:row>266</xdr:row>
      <xdr:rowOff>177800</xdr:rowOff>
    </xdr:to>
    <xdr:sp>
      <xdr:nvSpPr>
        <xdr:cNvPr id="5072" name="0/0">
          <a:extLst>
            <a:ext uri="{FF2B5EF4-FFF2-40B4-BE49-F238E27FC236}">
              <a16:creationId xmlns:a16="http://schemas.microsoft.com/office/drawing/2014/main" id="{d2ce4e08-6da1-463e-beb6-ed579b223ea9}"/>
            </a:ext>
          </a:extLst>
        </xdr:cNvPr>
        <xdr:cNvSpPr>
          <a:spLocks noChangeArrowheads="1"/>
        </xdr:cNvSpPr>
      </xdr:nvSpPr>
      <xdr:spPr bwMode="auto">
        <a:xfrm>
          <a:off x="5810250" y="503301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406400</xdr:colOff>
      <xdr:row>266</xdr:row>
      <xdr:rowOff>177800</xdr:rowOff>
    </xdr:to>
    <xdr:sp>
      <xdr:nvSpPr>
        <xdr:cNvPr id="5073" name="0/0">
          <a:extLst>
            <a:ext uri="{FF2B5EF4-FFF2-40B4-BE49-F238E27FC236}">
              <a16:creationId xmlns:a16="http://schemas.microsoft.com/office/drawing/2014/main" id="{eb1f9e5d-8d59-4db6-9ce1-67b9b605d874}"/>
            </a:ext>
          </a:extLst>
        </xdr:cNvPr>
        <xdr:cNvSpPr>
          <a:spLocks noChangeArrowheads="1"/>
        </xdr:cNvSpPr>
      </xdr:nvSpPr>
      <xdr:spPr bwMode="auto">
        <a:xfrm>
          <a:off x="5810250" y="503301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5074" name="0/0">
          <a:extLst>
            <a:ext uri="{FF2B5EF4-FFF2-40B4-BE49-F238E27FC236}">
              <a16:creationId xmlns:a16="http://schemas.microsoft.com/office/drawing/2014/main" id="{d60724fe-3249-4889-9886-dc64ce7d88f5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5075" name="0/0">
          <a:extLst>
            <a:ext uri="{FF2B5EF4-FFF2-40B4-BE49-F238E27FC236}">
              <a16:creationId xmlns:a16="http://schemas.microsoft.com/office/drawing/2014/main" id="{d9b01688-a568-4fec-927b-540117703473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5076" name="0/0">
          <a:extLst>
            <a:ext uri="{FF2B5EF4-FFF2-40B4-BE49-F238E27FC236}">
              <a16:creationId xmlns:a16="http://schemas.microsoft.com/office/drawing/2014/main" id="{90ebf18f-f3ff-4422-b07f-b482cfea083e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265</xdr:row>
      <xdr:rowOff>0</xdr:rowOff>
    </xdr:from>
    <xdr:to>
      <xdr:col>20</xdr:col>
      <xdr:colOff>311150</xdr:colOff>
      <xdr:row>265</xdr:row>
      <xdr:rowOff>107950</xdr:rowOff>
    </xdr:to>
    <xdr:sp>
      <xdr:nvSpPr>
        <xdr:cNvPr id="5077" name="Freeform 10708">
          <a:extLst>
            <a:ext uri="{FF2B5EF4-FFF2-40B4-BE49-F238E27FC236}">
              <a16:creationId xmlns:a16="http://schemas.microsoft.com/office/drawing/2014/main" id="{23cf2b45-bfbe-48e5-b5aa-346f1f1b44f0}"/>
            </a:ext>
          </a:extLst>
        </xdr:cNvPr>
        <xdr:cNvSpPr/>
      </xdr:nvSpPr>
      <xdr:spPr bwMode="auto">
        <a:xfrm>
          <a:off x="7658100" y="503301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5078" name="0/0">
          <a:extLst>
            <a:ext uri="{FF2B5EF4-FFF2-40B4-BE49-F238E27FC236}">
              <a16:creationId xmlns:a16="http://schemas.microsoft.com/office/drawing/2014/main" id="{a8ac70ce-921e-4bf1-ae8c-54789303d86a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5079" name="0/0">
          <a:extLst>
            <a:ext uri="{FF2B5EF4-FFF2-40B4-BE49-F238E27FC236}">
              <a16:creationId xmlns:a16="http://schemas.microsoft.com/office/drawing/2014/main" id="{b33ef587-cb23-4e5c-a4fc-7bd07c7d1059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5080" name="0/0">
          <a:extLst>
            <a:ext uri="{FF2B5EF4-FFF2-40B4-BE49-F238E27FC236}">
              <a16:creationId xmlns:a16="http://schemas.microsoft.com/office/drawing/2014/main" id="{7df3e5a1-8e45-4116-a721-33f464fa1805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400050</xdr:colOff>
      <xdr:row>266</xdr:row>
      <xdr:rowOff>177800</xdr:rowOff>
    </xdr:to>
    <xdr:sp>
      <xdr:nvSpPr>
        <xdr:cNvPr id="5081" name="0/0">
          <a:extLst>
            <a:ext uri="{FF2B5EF4-FFF2-40B4-BE49-F238E27FC236}">
              <a16:creationId xmlns:a16="http://schemas.microsoft.com/office/drawing/2014/main" id="{f20522c2-8c6e-46d2-88b4-ec6cd12d3ffd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400050</xdr:colOff>
      <xdr:row>266</xdr:row>
      <xdr:rowOff>177800</xdr:rowOff>
    </xdr:to>
    <xdr:sp>
      <xdr:nvSpPr>
        <xdr:cNvPr id="5082" name="0/0">
          <a:extLst>
            <a:ext uri="{FF2B5EF4-FFF2-40B4-BE49-F238E27FC236}">
              <a16:creationId xmlns:a16="http://schemas.microsoft.com/office/drawing/2014/main" id="{27435640-7014-414c-b269-217f7828f297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400050</xdr:colOff>
      <xdr:row>266</xdr:row>
      <xdr:rowOff>177800</xdr:rowOff>
    </xdr:to>
    <xdr:sp>
      <xdr:nvSpPr>
        <xdr:cNvPr id="5083" name="0/0">
          <a:extLst>
            <a:ext uri="{FF2B5EF4-FFF2-40B4-BE49-F238E27FC236}">
              <a16:creationId xmlns:a16="http://schemas.microsoft.com/office/drawing/2014/main" id="{b140b21e-e5e0-45dc-90c3-4679f39e30c0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22</xdr:col>
      <xdr:colOff>406400</xdr:colOff>
      <xdr:row>266</xdr:row>
      <xdr:rowOff>177800</xdr:rowOff>
    </xdr:to>
    <xdr:sp>
      <xdr:nvSpPr>
        <xdr:cNvPr id="5084" name="0/0">
          <a:extLst>
            <a:ext uri="{FF2B5EF4-FFF2-40B4-BE49-F238E27FC236}">
              <a16:creationId xmlns:a16="http://schemas.microsoft.com/office/drawing/2014/main" id="{7503923a-c540-4226-9e0e-1f0ec0093346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22</xdr:col>
      <xdr:colOff>406400</xdr:colOff>
      <xdr:row>266</xdr:row>
      <xdr:rowOff>177800</xdr:rowOff>
    </xdr:to>
    <xdr:sp>
      <xdr:nvSpPr>
        <xdr:cNvPr id="5085" name="0/0">
          <a:extLst>
            <a:ext uri="{FF2B5EF4-FFF2-40B4-BE49-F238E27FC236}">
              <a16:creationId xmlns:a16="http://schemas.microsoft.com/office/drawing/2014/main" id="{8af83470-6d2c-4877-af35-88416ce32d61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22</xdr:col>
      <xdr:colOff>406400</xdr:colOff>
      <xdr:row>266</xdr:row>
      <xdr:rowOff>177800</xdr:rowOff>
    </xdr:to>
    <xdr:sp>
      <xdr:nvSpPr>
        <xdr:cNvPr id="5086" name="0/0">
          <a:extLst>
            <a:ext uri="{FF2B5EF4-FFF2-40B4-BE49-F238E27FC236}">
              <a16:creationId xmlns:a16="http://schemas.microsoft.com/office/drawing/2014/main" id="{a7bc366f-042f-4802-a0f3-c94518b8fb3b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5087" name="0/0">
          <a:extLst>
            <a:ext uri="{FF2B5EF4-FFF2-40B4-BE49-F238E27FC236}">
              <a16:creationId xmlns:a16="http://schemas.microsoft.com/office/drawing/2014/main" id="{db7f5ee8-bbbc-4f44-9b95-9d888d3539f6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5088" name="0/0">
          <a:extLst>
            <a:ext uri="{FF2B5EF4-FFF2-40B4-BE49-F238E27FC236}">
              <a16:creationId xmlns:a16="http://schemas.microsoft.com/office/drawing/2014/main" id="{fa131e7f-dcf8-48d2-95be-111c2e9f2a8e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5089" name="0/0">
          <a:extLst>
            <a:ext uri="{FF2B5EF4-FFF2-40B4-BE49-F238E27FC236}">
              <a16:creationId xmlns:a16="http://schemas.microsoft.com/office/drawing/2014/main" id="{6467deef-a153-49eb-a573-509cd7d51b5b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265</xdr:row>
      <xdr:rowOff>0</xdr:rowOff>
    </xdr:from>
    <xdr:to>
      <xdr:col>5</xdr:col>
      <xdr:colOff>0</xdr:colOff>
      <xdr:row>266</xdr:row>
      <xdr:rowOff>177800</xdr:rowOff>
    </xdr:to>
    <xdr:sp>
      <xdr:nvSpPr>
        <xdr:cNvPr id="5090" name="0/0">
          <a:extLst>
            <a:ext uri="{FF2B5EF4-FFF2-40B4-BE49-F238E27FC236}">
              <a16:creationId xmlns:a16="http://schemas.microsoft.com/office/drawing/2014/main" id="{154d0377-3a7e-401a-8f47-4c175666bae2}"/>
            </a:ext>
          </a:extLst>
        </xdr:cNvPr>
        <xdr:cNvSpPr>
          <a:spLocks noChangeArrowheads="1"/>
        </xdr:cNvSpPr>
      </xdr:nvSpPr>
      <xdr:spPr bwMode="auto">
        <a:xfrm>
          <a:off x="15144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265</xdr:row>
      <xdr:rowOff>0</xdr:rowOff>
    </xdr:from>
    <xdr:to>
      <xdr:col>5</xdr:col>
      <xdr:colOff>0</xdr:colOff>
      <xdr:row>266</xdr:row>
      <xdr:rowOff>177800</xdr:rowOff>
    </xdr:to>
    <xdr:sp>
      <xdr:nvSpPr>
        <xdr:cNvPr id="5091" name="0/0">
          <a:extLst>
            <a:ext uri="{FF2B5EF4-FFF2-40B4-BE49-F238E27FC236}">
              <a16:creationId xmlns:a16="http://schemas.microsoft.com/office/drawing/2014/main" id="{b28b0289-50fd-4903-82d4-c00498c1d691}"/>
            </a:ext>
          </a:extLst>
        </xdr:cNvPr>
        <xdr:cNvSpPr>
          <a:spLocks noChangeArrowheads="1"/>
        </xdr:cNvSpPr>
      </xdr:nvSpPr>
      <xdr:spPr bwMode="auto">
        <a:xfrm>
          <a:off x="15144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7</xdr:col>
      <xdr:colOff>0</xdr:colOff>
      <xdr:row>266</xdr:row>
      <xdr:rowOff>177800</xdr:rowOff>
    </xdr:to>
    <xdr:sp>
      <xdr:nvSpPr>
        <xdr:cNvPr id="5092" name="0/0">
          <a:extLst>
            <a:ext uri="{FF2B5EF4-FFF2-40B4-BE49-F238E27FC236}">
              <a16:creationId xmlns:a16="http://schemas.microsoft.com/office/drawing/2014/main" id="{44c2e35e-f8de-4548-867d-70c9c2b85d65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406400</xdr:colOff>
      <xdr:row>266</xdr:row>
      <xdr:rowOff>177800</xdr:rowOff>
    </xdr:to>
    <xdr:sp>
      <xdr:nvSpPr>
        <xdr:cNvPr id="5093" name="0/0">
          <a:extLst>
            <a:ext uri="{FF2B5EF4-FFF2-40B4-BE49-F238E27FC236}">
              <a16:creationId xmlns:a16="http://schemas.microsoft.com/office/drawing/2014/main" id="{82a81c0b-b375-49b2-9006-174f089e7913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7</xdr:col>
      <xdr:colOff>0</xdr:colOff>
      <xdr:row>266</xdr:row>
      <xdr:rowOff>177800</xdr:rowOff>
    </xdr:to>
    <xdr:sp>
      <xdr:nvSpPr>
        <xdr:cNvPr id="5094" name="0/0">
          <a:extLst>
            <a:ext uri="{FF2B5EF4-FFF2-40B4-BE49-F238E27FC236}">
              <a16:creationId xmlns:a16="http://schemas.microsoft.com/office/drawing/2014/main" id="{20ca13f1-c251-4c5a-aac8-a89fb590e6a3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406400</xdr:colOff>
      <xdr:row>266</xdr:row>
      <xdr:rowOff>177800</xdr:rowOff>
    </xdr:to>
    <xdr:sp>
      <xdr:nvSpPr>
        <xdr:cNvPr id="5095" name="0/0">
          <a:extLst>
            <a:ext uri="{FF2B5EF4-FFF2-40B4-BE49-F238E27FC236}">
              <a16:creationId xmlns:a16="http://schemas.microsoft.com/office/drawing/2014/main" id="{42c20bbc-47d3-4cb3-b241-6d98d9aa559b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7</xdr:col>
      <xdr:colOff>0</xdr:colOff>
      <xdr:row>266</xdr:row>
      <xdr:rowOff>177800</xdr:rowOff>
    </xdr:to>
    <xdr:sp>
      <xdr:nvSpPr>
        <xdr:cNvPr id="5096" name="0/0">
          <a:extLst>
            <a:ext uri="{FF2B5EF4-FFF2-40B4-BE49-F238E27FC236}">
              <a16:creationId xmlns:a16="http://schemas.microsoft.com/office/drawing/2014/main" id="{fe35d437-059a-443f-b108-1cd1bb324d5f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406400</xdr:colOff>
      <xdr:row>266</xdr:row>
      <xdr:rowOff>177800</xdr:rowOff>
    </xdr:to>
    <xdr:sp>
      <xdr:nvSpPr>
        <xdr:cNvPr id="5097" name="0/0">
          <a:extLst>
            <a:ext uri="{FF2B5EF4-FFF2-40B4-BE49-F238E27FC236}">
              <a16:creationId xmlns:a16="http://schemas.microsoft.com/office/drawing/2014/main" id="{7fd51e78-499d-4781-98d6-655d0f842649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5098" name="0/0">
          <a:extLst>
            <a:ext uri="{FF2B5EF4-FFF2-40B4-BE49-F238E27FC236}">
              <a16:creationId xmlns:a16="http://schemas.microsoft.com/office/drawing/2014/main" id="{25ecc237-cdde-4ae6-9545-36be28487ff9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5099" name="0/0">
          <a:extLst>
            <a:ext uri="{FF2B5EF4-FFF2-40B4-BE49-F238E27FC236}">
              <a16:creationId xmlns:a16="http://schemas.microsoft.com/office/drawing/2014/main" id="{6d0211ba-35ca-4226-a5bd-80757f4e0e7a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5100" name="0/0">
          <a:extLst>
            <a:ext uri="{FF2B5EF4-FFF2-40B4-BE49-F238E27FC236}">
              <a16:creationId xmlns:a16="http://schemas.microsoft.com/office/drawing/2014/main" id="{5dec9d66-2565-415b-9f5d-3b8d3cbf27c2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101" name="0/0">
          <a:extLst>
            <a:ext uri="{FF2B5EF4-FFF2-40B4-BE49-F238E27FC236}">
              <a16:creationId xmlns:a16="http://schemas.microsoft.com/office/drawing/2014/main" id="{36e4502f-a70f-4029-9d0b-dfca483942b8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13</xdr:col>
      <xdr:colOff>0</xdr:colOff>
      <xdr:row>266</xdr:row>
      <xdr:rowOff>177800</xdr:rowOff>
    </xdr:to>
    <xdr:sp>
      <xdr:nvSpPr>
        <xdr:cNvPr id="5102" name="0/0">
          <a:extLst>
            <a:ext uri="{FF2B5EF4-FFF2-40B4-BE49-F238E27FC236}">
              <a16:creationId xmlns:a16="http://schemas.microsoft.com/office/drawing/2014/main" id="{57524f17-4a85-40c8-b21e-d45aa6301281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103" name="0/0">
          <a:extLst>
            <a:ext uri="{FF2B5EF4-FFF2-40B4-BE49-F238E27FC236}">
              <a16:creationId xmlns:a16="http://schemas.microsoft.com/office/drawing/2014/main" id="{372c0053-3ad1-459b-b8a1-ede942cded6c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104" name="0/0">
          <a:extLst>
            <a:ext uri="{FF2B5EF4-FFF2-40B4-BE49-F238E27FC236}">
              <a16:creationId xmlns:a16="http://schemas.microsoft.com/office/drawing/2014/main" id="{ff095c55-0032-4e43-b268-bf082da7a201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13</xdr:col>
      <xdr:colOff>0</xdr:colOff>
      <xdr:row>266</xdr:row>
      <xdr:rowOff>177800</xdr:rowOff>
    </xdr:to>
    <xdr:sp>
      <xdr:nvSpPr>
        <xdr:cNvPr id="5105" name="0/0">
          <a:extLst>
            <a:ext uri="{FF2B5EF4-FFF2-40B4-BE49-F238E27FC236}">
              <a16:creationId xmlns:a16="http://schemas.microsoft.com/office/drawing/2014/main" id="{b2b8cb9b-0e69-4ba8-a125-9b1aa229f48f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106" name="0/0">
          <a:extLst>
            <a:ext uri="{FF2B5EF4-FFF2-40B4-BE49-F238E27FC236}">
              <a16:creationId xmlns:a16="http://schemas.microsoft.com/office/drawing/2014/main" id="{7ea9a85a-91e9-4437-a658-20e4b5ba24f9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107" name="0/0">
          <a:extLst>
            <a:ext uri="{FF2B5EF4-FFF2-40B4-BE49-F238E27FC236}">
              <a16:creationId xmlns:a16="http://schemas.microsoft.com/office/drawing/2014/main" id="{0557f72f-13bc-4e57-9d4b-7729402d423f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108" name="0/0">
          <a:extLst>
            <a:ext uri="{FF2B5EF4-FFF2-40B4-BE49-F238E27FC236}">
              <a16:creationId xmlns:a16="http://schemas.microsoft.com/office/drawing/2014/main" id="{a73c957c-7022-48a0-b0fe-9840ecc3a519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109" name="0/0">
          <a:extLst>
            <a:ext uri="{FF2B5EF4-FFF2-40B4-BE49-F238E27FC236}">
              <a16:creationId xmlns:a16="http://schemas.microsoft.com/office/drawing/2014/main" id="{97ce4be8-545b-4fc4-aacc-c376a931994e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110" name="0/0">
          <a:extLst>
            <a:ext uri="{FF2B5EF4-FFF2-40B4-BE49-F238E27FC236}">
              <a16:creationId xmlns:a16="http://schemas.microsoft.com/office/drawing/2014/main" id="{913288d4-a8f9-40c8-aea6-b941d5a10118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111" name="0/0">
          <a:extLst>
            <a:ext uri="{FF2B5EF4-FFF2-40B4-BE49-F238E27FC236}">
              <a16:creationId xmlns:a16="http://schemas.microsoft.com/office/drawing/2014/main" id="{5001d4c4-8546-4d48-96c7-c21fcc2ebd2d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11</xdr:col>
      <xdr:colOff>0</xdr:colOff>
      <xdr:row>266</xdr:row>
      <xdr:rowOff>177800</xdr:rowOff>
    </xdr:to>
    <xdr:sp>
      <xdr:nvSpPr>
        <xdr:cNvPr id="5112" name="0/0">
          <a:extLst>
            <a:ext uri="{FF2B5EF4-FFF2-40B4-BE49-F238E27FC236}">
              <a16:creationId xmlns:a16="http://schemas.microsoft.com/office/drawing/2014/main" id="{23c3e34f-8e38-462c-aa0f-5a05ba97dce4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113" name="0/0">
          <a:extLst>
            <a:ext uri="{FF2B5EF4-FFF2-40B4-BE49-F238E27FC236}">
              <a16:creationId xmlns:a16="http://schemas.microsoft.com/office/drawing/2014/main" id="{1b04cd3c-6eed-4296-90a2-aca3a1fbac07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11</xdr:col>
      <xdr:colOff>0</xdr:colOff>
      <xdr:row>266</xdr:row>
      <xdr:rowOff>177800</xdr:rowOff>
    </xdr:to>
    <xdr:sp>
      <xdr:nvSpPr>
        <xdr:cNvPr id="5114" name="0/0">
          <a:extLst>
            <a:ext uri="{FF2B5EF4-FFF2-40B4-BE49-F238E27FC236}">
              <a16:creationId xmlns:a16="http://schemas.microsoft.com/office/drawing/2014/main" id="{a70dbf71-1d69-4e9b-b7cf-826b8ed43599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115" name="0/0">
          <a:extLst>
            <a:ext uri="{FF2B5EF4-FFF2-40B4-BE49-F238E27FC236}">
              <a16:creationId xmlns:a16="http://schemas.microsoft.com/office/drawing/2014/main" id="{a6f07d0c-9936-4835-b6b3-dbf8659c375e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11</xdr:col>
      <xdr:colOff>0</xdr:colOff>
      <xdr:row>266</xdr:row>
      <xdr:rowOff>177800</xdr:rowOff>
    </xdr:to>
    <xdr:sp>
      <xdr:nvSpPr>
        <xdr:cNvPr id="5116" name="0/0">
          <a:extLst>
            <a:ext uri="{FF2B5EF4-FFF2-40B4-BE49-F238E27FC236}">
              <a16:creationId xmlns:a16="http://schemas.microsoft.com/office/drawing/2014/main" id="{f841802b-9a80-47ce-aea1-12116d7a852b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117" name="0/0">
          <a:extLst>
            <a:ext uri="{FF2B5EF4-FFF2-40B4-BE49-F238E27FC236}">
              <a16:creationId xmlns:a16="http://schemas.microsoft.com/office/drawing/2014/main" id="{c462d9ac-13c7-47d2-adf9-76b1e4aad0b7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13</xdr:col>
      <xdr:colOff>0</xdr:colOff>
      <xdr:row>266</xdr:row>
      <xdr:rowOff>177800</xdr:rowOff>
    </xdr:to>
    <xdr:sp>
      <xdr:nvSpPr>
        <xdr:cNvPr id="5118" name="0/0">
          <a:extLst>
            <a:ext uri="{FF2B5EF4-FFF2-40B4-BE49-F238E27FC236}">
              <a16:creationId xmlns:a16="http://schemas.microsoft.com/office/drawing/2014/main" id="{c9a85e87-7b47-4e17-ba64-74937fb53b90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13</xdr:col>
      <xdr:colOff>0</xdr:colOff>
      <xdr:row>266</xdr:row>
      <xdr:rowOff>177800</xdr:rowOff>
    </xdr:to>
    <xdr:sp>
      <xdr:nvSpPr>
        <xdr:cNvPr id="5119" name="0/0">
          <a:extLst>
            <a:ext uri="{FF2B5EF4-FFF2-40B4-BE49-F238E27FC236}">
              <a16:creationId xmlns:a16="http://schemas.microsoft.com/office/drawing/2014/main" id="{1f289135-cacc-47c6-be98-01b23aedc935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13</xdr:col>
      <xdr:colOff>0</xdr:colOff>
      <xdr:row>266</xdr:row>
      <xdr:rowOff>177800</xdr:rowOff>
    </xdr:to>
    <xdr:sp>
      <xdr:nvSpPr>
        <xdr:cNvPr id="5120" name="0/0">
          <a:extLst>
            <a:ext uri="{FF2B5EF4-FFF2-40B4-BE49-F238E27FC236}">
              <a16:creationId xmlns:a16="http://schemas.microsoft.com/office/drawing/2014/main" id="{86d6360c-2b4d-4026-8ed0-835b42853de7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17</xdr:col>
      <xdr:colOff>0</xdr:colOff>
      <xdr:row>266</xdr:row>
      <xdr:rowOff>177800</xdr:rowOff>
    </xdr:to>
    <xdr:sp>
      <xdr:nvSpPr>
        <xdr:cNvPr id="5121" name="0/0">
          <a:extLst>
            <a:ext uri="{FF2B5EF4-FFF2-40B4-BE49-F238E27FC236}">
              <a16:creationId xmlns:a16="http://schemas.microsoft.com/office/drawing/2014/main" id="{aae4023f-3f53-4185-a22e-091daebcda5b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17</xdr:col>
      <xdr:colOff>0</xdr:colOff>
      <xdr:row>266</xdr:row>
      <xdr:rowOff>177800</xdr:rowOff>
    </xdr:to>
    <xdr:sp>
      <xdr:nvSpPr>
        <xdr:cNvPr id="5122" name="0/0">
          <a:extLst>
            <a:ext uri="{FF2B5EF4-FFF2-40B4-BE49-F238E27FC236}">
              <a16:creationId xmlns:a16="http://schemas.microsoft.com/office/drawing/2014/main" id="{12bb4c55-d49a-4c7a-9372-55331d610359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17</xdr:col>
      <xdr:colOff>0</xdr:colOff>
      <xdr:row>266</xdr:row>
      <xdr:rowOff>177800</xdr:rowOff>
    </xdr:to>
    <xdr:sp>
      <xdr:nvSpPr>
        <xdr:cNvPr id="5123" name="0/0">
          <a:extLst>
            <a:ext uri="{FF2B5EF4-FFF2-40B4-BE49-F238E27FC236}">
              <a16:creationId xmlns:a16="http://schemas.microsoft.com/office/drawing/2014/main" id="{bcff6ea8-ecb1-4da5-9dac-763e6828efa2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19</xdr:col>
      <xdr:colOff>0</xdr:colOff>
      <xdr:row>266</xdr:row>
      <xdr:rowOff>177800</xdr:rowOff>
    </xdr:to>
    <xdr:sp>
      <xdr:nvSpPr>
        <xdr:cNvPr id="5124" name="0/0">
          <a:extLst>
            <a:ext uri="{FF2B5EF4-FFF2-40B4-BE49-F238E27FC236}">
              <a16:creationId xmlns:a16="http://schemas.microsoft.com/office/drawing/2014/main" id="{e7f6eddc-85e1-4453-ba1e-65ae7767a87a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19</xdr:col>
      <xdr:colOff>0</xdr:colOff>
      <xdr:row>266</xdr:row>
      <xdr:rowOff>177800</xdr:rowOff>
    </xdr:to>
    <xdr:sp>
      <xdr:nvSpPr>
        <xdr:cNvPr id="5125" name="0/0">
          <a:extLst>
            <a:ext uri="{FF2B5EF4-FFF2-40B4-BE49-F238E27FC236}">
              <a16:creationId xmlns:a16="http://schemas.microsoft.com/office/drawing/2014/main" id="{893e4fc0-b1de-4b8e-91ca-2895c434d9dd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19</xdr:col>
      <xdr:colOff>0</xdr:colOff>
      <xdr:row>266</xdr:row>
      <xdr:rowOff>177800</xdr:rowOff>
    </xdr:to>
    <xdr:sp>
      <xdr:nvSpPr>
        <xdr:cNvPr id="5126" name="0/0">
          <a:extLst>
            <a:ext uri="{FF2B5EF4-FFF2-40B4-BE49-F238E27FC236}">
              <a16:creationId xmlns:a16="http://schemas.microsoft.com/office/drawing/2014/main" id="{50dfb7df-b1c5-4777-bd62-4944c4e4eb6c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21</xdr:col>
      <xdr:colOff>0</xdr:colOff>
      <xdr:row>266</xdr:row>
      <xdr:rowOff>177800</xdr:rowOff>
    </xdr:to>
    <xdr:sp>
      <xdr:nvSpPr>
        <xdr:cNvPr id="5127" name="0/0">
          <a:extLst>
            <a:ext uri="{FF2B5EF4-FFF2-40B4-BE49-F238E27FC236}">
              <a16:creationId xmlns:a16="http://schemas.microsoft.com/office/drawing/2014/main" id="{19ea811a-fc9f-4f29-8453-485d113b62e0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21</xdr:col>
      <xdr:colOff>0</xdr:colOff>
      <xdr:row>266</xdr:row>
      <xdr:rowOff>177800</xdr:rowOff>
    </xdr:to>
    <xdr:sp>
      <xdr:nvSpPr>
        <xdr:cNvPr id="5128" name="0/0">
          <a:extLst>
            <a:ext uri="{FF2B5EF4-FFF2-40B4-BE49-F238E27FC236}">
              <a16:creationId xmlns:a16="http://schemas.microsoft.com/office/drawing/2014/main" id="{0de94b97-afc3-42c9-b4af-c4ceb4900801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21</xdr:col>
      <xdr:colOff>0</xdr:colOff>
      <xdr:row>266</xdr:row>
      <xdr:rowOff>177800</xdr:rowOff>
    </xdr:to>
    <xdr:sp>
      <xdr:nvSpPr>
        <xdr:cNvPr id="5129" name="0/0">
          <a:extLst>
            <a:ext uri="{FF2B5EF4-FFF2-40B4-BE49-F238E27FC236}">
              <a16:creationId xmlns:a16="http://schemas.microsoft.com/office/drawing/2014/main" id="{25ec0fbd-7bd1-4bd2-8f16-64e38a32ddcb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0</xdr:colOff>
      <xdr:row>266</xdr:row>
      <xdr:rowOff>177800</xdr:rowOff>
    </xdr:to>
    <xdr:sp>
      <xdr:nvSpPr>
        <xdr:cNvPr id="5130" name="0/0">
          <a:extLst>
            <a:ext uri="{FF2B5EF4-FFF2-40B4-BE49-F238E27FC236}">
              <a16:creationId xmlns:a16="http://schemas.microsoft.com/office/drawing/2014/main" id="{399b2d4b-8955-4563-9a2d-c84348c6c126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0</xdr:colOff>
      <xdr:row>266</xdr:row>
      <xdr:rowOff>177800</xdr:rowOff>
    </xdr:to>
    <xdr:sp>
      <xdr:nvSpPr>
        <xdr:cNvPr id="5131" name="0/0">
          <a:extLst>
            <a:ext uri="{FF2B5EF4-FFF2-40B4-BE49-F238E27FC236}">
              <a16:creationId xmlns:a16="http://schemas.microsoft.com/office/drawing/2014/main" id="{2699622f-6b04-45ce-92de-7afb1148ee7f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0</xdr:colOff>
      <xdr:row>266</xdr:row>
      <xdr:rowOff>177800</xdr:rowOff>
    </xdr:to>
    <xdr:sp>
      <xdr:nvSpPr>
        <xdr:cNvPr id="5132" name="0/0">
          <a:extLst>
            <a:ext uri="{FF2B5EF4-FFF2-40B4-BE49-F238E27FC236}">
              <a16:creationId xmlns:a16="http://schemas.microsoft.com/office/drawing/2014/main" id="{f2558f01-e170-48cd-8b2f-ab8797344580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265</xdr:row>
      <xdr:rowOff>0</xdr:rowOff>
    </xdr:from>
    <xdr:to>
      <xdr:col>26</xdr:col>
      <xdr:colOff>184150</xdr:colOff>
      <xdr:row>265</xdr:row>
      <xdr:rowOff>107950</xdr:rowOff>
    </xdr:to>
    <xdr:sp>
      <xdr:nvSpPr>
        <xdr:cNvPr id="5133" name="Freeform 10708">
          <a:extLst>
            <a:ext uri="{FF2B5EF4-FFF2-40B4-BE49-F238E27FC236}">
              <a16:creationId xmlns:a16="http://schemas.microsoft.com/office/drawing/2014/main" id="{cdec894c-a631-4af8-88c8-3863e13569c7}"/>
            </a:ext>
          </a:extLst>
        </xdr:cNvPr>
        <xdr:cNvSpPr/>
      </xdr:nvSpPr>
      <xdr:spPr bwMode="auto">
        <a:xfrm>
          <a:off x="10182225" y="503301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25</xdr:col>
      <xdr:colOff>0</xdr:colOff>
      <xdr:row>266</xdr:row>
      <xdr:rowOff>177800</xdr:rowOff>
    </xdr:to>
    <xdr:sp>
      <xdr:nvSpPr>
        <xdr:cNvPr id="5134" name="0/0">
          <a:extLst>
            <a:ext uri="{FF2B5EF4-FFF2-40B4-BE49-F238E27FC236}">
              <a16:creationId xmlns:a16="http://schemas.microsoft.com/office/drawing/2014/main" id="{3dcaa84a-75ad-4d19-be00-cd6c205f08e0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25</xdr:col>
      <xdr:colOff>0</xdr:colOff>
      <xdr:row>266</xdr:row>
      <xdr:rowOff>177800</xdr:rowOff>
    </xdr:to>
    <xdr:sp>
      <xdr:nvSpPr>
        <xdr:cNvPr id="5135" name="0/0">
          <a:extLst>
            <a:ext uri="{FF2B5EF4-FFF2-40B4-BE49-F238E27FC236}">
              <a16:creationId xmlns:a16="http://schemas.microsoft.com/office/drawing/2014/main" id="{355b4561-3783-4595-9947-fc332a5b04c9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25</xdr:col>
      <xdr:colOff>0</xdr:colOff>
      <xdr:row>266</xdr:row>
      <xdr:rowOff>177800</xdr:rowOff>
    </xdr:to>
    <xdr:sp>
      <xdr:nvSpPr>
        <xdr:cNvPr id="5136" name="0/0">
          <a:extLst>
            <a:ext uri="{FF2B5EF4-FFF2-40B4-BE49-F238E27FC236}">
              <a16:creationId xmlns:a16="http://schemas.microsoft.com/office/drawing/2014/main" id="{fb8aec7c-b8cf-4c89-8c7e-875889de9009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265</xdr:row>
      <xdr:rowOff>0</xdr:rowOff>
    </xdr:from>
    <xdr:to>
      <xdr:col>28</xdr:col>
      <xdr:colOff>190500</xdr:colOff>
      <xdr:row>265</xdr:row>
      <xdr:rowOff>107950</xdr:rowOff>
    </xdr:to>
    <xdr:sp>
      <xdr:nvSpPr>
        <xdr:cNvPr id="5137" name="Freeform 10708">
          <a:extLst>
            <a:ext uri="{FF2B5EF4-FFF2-40B4-BE49-F238E27FC236}">
              <a16:creationId xmlns:a16="http://schemas.microsoft.com/office/drawing/2014/main" id="{0a0d0af8-193e-4ce3-bb62-970bf8b5e3ec}"/>
            </a:ext>
          </a:extLst>
        </xdr:cNvPr>
        <xdr:cNvSpPr/>
      </xdr:nvSpPr>
      <xdr:spPr bwMode="auto">
        <a:xfrm>
          <a:off x="11039475" y="503301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265</xdr:row>
      <xdr:rowOff>0</xdr:rowOff>
    </xdr:from>
    <xdr:to>
      <xdr:col>27</xdr:col>
      <xdr:colOff>0</xdr:colOff>
      <xdr:row>266</xdr:row>
      <xdr:rowOff>177800</xdr:rowOff>
    </xdr:to>
    <xdr:sp>
      <xdr:nvSpPr>
        <xdr:cNvPr id="5138" name="0/0">
          <a:extLst>
            <a:ext uri="{FF2B5EF4-FFF2-40B4-BE49-F238E27FC236}">
              <a16:creationId xmlns:a16="http://schemas.microsoft.com/office/drawing/2014/main" id="{37861653-1987-42ea-8f67-a37c48e2cd24}"/>
            </a:ext>
          </a:extLst>
        </xdr:cNvPr>
        <xdr:cNvSpPr>
          <a:spLocks noChangeArrowheads="1"/>
        </xdr:cNvSpPr>
      </xdr:nvSpPr>
      <xdr:spPr bwMode="auto">
        <a:xfrm>
          <a:off x="10858500" y="503301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265</xdr:row>
      <xdr:rowOff>0</xdr:rowOff>
    </xdr:from>
    <xdr:to>
      <xdr:col>27</xdr:col>
      <xdr:colOff>0</xdr:colOff>
      <xdr:row>266</xdr:row>
      <xdr:rowOff>177800</xdr:rowOff>
    </xdr:to>
    <xdr:sp>
      <xdr:nvSpPr>
        <xdr:cNvPr id="5139" name="0/0">
          <a:extLst>
            <a:ext uri="{FF2B5EF4-FFF2-40B4-BE49-F238E27FC236}">
              <a16:creationId xmlns:a16="http://schemas.microsoft.com/office/drawing/2014/main" id="{a3a28bc0-0b1c-4d33-a4ad-f91bf41191e4}"/>
            </a:ext>
          </a:extLst>
        </xdr:cNvPr>
        <xdr:cNvSpPr>
          <a:spLocks noChangeArrowheads="1"/>
        </xdr:cNvSpPr>
      </xdr:nvSpPr>
      <xdr:spPr bwMode="auto">
        <a:xfrm>
          <a:off x="10858500" y="503301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265</xdr:row>
      <xdr:rowOff>0</xdr:rowOff>
    </xdr:from>
    <xdr:to>
      <xdr:col>27</xdr:col>
      <xdr:colOff>0</xdr:colOff>
      <xdr:row>266</xdr:row>
      <xdr:rowOff>177800</xdr:rowOff>
    </xdr:to>
    <xdr:sp>
      <xdr:nvSpPr>
        <xdr:cNvPr id="5140" name="0/0">
          <a:extLst>
            <a:ext uri="{FF2B5EF4-FFF2-40B4-BE49-F238E27FC236}">
              <a16:creationId xmlns:a16="http://schemas.microsoft.com/office/drawing/2014/main" id="{f1736d2c-b574-4d72-a653-c8161e52c8fc}"/>
            </a:ext>
          </a:extLst>
        </xdr:cNvPr>
        <xdr:cNvSpPr>
          <a:spLocks noChangeArrowheads="1"/>
        </xdr:cNvSpPr>
      </xdr:nvSpPr>
      <xdr:spPr bwMode="auto">
        <a:xfrm>
          <a:off x="10858500" y="503301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265</xdr:row>
      <xdr:rowOff>0</xdr:rowOff>
    </xdr:from>
    <xdr:to>
      <xdr:col>29</xdr:col>
      <xdr:colOff>0</xdr:colOff>
      <xdr:row>266</xdr:row>
      <xdr:rowOff>177800</xdr:rowOff>
    </xdr:to>
    <xdr:sp>
      <xdr:nvSpPr>
        <xdr:cNvPr id="5141" name="0/0">
          <a:extLst>
            <a:ext uri="{FF2B5EF4-FFF2-40B4-BE49-F238E27FC236}">
              <a16:creationId xmlns:a16="http://schemas.microsoft.com/office/drawing/2014/main" id="{f33e40d7-c29b-42cc-912f-78f76e941134}"/>
            </a:ext>
          </a:extLst>
        </xdr:cNvPr>
        <xdr:cNvSpPr>
          <a:spLocks noChangeArrowheads="1"/>
        </xdr:cNvSpPr>
      </xdr:nvSpPr>
      <xdr:spPr bwMode="auto">
        <a:xfrm>
          <a:off x="1171575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265</xdr:row>
      <xdr:rowOff>0</xdr:rowOff>
    </xdr:from>
    <xdr:to>
      <xdr:col>29</xdr:col>
      <xdr:colOff>0</xdr:colOff>
      <xdr:row>266</xdr:row>
      <xdr:rowOff>177800</xdr:rowOff>
    </xdr:to>
    <xdr:sp>
      <xdr:nvSpPr>
        <xdr:cNvPr id="5142" name="0/0">
          <a:extLst>
            <a:ext uri="{FF2B5EF4-FFF2-40B4-BE49-F238E27FC236}">
              <a16:creationId xmlns:a16="http://schemas.microsoft.com/office/drawing/2014/main" id="{9dde82ce-823b-43c4-9b41-0f9b15ea0e3a}"/>
            </a:ext>
          </a:extLst>
        </xdr:cNvPr>
        <xdr:cNvSpPr>
          <a:spLocks noChangeArrowheads="1"/>
        </xdr:cNvSpPr>
      </xdr:nvSpPr>
      <xdr:spPr bwMode="auto">
        <a:xfrm>
          <a:off x="1171575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265</xdr:row>
      <xdr:rowOff>0</xdr:rowOff>
    </xdr:from>
    <xdr:to>
      <xdr:col>29</xdr:col>
      <xdr:colOff>0</xdr:colOff>
      <xdr:row>266</xdr:row>
      <xdr:rowOff>177800</xdr:rowOff>
    </xdr:to>
    <xdr:sp>
      <xdr:nvSpPr>
        <xdr:cNvPr id="5143" name="0/0">
          <a:extLst>
            <a:ext uri="{FF2B5EF4-FFF2-40B4-BE49-F238E27FC236}">
              <a16:creationId xmlns:a16="http://schemas.microsoft.com/office/drawing/2014/main" id="{2668f35c-4207-4d3b-9373-11e8a090e351}"/>
            </a:ext>
          </a:extLst>
        </xdr:cNvPr>
        <xdr:cNvSpPr>
          <a:spLocks noChangeArrowheads="1"/>
        </xdr:cNvSpPr>
      </xdr:nvSpPr>
      <xdr:spPr bwMode="auto">
        <a:xfrm>
          <a:off x="1171575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265</xdr:row>
      <xdr:rowOff>0</xdr:rowOff>
    </xdr:from>
    <xdr:to>
      <xdr:col>3</xdr:col>
      <xdr:colOff>0</xdr:colOff>
      <xdr:row>266</xdr:row>
      <xdr:rowOff>177800</xdr:rowOff>
    </xdr:to>
    <xdr:sp>
      <xdr:nvSpPr>
        <xdr:cNvPr id="5144" name="0/0">
          <a:extLst>
            <a:ext uri="{FF2B5EF4-FFF2-40B4-BE49-F238E27FC236}">
              <a16:creationId xmlns:a16="http://schemas.microsoft.com/office/drawing/2014/main" id="{47a1fd7e-854f-4857-a0d3-042e9a83b624}"/>
            </a:ext>
          </a:extLst>
        </xdr:cNvPr>
        <xdr:cNvSpPr>
          <a:spLocks noChangeArrowheads="1"/>
        </xdr:cNvSpPr>
      </xdr:nvSpPr>
      <xdr:spPr bwMode="auto">
        <a:xfrm>
          <a:off x="6000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145" name="0/0">
          <a:extLst>
            <a:ext uri="{FF2B5EF4-FFF2-40B4-BE49-F238E27FC236}">
              <a16:creationId xmlns:a16="http://schemas.microsoft.com/office/drawing/2014/main" id="{a9a6789f-fc77-4527-9b33-d86024a52ab1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265</xdr:row>
      <xdr:rowOff>0</xdr:rowOff>
    </xdr:from>
    <xdr:to>
      <xdr:col>3</xdr:col>
      <xdr:colOff>0</xdr:colOff>
      <xdr:row>266</xdr:row>
      <xdr:rowOff>177800</xdr:rowOff>
    </xdr:to>
    <xdr:sp>
      <xdr:nvSpPr>
        <xdr:cNvPr id="5146" name="0/0">
          <a:extLst>
            <a:ext uri="{FF2B5EF4-FFF2-40B4-BE49-F238E27FC236}">
              <a16:creationId xmlns:a16="http://schemas.microsoft.com/office/drawing/2014/main" id="{888b3027-893d-4b92-aa08-8951568e3891}"/>
            </a:ext>
          </a:extLst>
        </xdr:cNvPr>
        <xdr:cNvSpPr>
          <a:spLocks noChangeArrowheads="1"/>
        </xdr:cNvSpPr>
      </xdr:nvSpPr>
      <xdr:spPr bwMode="auto">
        <a:xfrm>
          <a:off x="6000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147" name="0/0">
          <a:extLst>
            <a:ext uri="{FF2B5EF4-FFF2-40B4-BE49-F238E27FC236}">
              <a16:creationId xmlns:a16="http://schemas.microsoft.com/office/drawing/2014/main" id="{3c53f827-897f-48b9-89cf-db50c59b5ba2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5148" name="0/0">
          <a:extLst>
            <a:ext uri="{FF2B5EF4-FFF2-40B4-BE49-F238E27FC236}">
              <a16:creationId xmlns:a16="http://schemas.microsoft.com/office/drawing/2014/main" id="{ad3226a8-bea7-4c7e-822b-e56749c48a0e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149" name="0/0">
          <a:extLst>
            <a:ext uri="{FF2B5EF4-FFF2-40B4-BE49-F238E27FC236}">
              <a16:creationId xmlns:a16="http://schemas.microsoft.com/office/drawing/2014/main" id="{95fa34dc-a4bd-4e11-ab1a-c10304ac41b2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150" name="0/0">
          <a:extLst>
            <a:ext uri="{FF2B5EF4-FFF2-40B4-BE49-F238E27FC236}">
              <a16:creationId xmlns:a16="http://schemas.microsoft.com/office/drawing/2014/main" id="{8c2ae6ce-16cb-40d5-bc85-58a2cd7108cf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406400</xdr:colOff>
      <xdr:row>266</xdr:row>
      <xdr:rowOff>177800</xdr:rowOff>
    </xdr:to>
    <xdr:sp>
      <xdr:nvSpPr>
        <xdr:cNvPr id="5151" name="0/0">
          <a:extLst>
            <a:ext uri="{FF2B5EF4-FFF2-40B4-BE49-F238E27FC236}">
              <a16:creationId xmlns:a16="http://schemas.microsoft.com/office/drawing/2014/main" id="{9885a87a-df50-4232-b9e7-2bf3c0ef82fe}"/>
            </a:ext>
          </a:extLst>
        </xdr:cNvPr>
        <xdr:cNvSpPr>
          <a:spLocks noChangeArrowheads="1"/>
        </xdr:cNvSpPr>
      </xdr:nvSpPr>
      <xdr:spPr bwMode="auto">
        <a:xfrm>
          <a:off x="5810250" y="503301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5152" name="0/0">
          <a:extLst>
            <a:ext uri="{FF2B5EF4-FFF2-40B4-BE49-F238E27FC236}">
              <a16:creationId xmlns:a16="http://schemas.microsoft.com/office/drawing/2014/main" id="{6a7fa442-1bfd-4316-a57f-2a74a15cce94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5153" name="0/0">
          <a:extLst>
            <a:ext uri="{FF2B5EF4-FFF2-40B4-BE49-F238E27FC236}">
              <a16:creationId xmlns:a16="http://schemas.microsoft.com/office/drawing/2014/main" id="{32fba505-05fc-4ac0-9d26-49ec209336a0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264</xdr:row>
      <xdr:rowOff>146050</xdr:rowOff>
    </xdr:from>
    <xdr:to>
      <xdr:col>20</xdr:col>
      <xdr:colOff>406400</xdr:colOff>
      <xdr:row>266</xdr:row>
      <xdr:rowOff>146050</xdr:rowOff>
    </xdr:to>
    <xdr:sp>
      <xdr:nvSpPr>
        <xdr:cNvPr id="5154" name="0/0">
          <a:extLst>
            <a:ext uri="{FF2B5EF4-FFF2-40B4-BE49-F238E27FC236}">
              <a16:creationId xmlns:a16="http://schemas.microsoft.com/office/drawing/2014/main" id="{2a9c5bf5-34e5-4039-adda-463f2fcb8975}"/>
            </a:ext>
          </a:extLst>
        </xdr:cNvPr>
        <xdr:cNvSpPr>
          <a:spLocks noChangeArrowheads="1"/>
        </xdr:cNvSpPr>
      </xdr:nvSpPr>
      <xdr:spPr bwMode="auto">
        <a:xfrm>
          <a:off x="8343900" y="5030152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6350</xdr:colOff>
      <xdr:row>266</xdr:row>
      <xdr:rowOff>177800</xdr:rowOff>
    </xdr:to>
    <xdr:sp>
      <xdr:nvSpPr>
        <xdr:cNvPr id="5155" name="0/0">
          <a:extLst>
            <a:ext uri="{FF2B5EF4-FFF2-40B4-BE49-F238E27FC236}">
              <a16:creationId xmlns:a16="http://schemas.microsoft.com/office/drawing/2014/main" id="{aaa1b3f5-020e-4c52-9576-f11e44b2f1f0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5156" name="0/0">
          <a:extLst>
            <a:ext uri="{FF2B5EF4-FFF2-40B4-BE49-F238E27FC236}">
              <a16:creationId xmlns:a16="http://schemas.microsoft.com/office/drawing/2014/main" id="{23024d36-7d46-42c4-a7e5-4143a1912dad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265</xdr:row>
      <xdr:rowOff>0</xdr:rowOff>
    </xdr:from>
    <xdr:to>
      <xdr:col>26</xdr:col>
      <xdr:colOff>400050</xdr:colOff>
      <xdr:row>266</xdr:row>
      <xdr:rowOff>177800</xdr:rowOff>
    </xdr:to>
    <xdr:sp>
      <xdr:nvSpPr>
        <xdr:cNvPr id="5157" name="0/0">
          <a:extLst>
            <a:ext uri="{FF2B5EF4-FFF2-40B4-BE49-F238E27FC236}">
              <a16:creationId xmlns:a16="http://schemas.microsoft.com/office/drawing/2014/main" id="{deb94b1b-e2b5-4796-84f1-c156b2fe3a87}"/>
            </a:ext>
          </a:extLst>
        </xdr:cNvPr>
        <xdr:cNvSpPr>
          <a:spLocks noChangeArrowheads="1"/>
        </xdr:cNvSpPr>
      </xdr:nvSpPr>
      <xdr:spPr bwMode="auto">
        <a:xfrm>
          <a:off x="1085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265</xdr:row>
      <xdr:rowOff>0</xdr:rowOff>
    </xdr:from>
    <xdr:to>
      <xdr:col>29</xdr:col>
      <xdr:colOff>0</xdr:colOff>
      <xdr:row>266</xdr:row>
      <xdr:rowOff>177800</xdr:rowOff>
    </xdr:to>
    <xdr:sp>
      <xdr:nvSpPr>
        <xdr:cNvPr id="5158" name="0/0">
          <a:extLst>
            <a:ext uri="{FF2B5EF4-FFF2-40B4-BE49-F238E27FC236}">
              <a16:creationId xmlns:a16="http://schemas.microsoft.com/office/drawing/2014/main" id="{acd51ef3-d22b-4b70-965a-81ca31597c2e}"/>
            </a:ext>
          </a:extLst>
        </xdr:cNvPr>
        <xdr:cNvSpPr>
          <a:spLocks noChangeArrowheads="1"/>
        </xdr:cNvSpPr>
      </xdr:nvSpPr>
      <xdr:spPr bwMode="auto">
        <a:xfrm>
          <a:off x="1171575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265</xdr:row>
      <xdr:rowOff>0</xdr:rowOff>
    </xdr:from>
    <xdr:to>
      <xdr:col>3</xdr:col>
      <xdr:colOff>0</xdr:colOff>
      <xdr:row>266</xdr:row>
      <xdr:rowOff>177800</xdr:rowOff>
    </xdr:to>
    <xdr:sp>
      <xdr:nvSpPr>
        <xdr:cNvPr id="5159" name="0/0">
          <a:extLst>
            <a:ext uri="{FF2B5EF4-FFF2-40B4-BE49-F238E27FC236}">
              <a16:creationId xmlns:a16="http://schemas.microsoft.com/office/drawing/2014/main" id="{31fdcc61-53b2-4077-9dc5-9f916ffc5983}"/>
            </a:ext>
          </a:extLst>
        </xdr:cNvPr>
        <xdr:cNvSpPr>
          <a:spLocks noChangeArrowheads="1"/>
        </xdr:cNvSpPr>
      </xdr:nvSpPr>
      <xdr:spPr bwMode="auto">
        <a:xfrm>
          <a:off x="6000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160" name="0/0">
          <a:extLst>
            <a:ext uri="{FF2B5EF4-FFF2-40B4-BE49-F238E27FC236}">
              <a16:creationId xmlns:a16="http://schemas.microsoft.com/office/drawing/2014/main" id="{03b77e1b-5492-4a70-8112-c0ef9d9ba8f3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5161" name="0/0">
          <a:extLst>
            <a:ext uri="{FF2B5EF4-FFF2-40B4-BE49-F238E27FC236}">
              <a16:creationId xmlns:a16="http://schemas.microsoft.com/office/drawing/2014/main" id="{75b238ab-6db2-429b-b046-b4102ac32f67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162" name="0/0">
          <a:extLst>
            <a:ext uri="{FF2B5EF4-FFF2-40B4-BE49-F238E27FC236}">
              <a16:creationId xmlns:a16="http://schemas.microsoft.com/office/drawing/2014/main" id="{883eb908-d3c0-4e0c-b8c9-ee97991e8560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163" name="0/0">
          <a:extLst>
            <a:ext uri="{FF2B5EF4-FFF2-40B4-BE49-F238E27FC236}">
              <a16:creationId xmlns:a16="http://schemas.microsoft.com/office/drawing/2014/main" id="{0e06e290-9847-4b9f-a62d-81e52173fda1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406400</xdr:colOff>
      <xdr:row>266</xdr:row>
      <xdr:rowOff>177800</xdr:rowOff>
    </xdr:to>
    <xdr:sp>
      <xdr:nvSpPr>
        <xdr:cNvPr id="5164" name="0/0">
          <a:extLst>
            <a:ext uri="{FF2B5EF4-FFF2-40B4-BE49-F238E27FC236}">
              <a16:creationId xmlns:a16="http://schemas.microsoft.com/office/drawing/2014/main" id="{8b5fa549-262f-4030-b397-44517d53d88c}"/>
            </a:ext>
          </a:extLst>
        </xdr:cNvPr>
        <xdr:cNvSpPr>
          <a:spLocks noChangeArrowheads="1"/>
        </xdr:cNvSpPr>
      </xdr:nvSpPr>
      <xdr:spPr bwMode="auto">
        <a:xfrm>
          <a:off x="5810250" y="503301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5165" name="0/0">
          <a:extLst>
            <a:ext uri="{FF2B5EF4-FFF2-40B4-BE49-F238E27FC236}">
              <a16:creationId xmlns:a16="http://schemas.microsoft.com/office/drawing/2014/main" id="{8ecab4cf-0e38-42d2-8119-0e504ad39c01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5166" name="0/0">
          <a:extLst>
            <a:ext uri="{FF2B5EF4-FFF2-40B4-BE49-F238E27FC236}">
              <a16:creationId xmlns:a16="http://schemas.microsoft.com/office/drawing/2014/main" id="{a266e6e4-0ffd-455f-b206-d89a54990a2b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400050</xdr:colOff>
      <xdr:row>266</xdr:row>
      <xdr:rowOff>177800</xdr:rowOff>
    </xdr:to>
    <xdr:sp>
      <xdr:nvSpPr>
        <xdr:cNvPr id="5167" name="0/0">
          <a:extLst>
            <a:ext uri="{FF2B5EF4-FFF2-40B4-BE49-F238E27FC236}">
              <a16:creationId xmlns:a16="http://schemas.microsoft.com/office/drawing/2014/main" id="{c1f5f50e-e497-4da1-aaf9-e8041145132e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6350</xdr:colOff>
      <xdr:row>266</xdr:row>
      <xdr:rowOff>177800</xdr:rowOff>
    </xdr:to>
    <xdr:sp>
      <xdr:nvSpPr>
        <xdr:cNvPr id="5168" name="0/0">
          <a:extLst>
            <a:ext uri="{FF2B5EF4-FFF2-40B4-BE49-F238E27FC236}">
              <a16:creationId xmlns:a16="http://schemas.microsoft.com/office/drawing/2014/main" id="{44d32400-2071-4d92-ae59-1adcf4aeeba8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5169" name="0/0">
          <a:extLst>
            <a:ext uri="{FF2B5EF4-FFF2-40B4-BE49-F238E27FC236}">
              <a16:creationId xmlns:a16="http://schemas.microsoft.com/office/drawing/2014/main" id="{5686a288-28f1-4e71-892c-bc345b5aae13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265</xdr:row>
      <xdr:rowOff>0</xdr:rowOff>
    </xdr:from>
    <xdr:to>
      <xdr:col>3</xdr:col>
      <xdr:colOff>0</xdr:colOff>
      <xdr:row>266</xdr:row>
      <xdr:rowOff>177800</xdr:rowOff>
    </xdr:to>
    <xdr:sp>
      <xdr:nvSpPr>
        <xdr:cNvPr id="5170" name="0/0">
          <a:extLst>
            <a:ext uri="{FF2B5EF4-FFF2-40B4-BE49-F238E27FC236}">
              <a16:creationId xmlns:a16="http://schemas.microsoft.com/office/drawing/2014/main" id="{ac6d9797-7ac3-42e1-8b16-a0dc84bd6d8f}"/>
            </a:ext>
          </a:extLst>
        </xdr:cNvPr>
        <xdr:cNvSpPr>
          <a:spLocks noChangeArrowheads="1"/>
        </xdr:cNvSpPr>
      </xdr:nvSpPr>
      <xdr:spPr bwMode="auto">
        <a:xfrm>
          <a:off x="600075" y="5033010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171" name="0/0">
          <a:extLst>
            <a:ext uri="{FF2B5EF4-FFF2-40B4-BE49-F238E27FC236}">
              <a16:creationId xmlns:a16="http://schemas.microsoft.com/office/drawing/2014/main" id="{16a2bd6a-e112-4e0e-b4e4-c7c0cab4d141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172" name="0/0">
          <a:extLst>
            <a:ext uri="{FF2B5EF4-FFF2-40B4-BE49-F238E27FC236}">
              <a16:creationId xmlns:a16="http://schemas.microsoft.com/office/drawing/2014/main" id="{019d03b2-6934-4f11-ae62-c7acc1ad7a00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5173" name="0/0">
          <a:extLst>
            <a:ext uri="{FF2B5EF4-FFF2-40B4-BE49-F238E27FC236}">
              <a16:creationId xmlns:a16="http://schemas.microsoft.com/office/drawing/2014/main" id="{762f2ef5-23be-43ff-8d74-6d006da759f3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174" name="0/0">
          <a:extLst>
            <a:ext uri="{FF2B5EF4-FFF2-40B4-BE49-F238E27FC236}">
              <a16:creationId xmlns:a16="http://schemas.microsoft.com/office/drawing/2014/main" id="{7e6e1414-0774-4330-b711-8b8566baf7f3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175" name="0/0">
          <a:extLst>
            <a:ext uri="{FF2B5EF4-FFF2-40B4-BE49-F238E27FC236}">
              <a16:creationId xmlns:a16="http://schemas.microsoft.com/office/drawing/2014/main" id="{2fc80b8e-7806-40dc-ba6c-6e390c9db943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406400</xdr:colOff>
      <xdr:row>266</xdr:row>
      <xdr:rowOff>177800</xdr:rowOff>
    </xdr:to>
    <xdr:sp>
      <xdr:nvSpPr>
        <xdr:cNvPr id="5176" name="0/0">
          <a:extLst>
            <a:ext uri="{FF2B5EF4-FFF2-40B4-BE49-F238E27FC236}">
              <a16:creationId xmlns:a16="http://schemas.microsoft.com/office/drawing/2014/main" id="{e177e04c-39d2-4965-a909-f708e2a93da6}"/>
            </a:ext>
          </a:extLst>
        </xdr:cNvPr>
        <xdr:cNvSpPr>
          <a:spLocks noChangeArrowheads="1"/>
        </xdr:cNvSpPr>
      </xdr:nvSpPr>
      <xdr:spPr bwMode="auto">
        <a:xfrm>
          <a:off x="5810250" y="503301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5177" name="0/0">
          <a:extLst>
            <a:ext uri="{FF2B5EF4-FFF2-40B4-BE49-F238E27FC236}">
              <a16:creationId xmlns:a16="http://schemas.microsoft.com/office/drawing/2014/main" id="{6be0a673-4412-44ab-9d76-6b3571ef88f5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5178" name="0/0">
          <a:extLst>
            <a:ext uri="{FF2B5EF4-FFF2-40B4-BE49-F238E27FC236}">
              <a16:creationId xmlns:a16="http://schemas.microsoft.com/office/drawing/2014/main" id="{df957766-a6e7-4bf0-828e-c265b5e71735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400050</xdr:colOff>
      <xdr:row>266</xdr:row>
      <xdr:rowOff>177800</xdr:rowOff>
    </xdr:to>
    <xdr:sp>
      <xdr:nvSpPr>
        <xdr:cNvPr id="5179" name="0/0">
          <a:extLst>
            <a:ext uri="{FF2B5EF4-FFF2-40B4-BE49-F238E27FC236}">
              <a16:creationId xmlns:a16="http://schemas.microsoft.com/office/drawing/2014/main" id="{6aaee5a0-479b-4d6a-9d37-e77f944a8925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6350</xdr:colOff>
      <xdr:row>266</xdr:row>
      <xdr:rowOff>177800</xdr:rowOff>
    </xdr:to>
    <xdr:sp>
      <xdr:nvSpPr>
        <xdr:cNvPr id="5180" name="0/0">
          <a:extLst>
            <a:ext uri="{FF2B5EF4-FFF2-40B4-BE49-F238E27FC236}">
              <a16:creationId xmlns:a16="http://schemas.microsoft.com/office/drawing/2014/main" id="{41bc4782-9ebb-4ed4-ac93-549641b6cf50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5181" name="0/0">
          <a:extLst>
            <a:ext uri="{FF2B5EF4-FFF2-40B4-BE49-F238E27FC236}">
              <a16:creationId xmlns:a16="http://schemas.microsoft.com/office/drawing/2014/main" id="{3d4efdc0-e402-4c39-a356-26a7b48f15f2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182" name="0/0">
          <a:extLst>
            <a:ext uri="{FF2B5EF4-FFF2-40B4-BE49-F238E27FC236}">
              <a16:creationId xmlns:a16="http://schemas.microsoft.com/office/drawing/2014/main" id="{48bfc58a-48c6-4919-892d-8f7b33825914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183" name="0/0">
          <a:extLst>
            <a:ext uri="{FF2B5EF4-FFF2-40B4-BE49-F238E27FC236}">
              <a16:creationId xmlns:a16="http://schemas.microsoft.com/office/drawing/2014/main" id="{53540fa6-c6af-474b-9f56-8bd3955b1874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6</xdr:col>
      <xdr:colOff>400050</xdr:colOff>
      <xdr:row>266</xdr:row>
      <xdr:rowOff>177800</xdr:rowOff>
    </xdr:to>
    <xdr:sp>
      <xdr:nvSpPr>
        <xdr:cNvPr id="5184" name="0/0">
          <a:extLst>
            <a:ext uri="{FF2B5EF4-FFF2-40B4-BE49-F238E27FC236}">
              <a16:creationId xmlns:a16="http://schemas.microsoft.com/office/drawing/2014/main" id="{30c3517a-04a4-4fbf-9328-f7ab79d2676f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406400</xdr:colOff>
      <xdr:row>266</xdr:row>
      <xdr:rowOff>177800</xdr:rowOff>
    </xdr:to>
    <xdr:sp>
      <xdr:nvSpPr>
        <xdr:cNvPr id="5185" name="0/0">
          <a:extLst>
            <a:ext uri="{FF2B5EF4-FFF2-40B4-BE49-F238E27FC236}">
              <a16:creationId xmlns:a16="http://schemas.microsoft.com/office/drawing/2014/main" id="{55a53cd1-030f-4366-aa4b-c1ad4082fa7d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406400</xdr:colOff>
      <xdr:row>266</xdr:row>
      <xdr:rowOff>177800</xdr:rowOff>
    </xdr:to>
    <xdr:sp>
      <xdr:nvSpPr>
        <xdr:cNvPr id="5186" name="0/0">
          <a:extLst>
            <a:ext uri="{FF2B5EF4-FFF2-40B4-BE49-F238E27FC236}">
              <a16:creationId xmlns:a16="http://schemas.microsoft.com/office/drawing/2014/main" id="{5bb6b9ad-af48-4aeb-b41c-b34877a196b4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406400</xdr:colOff>
      <xdr:row>266</xdr:row>
      <xdr:rowOff>177800</xdr:rowOff>
    </xdr:to>
    <xdr:sp>
      <xdr:nvSpPr>
        <xdr:cNvPr id="5187" name="0/0">
          <a:extLst>
            <a:ext uri="{FF2B5EF4-FFF2-40B4-BE49-F238E27FC236}">
              <a16:creationId xmlns:a16="http://schemas.microsoft.com/office/drawing/2014/main" id="{a4d839d3-1f77-4c39-8092-7b6bcad118cf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188" name="0/0">
          <a:extLst>
            <a:ext uri="{FF2B5EF4-FFF2-40B4-BE49-F238E27FC236}">
              <a16:creationId xmlns:a16="http://schemas.microsoft.com/office/drawing/2014/main" id="{5137af4b-2d9a-4b79-a738-594ad21ed12f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189" name="0/0">
          <a:extLst>
            <a:ext uri="{FF2B5EF4-FFF2-40B4-BE49-F238E27FC236}">
              <a16:creationId xmlns:a16="http://schemas.microsoft.com/office/drawing/2014/main" id="{73523752-2277-4803-8ff9-75172eaa380e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190" name="0/0">
          <a:extLst>
            <a:ext uri="{FF2B5EF4-FFF2-40B4-BE49-F238E27FC236}">
              <a16:creationId xmlns:a16="http://schemas.microsoft.com/office/drawing/2014/main" id="{05b3509f-e8bd-4b6f-a369-ffb3ae97fdcc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191" name="0/0">
          <a:extLst>
            <a:ext uri="{FF2B5EF4-FFF2-40B4-BE49-F238E27FC236}">
              <a16:creationId xmlns:a16="http://schemas.microsoft.com/office/drawing/2014/main" id="{b2acc65e-dc1c-4140-a144-b68682c16bc1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192" name="0/0">
          <a:extLst>
            <a:ext uri="{FF2B5EF4-FFF2-40B4-BE49-F238E27FC236}">
              <a16:creationId xmlns:a16="http://schemas.microsoft.com/office/drawing/2014/main" id="{56771d4f-f8fd-4861-ba4f-c4d3e87f0f4d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193" name="0/0">
          <a:extLst>
            <a:ext uri="{FF2B5EF4-FFF2-40B4-BE49-F238E27FC236}">
              <a16:creationId xmlns:a16="http://schemas.microsoft.com/office/drawing/2014/main" id="{57c451aa-d8c6-4f23-8c5d-953290d2e0c8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406400</xdr:colOff>
      <xdr:row>266</xdr:row>
      <xdr:rowOff>177800</xdr:rowOff>
    </xdr:to>
    <xdr:sp>
      <xdr:nvSpPr>
        <xdr:cNvPr id="5194" name="0/0">
          <a:extLst>
            <a:ext uri="{FF2B5EF4-FFF2-40B4-BE49-F238E27FC236}">
              <a16:creationId xmlns:a16="http://schemas.microsoft.com/office/drawing/2014/main" id="{6ac27a8a-f3e4-4f65-80c2-20f73c47d0a8}"/>
            </a:ext>
          </a:extLst>
        </xdr:cNvPr>
        <xdr:cNvSpPr>
          <a:spLocks noChangeArrowheads="1"/>
        </xdr:cNvSpPr>
      </xdr:nvSpPr>
      <xdr:spPr bwMode="auto">
        <a:xfrm>
          <a:off x="5810250" y="503301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10886</xdr:colOff>
      <xdr:row>264</xdr:row>
      <xdr:rowOff>130628</xdr:rowOff>
    </xdr:from>
    <xdr:to>
      <xdr:col>14</xdr:col>
      <xdr:colOff>417286</xdr:colOff>
      <xdr:row>266</xdr:row>
      <xdr:rowOff>137523</xdr:rowOff>
    </xdr:to>
    <xdr:sp>
      <xdr:nvSpPr>
        <xdr:cNvPr id="5195" name="0/0">
          <a:extLst>
            <a:ext uri="{FF2B5EF4-FFF2-40B4-BE49-F238E27FC236}">
              <a16:creationId xmlns:a16="http://schemas.microsoft.com/office/drawing/2014/main" id="{9c8b2393-bdea-42c2-b856-2e3a8ce1a10c}"/>
            </a:ext>
          </a:extLst>
        </xdr:cNvPr>
        <xdr:cNvSpPr>
          <a:spLocks noChangeArrowheads="1"/>
        </xdr:cNvSpPr>
      </xdr:nvSpPr>
      <xdr:spPr bwMode="auto">
        <a:xfrm>
          <a:off x="5819775" y="50292000"/>
          <a:ext cx="409575" cy="3524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5196" name="0/0">
          <a:extLst>
            <a:ext uri="{FF2B5EF4-FFF2-40B4-BE49-F238E27FC236}">
              <a16:creationId xmlns:a16="http://schemas.microsoft.com/office/drawing/2014/main" id="{0df1979d-2694-41b4-9fa6-a845368f232d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5197" name="0/0">
          <a:extLst>
            <a:ext uri="{FF2B5EF4-FFF2-40B4-BE49-F238E27FC236}">
              <a16:creationId xmlns:a16="http://schemas.microsoft.com/office/drawing/2014/main" id="{1e28e44b-c33f-49b2-8d2b-77c189cf64c1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265</xdr:row>
      <xdr:rowOff>0</xdr:rowOff>
    </xdr:from>
    <xdr:to>
      <xdr:col>16</xdr:col>
      <xdr:colOff>400050</xdr:colOff>
      <xdr:row>266</xdr:row>
      <xdr:rowOff>177800</xdr:rowOff>
    </xdr:to>
    <xdr:sp>
      <xdr:nvSpPr>
        <xdr:cNvPr id="5198" name="0/0">
          <a:extLst>
            <a:ext uri="{FF2B5EF4-FFF2-40B4-BE49-F238E27FC236}">
              <a16:creationId xmlns:a16="http://schemas.microsoft.com/office/drawing/2014/main" id="{0f1ebaed-adc9-490b-b795-e46caa7c0f96}"/>
            </a:ext>
          </a:extLst>
        </xdr:cNvPr>
        <xdr:cNvSpPr>
          <a:spLocks noChangeArrowheads="1"/>
        </xdr:cNvSpPr>
      </xdr:nvSpPr>
      <xdr:spPr bwMode="auto">
        <a:xfrm>
          <a:off x="6638925" y="50330100"/>
          <a:ext cx="4000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5199" name="0/0">
          <a:extLst>
            <a:ext uri="{FF2B5EF4-FFF2-40B4-BE49-F238E27FC236}">
              <a16:creationId xmlns:a16="http://schemas.microsoft.com/office/drawing/2014/main" id="{48afa2c6-0bf8-4d6e-945d-cc5e3bdec2f0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5200" name="0/0">
          <a:extLst>
            <a:ext uri="{FF2B5EF4-FFF2-40B4-BE49-F238E27FC236}">
              <a16:creationId xmlns:a16="http://schemas.microsoft.com/office/drawing/2014/main" id="{b8e97d6d-d79a-4977-bcc8-fe1a82e1058c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18</xdr:col>
      <xdr:colOff>400050</xdr:colOff>
      <xdr:row>266</xdr:row>
      <xdr:rowOff>177800</xdr:rowOff>
    </xdr:to>
    <xdr:sp>
      <xdr:nvSpPr>
        <xdr:cNvPr id="5201" name="0/0">
          <a:extLst>
            <a:ext uri="{FF2B5EF4-FFF2-40B4-BE49-F238E27FC236}">
              <a16:creationId xmlns:a16="http://schemas.microsoft.com/office/drawing/2014/main" id="{b3e144bf-2f9c-4d65-9efd-957dfafddbbc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400050</xdr:colOff>
      <xdr:row>266</xdr:row>
      <xdr:rowOff>177800</xdr:rowOff>
    </xdr:to>
    <xdr:sp>
      <xdr:nvSpPr>
        <xdr:cNvPr id="5202" name="0/0">
          <a:extLst>
            <a:ext uri="{FF2B5EF4-FFF2-40B4-BE49-F238E27FC236}">
              <a16:creationId xmlns:a16="http://schemas.microsoft.com/office/drawing/2014/main" id="{f04846e3-d059-45a5-b7c7-bd75c530980a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400050</xdr:colOff>
      <xdr:row>266</xdr:row>
      <xdr:rowOff>177800</xdr:rowOff>
    </xdr:to>
    <xdr:sp>
      <xdr:nvSpPr>
        <xdr:cNvPr id="5203" name="0/0">
          <a:extLst>
            <a:ext uri="{FF2B5EF4-FFF2-40B4-BE49-F238E27FC236}">
              <a16:creationId xmlns:a16="http://schemas.microsoft.com/office/drawing/2014/main" id="{8c6625d3-220d-4ce5-a1e2-fc06461b2cd4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20</xdr:col>
      <xdr:colOff>400050</xdr:colOff>
      <xdr:row>266</xdr:row>
      <xdr:rowOff>177800</xdr:rowOff>
    </xdr:to>
    <xdr:sp>
      <xdr:nvSpPr>
        <xdr:cNvPr id="5204" name="0/0">
          <a:extLst>
            <a:ext uri="{FF2B5EF4-FFF2-40B4-BE49-F238E27FC236}">
              <a16:creationId xmlns:a16="http://schemas.microsoft.com/office/drawing/2014/main" id="{ee6040ca-6ae4-445d-8459-8deba3d05e58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22</xdr:col>
      <xdr:colOff>406400</xdr:colOff>
      <xdr:row>266</xdr:row>
      <xdr:rowOff>177800</xdr:rowOff>
    </xdr:to>
    <xdr:sp>
      <xdr:nvSpPr>
        <xdr:cNvPr id="5205" name="0/0">
          <a:extLst>
            <a:ext uri="{FF2B5EF4-FFF2-40B4-BE49-F238E27FC236}">
              <a16:creationId xmlns:a16="http://schemas.microsoft.com/office/drawing/2014/main" id="{3efe31fb-3a61-4738-bc30-9760ba2252ac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22</xdr:col>
      <xdr:colOff>406400</xdr:colOff>
      <xdr:row>266</xdr:row>
      <xdr:rowOff>177800</xdr:rowOff>
    </xdr:to>
    <xdr:sp>
      <xdr:nvSpPr>
        <xdr:cNvPr id="5206" name="0/0">
          <a:extLst>
            <a:ext uri="{FF2B5EF4-FFF2-40B4-BE49-F238E27FC236}">
              <a16:creationId xmlns:a16="http://schemas.microsoft.com/office/drawing/2014/main" id="{6dfea23a-e545-4792-a666-02a065cb6056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22</xdr:col>
      <xdr:colOff>406400</xdr:colOff>
      <xdr:row>266</xdr:row>
      <xdr:rowOff>177800</xdr:rowOff>
    </xdr:to>
    <xdr:sp>
      <xdr:nvSpPr>
        <xdr:cNvPr id="5207" name="0/0">
          <a:extLst>
            <a:ext uri="{FF2B5EF4-FFF2-40B4-BE49-F238E27FC236}">
              <a16:creationId xmlns:a16="http://schemas.microsoft.com/office/drawing/2014/main" id="{210ddc9d-439d-479c-9d93-f26908887602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5208" name="0/0">
          <a:extLst>
            <a:ext uri="{FF2B5EF4-FFF2-40B4-BE49-F238E27FC236}">
              <a16:creationId xmlns:a16="http://schemas.microsoft.com/office/drawing/2014/main" id="{faafafe3-9df9-454e-a7c2-1383dbaf873f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5209" name="0/0">
          <a:extLst>
            <a:ext uri="{FF2B5EF4-FFF2-40B4-BE49-F238E27FC236}">
              <a16:creationId xmlns:a16="http://schemas.microsoft.com/office/drawing/2014/main" id="{251d7ec0-b7d3-44c7-8afe-210fbdc85b8f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24</xdr:col>
      <xdr:colOff>400050</xdr:colOff>
      <xdr:row>266</xdr:row>
      <xdr:rowOff>177800</xdr:rowOff>
    </xdr:to>
    <xdr:sp>
      <xdr:nvSpPr>
        <xdr:cNvPr id="5210" name="0/0">
          <a:extLst>
            <a:ext uri="{FF2B5EF4-FFF2-40B4-BE49-F238E27FC236}">
              <a16:creationId xmlns:a16="http://schemas.microsoft.com/office/drawing/2014/main" id="{56cc3f15-98fa-415c-8cc8-97f830afc63b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265</xdr:row>
      <xdr:rowOff>0</xdr:rowOff>
    </xdr:from>
    <xdr:to>
      <xdr:col>5</xdr:col>
      <xdr:colOff>0</xdr:colOff>
      <xdr:row>266</xdr:row>
      <xdr:rowOff>177800</xdr:rowOff>
    </xdr:to>
    <xdr:sp>
      <xdr:nvSpPr>
        <xdr:cNvPr id="5211" name="0/0">
          <a:extLst>
            <a:ext uri="{FF2B5EF4-FFF2-40B4-BE49-F238E27FC236}">
              <a16:creationId xmlns:a16="http://schemas.microsoft.com/office/drawing/2014/main" id="{132cfdf8-029f-46a1-8cb9-a6861d591144}"/>
            </a:ext>
          </a:extLst>
        </xdr:cNvPr>
        <xdr:cNvSpPr>
          <a:spLocks noChangeArrowheads="1"/>
        </xdr:cNvSpPr>
      </xdr:nvSpPr>
      <xdr:spPr bwMode="auto">
        <a:xfrm>
          <a:off x="15144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265</xdr:row>
      <xdr:rowOff>0</xdr:rowOff>
    </xdr:from>
    <xdr:to>
      <xdr:col>5</xdr:col>
      <xdr:colOff>0</xdr:colOff>
      <xdr:row>266</xdr:row>
      <xdr:rowOff>177800</xdr:rowOff>
    </xdr:to>
    <xdr:sp>
      <xdr:nvSpPr>
        <xdr:cNvPr id="5212" name="0/0">
          <a:extLst>
            <a:ext uri="{FF2B5EF4-FFF2-40B4-BE49-F238E27FC236}">
              <a16:creationId xmlns:a16="http://schemas.microsoft.com/office/drawing/2014/main" id="{fb345853-98a5-463c-9fbe-0620951a3579}"/>
            </a:ext>
          </a:extLst>
        </xdr:cNvPr>
        <xdr:cNvSpPr>
          <a:spLocks noChangeArrowheads="1"/>
        </xdr:cNvSpPr>
      </xdr:nvSpPr>
      <xdr:spPr bwMode="auto">
        <a:xfrm>
          <a:off x="15144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265</xdr:row>
      <xdr:rowOff>0</xdr:rowOff>
    </xdr:from>
    <xdr:to>
      <xdr:col>5</xdr:col>
      <xdr:colOff>0</xdr:colOff>
      <xdr:row>266</xdr:row>
      <xdr:rowOff>177800</xdr:rowOff>
    </xdr:to>
    <xdr:sp>
      <xdr:nvSpPr>
        <xdr:cNvPr id="5213" name="0/0">
          <a:extLst>
            <a:ext uri="{FF2B5EF4-FFF2-40B4-BE49-F238E27FC236}">
              <a16:creationId xmlns:a16="http://schemas.microsoft.com/office/drawing/2014/main" id="{1ab17775-b938-491c-a38d-3719f41ea133}"/>
            </a:ext>
          </a:extLst>
        </xdr:cNvPr>
        <xdr:cNvSpPr>
          <a:spLocks noChangeArrowheads="1"/>
        </xdr:cNvSpPr>
      </xdr:nvSpPr>
      <xdr:spPr bwMode="auto">
        <a:xfrm>
          <a:off x="1514475" y="503301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7</xdr:col>
      <xdr:colOff>0</xdr:colOff>
      <xdr:row>266</xdr:row>
      <xdr:rowOff>177800</xdr:rowOff>
    </xdr:to>
    <xdr:sp>
      <xdr:nvSpPr>
        <xdr:cNvPr id="5214" name="0/0">
          <a:extLst>
            <a:ext uri="{FF2B5EF4-FFF2-40B4-BE49-F238E27FC236}">
              <a16:creationId xmlns:a16="http://schemas.microsoft.com/office/drawing/2014/main" id="{ed52245e-c392-43cc-a556-4e680333f773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406400</xdr:colOff>
      <xdr:row>266</xdr:row>
      <xdr:rowOff>177800</xdr:rowOff>
    </xdr:to>
    <xdr:sp>
      <xdr:nvSpPr>
        <xdr:cNvPr id="5215" name="0/0">
          <a:extLst>
            <a:ext uri="{FF2B5EF4-FFF2-40B4-BE49-F238E27FC236}">
              <a16:creationId xmlns:a16="http://schemas.microsoft.com/office/drawing/2014/main" id="{67974fbc-7175-4948-8a36-8253acaf19e6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7</xdr:col>
      <xdr:colOff>0</xdr:colOff>
      <xdr:row>266</xdr:row>
      <xdr:rowOff>177800</xdr:rowOff>
    </xdr:to>
    <xdr:sp>
      <xdr:nvSpPr>
        <xdr:cNvPr id="5216" name="0/0">
          <a:extLst>
            <a:ext uri="{FF2B5EF4-FFF2-40B4-BE49-F238E27FC236}">
              <a16:creationId xmlns:a16="http://schemas.microsoft.com/office/drawing/2014/main" id="{8494828e-e2ed-4e4a-9885-b9f650765916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406400</xdr:colOff>
      <xdr:row>266</xdr:row>
      <xdr:rowOff>177800</xdr:rowOff>
    </xdr:to>
    <xdr:sp>
      <xdr:nvSpPr>
        <xdr:cNvPr id="5217" name="0/0">
          <a:extLst>
            <a:ext uri="{FF2B5EF4-FFF2-40B4-BE49-F238E27FC236}">
              <a16:creationId xmlns:a16="http://schemas.microsoft.com/office/drawing/2014/main" id="{975f5046-9743-432e-bbd4-43d96e02ee36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265</xdr:row>
      <xdr:rowOff>0</xdr:rowOff>
    </xdr:from>
    <xdr:to>
      <xdr:col>7</xdr:col>
      <xdr:colOff>0</xdr:colOff>
      <xdr:row>266</xdr:row>
      <xdr:rowOff>177800</xdr:rowOff>
    </xdr:to>
    <xdr:sp>
      <xdr:nvSpPr>
        <xdr:cNvPr id="5218" name="0/0">
          <a:extLst>
            <a:ext uri="{FF2B5EF4-FFF2-40B4-BE49-F238E27FC236}">
              <a16:creationId xmlns:a16="http://schemas.microsoft.com/office/drawing/2014/main" id="{61591a52-32f3-4752-b2f2-65e300e9e573}"/>
            </a:ext>
          </a:extLst>
        </xdr:cNvPr>
        <xdr:cNvSpPr>
          <a:spLocks noChangeArrowheads="1"/>
        </xdr:cNvSpPr>
      </xdr:nvSpPr>
      <xdr:spPr bwMode="auto">
        <a:xfrm>
          <a:off x="2333625" y="5033010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8</xdr:col>
      <xdr:colOff>406400</xdr:colOff>
      <xdr:row>266</xdr:row>
      <xdr:rowOff>177800</xdr:rowOff>
    </xdr:to>
    <xdr:sp>
      <xdr:nvSpPr>
        <xdr:cNvPr id="5219" name="0/0">
          <a:extLst>
            <a:ext uri="{FF2B5EF4-FFF2-40B4-BE49-F238E27FC236}">
              <a16:creationId xmlns:a16="http://schemas.microsoft.com/office/drawing/2014/main" id="{021bde85-f568-4d0a-bb5f-00e3bd88da78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5220" name="0/0">
          <a:extLst>
            <a:ext uri="{FF2B5EF4-FFF2-40B4-BE49-F238E27FC236}">
              <a16:creationId xmlns:a16="http://schemas.microsoft.com/office/drawing/2014/main" id="{91a41418-3d8f-48ae-8c0a-d64bca5ab624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5221" name="0/0">
          <a:extLst>
            <a:ext uri="{FF2B5EF4-FFF2-40B4-BE49-F238E27FC236}">
              <a16:creationId xmlns:a16="http://schemas.microsoft.com/office/drawing/2014/main" id="{57ff9b70-96e9-4d0c-b5b0-e17db8e5ba4b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265</xdr:row>
      <xdr:rowOff>0</xdr:rowOff>
    </xdr:from>
    <xdr:to>
      <xdr:col>9</xdr:col>
      <xdr:colOff>0</xdr:colOff>
      <xdr:row>266</xdr:row>
      <xdr:rowOff>177800</xdr:rowOff>
    </xdr:to>
    <xdr:sp>
      <xdr:nvSpPr>
        <xdr:cNvPr id="5222" name="0/0">
          <a:extLst>
            <a:ext uri="{FF2B5EF4-FFF2-40B4-BE49-F238E27FC236}">
              <a16:creationId xmlns:a16="http://schemas.microsoft.com/office/drawing/2014/main" id="{a23a5d63-7afb-4baa-98bf-ac3f8adcc6f9}"/>
            </a:ext>
          </a:extLst>
        </xdr:cNvPr>
        <xdr:cNvSpPr>
          <a:spLocks noChangeArrowheads="1"/>
        </xdr:cNvSpPr>
      </xdr:nvSpPr>
      <xdr:spPr bwMode="auto">
        <a:xfrm>
          <a:off x="3238500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223" name="0/0">
          <a:extLst>
            <a:ext uri="{FF2B5EF4-FFF2-40B4-BE49-F238E27FC236}">
              <a16:creationId xmlns:a16="http://schemas.microsoft.com/office/drawing/2014/main" id="{dc59865c-b9b9-49cd-820d-e90f2abf19a8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13</xdr:col>
      <xdr:colOff>0</xdr:colOff>
      <xdr:row>266</xdr:row>
      <xdr:rowOff>177800</xdr:rowOff>
    </xdr:to>
    <xdr:sp>
      <xdr:nvSpPr>
        <xdr:cNvPr id="5224" name="0/0">
          <a:extLst>
            <a:ext uri="{FF2B5EF4-FFF2-40B4-BE49-F238E27FC236}">
              <a16:creationId xmlns:a16="http://schemas.microsoft.com/office/drawing/2014/main" id="{4586316f-a2e2-44c9-8335-b97d6f146514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225" name="0/0">
          <a:extLst>
            <a:ext uri="{FF2B5EF4-FFF2-40B4-BE49-F238E27FC236}">
              <a16:creationId xmlns:a16="http://schemas.microsoft.com/office/drawing/2014/main" id="{7d50714d-065b-41e3-9ffa-fb294c0c8871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226" name="0/0">
          <a:extLst>
            <a:ext uri="{FF2B5EF4-FFF2-40B4-BE49-F238E27FC236}">
              <a16:creationId xmlns:a16="http://schemas.microsoft.com/office/drawing/2014/main" id="{aac43cb0-546f-4a24-b774-fa9b6c5baeb9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13</xdr:col>
      <xdr:colOff>0</xdr:colOff>
      <xdr:row>266</xdr:row>
      <xdr:rowOff>177800</xdr:rowOff>
    </xdr:to>
    <xdr:sp>
      <xdr:nvSpPr>
        <xdr:cNvPr id="5227" name="0/0">
          <a:extLst>
            <a:ext uri="{FF2B5EF4-FFF2-40B4-BE49-F238E27FC236}">
              <a16:creationId xmlns:a16="http://schemas.microsoft.com/office/drawing/2014/main" id="{c247523d-d162-4483-b23f-c6dd071d566c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228" name="0/0">
          <a:extLst>
            <a:ext uri="{FF2B5EF4-FFF2-40B4-BE49-F238E27FC236}">
              <a16:creationId xmlns:a16="http://schemas.microsoft.com/office/drawing/2014/main" id="{304ec71b-c853-4589-bbbb-b41cd72c3623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229" name="0/0">
          <a:extLst>
            <a:ext uri="{FF2B5EF4-FFF2-40B4-BE49-F238E27FC236}">
              <a16:creationId xmlns:a16="http://schemas.microsoft.com/office/drawing/2014/main" id="{8ddd437d-1067-448f-8676-cc23fdb22b03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10</xdr:col>
      <xdr:colOff>400050</xdr:colOff>
      <xdr:row>266</xdr:row>
      <xdr:rowOff>177800</xdr:rowOff>
    </xdr:to>
    <xdr:sp>
      <xdr:nvSpPr>
        <xdr:cNvPr id="5230" name="0/0">
          <a:extLst>
            <a:ext uri="{FF2B5EF4-FFF2-40B4-BE49-F238E27FC236}">
              <a16:creationId xmlns:a16="http://schemas.microsoft.com/office/drawing/2014/main" id="{0429b39a-e8b8-46fe-a0dc-0a0cc93368ca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231" name="0/0">
          <a:extLst>
            <a:ext uri="{FF2B5EF4-FFF2-40B4-BE49-F238E27FC236}">
              <a16:creationId xmlns:a16="http://schemas.microsoft.com/office/drawing/2014/main" id="{3e689449-20dc-4a4c-84fa-d4e1684e419e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232" name="0/0">
          <a:extLst>
            <a:ext uri="{FF2B5EF4-FFF2-40B4-BE49-F238E27FC236}">
              <a16:creationId xmlns:a16="http://schemas.microsoft.com/office/drawing/2014/main" id="{e41fc140-bce5-4dd7-bea1-8c892dbae493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233" name="0/0">
          <a:extLst>
            <a:ext uri="{FF2B5EF4-FFF2-40B4-BE49-F238E27FC236}">
              <a16:creationId xmlns:a16="http://schemas.microsoft.com/office/drawing/2014/main" id="{f9a2261e-b780-4908-8b61-1564feefdf00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11</xdr:col>
      <xdr:colOff>0</xdr:colOff>
      <xdr:row>266</xdr:row>
      <xdr:rowOff>177800</xdr:rowOff>
    </xdr:to>
    <xdr:sp>
      <xdr:nvSpPr>
        <xdr:cNvPr id="5234" name="0/0">
          <a:extLst>
            <a:ext uri="{FF2B5EF4-FFF2-40B4-BE49-F238E27FC236}">
              <a16:creationId xmlns:a16="http://schemas.microsoft.com/office/drawing/2014/main" id="{fb31c952-26dd-457b-a56b-f96224b9d2cf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235" name="0/0">
          <a:extLst>
            <a:ext uri="{FF2B5EF4-FFF2-40B4-BE49-F238E27FC236}">
              <a16:creationId xmlns:a16="http://schemas.microsoft.com/office/drawing/2014/main" id="{6827a306-27a2-45fd-ad71-b5e042c8b752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11</xdr:col>
      <xdr:colOff>0</xdr:colOff>
      <xdr:row>266</xdr:row>
      <xdr:rowOff>177800</xdr:rowOff>
    </xdr:to>
    <xdr:sp>
      <xdr:nvSpPr>
        <xdr:cNvPr id="5236" name="0/0">
          <a:extLst>
            <a:ext uri="{FF2B5EF4-FFF2-40B4-BE49-F238E27FC236}">
              <a16:creationId xmlns:a16="http://schemas.microsoft.com/office/drawing/2014/main" id="{58110fb3-a634-4c3d-83c9-5e2ae5fd2785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237" name="0/0">
          <a:extLst>
            <a:ext uri="{FF2B5EF4-FFF2-40B4-BE49-F238E27FC236}">
              <a16:creationId xmlns:a16="http://schemas.microsoft.com/office/drawing/2014/main" id="{e0f8b53a-2ce1-4e72-b72f-f26909624244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265</xdr:row>
      <xdr:rowOff>0</xdr:rowOff>
    </xdr:from>
    <xdr:to>
      <xdr:col>11</xdr:col>
      <xdr:colOff>0</xdr:colOff>
      <xdr:row>266</xdr:row>
      <xdr:rowOff>177800</xdr:rowOff>
    </xdr:to>
    <xdr:sp>
      <xdr:nvSpPr>
        <xdr:cNvPr id="5238" name="0/0">
          <a:extLst>
            <a:ext uri="{FF2B5EF4-FFF2-40B4-BE49-F238E27FC236}">
              <a16:creationId xmlns:a16="http://schemas.microsoft.com/office/drawing/2014/main" id="{44473caa-1ced-4db0-8b9b-cee847f65f7e}"/>
            </a:ext>
          </a:extLst>
        </xdr:cNvPr>
        <xdr:cNvSpPr>
          <a:spLocks noChangeArrowheads="1"/>
        </xdr:cNvSpPr>
      </xdr:nvSpPr>
      <xdr:spPr bwMode="auto">
        <a:xfrm>
          <a:off x="4086225" y="5033010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12</xdr:col>
      <xdr:colOff>400050</xdr:colOff>
      <xdr:row>266</xdr:row>
      <xdr:rowOff>177800</xdr:rowOff>
    </xdr:to>
    <xdr:sp>
      <xdr:nvSpPr>
        <xdr:cNvPr id="5239" name="0/0">
          <a:extLst>
            <a:ext uri="{FF2B5EF4-FFF2-40B4-BE49-F238E27FC236}">
              <a16:creationId xmlns:a16="http://schemas.microsoft.com/office/drawing/2014/main" id="{f3ab11f3-81ec-410a-a5b0-4602d238e262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13</xdr:col>
      <xdr:colOff>0</xdr:colOff>
      <xdr:row>266</xdr:row>
      <xdr:rowOff>177800</xdr:rowOff>
    </xdr:to>
    <xdr:sp>
      <xdr:nvSpPr>
        <xdr:cNvPr id="5240" name="0/0">
          <a:extLst>
            <a:ext uri="{FF2B5EF4-FFF2-40B4-BE49-F238E27FC236}">
              <a16:creationId xmlns:a16="http://schemas.microsoft.com/office/drawing/2014/main" id="{a3a4df09-264b-4ad8-b6b7-b3a01f0339b0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13</xdr:col>
      <xdr:colOff>0</xdr:colOff>
      <xdr:row>266</xdr:row>
      <xdr:rowOff>177800</xdr:rowOff>
    </xdr:to>
    <xdr:sp>
      <xdr:nvSpPr>
        <xdr:cNvPr id="5241" name="0/0">
          <a:extLst>
            <a:ext uri="{FF2B5EF4-FFF2-40B4-BE49-F238E27FC236}">
              <a16:creationId xmlns:a16="http://schemas.microsoft.com/office/drawing/2014/main" id="{34b3f8b1-e1fb-4793-8599-f07b1f97d5c9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265</xdr:row>
      <xdr:rowOff>0</xdr:rowOff>
    </xdr:from>
    <xdr:to>
      <xdr:col>13</xdr:col>
      <xdr:colOff>0</xdr:colOff>
      <xdr:row>266</xdr:row>
      <xdr:rowOff>177800</xdr:rowOff>
    </xdr:to>
    <xdr:sp>
      <xdr:nvSpPr>
        <xdr:cNvPr id="5242" name="0/0">
          <a:extLst>
            <a:ext uri="{FF2B5EF4-FFF2-40B4-BE49-F238E27FC236}">
              <a16:creationId xmlns:a16="http://schemas.microsoft.com/office/drawing/2014/main" id="{78064491-2d0a-45d2-bab3-294f4e42182f}"/>
            </a:ext>
          </a:extLst>
        </xdr:cNvPr>
        <xdr:cNvSpPr>
          <a:spLocks noChangeArrowheads="1"/>
        </xdr:cNvSpPr>
      </xdr:nvSpPr>
      <xdr:spPr bwMode="auto">
        <a:xfrm>
          <a:off x="4905375" y="503301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19</xdr:col>
      <xdr:colOff>0</xdr:colOff>
      <xdr:row>266</xdr:row>
      <xdr:rowOff>177800</xdr:rowOff>
    </xdr:to>
    <xdr:sp>
      <xdr:nvSpPr>
        <xdr:cNvPr id="5243" name="0/0">
          <a:extLst>
            <a:ext uri="{FF2B5EF4-FFF2-40B4-BE49-F238E27FC236}">
              <a16:creationId xmlns:a16="http://schemas.microsoft.com/office/drawing/2014/main" id="{4eaf2292-e8c6-4488-913c-607a00219fd6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19</xdr:col>
      <xdr:colOff>0</xdr:colOff>
      <xdr:row>266</xdr:row>
      <xdr:rowOff>177800</xdr:rowOff>
    </xdr:to>
    <xdr:sp>
      <xdr:nvSpPr>
        <xdr:cNvPr id="5244" name="0/0">
          <a:extLst>
            <a:ext uri="{FF2B5EF4-FFF2-40B4-BE49-F238E27FC236}">
              <a16:creationId xmlns:a16="http://schemas.microsoft.com/office/drawing/2014/main" id="{2c72076d-f06b-46af-b6b0-374d75f3414b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265</xdr:row>
      <xdr:rowOff>0</xdr:rowOff>
    </xdr:from>
    <xdr:to>
      <xdr:col>19</xdr:col>
      <xdr:colOff>0</xdr:colOff>
      <xdr:row>266</xdr:row>
      <xdr:rowOff>177800</xdr:rowOff>
    </xdr:to>
    <xdr:sp>
      <xdr:nvSpPr>
        <xdr:cNvPr id="5245" name="0/0">
          <a:extLst>
            <a:ext uri="{FF2B5EF4-FFF2-40B4-BE49-F238E27FC236}">
              <a16:creationId xmlns:a16="http://schemas.microsoft.com/office/drawing/2014/main" id="{62a744d6-e60f-48cb-b34a-6982346d6c6d}"/>
            </a:ext>
          </a:extLst>
        </xdr:cNvPr>
        <xdr:cNvSpPr>
          <a:spLocks noChangeArrowheads="1"/>
        </xdr:cNvSpPr>
      </xdr:nvSpPr>
      <xdr:spPr bwMode="auto">
        <a:xfrm>
          <a:off x="7477125" y="503301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21</xdr:col>
      <xdr:colOff>0</xdr:colOff>
      <xdr:row>266</xdr:row>
      <xdr:rowOff>177800</xdr:rowOff>
    </xdr:to>
    <xdr:sp>
      <xdr:nvSpPr>
        <xdr:cNvPr id="5246" name="0/0">
          <a:extLst>
            <a:ext uri="{FF2B5EF4-FFF2-40B4-BE49-F238E27FC236}">
              <a16:creationId xmlns:a16="http://schemas.microsoft.com/office/drawing/2014/main" id="{2c3cf83b-e96e-4060-97e7-3e4414f065d1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21</xdr:col>
      <xdr:colOff>0</xdr:colOff>
      <xdr:row>266</xdr:row>
      <xdr:rowOff>177800</xdr:rowOff>
    </xdr:to>
    <xdr:sp>
      <xdr:nvSpPr>
        <xdr:cNvPr id="5247" name="0/0">
          <a:extLst>
            <a:ext uri="{FF2B5EF4-FFF2-40B4-BE49-F238E27FC236}">
              <a16:creationId xmlns:a16="http://schemas.microsoft.com/office/drawing/2014/main" id="{c5109d6c-9af4-497b-abe8-0206f6aa9ff8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265</xdr:row>
      <xdr:rowOff>0</xdr:rowOff>
    </xdr:from>
    <xdr:to>
      <xdr:col>21</xdr:col>
      <xdr:colOff>0</xdr:colOff>
      <xdr:row>266</xdr:row>
      <xdr:rowOff>177800</xdr:rowOff>
    </xdr:to>
    <xdr:sp>
      <xdr:nvSpPr>
        <xdr:cNvPr id="5248" name="0/0">
          <a:extLst>
            <a:ext uri="{FF2B5EF4-FFF2-40B4-BE49-F238E27FC236}">
              <a16:creationId xmlns:a16="http://schemas.microsoft.com/office/drawing/2014/main" id="{08a23be8-4b04-432e-869e-40fe7c198b94}"/>
            </a:ext>
          </a:extLst>
        </xdr:cNvPr>
        <xdr:cNvSpPr>
          <a:spLocks noChangeArrowheads="1"/>
        </xdr:cNvSpPr>
      </xdr:nvSpPr>
      <xdr:spPr bwMode="auto">
        <a:xfrm>
          <a:off x="8334375" y="5033010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0</xdr:colOff>
      <xdr:row>266</xdr:row>
      <xdr:rowOff>177800</xdr:rowOff>
    </xdr:to>
    <xdr:sp>
      <xdr:nvSpPr>
        <xdr:cNvPr id="5249" name="0/0">
          <a:extLst>
            <a:ext uri="{FF2B5EF4-FFF2-40B4-BE49-F238E27FC236}">
              <a16:creationId xmlns:a16="http://schemas.microsoft.com/office/drawing/2014/main" id="{57ecdddd-5290-4119-8a25-9b42b9f16c84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0</xdr:colOff>
      <xdr:row>266</xdr:row>
      <xdr:rowOff>177800</xdr:rowOff>
    </xdr:to>
    <xdr:sp>
      <xdr:nvSpPr>
        <xdr:cNvPr id="5250" name="0/0">
          <a:extLst>
            <a:ext uri="{FF2B5EF4-FFF2-40B4-BE49-F238E27FC236}">
              <a16:creationId xmlns:a16="http://schemas.microsoft.com/office/drawing/2014/main" id="{02e2b641-823a-44d1-ad07-540ba84a72c7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265</xdr:row>
      <xdr:rowOff>0</xdr:rowOff>
    </xdr:from>
    <xdr:to>
      <xdr:col>23</xdr:col>
      <xdr:colOff>0</xdr:colOff>
      <xdr:row>266</xdr:row>
      <xdr:rowOff>177800</xdr:rowOff>
    </xdr:to>
    <xdr:sp>
      <xdr:nvSpPr>
        <xdr:cNvPr id="5251" name="0/0">
          <a:extLst>
            <a:ext uri="{FF2B5EF4-FFF2-40B4-BE49-F238E27FC236}">
              <a16:creationId xmlns:a16="http://schemas.microsoft.com/office/drawing/2014/main" id="{bf4b985e-907c-4467-8e5c-2bcc09966893}"/>
            </a:ext>
          </a:extLst>
        </xdr:cNvPr>
        <xdr:cNvSpPr>
          <a:spLocks noChangeArrowheads="1"/>
        </xdr:cNvSpPr>
      </xdr:nvSpPr>
      <xdr:spPr bwMode="auto">
        <a:xfrm>
          <a:off x="918210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25</xdr:col>
      <xdr:colOff>0</xdr:colOff>
      <xdr:row>266</xdr:row>
      <xdr:rowOff>177800</xdr:rowOff>
    </xdr:to>
    <xdr:sp>
      <xdr:nvSpPr>
        <xdr:cNvPr id="5252" name="0/0">
          <a:extLst>
            <a:ext uri="{FF2B5EF4-FFF2-40B4-BE49-F238E27FC236}">
              <a16:creationId xmlns:a16="http://schemas.microsoft.com/office/drawing/2014/main" id="{f753fc16-ea07-4bdf-ac54-5047b88a6379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25</xdr:col>
      <xdr:colOff>0</xdr:colOff>
      <xdr:row>266</xdr:row>
      <xdr:rowOff>177800</xdr:rowOff>
    </xdr:to>
    <xdr:sp>
      <xdr:nvSpPr>
        <xdr:cNvPr id="5253" name="0/0">
          <a:extLst>
            <a:ext uri="{FF2B5EF4-FFF2-40B4-BE49-F238E27FC236}">
              <a16:creationId xmlns:a16="http://schemas.microsoft.com/office/drawing/2014/main" id="{8196e1c6-d486-4170-82c5-4545853213d8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265</xdr:row>
      <xdr:rowOff>0</xdr:rowOff>
    </xdr:from>
    <xdr:to>
      <xdr:col>25</xdr:col>
      <xdr:colOff>0</xdr:colOff>
      <xdr:row>266</xdr:row>
      <xdr:rowOff>177800</xdr:rowOff>
    </xdr:to>
    <xdr:sp>
      <xdr:nvSpPr>
        <xdr:cNvPr id="5254" name="0/0">
          <a:extLst>
            <a:ext uri="{FF2B5EF4-FFF2-40B4-BE49-F238E27FC236}">
              <a16:creationId xmlns:a16="http://schemas.microsoft.com/office/drawing/2014/main" id="{b7b1a76d-3261-4240-90af-9eb1dc5a4efd}"/>
            </a:ext>
          </a:extLst>
        </xdr:cNvPr>
        <xdr:cNvSpPr>
          <a:spLocks noChangeArrowheads="1"/>
        </xdr:cNvSpPr>
      </xdr:nvSpPr>
      <xdr:spPr bwMode="auto">
        <a:xfrm>
          <a:off x="10001250" y="503301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265</xdr:row>
      <xdr:rowOff>0</xdr:rowOff>
    </xdr:from>
    <xdr:to>
      <xdr:col>27</xdr:col>
      <xdr:colOff>0</xdr:colOff>
      <xdr:row>266</xdr:row>
      <xdr:rowOff>177800</xdr:rowOff>
    </xdr:to>
    <xdr:sp>
      <xdr:nvSpPr>
        <xdr:cNvPr id="5255" name="0/0">
          <a:extLst>
            <a:ext uri="{FF2B5EF4-FFF2-40B4-BE49-F238E27FC236}">
              <a16:creationId xmlns:a16="http://schemas.microsoft.com/office/drawing/2014/main" id="{99b5f50b-c59e-453a-baa6-fd4083e483a4}"/>
            </a:ext>
          </a:extLst>
        </xdr:cNvPr>
        <xdr:cNvSpPr>
          <a:spLocks noChangeArrowheads="1"/>
        </xdr:cNvSpPr>
      </xdr:nvSpPr>
      <xdr:spPr bwMode="auto">
        <a:xfrm>
          <a:off x="10858500" y="503301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265</xdr:row>
      <xdr:rowOff>0</xdr:rowOff>
    </xdr:from>
    <xdr:to>
      <xdr:col>27</xdr:col>
      <xdr:colOff>0</xdr:colOff>
      <xdr:row>266</xdr:row>
      <xdr:rowOff>177800</xdr:rowOff>
    </xdr:to>
    <xdr:sp>
      <xdr:nvSpPr>
        <xdr:cNvPr id="5256" name="0/0">
          <a:extLst>
            <a:ext uri="{FF2B5EF4-FFF2-40B4-BE49-F238E27FC236}">
              <a16:creationId xmlns:a16="http://schemas.microsoft.com/office/drawing/2014/main" id="{45a7ac08-245d-4cc3-8da8-ca6d88efcc6a}"/>
            </a:ext>
          </a:extLst>
        </xdr:cNvPr>
        <xdr:cNvSpPr>
          <a:spLocks noChangeArrowheads="1"/>
        </xdr:cNvSpPr>
      </xdr:nvSpPr>
      <xdr:spPr bwMode="auto">
        <a:xfrm>
          <a:off x="10858500" y="503301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265</xdr:row>
      <xdr:rowOff>0</xdr:rowOff>
    </xdr:from>
    <xdr:to>
      <xdr:col>27</xdr:col>
      <xdr:colOff>0</xdr:colOff>
      <xdr:row>266</xdr:row>
      <xdr:rowOff>177800</xdr:rowOff>
    </xdr:to>
    <xdr:sp>
      <xdr:nvSpPr>
        <xdr:cNvPr id="5257" name="0/0">
          <a:extLst>
            <a:ext uri="{FF2B5EF4-FFF2-40B4-BE49-F238E27FC236}">
              <a16:creationId xmlns:a16="http://schemas.microsoft.com/office/drawing/2014/main" id="{179f142b-d868-48c2-b6ee-b494da14b71d}"/>
            </a:ext>
          </a:extLst>
        </xdr:cNvPr>
        <xdr:cNvSpPr>
          <a:spLocks noChangeArrowheads="1"/>
        </xdr:cNvSpPr>
      </xdr:nvSpPr>
      <xdr:spPr bwMode="auto">
        <a:xfrm>
          <a:off x="10858500" y="50330100"/>
          <a:ext cx="4762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265</xdr:row>
      <xdr:rowOff>0</xdr:rowOff>
    </xdr:from>
    <xdr:to>
      <xdr:col>29</xdr:col>
      <xdr:colOff>0</xdr:colOff>
      <xdr:row>266</xdr:row>
      <xdr:rowOff>177800</xdr:rowOff>
    </xdr:to>
    <xdr:sp>
      <xdr:nvSpPr>
        <xdr:cNvPr id="5258" name="0/0">
          <a:extLst>
            <a:ext uri="{FF2B5EF4-FFF2-40B4-BE49-F238E27FC236}">
              <a16:creationId xmlns:a16="http://schemas.microsoft.com/office/drawing/2014/main" id="{8e1b1167-a02d-42eb-98d8-5fbd3e8a6720}"/>
            </a:ext>
          </a:extLst>
        </xdr:cNvPr>
        <xdr:cNvSpPr>
          <a:spLocks noChangeArrowheads="1"/>
        </xdr:cNvSpPr>
      </xdr:nvSpPr>
      <xdr:spPr bwMode="auto">
        <a:xfrm>
          <a:off x="1171575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265</xdr:row>
      <xdr:rowOff>0</xdr:rowOff>
    </xdr:from>
    <xdr:to>
      <xdr:col>29</xdr:col>
      <xdr:colOff>0</xdr:colOff>
      <xdr:row>266</xdr:row>
      <xdr:rowOff>177800</xdr:rowOff>
    </xdr:to>
    <xdr:sp>
      <xdr:nvSpPr>
        <xdr:cNvPr id="5259" name="0/0">
          <a:extLst>
            <a:ext uri="{FF2B5EF4-FFF2-40B4-BE49-F238E27FC236}">
              <a16:creationId xmlns:a16="http://schemas.microsoft.com/office/drawing/2014/main" id="{f123ab67-5458-45e5-9beb-b7bb80613cd7}"/>
            </a:ext>
          </a:extLst>
        </xdr:cNvPr>
        <xdr:cNvSpPr>
          <a:spLocks noChangeArrowheads="1"/>
        </xdr:cNvSpPr>
      </xdr:nvSpPr>
      <xdr:spPr bwMode="auto">
        <a:xfrm>
          <a:off x="11715750" y="503301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381000</xdr:colOff>
      <xdr:row>265</xdr:row>
      <xdr:rowOff>0</xdr:rowOff>
    </xdr:from>
    <xdr:to>
      <xdr:col>28</xdr:col>
      <xdr:colOff>381000</xdr:colOff>
      <xdr:row>266</xdr:row>
      <xdr:rowOff>165100</xdr:rowOff>
    </xdr:to>
    <xdr:sp>
      <xdr:nvSpPr>
        <xdr:cNvPr id="5260" name="0/0">
          <a:extLst>
            <a:ext uri="{FF2B5EF4-FFF2-40B4-BE49-F238E27FC236}">
              <a16:creationId xmlns:a16="http://schemas.microsoft.com/office/drawing/2014/main" id="{d0fd321e-deb0-47f8-90f4-2b05eaa56f81}"/>
            </a:ext>
          </a:extLst>
        </xdr:cNvPr>
        <xdr:cNvSpPr>
          <a:spLocks noChangeArrowheads="1"/>
        </xdr:cNvSpPr>
      </xdr:nvSpPr>
      <xdr:spPr bwMode="auto">
        <a:xfrm>
          <a:off x="11715750" y="50330100"/>
          <a:ext cx="3810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256</xdr:row>
      <xdr:rowOff>0</xdr:rowOff>
    </xdr:from>
    <xdr:to>
      <xdr:col>4</xdr:col>
      <xdr:colOff>184150</xdr:colOff>
      <xdr:row>256</xdr:row>
      <xdr:rowOff>107950</xdr:rowOff>
    </xdr:to>
    <xdr:sp>
      <xdr:nvSpPr>
        <xdr:cNvPr id="5261" name="Freeform 10708">
          <a:extLst>
            <a:ext uri="{FF2B5EF4-FFF2-40B4-BE49-F238E27FC236}">
              <a16:creationId xmlns:a16="http://schemas.microsoft.com/office/drawing/2014/main" id="{e8fc02cb-6774-4728-a4b4-b6d70d19510f}"/>
            </a:ext>
          </a:extLst>
        </xdr:cNvPr>
        <xdr:cNvSpPr/>
      </xdr:nvSpPr>
      <xdr:spPr bwMode="auto">
        <a:xfrm>
          <a:off x="781050" y="487870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0</xdr:colOff>
      <xdr:row>257</xdr:row>
      <xdr:rowOff>177800</xdr:rowOff>
    </xdr:to>
    <xdr:sp>
      <xdr:nvSpPr>
        <xdr:cNvPr id="5262" name="0/0">
          <a:extLst>
            <a:ext uri="{FF2B5EF4-FFF2-40B4-BE49-F238E27FC236}">
              <a16:creationId xmlns:a16="http://schemas.microsoft.com/office/drawing/2014/main" id="{cfaf5e9c-f563-48b6-8b3b-b972e9e5ccef}"/>
            </a:ext>
          </a:extLst>
        </xdr:cNvPr>
        <xdr:cNvSpPr>
          <a:spLocks noChangeArrowheads="1"/>
        </xdr:cNvSpPr>
      </xdr:nvSpPr>
      <xdr:spPr bwMode="auto">
        <a:xfrm>
          <a:off x="6000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256</xdr:row>
      <xdr:rowOff>0</xdr:rowOff>
    </xdr:from>
    <xdr:to>
      <xdr:col>6</xdr:col>
      <xdr:colOff>311150</xdr:colOff>
      <xdr:row>256</xdr:row>
      <xdr:rowOff>107950</xdr:rowOff>
    </xdr:to>
    <xdr:sp>
      <xdr:nvSpPr>
        <xdr:cNvPr id="5263" name="Freeform 10708">
          <a:extLst>
            <a:ext uri="{FF2B5EF4-FFF2-40B4-BE49-F238E27FC236}">
              <a16:creationId xmlns:a16="http://schemas.microsoft.com/office/drawing/2014/main" id="{c71afe02-69e6-4b3a-b367-0ba90e7a1b4e}"/>
            </a:ext>
          </a:extLst>
        </xdr:cNvPr>
        <xdr:cNvSpPr/>
      </xdr:nvSpPr>
      <xdr:spPr bwMode="auto">
        <a:xfrm>
          <a:off x="1695450" y="487870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256</xdr:row>
      <xdr:rowOff>0</xdr:rowOff>
    </xdr:from>
    <xdr:to>
      <xdr:col>4</xdr:col>
      <xdr:colOff>400050</xdr:colOff>
      <xdr:row>257</xdr:row>
      <xdr:rowOff>177800</xdr:rowOff>
    </xdr:to>
    <xdr:sp>
      <xdr:nvSpPr>
        <xdr:cNvPr id="5264" name="0/0">
          <a:extLst>
            <a:ext uri="{FF2B5EF4-FFF2-40B4-BE49-F238E27FC236}">
              <a16:creationId xmlns:a16="http://schemas.microsoft.com/office/drawing/2014/main" id="{5328e228-cfd5-4628-91ab-b7ce4c99d025}"/>
            </a:ext>
          </a:extLst>
        </xdr:cNvPr>
        <xdr:cNvSpPr>
          <a:spLocks noChangeArrowheads="1"/>
        </xdr:cNvSpPr>
      </xdr:nvSpPr>
      <xdr:spPr bwMode="auto">
        <a:xfrm>
          <a:off x="15144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256</xdr:row>
      <xdr:rowOff>0</xdr:rowOff>
    </xdr:from>
    <xdr:to>
      <xdr:col>8</xdr:col>
      <xdr:colOff>222250</xdr:colOff>
      <xdr:row>256</xdr:row>
      <xdr:rowOff>107950</xdr:rowOff>
    </xdr:to>
    <xdr:sp>
      <xdr:nvSpPr>
        <xdr:cNvPr id="5265" name="Freeform 10708">
          <a:extLst>
            <a:ext uri="{FF2B5EF4-FFF2-40B4-BE49-F238E27FC236}">
              <a16:creationId xmlns:a16="http://schemas.microsoft.com/office/drawing/2014/main" id="{c13882aa-f1c5-408b-9c04-f1ca1072d79c}"/>
            </a:ext>
          </a:extLst>
        </xdr:cNvPr>
        <xdr:cNvSpPr/>
      </xdr:nvSpPr>
      <xdr:spPr bwMode="auto">
        <a:xfrm>
          <a:off x="2514600" y="487870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266" name="0/0">
          <a:extLst>
            <a:ext uri="{FF2B5EF4-FFF2-40B4-BE49-F238E27FC236}">
              <a16:creationId xmlns:a16="http://schemas.microsoft.com/office/drawing/2014/main" id="{353347c1-1777-4bb9-bf2f-1314a8d3d8bb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256</xdr:row>
      <xdr:rowOff>0</xdr:rowOff>
    </xdr:from>
    <xdr:to>
      <xdr:col>10</xdr:col>
      <xdr:colOff>222250</xdr:colOff>
      <xdr:row>256</xdr:row>
      <xdr:rowOff>107950</xdr:rowOff>
    </xdr:to>
    <xdr:sp>
      <xdr:nvSpPr>
        <xdr:cNvPr id="5267" name="Freeform 10708">
          <a:extLst>
            <a:ext uri="{FF2B5EF4-FFF2-40B4-BE49-F238E27FC236}">
              <a16:creationId xmlns:a16="http://schemas.microsoft.com/office/drawing/2014/main" id="{dc363075-5735-4555-a546-2f7fa6591643}"/>
            </a:ext>
          </a:extLst>
        </xdr:cNvPr>
        <xdr:cNvSpPr/>
      </xdr:nvSpPr>
      <xdr:spPr bwMode="auto">
        <a:xfrm>
          <a:off x="3419475" y="487870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9</xdr:col>
      <xdr:colOff>0</xdr:colOff>
      <xdr:row>257</xdr:row>
      <xdr:rowOff>177800</xdr:rowOff>
    </xdr:to>
    <xdr:sp>
      <xdr:nvSpPr>
        <xdr:cNvPr id="5268" name="0/0">
          <a:extLst>
            <a:ext uri="{FF2B5EF4-FFF2-40B4-BE49-F238E27FC236}">
              <a16:creationId xmlns:a16="http://schemas.microsoft.com/office/drawing/2014/main" id="{86d3e377-b322-445d-87df-fae515dcdba5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256</xdr:row>
      <xdr:rowOff>0</xdr:rowOff>
    </xdr:from>
    <xdr:to>
      <xdr:col>12</xdr:col>
      <xdr:colOff>222250</xdr:colOff>
      <xdr:row>256</xdr:row>
      <xdr:rowOff>107950</xdr:rowOff>
    </xdr:to>
    <xdr:sp>
      <xdr:nvSpPr>
        <xdr:cNvPr id="5269" name="Freeform 10708">
          <a:extLst>
            <a:ext uri="{FF2B5EF4-FFF2-40B4-BE49-F238E27FC236}">
              <a16:creationId xmlns:a16="http://schemas.microsoft.com/office/drawing/2014/main" id="{8c60a821-0d1d-4cd9-935a-b51103d55af0}"/>
            </a:ext>
          </a:extLst>
        </xdr:cNvPr>
        <xdr:cNvSpPr/>
      </xdr:nvSpPr>
      <xdr:spPr bwMode="auto">
        <a:xfrm>
          <a:off x="4267200" y="487870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270" name="0/0">
          <a:extLst>
            <a:ext uri="{FF2B5EF4-FFF2-40B4-BE49-F238E27FC236}">
              <a16:creationId xmlns:a16="http://schemas.microsoft.com/office/drawing/2014/main" id="{ca2de416-d828-4928-a6c0-9092dce72e1e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256</xdr:row>
      <xdr:rowOff>0</xdr:rowOff>
    </xdr:from>
    <xdr:to>
      <xdr:col>14</xdr:col>
      <xdr:colOff>241300</xdr:colOff>
      <xdr:row>256</xdr:row>
      <xdr:rowOff>107950</xdr:rowOff>
    </xdr:to>
    <xdr:sp>
      <xdr:nvSpPr>
        <xdr:cNvPr id="5271" name="Freeform 10708">
          <a:extLst>
            <a:ext uri="{FF2B5EF4-FFF2-40B4-BE49-F238E27FC236}">
              <a16:creationId xmlns:a16="http://schemas.microsoft.com/office/drawing/2014/main" id="{a7a45bb8-af77-40cb-9925-f2122ec6013c}"/>
            </a:ext>
          </a:extLst>
        </xdr:cNvPr>
        <xdr:cNvSpPr/>
      </xdr:nvSpPr>
      <xdr:spPr bwMode="auto">
        <a:xfrm>
          <a:off x="5086350" y="48787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272" name="0/0">
          <a:extLst>
            <a:ext uri="{FF2B5EF4-FFF2-40B4-BE49-F238E27FC236}">
              <a16:creationId xmlns:a16="http://schemas.microsoft.com/office/drawing/2014/main" id="{7453464c-afed-42f4-a212-51b5a4748f4e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256</xdr:row>
      <xdr:rowOff>0</xdr:rowOff>
    </xdr:from>
    <xdr:to>
      <xdr:col>16</xdr:col>
      <xdr:colOff>292100</xdr:colOff>
      <xdr:row>256</xdr:row>
      <xdr:rowOff>107950</xdr:rowOff>
    </xdr:to>
    <xdr:sp>
      <xdr:nvSpPr>
        <xdr:cNvPr id="5273" name="Freeform 10708">
          <a:extLst>
            <a:ext uri="{FF2B5EF4-FFF2-40B4-BE49-F238E27FC236}">
              <a16:creationId xmlns:a16="http://schemas.microsoft.com/office/drawing/2014/main" id="{e9bd1e19-8240-4521-8b4e-0924ac918025}"/>
            </a:ext>
          </a:extLst>
        </xdr:cNvPr>
        <xdr:cNvSpPr/>
      </xdr:nvSpPr>
      <xdr:spPr bwMode="auto">
        <a:xfrm>
          <a:off x="5991225" y="487870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406400</xdr:colOff>
      <xdr:row>257</xdr:row>
      <xdr:rowOff>177800</xdr:rowOff>
    </xdr:to>
    <xdr:sp>
      <xdr:nvSpPr>
        <xdr:cNvPr id="5274" name="0/0">
          <a:extLst>
            <a:ext uri="{FF2B5EF4-FFF2-40B4-BE49-F238E27FC236}">
              <a16:creationId xmlns:a16="http://schemas.microsoft.com/office/drawing/2014/main" id="{f3f6e770-373e-4d46-b719-82b3fb91fcd6}"/>
            </a:ext>
          </a:extLst>
        </xdr:cNvPr>
        <xdr:cNvSpPr>
          <a:spLocks noChangeArrowheads="1"/>
        </xdr:cNvSpPr>
      </xdr:nvSpPr>
      <xdr:spPr bwMode="auto">
        <a:xfrm>
          <a:off x="5810250" y="487870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256</xdr:row>
      <xdr:rowOff>0</xdr:rowOff>
    </xdr:from>
    <xdr:to>
      <xdr:col>18</xdr:col>
      <xdr:colOff>311150</xdr:colOff>
      <xdr:row>256</xdr:row>
      <xdr:rowOff>107950</xdr:rowOff>
    </xdr:to>
    <xdr:sp>
      <xdr:nvSpPr>
        <xdr:cNvPr id="5275" name="Freeform 10708">
          <a:extLst>
            <a:ext uri="{FF2B5EF4-FFF2-40B4-BE49-F238E27FC236}">
              <a16:creationId xmlns:a16="http://schemas.microsoft.com/office/drawing/2014/main" id="{271755fc-fcd6-4c9e-a397-73a6b8866ea0}"/>
            </a:ext>
          </a:extLst>
        </xdr:cNvPr>
        <xdr:cNvSpPr/>
      </xdr:nvSpPr>
      <xdr:spPr bwMode="auto">
        <a:xfrm>
          <a:off x="6819900" y="48787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400050</xdr:colOff>
      <xdr:row>257</xdr:row>
      <xdr:rowOff>177800</xdr:rowOff>
    </xdr:to>
    <xdr:sp>
      <xdr:nvSpPr>
        <xdr:cNvPr id="5276" name="0/0">
          <a:extLst>
            <a:ext uri="{FF2B5EF4-FFF2-40B4-BE49-F238E27FC236}">
              <a16:creationId xmlns:a16="http://schemas.microsoft.com/office/drawing/2014/main" id="{e80dec4c-6ce2-4bf9-aa28-5c1b683414f8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18</xdr:col>
      <xdr:colOff>400050</xdr:colOff>
      <xdr:row>257</xdr:row>
      <xdr:rowOff>177800</xdr:rowOff>
    </xdr:to>
    <xdr:sp>
      <xdr:nvSpPr>
        <xdr:cNvPr id="5277" name="0/0">
          <a:extLst>
            <a:ext uri="{FF2B5EF4-FFF2-40B4-BE49-F238E27FC236}">
              <a16:creationId xmlns:a16="http://schemas.microsoft.com/office/drawing/2014/main" id="{3643a1ac-c1ae-426c-ab59-102b249fa46e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256</xdr:row>
      <xdr:rowOff>0</xdr:rowOff>
    </xdr:from>
    <xdr:to>
      <xdr:col>22</xdr:col>
      <xdr:colOff>298450</xdr:colOff>
      <xdr:row>256</xdr:row>
      <xdr:rowOff>107950</xdr:rowOff>
    </xdr:to>
    <xdr:sp>
      <xdr:nvSpPr>
        <xdr:cNvPr id="5278" name="Freeform 10708">
          <a:extLst>
            <a:ext uri="{FF2B5EF4-FFF2-40B4-BE49-F238E27FC236}">
              <a16:creationId xmlns:a16="http://schemas.microsoft.com/office/drawing/2014/main" id="{00867800-2de2-405c-92c8-9614d391a653}"/>
            </a:ext>
          </a:extLst>
        </xdr:cNvPr>
        <xdr:cNvSpPr/>
      </xdr:nvSpPr>
      <xdr:spPr bwMode="auto">
        <a:xfrm>
          <a:off x="8515350" y="487870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20</xdr:col>
      <xdr:colOff>400050</xdr:colOff>
      <xdr:row>257</xdr:row>
      <xdr:rowOff>177800</xdr:rowOff>
    </xdr:to>
    <xdr:sp>
      <xdr:nvSpPr>
        <xdr:cNvPr id="5279" name="0/0">
          <a:extLst>
            <a:ext uri="{FF2B5EF4-FFF2-40B4-BE49-F238E27FC236}">
              <a16:creationId xmlns:a16="http://schemas.microsoft.com/office/drawing/2014/main" id="{50c1ec91-3d08-45a6-8e4e-07748c217283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256</xdr:row>
      <xdr:rowOff>0</xdr:rowOff>
    </xdr:from>
    <xdr:to>
      <xdr:col>24</xdr:col>
      <xdr:colOff>260350</xdr:colOff>
      <xdr:row>256</xdr:row>
      <xdr:rowOff>107950</xdr:rowOff>
    </xdr:to>
    <xdr:sp>
      <xdr:nvSpPr>
        <xdr:cNvPr id="5280" name="Freeform 10708">
          <a:extLst>
            <a:ext uri="{FF2B5EF4-FFF2-40B4-BE49-F238E27FC236}">
              <a16:creationId xmlns:a16="http://schemas.microsoft.com/office/drawing/2014/main" id="{557615e5-8ffe-4ec3-a6b8-67686332c80f}"/>
            </a:ext>
          </a:extLst>
        </xdr:cNvPr>
        <xdr:cNvSpPr/>
      </xdr:nvSpPr>
      <xdr:spPr bwMode="auto">
        <a:xfrm>
          <a:off x="9363075" y="487870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23</xdr:col>
      <xdr:colOff>6350</xdr:colOff>
      <xdr:row>257</xdr:row>
      <xdr:rowOff>177800</xdr:rowOff>
    </xdr:to>
    <xdr:sp>
      <xdr:nvSpPr>
        <xdr:cNvPr id="5281" name="0/0">
          <a:extLst>
            <a:ext uri="{FF2B5EF4-FFF2-40B4-BE49-F238E27FC236}">
              <a16:creationId xmlns:a16="http://schemas.microsoft.com/office/drawing/2014/main" id="{07509f46-bcc4-407d-8d2b-ea33ae54783c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400050</xdr:colOff>
      <xdr:row>257</xdr:row>
      <xdr:rowOff>177800</xdr:rowOff>
    </xdr:to>
    <xdr:sp>
      <xdr:nvSpPr>
        <xdr:cNvPr id="5282" name="0/0">
          <a:extLst>
            <a:ext uri="{FF2B5EF4-FFF2-40B4-BE49-F238E27FC236}">
              <a16:creationId xmlns:a16="http://schemas.microsoft.com/office/drawing/2014/main" id="{168b9bd8-b8da-4f2e-bca0-400d9fb6f9b5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0</xdr:colOff>
      <xdr:row>257</xdr:row>
      <xdr:rowOff>177800</xdr:rowOff>
    </xdr:to>
    <xdr:sp>
      <xdr:nvSpPr>
        <xdr:cNvPr id="5283" name="0/0">
          <a:extLst>
            <a:ext uri="{FF2B5EF4-FFF2-40B4-BE49-F238E27FC236}">
              <a16:creationId xmlns:a16="http://schemas.microsoft.com/office/drawing/2014/main" id="{a47f7447-33c0-4503-a852-f70a550a547f}"/>
            </a:ext>
          </a:extLst>
        </xdr:cNvPr>
        <xdr:cNvSpPr>
          <a:spLocks noChangeArrowheads="1"/>
        </xdr:cNvSpPr>
      </xdr:nvSpPr>
      <xdr:spPr bwMode="auto">
        <a:xfrm>
          <a:off x="6000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256</xdr:row>
      <xdr:rowOff>0</xdr:rowOff>
    </xdr:from>
    <xdr:to>
      <xdr:col>4</xdr:col>
      <xdr:colOff>400050</xdr:colOff>
      <xdr:row>257</xdr:row>
      <xdr:rowOff>177800</xdr:rowOff>
    </xdr:to>
    <xdr:sp>
      <xdr:nvSpPr>
        <xdr:cNvPr id="5284" name="0/0">
          <a:extLst>
            <a:ext uri="{FF2B5EF4-FFF2-40B4-BE49-F238E27FC236}">
              <a16:creationId xmlns:a16="http://schemas.microsoft.com/office/drawing/2014/main" id="{379f2541-a246-4c8f-bf50-34920035a8c2}"/>
            </a:ext>
          </a:extLst>
        </xdr:cNvPr>
        <xdr:cNvSpPr>
          <a:spLocks noChangeArrowheads="1"/>
        </xdr:cNvSpPr>
      </xdr:nvSpPr>
      <xdr:spPr bwMode="auto">
        <a:xfrm>
          <a:off x="15144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285" name="0/0">
          <a:extLst>
            <a:ext uri="{FF2B5EF4-FFF2-40B4-BE49-F238E27FC236}">
              <a16:creationId xmlns:a16="http://schemas.microsoft.com/office/drawing/2014/main" id="{90d610b5-f620-4743-8f1a-3a95048c03ad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256</xdr:row>
      <xdr:rowOff>0</xdr:rowOff>
    </xdr:from>
    <xdr:to>
      <xdr:col>2</xdr:col>
      <xdr:colOff>393700</xdr:colOff>
      <xdr:row>257</xdr:row>
      <xdr:rowOff>165100</xdr:rowOff>
    </xdr:to>
    <xdr:sp>
      <xdr:nvSpPr>
        <xdr:cNvPr id="5286" name="0/0">
          <a:extLst>
            <a:ext uri="{FF2B5EF4-FFF2-40B4-BE49-F238E27FC236}">
              <a16:creationId xmlns:a16="http://schemas.microsoft.com/office/drawing/2014/main" id="{2b1d2110-8c2b-463a-ae36-2b4e7ac06621}"/>
            </a:ext>
          </a:extLst>
        </xdr:cNvPr>
        <xdr:cNvSpPr>
          <a:spLocks noChangeArrowheads="1"/>
        </xdr:cNvSpPr>
      </xdr:nvSpPr>
      <xdr:spPr bwMode="auto">
        <a:xfrm>
          <a:off x="590550" y="48787050"/>
          <a:ext cx="4000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256</xdr:row>
      <xdr:rowOff>0</xdr:rowOff>
    </xdr:from>
    <xdr:to>
      <xdr:col>4</xdr:col>
      <xdr:colOff>400050</xdr:colOff>
      <xdr:row>257</xdr:row>
      <xdr:rowOff>177800</xdr:rowOff>
    </xdr:to>
    <xdr:sp>
      <xdr:nvSpPr>
        <xdr:cNvPr id="5287" name="0/0">
          <a:extLst>
            <a:ext uri="{FF2B5EF4-FFF2-40B4-BE49-F238E27FC236}">
              <a16:creationId xmlns:a16="http://schemas.microsoft.com/office/drawing/2014/main" id="{21efdb5f-0401-4887-bdfb-2e890eab4f85}"/>
            </a:ext>
          </a:extLst>
        </xdr:cNvPr>
        <xdr:cNvSpPr>
          <a:spLocks noChangeArrowheads="1"/>
        </xdr:cNvSpPr>
      </xdr:nvSpPr>
      <xdr:spPr bwMode="auto">
        <a:xfrm>
          <a:off x="15144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288" name="0/0">
          <a:extLst>
            <a:ext uri="{FF2B5EF4-FFF2-40B4-BE49-F238E27FC236}">
              <a16:creationId xmlns:a16="http://schemas.microsoft.com/office/drawing/2014/main" id="{c19de4df-c812-4da6-a33e-ec2edf967a05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9</xdr:col>
      <xdr:colOff>0</xdr:colOff>
      <xdr:row>257</xdr:row>
      <xdr:rowOff>177800</xdr:rowOff>
    </xdr:to>
    <xdr:sp>
      <xdr:nvSpPr>
        <xdr:cNvPr id="5289" name="0/0">
          <a:extLst>
            <a:ext uri="{FF2B5EF4-FFF2-40B4-BE49-F238E27FC236}">
              <a16:creationId xmlns:a16="http://schemas.microsoft.com/office/drawing/2014/main" id="{f590ea7f-cd88-485d-8e3d-dd528b3d688d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290" name="0/0">
          <a:extLst>
            <a:ext uri="{FF2B5EF4-FFF2-40B4-BE49-F238E27FC236}">
              <a16:creationId xmlns:a16="http://schemas.microsoft.com/office/drawing/2014/main" id="{7ab597b9-31c9-4e48-82f7-6943373a8fbd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291" name="0/0">
          <a:extLst>
            <a:ext uri="{FF2B5EF4-FFF2-40B4-BE49-F238E27FC236}">
              <a16:creationId xmlns:a16="http://schemas.microsoft.com/office/drawing/2014/main" id="{55b2ba11-9db2-479f-a756-e705e0924e61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406400</xdr:colOff>
      <xdr:row>257</xdr:row>
      <xdr:rowOff>177800</xdr:rowOff>
    </xdr:to>
    <xdr:sp>
      <xdr:nvSpPr>
        <xdr:cNvPr id="5292" name="0/0">
          <a:extLst>
            <a:ext uri="{FF2B5EF4-FFF2-40B4-BE49-F238E27FC236}">
              <a16:creationId xmlns:a16="http://schemas.microsoft.com/office/drawing/2014/main" id="{a7dcd43c-cccc-4797-ad5a-40ad05865025}"/>
            </a:ext>
          </a:extLst>
        </xdr:cNvPr>
        <xdr:cNvSpPr>
          <a:spLocks noChangeArrowheads="1"/>
        </xdr:cNvSpPr>
      </xdr:nvSpPr>
      <xdr:spPr bwMode="auto">
        <a:xfrm>
          <a:off x="5810250" y="487870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400050</xdr:colOff>
      <xdr:row>257</xdr:row>
      <xdr:rowOff>177800</xdr:rowOff>
    </xdr:to>
    <xdr:sp>
      <xdr:nvSpPr>
        <xdr:cNvPr id="5293" name="0/0">
          <a:extLst>
            <a:ext uri="{FF2B5EF4-FFF2-40B4-BE49-F238E27FC236}">
              <a16:creationId xmlns:a16="http://schemas.microsoft.com/office/drawing/2014/main" id="{67b272fd-8ad0-4e94-8742-b33e535ce9dc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18</xdr:col>
      <xdr:colOff>400050</xdr:colOff>
      <xdr:row>257</xdr:row>
      <xdr:rowOff>177800</xdr:rowOff>
    </xdr:to>
    <xdr:sp>
      <xdr:nvSpPr>
        <xdr:cNvPr id="5294" name="0/0">
          <a:extLst>
            <a:ext uri="{FF2B5EF4-FFF2-40B4-BE49-F238E27FC236}">
              <a16:creationId xmlns:a16="http://schemas.microsoft.com/office/drawing/2014/main" id="{e8f9b1e7-736f-436e-8977-29f88fe95d81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20</xdr:col>
      <xdr:colOff>400050</xdr:colOff>
      <xdr:row>257</xdr:row>
      <xdr:rowOff>177800</xdr:rowOff>
    </xdr:to>
    <xdr:sp>
      <xdr:nvSpPr>
        <xdr:cNvPr id="5295" name="0/0">
          <a:extLst>
            <a:ext uri="{FF2B5EF4-FFF2-40B4-BE49-F238E27FC236}">
              <a16:creationId xmlns:a16="http://schemas.microsoft.com/office/drawing/2014/main" id="{ee8febcc-44ea-4fd6-b6af-ac74250255da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23</xdr:col>
      <xdr:colOff>6350</xdr:colOff>
      <xdr:row>257</xdr:row>
      <xdr:rowOff>177800</xdr:rowOff>
    </xdr:to>
    <xdr:sp>
      <xdr:nvSpPr>
        <xdr:cNvPr id="5296" name="0/0">
          <a:extLst>
            <a:ext uri="{FF2B5EF4-FFF2-40B4-BE49-F238E27FC236}">
              <a16:creationId xmlns:a16="http://schemas.microsoft.com/office/drawing/2014/main" id="{60cc1844-4357-463a-9650-d36443ed8ce7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400050</xdr:colOff>
      <xdr:row>257</xdr:row>
      <xdr:rowOff>177800</xdr:rowOff>
    </xdr:to>
    <xdr:sp>
      <xdr:nvSpPr>
        <xdr:cNvPr id="5297" name="0/0">
          <a:extLst>
            <a:ext uri="{FF2B5EF4-FFF2-40B4-BE49-F238E27FC236}">
              <a16:creationId xmlns:a16="http://schemas.microsoft.com/office/drawing/2014/main" id="{39314821-457c-42a1-8653-6bfea24706fa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298" name="0/0">
          <a:extLst>
            <a:ext uri="{FF2B5EF4-FFF2-40B4-BE49-F238E27FC236}">
              <a16:creationId xmlns:a16="http://schemas.microsoft.com/office/drawing/2014/main" id="{98ca8c4b-f734-43e6-b314-66ae4ee4d59e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299" name="0/0">
          <a:extLst>
            <a:ext uri="{FF2B5EF4-FFF2-40B4-BE49-F238E27FC236}">
              <a16:creationId xmlns:a16="http://schemas.microsoft.com/office/drawing/2014/main" id="{ce1e39d0-54c9-4abc-b276-41f8e7e8331a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300" name="0/0">
          <a:extLst>
            <a:ext uri="{FF2B5EF4-FFF2-40B4-BE49-F238E27FC236}">
              <a16:creationId xmlns:a16="http://schemas.microsoft.com/office/drawing/2014/main" id="{b247cfc3-7690-404c-8ee0-e0e1ac387fe7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406400</xdr:colOff>
      <xdr:row>257</xdr:row>
      <xdr:rowOff>177800</xdr:rowOff>
    </xdr:to>
    <xdr:sp>
      <xdr:nvSpPr>
        <xdr:cNvPr id="5301" name="0/0">
          <a:extLst>
            <a:ext uri="{FF2B5EF4-FFF2-40B4-BE49-F238E27FC236}">
              <a16:creationId xmlns:a16="http://schemas.microsoft.com/office/drawing/2014/main" id="{b0fd5afd-63b1-4751-a83b-64f6bfebcde5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406400</xdr:colOff>
      <xdr:row>257</xdr:row>
      <xdr:rowOff>177800</xdr:rowOff>
    </xdr:to>
    <xdr:sp>
      <xdr:nvSpPr>
        <xdr:cNvPr id="5302" name="0/0">
          <a:extLst>
            <a:ext uri="{FF2B5EF4-FFF2-40B4-BE49-F238E27FC236}">
              <a16:creationId xmlns:a16="http://schemas.microsoft.com/office/drawing/2014/main" id="{65e52fb3-760d-40e2-a875-df5d0bf0ee99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406400</xdr:colOff>
      <xdr:row>257</xdr:row>
      <xdr:rowOff>177800</xdr:rowOff>
    </xdr:to>
    <xdr:sp>
      <xdr:nvSpPr>
        <xdr:cNvPr id="5303" name="0/0">
          <a:extLst>
            <a:ext uri="{FF2B5EF4-FFF2-40B4-BE49-F238E27FC236}">
              <a16:creationId xmlns:a16="http://schemas.microsoft.com/office/drawing/2014/main" id="{053c1439-26c2-4d6a-badb-58179eff4b98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304" name="0/0">
          <a:extLst>
            <a:ext uri="{FF2B5EF4-FFF2-40B4-BE49-F238E27FC236}">
              <a16:creationId xmlns:a16="http://schemas.microsoft.com/office/drawing/2014/main" id="{c2b39512-3252-4406-806d-de309af6b759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305" name="0/0">
          <a:extLst>
            <a:ext uri="{FF2B5EF4-FFF2-40B4-BE49-F238E27FC236}">
              <a16:creationId xmlns:a16="http://schemas.microsoft.com/office/drawing/2014/main" id="{1011941b-5e75-4c0b-8a68-e4eec1924b75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306" name="0/0">
          <a:extLst>
            <a:ext uri="{FF2B5EF4-FFF2-40B4-BE49-F238E27FC236}">
              <a16:creationId xmlns:a16="http://schemas.microsoft.com/office/drawing/2014/main" id="{f7586d85-e1f7-43b9-b38b-9adae3b1a515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307" name="0/0">
          <a:extLst>
            <a:ext uri="{FF2B5EF4-FFF2-40B4-BE49-F238E27FC236}">
              <a16:creationId xmlns:a16="http://schemas.microsoft.com/office/drawing/2014/main" id="{30462535-2c11-4f2b-9c09-5b42e43cd65c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308" name="0/0">
          <a:extLst>
            <a:ext uri="{FF2B5EF4-FFF2-40B4-BE49-F238E27FC236}">
              <a16:creationId xmlns:a16="http://schemas.microsoft.com/office/drawing/2014/main" id="{97a4e26d-0299-4d5b-9fd7-c9c0b5ddf4b6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309" name="0/0">
          <a:extLst>
            <a:ext uri="{FF2B5EF4-FFF2-40B4-BE49-F238E27FC236}">
              <a16:creationId xmlns:a16="http://schemas.microsoft.com/office/drawing/2014/main" id="{52c2b878-73a8-4bb3-b7e9-8c974450ca0d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406400</xdr:colOff>
      <xdr:row>257</xdr:row>
      <xdr:rowOff>177800</xdr:rowOff>
    </xdr:to>
    <xdr:sp>
      <xdr:nvSpPr>
        <xdr:cNvPr id="5310" name="0/0">
          <a:extLst>
            <a:ext uri="{FF2B5EF4-FFF2-40B4-BE49-F238E27FC236}">
              <a16:creationId xmlns:a16="http://schemas.microsoft.com/office/drawing/2014/main" id="{e24bbc29-5c3e-4e76-bf8d-da5917dc99c3}"/>
            </a:ext>
          </a:extLst>
        </xdr:cNvPr>
        <xdr:cNvSpPr>
          <a:spLocks noChangeArrowheads="1"/>
        </xdr:cNvSpPr>
      </xdr:nvSpPr>
      <xdr:spPr bwMode="auto">
        <a:xfrm>
          <a:off x="5810250" y="487870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406400</xdr:colOff>
      <xdr:row>257</xdr:row>
      <xdr:rowOff>177800</xdr:rowOff>
    </xdr:to>
    <xdr:sp>
      <xdr:nvSpPr>
        <xdr:cNvPr id="5311" name="0/0">
          <a:extLst>
            <a:ext uri="{FF2B5EF4-FFF2-40B4-BE49-F238E27FC236}">
              <a16:creationId xmlns:a16="http://schemas.microsoft.com/office/drawing/2014/main" id="{7cd4f8f1-bfc8-4523-bf5e-e7f145923e69}"/>
            </a:ext>
          </a:extLst>
        </xdr:cNvPr>
        <xdr:cNvSpPr>
          <a:spLocks noChangeArrowheads="1"/>
        </xdr:cNvSpPr>
      </xdr:nvSpPr>
      <xdr:spPr bwMode="auto">
        <a:xfrm>
          <a:off x="5810250" y="487870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406400</xdr:colOff>
      <xdr:row>257</xdr:row>
      <xdr:rowOff>177800</xdr:rowOff>
    </xdr:to>
    <xdr:sp>
      <xdr:nvSpPr>
        <xdr:cNvPr id="5312" name="0/0">
          <a:extLst>
            <a:ext uri="{FF2B5EF4-FFF2-40B4-BE49-F238E27FC236}">
              <a16:creationId xmlns:a16="http://schemas.microsoft.com/office/drawing/2014/main" id="{d10978e7-14f9-4bfd-9bf8-41fe14577d7f}"/>
            </a:ext>
          </a:extLst>
        </xdr:cNvPr>
        <xdr:cNvSpPr>
          <a:spLocks noChangeArrowheads="1"/>
        </xdr:cNvSpPr>
      </xdr:nvSpPr>
      <xdr:spPr bwMode="auto">
        <a:xfrm>
          <a:off x="5810250" y="487870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400050</xdr:colOff>
      <xdr:row>257</xdr:row>
      <xdr:rowOff>177800</xdr:rowOff>
    </xdr:to>
    <xdr:sp>
      <xdr:nvSpPr>
        <xdr:cNvPr id="5313" name="0/0">
          <a:extLst>
            <a:ext uri="{FF2B5EF4-FFF2-40B4-BE49-F238E27FC236}">
              <a16:creationId xmlns:a16="http://schemas.microsoft.com/office/drawing/2014/main" id="{a15076c9-8348-43a7-86dd-00f27d4a4a85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400050</xdr:colOff>
      <xdr:row>257</xdr:row>
      <xdr:rowOff>177800</xdr:rowOff>
    </xdr:to>
    <xdr:sp>
      <xdr:nvSpPr>
        <xdr:cNvPr id="5314" name="0/0">
          <a:extLst>
            <a:ext uri="{FF2B5EF4-FFF2-40B4-BE49-F238E27FC236}">
              <a16:creationId xmlns:a16="http://schemas.microsoft.com/office/drawing/2014/main" id="{798d562f-0332-45ee-81af-830eb9b67cfc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400050</xdr:colOff>
      <xdr:row>257</xdr:row>
      <xdr:rowOff>177800</xdr:rowOff>
    </xdr:to>
    <xdr:sp>
      <xdr:nvSpPr>
        <xdr:cNvPr id="5315" name="0/0">
          <a:extLst>
            <a:ext uri="{FF2B5EF4-FFF2-40B4-BE49-F238E27FC236}">
              <a16:creationId xmlns:a16="http://schemas.microsoft.com/office/drawing/2014/main" id="{bc7c75ea-cee8-4524-83b1-3877d69402ef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256</xdr:row>
      <xdr:rowOff>0</xdr:rowOff>
    </xdr:from>
    <xdr:to>
      <xdr:col>20</xdr:col>
      <xdr:colOff>311150</xdr:colOff>
      <xdr:row>256</xdr:row>
      <xdr:rowOff>107950</xdr:rowOff>
    </xdr:to>
    <xdr:sp>
      <xdr:nvSpPr>
        <xdr:cNvPr id="5316" name="Freeform 10708">
          <a:extLst>
            <a:ext uri="{FF2B5EF4-FFF2-40B4-BE49-F238E27FC236}">
              <a16:creationId xmlns:a16="http://schemas.microsoft.com/office/drawing/2014/main" id="{dc034bd7-0a36-4998-b35a-35fd3c6ce9b3}"/>
            </a:ext>
          </a:extLst>
        </xdr:cNvPr>
        <xdr:cNvSpPr/>
      </xdr:nvSpPr>
      <xdr:spPr bwMode="auto">
        <a:xfrm>
          <a:off x="7658100" y="487870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18</xdr:col>
      <xdr:colOff>400050</xdr:colOff>
      <xdr:row>257</xdr:row>
      <xdr:rowOff>177800</xdr:rowOff>
    </xdr:to>
    <xdr:sp>
      <xdr:nvSpPr>
        <xdr:cNvPr id="5317" name="0/0">
          <a:extLst>
            <a:ext uri="{FF2B5EF4-FFF2-40B4-BE49-F238E27FC236}">
              <a16:creationId xmlns:a16="http://schemas.microsoft.com/office/drawing/2014/main" id="{ea1e06d2-7b23-4d03-9a07-cafedfa67148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18</xdr:col>
      <xdr:colOff>400050</xdr:colOff>
      <xdr:row>257</xdr:row>
      <xdr:rowOff>177800</xdr:rowOff>
    </xdr:to>
    <xdr:sp>
      <xdr:nvSpPr>
        <xdr:cNvPr id="5318" name="0/0">
          <a:extLst>
            <a:ext uri="{FF2B5EF4-FFF2-40B4-BE49-F238E27FC236}">
              <a16:creationId xmlns:a16="http://schemas.microsoft.com/office/drawing/2014/main" id="{dc7e3a28-a131-414a-82f1-83e2cdabf29e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18</xdr:col>
      <xdr:colOff>400050</xdr:colOff>
      <xdr:row>257</xdr:row>
      <xdr:rowOff>177800</xdr:rowOff>
    </xdr:to>
    <xdr:sp>
      <xdr:nvSpPr>
        <xdr:cNvPr id="5319" name="0/0">
          <a:extLst>
            <a:ext uri="{FF2B5EF4-FFF2-40B4-BE49-F238E27FC236}">
              <a16:creationId xmlns:a16="http://schemas.microsoft.com/office/drawing/2014/main" id="{d0040292-c094-42a1-b797-b53ad261c4a8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20</xdr:col>
      <xdr:colOff>400050</xdr:colOff>
      <xdr:row>257</xdr:row>
      <xdr:rowOff>177800</xdr:rowOff>
    </xdr:to>
    <xdr:sp>
      <xdr:nvSpPr>
        <xdr:cNvPr id="5320" name="0/0">
          <a:extLst>
            <a:ext uri="{FF2B5EF4-FFF2-40B4-BE49-F238E27FC236}">
              <a16:creationId xmlns:a16="http://schemas.microsoft.com/office/drawing/2014/main" id="{33fcfe45-4565-40d5-bd9b-2870c877b0e2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20</xdr:col>
      <xdr:colOff>400050</xdr:colOff>
      <xdr:row>257</xdr:row>
      <xdr:rowOff>177800</xdr:rowOff>
    </xdr:to>
    <xdr:sp>
      <xdr:nvSpPr>
        <xdr:cNvPr id="5321" name="0/0">
          <a:extLst>
            <a:ext uri="{FF2B5EF4-FFF2-40B4-BE49-F238E27FC236}">
              <a16:creationId xmlns:a16="http://schemas.microsoft.com/office/drawing/2014/main" id="{a855b579-74a1-4ebd-8641-ceca09992ddf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20</xdr:col>
      <xdr:colOff>400050</xdr:colOff>
      <xdr:row>257</xdr:row>
      <xdr:rowOff>177800</xdr:rowOff>
    </xdr:to>
    <xdr:sp>
      <xdr:nvSpPr>
        <xdr:cNvPr id="5322" name="0/0">
          <a:extLst>
            <a:ext uri="{FF2B5EF4-FFF2-40B4-BE49-F238E27FC236}">
              <a16:creationId xmlns:a16="http://schemas.microsoft.com/office/drawing/2014/main" id="{5b92ab22-b674-4a50-a022-67fad504c98f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22</xdr:col>
      <xdr:colOff>406400</xdr:colOff>
      <xdr:row>257</xdr:row>
      <xdr:rowOff>177800</xdr:rowOff>
    </xdr:to>
    <xdr:sp>
      <xdr:nvSpPr>
        <xdr:cNvPr id="5323" name="0/0">
          <a:extLst>
            <a:ext uri="{FF2B5EF4-FFF2-40B4-BE49-F238E27FC236}">
              <a16:creationId xmlns:a16="http://schemas.microsoft.com/office/drawing/2014/main" id="{bf6c1279-ffd0-40f4-97e5-1b9c66f4926c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22</xdr:col>
      <xdr:colOff>406400</xdr:colOff>
      <xdr:row>257</xdr:row>
      <xdr:rowOff>177800</xdr:rowOff>
    </xdr:to>
    <xdr:sp>
      <xdr:nvSpPr>
        <xdr:cNvPr id="5324" name="0/0">
          <a:extLst>
            <a:ext uri="{FF2B5EF4-FFF2-40B4-BE49-F238E27FC236}">
              <a16:creationId xmlns:a16="http://schemas.microsoft.com/office/drawing/2014/main" id="{c6c2a8d3-e87d-4bf1-b0e6-082338bad708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22</xdr:col>
      <xdr:colOff>406400</xdr:colOff>
      <xdr:row>257</xdr:row>
      <xdr:rowOff>177800</xdr:rowOff>
    </xdr:to>
    <xdr:sp>
      <xdr:nvSpPr>
        <xdr:cNvPr id="5325" name="0/0">
          <a:extLst>
            <a:ext uri="{FF2B5EF4-FFF2-40B4-BE49-F238E27FC236}">
              <a16:creationId xmlns:a16="http://schemas.microsoft.com/office/drawing/2014/main" id="{43150773-05da-4304-adaa-11d4445cb69f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400050</xdr:colOff>
      <xdr:row>257</xdr:row>
      <xdr:rowOff>177800</xdr:rowOff>
    </xdr:to>
    <xdr:sp>
      <xdr:nvSpPr>
        <xdr:cNvPr id="5326" name="0/0">
          <a:extLst>
            <a:ext uri="{FF2B5EF4-FFF2-40B4-BE49-F238E27FC236}">
              <a16:creationId xmlns:a16="http://schemas.microsoft.com/office/drawing/2014/main" id="{4873e4fd-15c1-49a6-9fbe-f0df418e936e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400050</xdr:colOff>
      <xdr:row>257</xdr:row>
      <xdr:rowOff>177800</xdr:rowOff>
    </xdr:to>
    <xdr:sp>
      <xdr:nvSpPr>
        <xdr:cNvPr id="5327" name="0/0">
          <a:extLst>
            <a:ext uri="{FF2B5EF4-FFF2-40B4-BE49-F238E27FC236}">
              <a16:creationId xmlns:a16="http://schemas.microsoft.com/office/drawing/2014/main" id="{357b8815-e4b6-45c9-8bb0-91bb86175c66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400050</xdr:colOff>
      <xdr:row>257</xdr:row>
      <xdr:rowOff>177800</xdr:rowOff>
    </xdr:to>
    <xdr:sp>
      <xdr:nvSpPr>
        <xdr:cNvPr id="5328" name="0/0">
          <a:extLst>
            <a:ext uri="{FF2B5EF4-FFF2-40B4-BE49-F238E27FC236}">
              <a16:creationId xmlns:a16="http://schemas.microsoft.com/office/drawing/2014/main" id="{abd51da9-ec0a-4b97-b192-8a84e675b4e6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257</xdr:row>
      <xdr:rowOff>177800</xdr:rowOff>
    </xdr:to>
    <xdr:sp>
      <xdr:nvSpPr>
        <xdr:cNvPr id="5329" name="0/0">
          <a:extLst>
            <a:ext uri="{FF2B5EF4-FFF2-40B4-BE49-F238E27FC236}">
              <a16:creationId xmlns:a16="http://schemas.microsoft.com/office/drawing/2014/main" id="{e771867a-e2c7-493d-8685-94bb3a6535f0}"/>
            </a:ext>
          </a:extLst>
        </xdr:cNvPr>
        <xdr:cNvSpPr>
          <a:spLocks noChangeArrowheads="1"/>
        </xdr:cNvSpPr>
      </xdr:nvSpPr>
      <xdr:spPr bwMode="auto">
        <a:xfrm>
          <a:off x="15144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257</xdr:row>
      <xdr:rowOff>177800</xdr:rowOff>
    </xdr:to>
    <xdr:sp>
      <xdr:nvSpPr>
        <xdr:cNvPr id="5330" name="0/0">
          <a:extLst>
            <a:ext uri="{FF2B5EF4-FFF2-40B4-BE49-F238E27FC236}">
              <a16:creationId xmlns:a16="http://schemas.microsoft.com/office/drawing/2014/main" id="{e2b01cd1-9dd7-4a1e-868f-981f6d9ac9e1}"/>
            </a:ext>
          </a:extLst>
        </xdr:cNvPr>
        <xdr:cNvSpPr>
          <a:spLocks noChangeArrowheads="1"/>
        </xdr:cNvSpPr>
      </xdr:nvSpPr>
      <xdr:spPr bwMode="auto">
        <a:xfrm>
          <a:off x="15144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7</xdr:col>
      <xdr:colOff>0</xdr:colOff>
      <xdr:row>257</xdr:row>
      <xdr:rowOff>177800</xdr:rowOff>
    </xdr:to>
    <xdr:sp>
      <xdr:nvSpPr>
        <xdr:cNvPr id="5331" name="0/0">
          <a:extLst>
            <a:ext uri="{FF2B5EF4-FFF2-40B4-BE49-F238E27FC236}">
              <a16:creationId xmlns:a16="http://schemas.microsoft.com/office/drawing/2014/main" id="{c7947842-bc9c-4945-9111-3214c749bd3c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406400</xdr:colOff>
      <xdr:row>257</xdr:row>
      <xdr:rowOff>177800</xdr:rowOff>
    </xdr:to>
    <xdr:sp>
      <xdr:nvSpPr>
        <xdr:cNvPr id="5332" name="0/0">
          <a:extLst>
            <a:ext uri="{FF2B5EF4-FFF2-40B4-BE49-F238E27FC236}">
              <a16:creationId xmlns:a16="http://schemas.microsoft.com/office/drawing/2014/main" id="{a9285ca8-aa29-4a1b-9a1f-5e9cf69bcdbf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7</xdr:col>
      <xdr:colOff>0</xdr:colOff>
      <xdr:row>257</xdr:row>
      <xdr:rowOff>177800</xdr:rowOff>
    </xdr:to>
    <xdr:sp>
      <xdr:nvSpPr>
        <xdr:cNvPr id="5333" name="0/0">
          <a:extLst>
            <a:ext uri="{FF2B5EF4-FFF2-40B4-BE49-F238E27FC236}">
              <a16:creationId xmlns:a16="http://schemas.microsoft.com/office/drawing/2014/main" id="{d2cb7d8a-c6f7-48ba-87e0-c0bad0d1652a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406400</xdr:colOff>
      <xdr:row>257</xdr:row>
      <xdr:rowOff>177800</xdr:rowOff>
    </xdr:to>
    <xdr:sp>
      <xdr:nvSpPr>
        <xdr:cNvPr id="5334" name="0/0">
          <a:extLst>
            <a:ext uri="{FF2B5EF4-FFF2-40B4-BE49-F238E27FC236}">
              <a16:creationId xmlns:a16="http://schemas.microsoft.com/office/drawing/2014/main" id="{0f75ade7-e08b-4fd5-b243-1d39f50cab69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7</xdr:col>
      <xdr:colOff>0</xdr:colOff>
      <xdr:row>257</xdr:row>
      <xdr:rowOff>177800</xdr:rowOff>
    </xdr:to>
    <xdr:sp>
      <xdr:nvSpPr>
        <xdr:cNvPr id="5335" name="0/0">
          <a:extLst>
            <a:ext uri="{FF2B5EF4-FFF2-40B4-BE49-F238E27FC236}">
              <a16:creationId xmlns:a16="http://schemas.microsoft.com/office/drawing/2014/main" id="{07abd8e5-69c7-405c-b0f5-3da16737a942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406400</xdr:colOff>
      <xdr:row>257</xdr:row>
      <xdr:rowOff>177800</xdr:rowOff>
    </xdr:to>
    <xdr:sp>
      <xdr:nvSpPr>
        <xdr:cNvPr id="5336" name="0/0">
          <a:extLst>
            <a:ext uri="{FF2B5EF4-FFF2-40B4-BE49-F238E27FC236}">
              <a16:creationId xmlns:a16="http://schemas.microsoft.com/office/drawing/2014/main" id="{3d210351-1396-4400-9025-c19420efeb11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9</xdr:col>
      <xdr:colOff>0</xdr:colOff>
      <xdr:row>257</xdr:row>
      <xdr:rowOff>177800</xdr:rowOff>
    </xdr:to>
    <xdr:sp>
      <xdr:nvSpPr>
        <xdr:cNvPr id="5337" name="0/0">
          <a:extLst>
            <a:ext uri="{FF2B5EF4-FFF2-40B4-BE49-F238E27FC236}">
              <a16:creationId xmlns:a16="http://schemas.microsoft.com/office/drawing/2014/main" id="{e154dabc-c8d8-4acf-8873-34906b43e63e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9</xdr:col>
      <xdr:colOff>0</xdr:colOff>
      <xdr:row>257</xdr:row>
      <xdr:rowOff>177800</xdr:rowOff>
    </xdr:to>
    <xdr:sp>
      <xdr:nvSpPr>
        <xdr:cNvPr id="5338" name="0/0">
          <a:extLst>
            <a:ext uri="{FF2B5EF4-FFF2-40B4-BE49-F238E27FC236}">
              <a16:creationId xmlns:a16="http://schemas.microsoft.com/office/drawing/2014/main" id="{fb726ced-930c-4d66-b072-df8b0522fb3b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9</xdr:col>
      <xdr:colOff>0</xdr:colOff>
      <xdr:row>257</xdr:row>
      <xdr:rowOff>177800</xdr:rowOff>
    </xdr:to>
    <xdr:sp>
      <xdr:nvSpPr>
        <xdr:cNvPr id="5339" name="0/0">
          <a:extLst>
            <a:ext uri="{FF2B5EF4-FFF2-40B4-BE49-F238E27FC236}">
              <a16:creationId xmlns:a16="http://schemas.microsoft.com/office/drawing/2014/main" id="{4819d784-be74-4bca-a901-533e19d5c09d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340" name="0/0">
          <a:extLst>
            <a:ext uri="{FF2B5EF4-FFF2-40B4-BE49-F238E27FC236}">
              <a16:creationId xmlns:a16="http://schemas.microsoft.com/office/drawing/2014/main" id="{32af74c3-b7b8-4a07-a7d4-6fd54bd966ba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13</xdr:col>
      <xdr:colOff>0</xdr:colOff>
      <xdr:row>257</xdr:row>
      <xdr:rowOff>177800</xdr:rowOff>
    </xdr:to>
    <xdr:sp>
      <xdr:nvSpPr>
        <xdr:cNvPr id="5341" name="0/0">
          <a:extLst>
            <a:ext uri="{FF2B5EF4-FFF2-40B4-BE49-F238E27FC236}">
              <a16:creationId xmlns:a16="http://schemas.microsoft.com/office/drawing/2014/main" id="{83d99dd0-4070-4f7a-92f9-7a210509af16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342" name="0/0">
          <a:extLst>
            <a:ext uri="{FF2B5EF4-FFF2-40B4-BE49-F238E27FC236}">
              <a16:creationId xmlns:a16="http://schemas.microsoft.com/office/drawing/2014/main" id="{08ff6abf-e953-4f66-90ed-6d7077b08d7f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343" name="0/0">
          <a:extLst>
            <a:ext uri="{FF2B5EF4-FFF2-40B4-BE49-F238E27FC236}">
              <a16:creationId xmlns:a16="http://schemas.microsoft.com/office/drawing/2014/main" id="{13f5c23c-4b28-4cd7-a7a8-a665dd3a57fc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13</xdr:col>
      <xdr:colOff>0</xdr:colOff>
      <xdr:row>257</xdr:row>
      <xdr:rowOff>177800</xdr:rowOff>
    </xdr:to>
    <xdr:sp>
      <xdr:nvSpPr>
        <xdr:cNvPr id="5344" name="0/0">
          <a:extLst>
            <a:ext uri="{FF2B5EF4-FFF2-40B4-BE49-F238E27FC236}">
              <a16:creationId xmlns:a16="http://schemas.microsoft.com/office/drawing/2014/main" id="{774e7dca-5485-4f98-875e-95e8c91eead2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345" name="0/0">
          <a:extLst>
            <a:ext uri="{FF2B5EF4-FFF2-40B4-BE49-F238E27FC236}">
              <a16:creationId xmlns:a16="http://schemas.microsoft.com/office/drawing/2014/main" id="{c28ec276-a14e-4a9f-99c1-686a28deef56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346" name="0/0">
          <a:extLst>
            <a:ext uri="{FF2B5EF4-FFF2-40B4-BE49-F238E27FC236}">
              <a16:creationId xmlns:a16="http://schemas.microsoft.com/office/drawing/2014/main" id="{8ba68e93-431b-4aff-b60b-f031ddb63607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347" name="0/0">
          <a:extLst>
            <a:ext uri="{FF2B5EF4-FFF2-40B4-BE49-F238E27FC236}">
              <a16:creationId xmlns:a16="http://schemas.microsoft.com/office/drawing/2014/main" id="{300ee9c0-85eb-44f5-a3bc-5730feb22f5f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348" name="0/0">
          <a:extLst>
            <a:ext uri="{FF2B5EF4-FFF2-40B4-BE49-F238E27FC236}">
              <a16:creationId xmlns:a16="http://schemas.microsoft.com/office/drawing/2014/main" id="{ee491744-2f8f-405b-8d64-82aa3ef75f49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349" name="0/0">
          <a:extLst>
            <a:ext uri="{FF2B5EF4-FFF2-40B4-BE49-F238E27FC236}">
              <a16:creationId xmlns:a16="http://schemas.microsoft.com/office/drawing/2014/main" id="{a86e2df6-5bca-4566-a713-1432bc0d6930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350" name="0/0">
          <a:extLst>
            <a:ext uri="{FF2B5EF4-FFF2-40B4-BE49-F238E27FC236}">
              <a16:creationId xmlns:a16="http://schemas.microsoft.com/office/drawing/2014/main" id="{d7ffb356-2ded-42ba-a53e-129f12b88482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11</xdr:col>
      <xdr:colOff>0</xdr:colOff>
      <xdr:row>257</xdr:row>
      <xdr:rowOff>177800</xdr:rowOff>
    </xdr:to>
    <xdr:sp>
      <xdr:nvSpPr>
        <xdr:cNvPr id="5351" name="0/0">
          <a:extLst>
            <a:ext uri="{FF2B5EF4-FFF2-40B4-BE49-F238E27FC236}">
              <a16:creationId xmlns:a16="http://schemas.microsoft.com/office/drawing/2014/main" id="{285f8a6d-7faf-4d47-92b5-1519a70f8eb2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352" name="0/0">
          <a:extLst>
            <a:ext uri="{FF2B5EF4-FFF2-40B4-BE49-F238E27FC236}">
              <a16:creationId xmlns:a16="http://schemas.microsoft.com/office/drawing/2014/main" id="{16d09815-37f5-4d07-a194-f0d9122b2492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11</xdr:col>
      <xdr:colOff>0</xdr:colOff>
      <xdr:row>257</xdr:row>
      <xdr:rowOff>177800</xdr:rowOff>
    </xdr:to>
    <xdr:sp>
      <xdr:nvSpPr>
        <xdr:cNvPr id="5353" name="0/0">
          <a:extLst>
            <a:ext uri="{FF2B5EF4-FFF2-40B4-BE49-F238E27FC236}">
              <a16:creationId xmlns:a16="http://schemas.microsoft.com/office/drawing/2014/main" id="{82f1a8e8-b371-4095-b9f8-961ad2985996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354" name="0/0">
          <a:extLst>
            <a:ext uri="{FF2B5EF4-FFF2-40B4-BE49-F238E27FC236}">
              <a16:creationId xmlns:a16="http://schemas.microsoft.com/office/drawing/2014/main" id="{e1ce3691-140f-4f3a-bd90-11c6f5c8542d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11</xdr:col>
      <xdr:colOff>0</xdr:colOff>
      <xdr:row>257</xdr:row>
      <xdr:rowOff>177800</xdr:rowOff>
    </xdr:to>
    <xdr:sp>
      <xdr:nvSpPr>
        <xdr:cNvPr id="5355" name="0/0">
          <a:extLst>
            <a:ext uri="{FF2B5EF4-FFF2-40B4-BE49-F238E27FC236}">
              <a16:creationId xmlns:a16="http://schemas.microsoft.com/office/drawing/2014/main" id="{63fd38e5-02ab-4787-aa73-7a0aee9d0f2b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356" name="0/0">
          <a:extLst>
            <a:ext uri="{FF2B5EF4-FFF2-40B4-BE49-F238E27FC236}">
              <a16:creationId xmlns:a16="http://schemas.microsoft.com/office/drawing/2014/main" id="{8d84ca86-68ff-4ab8-8240-1f0c0f709968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13</xdr:col>
      <xdr:colOff>0</xdr:colOff>
      <xdr:row>257</xdr:row>
      <xdr:rowOff>177800</xdr:rowOff>
    </xdr:to>
    <xdr:sp>
      <xdr:nvSpPr>
        <xdr:cNvPr id="5357" name="0/0">
          <a:extLst>
            <a:ext uri="{FF2B5EF4-FFF2-40B4-BE49-F238E27FC236}">
              <a16:creationId xmlns:a16="http://schemas.microsoft.com/office/drawing/2014/main" id="{bc94d85e-b8a2-421a-9593-1626017fc1c9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13</xdr:col>
      <xdr:colOff>0</xdr:colOff>
      <xdr:row>257</xdr:row>
      <xdr:rowOff>177800</xdr:rowOff>
    </xdr:to>
    <xdr:sp>
      <xdr:nvSpPr>
        <xdr:cNvPr id="5358" name="0/0">
          <a:extLst>
            <a:ext uri="{FF2B5EF4-FFF2-40B4-BE49-F238E27FC236}">
              <a16:creationId xmlns:a16="http://schemas.microsoft.com/office/drawing/2014/main" id="{8ab2f217-43cc-4b76-978f-8a63bc67a24c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13</xdr:col>
      <xdr:colOff>0</xdr:colOff>
      <xdr:row>257</xdr:row>
      <xdr:rowOff>177800</xdr:rowOff>
    </xdr:to>
    <xdr:sp>
      <xdr:nvSpPr>
        <xdr:cNvPr id="5359" name="0/0">
          <a:extLst>
            <a:ext uri="{FF2B5EF4-FFF2-40B4-BE49-F238E27FC236}">
              <a16:creationId xmlns:a16="http://schemas.microsoft.com/office/drawing/2014/main" id="{8ce9896a-42f7-4d59-bcf4-d65156e8cff5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17</xdr:col>
      <xdr:colOff>0</xdr:colOff>
      <xdr:row>257</xdr:row>
      <xdr:rowOff>177800</xdr:rowOff>
    </xdr:to>
    <xdr:sp>
      <xdr:nvSpPr>
        <xdr:cNvPr id="5360" name="0/0">
          <a:extLst>
            <a:ext uri="{FF2B5EF4-FFF2-40B4-BE49-F238E27FC236}">
              <a16:creationId xmlns:a16="http://schemas.microsoft.com/office/drawing/2014/main" id="{245b550e-c8f0-472e-b0d7-9d6da56d3331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17</xdr:col>
      <xdr:colOff>0</xdr:colOff>
      <xdr:row>257</xdr:row>
      <xdr:rowOff>177800</xdr:rowOff>
    </xdr:to>
    <xdr:sp>
      <xdr:nvSpPr>
        <xdr:cNvPr id="5361" name="0/0">
          <a:extLst>
            <a:ext uri="{FF2B5EF4-FFF2-40B4-BE49-F238E27FC236}">
              <a16:creationId xmlns:a16="http://schemas.microsoft.com/office/drawing/2014/main" id="{68d8bf17-bbf0-4e04-bbf1-84f61f6c99dc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17</xdr:col>
      <xdr:colOff>0</xdr:colOff>
      <xdr:row>257</xdr:row>
      <xdr:rowOff>177800</xdr:rowOff>
    </xdr:to>
    <xdr:sp>
      <xdr:nvSpPr>
        <xdr:cNvPr id="5362" name="0/0">
          <a:extLst>
            <a:ext uri="{FF2B5EF4-FFF2-40B4-BE49-F238E27FC236}">
              <a16:creationId xmlns:a16="http://schemas.microsoft.com/office/drawing/2014/main" id="{d10a7a82-7d3b-49e7-96bd-9e84d03bd0b4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19</xdr:col>
      <xdr:colOff>0</xdr:colOff>
      <xdr:row>257</xdr:row>
      <xdr:rowOff>177800</xdr:rowOff>
    </xdr:to>
    <xdr:sp>
      <xdr:nvSpPr>
        <xdr:cNvPr id="5363" name="0/0">
          <a:extLst>
            <a:ext uri="{FF2B5EF4-FFF2-40B4-BE49-F238E27FC236}">
              <a16:creationId xmlns:a16="http://schemas.microsoft.com/office/drawing/2014/main" id="{8b027f3b-ee62-4376-bb49-8569ad29531f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19</xdr:col>
      <xdr:colOff>0</xdr:colOff>
      <xdr:row>257</xdr:row>
      <xdr:rowOff>177800</xdr:rowOff>
    </xdr:to>
    <xdr:sp>
      <xdr:nvSpPr>
        <xdr:cNvPr id="5364" name="0/0">
          <a:extLst>
            <a:ext uri="{FF2B5EF4-FFF2-40B4-BE49-F238E27FC236}">
              <a16:creationId xmlns:a16="http://schemas.microsoft.com/office/drawing/2014/main" id="{edc31407-519e-4b0c-bc4d-04d7590ede30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19</xdr:col>
      <xdr:colOff>0</xdr:colOff>
      <xdr:row>257</xdr:row>
      <xdr:rowOff>177800</xdr:rowOff>
    </xdr:to>
    <xdr:sp>
      <xdr:nvSpPr>
        <xdr:cNvPr id="5365" name="0/0">
          <a:extLst>
            <a:ext uri="{FF2B5EF4-FFF2-40B4-BE49-F238E27FC236}">
              <a16:creationId xmlns:a16="http://schemas.microsoft.com/office/drawing/2014/main" id="{8d8188b4-a243-44b6-9f39-e32996142793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21</xdr:col>
      <xdr:colOff>0</xdr:colOff>
      <xdr:row>257</xdr:row>
      <xdr:rowOff>177800</xdr:rowOff>
    </xdr:to>
    <xdr:sp>
      <xdr:nvSpPr>
        <xdr:cNvPr id="5366" name="0/0">
          <a:extLst>
            <a:ext uri="{FF2B5EF4-FFF2-40B4-BE49-F238E27FC236}">
              <a16:creationId xmlns:a16="http://schemas.microsoft.com/office/drawing/2014/main" id="{44ffbece-af36-4748-8d5c-14aad5728474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21</xdr:col>
      <xdr:colOff>0</xdr:colOff>
      <xdr:row>257</xdr:row>
      <xdr:rowOff>177800</xdr:rowOff>
    </xdr:to>
    <xdr:sp>
      <xdr:nvSpPr>
        <xdr:cNvPr id="5367" name="0/0">
          <a:extLst>
            <a:ext uri="{FF2B5EF4-FFF2-40B4-BE49-F238E27FC236}">
              <a16:creationId xmlns:a16="http://schemas.microsoft.com/office/drawing/2014/main" id="{e20134f7-fe9b-4d48-af73-081cccd735dc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21</xdr:col>
      <xdr:colOff>0</xdr:colOff>
      <xdr:row>257</xdr:row>
      <xdr:rowOff>177800</xdr:rowOff>
    </xdr:to>
    <xdr:sp>
      <xdr:nvSpPr>
        <xdr:cNvPr id="5368" name="0/0">
          <a:extLst>
            <a:ext uri="{FF2B5EF4-FFF2-40B4-BE49-F238E27FC236}">
              <a16:creationId xmlns:a16="http://schemas.microsoft.com/office/drawing/2014/main" id="{f73c6745-2dd2-4fef-affb-cd58349b99cc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23</xdr:col>
      <xdr:colOff>0</xdr:colOff>
      <xdr:row>257</xdr:row>
      <xdr:rowOff>177800</xdr:rowOff>
    </xdr:to>
    <xdr:sp>
      <xdr:nvSpPr>
        <xdr:cNvPr id="5369" name="0/0">
          <a:extLst>
            <a:ext uri="{FF2B5EF4-FFF2-40B4-BE49-F238E27FC236}">
              <a16:creationId xmlns:a16="http://schemas.microsoft.com/office/drawing/2014/main" id="{e3e52a26-145c-4f1f-8c6a-764248871649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23</xdr:col>
      <xdr:colOff>0</xdr:colOff>
      <xdr:row>257</xdr:row>
      <xdr:rowOff>177800</xdr:rowOff>
    </xdr:to>
    <xdr:sp>
      <xdr:nvSpPr>
        <xdr:cNvPr id="5370" name="0/0">
          <a:extLst>
            <a:ext uri="{FF2B5EF4-FFF2-40B4-BE49-F238E27FC236}">
              <a16:creationId xmlns:a16="http://schemas.microsoft.com/office/drawing/2014/main" id="{670e3e08-663f-4c56-99a6-5d81417a9a2a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23</xdr:col>
      <xdr:colOff>0</xdr:colOff>
      <xdr:row>257</xdr:row>
      <xdr:rowOff>177800</xdr:rowOff>
    </xdr:to>
    <xdr:sp>
      <xdr:nvSpPr>
        <xdr:cNvPr id="5371" name="0/0">
          <a:extLst>
            <a:ext uri="{FF2B5EF4-FFF2-40B4-BE49-F238E27FC236}">
              <a16:creationId xmlns:a16="http://schemas.microsoft.com/office/drawing/2014/main" id="{1e4e7916-20e2-4294-8fcd-f8cf8179edef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256</xdr:row>
      <xdr:rowOff>0</xdr:rowOff>
    </xdr:from>
    <xdr:to>
      <xdr:col>26</xdr:col>
      <xdr:colOff>184150</xdr:colOff>
      <xdr:row>256</xdr:row>
      <xdr:rowOff>107950</xdr:rowOff>
    </xdr:to>
    <xdr:sp>
      <xdr:nvSpPr>
        <xdr:cNvPr id="5372" name="Freeform 10708">
          <a:extLst>
            <a:ext uri="{FF2B5EF4-FFF2-40B4-BE49-F238E27FC236}">
              <a16:creationId xmlns:a16="http://schemas.microsoft.com/office/drawing/2014/main" id="{069d55ff-2313-40ff-bbbd-bcb1bcb7c903}"/>
            </a:ext>
          </a:extLst>
        </xdr:cNvPr>
        <xdr:cNvSpPr/>
      </xdr:nvSpPr>
      <xdr:spPr bwMode="auto">
        <a:xfrm>
          <a:off x="10182225" y="487870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25</xdr:col>
      <xdr:colOff>0</xdr:colOff>
      <xdr:row>257</xdr:row>
      <xdr:rowOff>177800</xdr:rowOff>
    </xdr:to>
    <xdr:sp>
      <xdr:nvSpPr>
        <xdr:cNvPr id="5373" name="0/0">
          <a:extLst>
            <a:ext uri="{FF2B5EF4-FFF2-40B4-BE49-F238E27FC236}">
              <a16:creationId xmlns:a16="http://schemas.microsoft.com/office/drawing/2014/main" id="{51b67827-4463-42c7-a01e-1b24feb1db1a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25</xdr:col>
      <xdr:colOff>0</xdr:colOff>
      <xdr:row>257</xdr:row>
      <xdr:rowOff>177800</xdr:rowOff>
    </xdr:to>
    <xdr:sp>
      <xdr:nvSpPr>
        <xdr:cNvPr id="5374" name="0/0">
          <a:extLst>
            <a:ext uri="{FF2B5EF4-FFF2-40B4-BE49-F238E27FC236}">
              <a16:creationId xmlns:a16="http://schemas.microsoft.com/office/drawing/2014/main" id="{c208f99d-8fe6-4279-979b-56f84b2114c1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25</xdr:col>
      <xdr:colOff>0</xdr:colOff>
      <xdr:row>257</xdr:row>
      <xdr:rowOff>177800</xdr:rowOff>
    </xdr:to>
    <xdr:sp>
      <xdr:nvSpPr>
        <xdr:cNvPr id="5375" name="0/0">
          <a:extLst>
            <a:ext uri="{FF2B5EF4-FFF2-40B4-BE49-F238E27FC236}">
              <a16:creationId xmlns:a16="http://schemas.microsoft.com/office/drawing/2014/main" id="{0ad32f1c-179e-4a13-8716-a29cdf66c6ff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256</xdr:row>
      <xdr:rowOff>0</xdr:rowOff>
    </xdr:from>
    <xdr:to>
      <xdr:col>28</xdr:col>
      <xdr:colOff>190500</xdr:colOff>
      <xdr:row>256</xdr:row>
      <xdr:rowOff>107950</xdr:rowOff>
    </xdr:to>
    <xdr:sp>
      <xdr:nvSpPr>
        <xdr:cNvPr id="5376" name="Freeform 10708">
          <a:extLst>
            <a:ext uri="{FF2B5EF4-FFF2-40B4-BE49-F238E27FC236}">
              <a16:creationId xmlns:a16="http://schemas.microsoft.com/office/drawing/2014/main" id="{ed56b4ee-6c00-40a1-ae7c-80d3cec92a6c}"/>
            </a:ext>
          </a:extLst>
        </xdr:cNvPr>
        <xdr:cNvSpPr/>
      </xdr:nvSpPr>
      <xdr:spPr bwMode="auto">
        <a:xfrm>
          <a:off x="11039475" y="487870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256</xdr:row>
      <xdr:rowOff>0</xdr:rowOff>
    </xdr:from>
    <xdr:to>
      <xdr:col>27</xdr:col>
      <xdr:colOff>0</xdr:colOff>
      <xdr:row>257</xdr:row>
      <xdr:rowOff>177800</xdr:rowOff>
    </xdr:to>
    <xdr:sp>
      <xdr:nvSpPr>
        <xdr:cNvPr id="5377" name="0/0">
          <a:extLst>
            <a:ext uri="{FF2B5EF4-FFF2-40B4-BE49-F238E27FC236}">
              <a16:creationId xmlns:a16="http://schemas.microsoft.com/office/drawing/2014/main" id="{6cc84c66-5710-4c65-b981-23d45ef4695f}"/>
            </a:ext>
          </a:extLst>
        </xdr:cNvPr>
        <xdr:cNvSpPr>
          <a:spLocks noChangeArrowheads="1"/>
        </xdr:cNvSpPr>
      </xdr:nvSpPr>
      <xdr:spPr bwMode="auto">
        <a:xfrm>
          <a:off x="10858500" y="48787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256</xdr:row>
      <xdr:rowOff>0</xdr:rowOff>
    </xdr:from>
    <xdr:to>
      <xdr:col>27</xdr:col>
      <xdr:colOff>0</xdr:colOff>
      <xdr:row>257</xdr:row>
      <xdr:rowOff>177800</xdr:rowOff>
    </xdr:to>
    <xdr:sp>
      <xdr:nvSpPr>
        <xdr:cNvPr id="5378" name="0/0">
          <a:extLst>
            <a:ext uri="{FF2B5EF4-FFF2-40B4-BE49-F238E27FC236}">
              <a16:creationId xmlns:a16="http://schemas.microsoft.com/office/drawing/2014/main" id="{c2c8b61c-9435-42ab-aa23-f7318fc39f17}"/>
            </a:ext>
          </a:extLst>
        </xdr:cNvPr>
        <xdr:cNvSpPr>
          <a:spLocks noChangeArrowheads="1"/>
        </xdr:cNvSpPr>
      </xdr:nvSpPr>
      <xdr:spPr bwMode="auto">
        <a:xfrm>
          <a:off x="10858500" y="48787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256</xdr:row>
      <xdr:rowOff>0</xdr:rowOff>
    </xdr:from>
    <xdr:to>
      <xdr:col>27</xdr:col>
      <xdr:colOff>0</xdr:colOff>
      <xdr:row>257</xdr:row>
      <xdr:rowOff>177800</xdr:rowOff>
    </xdr:to>
    <xdr:sp>
      <xdr:nvSpPr>
        <xdr:cNvPr id="5379" name="0/0">
          <a:extLst>
            <a:ext uri="{FF2B5EF4-FFF2-40B4-BE49-F238E27FC236}">
              <a16:creationId xmlns:a16="http://schemas.microsoft.com/office/drawing/2014/main" id="{4487bb43-840e-4793-8356-02860e9748b1}"/>
            </a:ext>
          </a:extLst>
        </xdr:cNvPr>
        <xdr:cNvSpPr>
          <a:spLocks noChangeArrowheads="1"/>
        </xdr:cNvSpPr>
      </xdr:nvSpPr>
      <xdr:spPr bwMode="auto">
        <a:xfrm>
          <a:off x="10858500" y="48787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256</xdr:row>
      <xdr:rowOff>0</xdr:rowOff>
    </xdr:from>
    <xdr:to>
      <xdr:col>29</xdr:col>
      <xdr:colOff>0</xdr:colOff>
      <xdr:row>257</xdr:row>
      <xdr:rowOff>177800</xdr:rowOff>
    </xdr:to>
    <xdr:sp>
      <xdr:nvSpPr>
        <xdr:cNvPr id="5380" name="0/0">
          <a:extLst>
            <a:ext uri="{FF2B5EF4-FFF2-40B4-BE49-F238E27FC236}">
              <a16:creationId xmlns:a16="http://schemas.microsoft.com/office/drawing/2014/main" id="{c05b23c6-5ded-46b0-9c28-6eec00e3e6f2}"/>
            </a:ext>
          </a:extLst>
        </xdr:cNvPr>
        <xdr:cNvSpPr>
          <a:spLocks noChangeArrowheads="1"/>
        </xdr:cNvSpPr>
      </xdr:nvSpPr>
      <xdr:spPr bwMode="auto">
        <a:xfrm>
          <a:off x="1171575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256</xdr:row>
      <xdr:rowOff>0</xdr:rowOff>
    </xdr:from>
    <xdr:to>
      <xdr:col>29</xdr:col>
      <xdr:colOff>0</xdr:colOff>
      <xdr:row>257</xdr:row>
      <xdr:rowOff>177800</xdr:rowOff>
    </xdr:to>
    <xdr:sp>
      <xdr:nvSpPr>
        <xdr:cNvPr id="5381" name="0/0">
          <a:extLst>
            <a:ext uri="{FF2B5EF4-FFF2-40B4-BE49-F238E27FC236}">
              <a16:creationId xmlns:a16="http://schemas.microsoft.com/office/drawing/2014/main" id="{de8b7eec-415b-44a1-92f9-2370f9a3c4f2}"/>
            </a:ext>
          </a:extLst>
        </xdr:cNvPr>
        <xdr:cNvSpPr>
          <a:spLocks noChangeArrowheads="1"/>
        </xdr:cNvSpPr>
      </xdr:nvSpPr>
      <xdr:spPr bwMode="auto">
        <a:xfrm>
          <a:off x="1171575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256</xdr:row>
      <xdr:rowOff>0</xdr:rowOff>
    </xdr:from>
    <xdr:to>
      <xdr:col>29</xdr:col>
      <xdr:colOff>0</xdr:colOff>
      <xdr:row>257</xdr:row>
      <xdr:rowOff>177800</xdr:rowOff>
    </xdr:to>
    <xdr:sp>
      <xdr:nvSpPr>
        <xdr:cNvPr id="5382" name="0/0">
          <a:extLst>
            <a:ext uri="{FF2B5EF4-FFF2-40B4-BE49-F238E27FC236}">
              <a16:creationId xmlns:a16="http://schemas.microsoft.com/office/drawing/2014/main" id="{597b1770-5115-4ae5-a13b-9ac4a92ec7e3}"/>
            </a:ext>
          </a:extLst>
        </xdr:cNvPr>
        <xdr:cNvSpPr>
          <a:spLocks noChangeArrowheads="1"/>
        </xdr:cNvSpPr>
      </xdr:nvSpPr>
      <xdr:spPr bwMode="auto">
        <a:xfrm>
          <a:off x="1171575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0</xdr:colOff>
      <xdr:row>257</xdr:row>
      <xdr:rowOff>177800</xdr:rowOff>
    </xdr:to>
    <xdr:sp>
      <xdr:nvSpPr>
        <xdr:cNvPr id="5383" name="0/0">
          <a:extLst>
            <a:ext uri="{FF2B5EF4-FFF2-40B4-BE49-F238E27FC236}">
              <a16:creationId xmlns:a16="http://schemas.microsoft.com/office/drawing/2014/main" id="{8e8e7cbc-bbb9-463d-a62d-937ea3984e9f}"/>
            </a:ext>
          </a:extLst>
        </xdr:cNvPr>
        <xdr:cNvSpPr>
          <a:spLocks noChangeArrowheads="1"/>
        </xdr:cNvSpPr>
      </xdr:nvSpPr>
      <xdr:spPr bwMode="auto">
        <a:xfrm>
          <a:off x="6000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384" name="0/0">
          <a:extLst>
            <a:ext uri="{FF2B5EF4-FFF2-40B4-BE49-F238E27FC236}">
              <a16:creationId xmlns:a16="http://schemas.microsoft.com/office/drawing/2014/main" id="{e0b935c8-1f83-4b00-8163-842490b7332a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0</xdr:colOff>
      <xdr:row>257</xdr:row>
      <xdr:rowOff>177800</xdr:rowOff>
    </xdr:to>
    <xdr:sp>
      <xdr:nvSpPr>
        <xdr:cNvPr id="5385" name="0/0">
          <a:extLst>
            <a:ext uri="{FF2B5EF4-FFF2-40B4-BE49-F238E27FC236}">
              <a16:creationId xmlns:a16="http://schemas.microsoft.com/office/drawing/2014/main" id="{645cc0ed-2ee9-4fb1-8f0d-5c5f08d379b4}"/>
            </a:ext>
          </a:extLst>
        </xdr:cNvPr>
        <xdr:cNvSpPr>
          <a:spLocks noChangeArrowheads="1"/>
        </xdr:cNvSpPr>
      </xdr:nvSpPr>
      <xdr:spPr bwMode="auto">
        <a:xfrm>
          <a:off x="6000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386" name="0/0">
          <a:extLst>
            <a:ext uri="{FF2B5EF4-FFF2-40B4-BE49-F238E27FC236}">
              <a16:creationId xmlns:a16="http://schemas.microsoft.com/office/drawing/2014/main" id="{fc387ff0-489f-44bd-97bb-0f98027e08fb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9</xdr:col>
      <xdr:colOff>0</xdr:colOff>
      <xdr:row>257</xdr:row>
      <xdr:rowOff>177800</xdr:rowOff>
    </xdr:to>
    <xdr:sp>
      <xdr:nvSpPr>
        <xdr:cNvPr id="5387" name="0/0">
          <a:extLst>
            <a:ext uri="{FF2B5EF4-FFF2-40B4-BE49-F238E27FC236}">
              <a16:creationId xmlns:a16="http://schemas.microsoft.com/office/drawing/2014/main" id="{fbca5660-dee3-46cd-baed-240b7309539e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388" name="0/0">
          <a:extLst>
            <a:ext uri="{FF2B5EF4-FFF2-40B4-BE49-F238E27FC236}">
              <a16:creationId xmlns:a16="http://schemas.microsoft.com/office/drawing/2014/main" id="{5ebc3eca-7c97-4b2b-bd2b-4524d57d6862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389" name="0/0">
          <a:extLst>
            <a:ext uri="{FF2B5EF4-FFF2-40B4-BE49-F238E27FC236}">
              <a16:creationId xmlns:a16="http://schemas.microsoft.com/office/drawing/2014/main" id="{465a146d-e14b-4704-b017-6274e320554b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406400</xdr:colOff>
      <xdr:row>257</xdr:row>
      <xdr:rowOff>177800</xdr:rowOff>
    </xdr:to>
    <xdr:sp>
      <xdr:nvSpPr>
        <xdr:cNvPr id="5390" name="0/0">
          <a:extLst>
            <a:ext uri="{FF2B5EF4-FFF2-40B4-BE49-F238E27FC236}">
              <a16:creationId xmlns:a16="http://schemas.microsoft.com/office/drawing/2014/main" id="{64dfe772-d778-4812-a313-70f70c9ad311}"/>
            </a:ext>
          </a:extLst>
        </xdr:cNvPr>
        <xdr:cNvSpPr>
          <a:spLocks noChangeArrowheads="1"/>
        </xdr:cNvSpPr>
      </xdr:nvSpPr>
      <xdr:spPr bwMode="auto">
        <a:xfrm>
          <a:off x="5810250" y="487870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400050</xdr:colOff>
      <xdr:row>257</xdr:row>
      <xdr:rowOff>177800</xdr:rowOff>
    </xdr:to>
    <xdr:sp>
      <xdr:nvSpPr>
        <xdr:cNvPr id="5391" name="0/0">
          <a:extLst>
            <a:ext uri="{FF2B5EF4-FFF2-40B4-BE49-F238E27FC236}">
              <a16:creationId xmlns:a16="http://schemas.microsoft.com/office/drawing/2014/main" id="{4e60d81b-39bb-4fea-a584-6f8912d8630e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18</xdr:col>
      <xdr:colOff>400050</xdr:colOff>
      <xdr:row>257</xdr:row>
      <xdr:rowOff>177800</xdr:rowOff>
    </xdr:to>
    <xdr:sp>
      <xdr:nvSpPr>
        <xdr:cNvPr id="5392" name="0/0">
          <a:extLst>
            <a:ext uri="{FF2B5EF4-FFF2-40B4-BE49-F238E27FC236}">
              <a16:creationId xmlns:a16="http://schemas.microsoft.com/office/drawing/2014/main" id="{ba1cf09a-ed97-4ac4-88b0-e07f176ef81b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255</xdr:row>
      <xdr:rowOff>146050</xdr:rowOff>
    </xdr:from>
    <xdr:to>
      <xdr:col>20</xdr:col>
      <xdr:colOff>406400</xdr:colOff>
      <xdr:row>257</xdr:row>
      <xdr:rowOff>146050</xdr:rowOff>
    </xdr:to>
    <xdr:sp>
      <xdr:nvSpPr>
        <xdr:cNvPr id="5393" name="0/0">
          <a:extLst>
            <a:ext uri="{FF2B5EF4-FFF2-40B4-BE49-F238E27FC236}">
              <a16:creationId xmlns:a16="http://schemas.microsoft.com/office/drawing/2014/main" id="{0d79aec6-261f-43f0-ae0c-dd2de1e01e54}"/>
            </a:ext>
          </a:extLst>
        </xdr:cNvPr>
        <xdr:cNvSpPr>
          <a:spLocks noChangeArrowheads="1"/>
        </xdr:cNvSpPr>
      </xdr:nvSpPr>
      <xdr:spPr bwMode="auto">
        <a:xfrm>
          <a:off x="8343900" y="487584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23</xdr:col>
      <xdr:colOff>6350</xdr:colOff>
      <xdr:row>257</xdr:row>
      <xdr:rowOff>177800</xdr:rowOff>
    </xdr:to>
    <xdr:sp>
      <xdr:nvSpPr>
        <xdr:cNvPr id="5394" name="0/0">
          <a:extLst>
            <a:ext uri="{FF2B5EF4-FFF2-40B4-BE49-F238E27FC236}">
              <a16:creationId xmlns:a16="http://schemas.microsoft.com/office/drawing/2014/main" id="{a9efc6f8-5e92-415c-909f-85be6ae8954f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400050</xdr:colOff>
      <xdr:row>257</xdr:row>
      <xdr:rowOff>177800</xdr:rowOff>
    </xdr:to>
    <xdr:sp>
      <xdr:nvSpPr>
        <xdr:cNvPr id="5395" name="0/0">
          <a:extLst>
            <a:ext uri="{FF2B5EF4-FFF2-40B4-BE49-F238E27FC236}">
              <a16:creationId xmlns:a16="http://schemas.microsoft.com/office/drawing/2014/main" id="{20d99777-a861-4369-bf41-e05ad4f698f8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256</xdr:row>
      <xdr:rowOff>0</xdr:rowOff>
    </xdr:from>
    <xdr:to>
      <xdr:col>26</xdr:col>
      <xdr:colOff>400050</xdr:colOff>
      <xdr:row>257</xdr:row>
      <xdr:rowOff>177800</xdr:rowOff>
    </xdr:to>
    <xdr:sp>
      <xdr:nvSpPr>
        <xdr:cNvPr id="5396" name="0/0">
          <a:extLst>
            <a:ext uri="{FF2B5EF4-FFF2-40B4-BE49-F238E27FC236}">
              <a16:creationId xmlns:a16="http://schemas.microsoft.com/office/drawing/2014/main" id="{05f66693-d3be-4039-99fb-fadb1afe3bb6}"/>
            </a:ext>
          </a:extLst>
        </xdr:cNvPr>
        <xdr:cNvSpPr>
          <a:spLocks noChangeArrowheads="1"/>
        </xdr:cNvSpPr>
      </xdr:nvSpPr>
      <xdr:spPr bwMode="auto">
        <a:xfrm>
          <a:off x="1085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256</xdr:row>
      <xdr:rowOff>0</xdr:rowOff>
    </xdr:from>
    <xdr:to>
      <xdr:col>29</xdr:col>
      <xdr:colOff>0</xdr:colOff>
      <xdr:row>257</xdr:row>
      <xdr:rowOff>177800</xdr:rowOff>
    </xdr:to>
    <xdr:sp>
      <xdr:nvSpPr>
        <xdr:cNvPr id="5397" name="0/0">
          <a:extLst>
            <a:ext uri="{FF2B5EF4-FFF2-40B4-BE49-F238E27FC236}">
              <a16:creationId xmlns:a16="http://schemas.microsoft.com/office/drawing/2014/main" id="{1e236b56-c068-4ff9-ba20-985bbc7f0216}"/>
            </a:ext>
          </a:extLst>
        </xdr:cNvPr>
        <xdr:cNvSpPr>
          <a:spLocks noChangeArrowheads="1"/>
        </xdr:cNvSpPr>
      </xdr:nvSpPr>
      <xdr:spPr bwMode="auto">
        <a:xfrm>
          <a:off x="1171575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0</xdr:colOff>
      <xdr:row>257</xdr:row>
      <xdr:rowOff>177800</xdr:rowOff>
    </xdr:to>
    <xdr:sp>
      <xdr:nvSpPr>
        <xdr:cNvPr id="5398" name="0/0">
          <a:extLst>
            <a:ext uri="{FF2B5EF4-FFF2-40B4-BE49-F238E27FC236}">
              <a16:creationId xmlns:a16="http://schemas.microsoft.com/office/drawing/2014/main" id="{16148a3f-412d-4b07-bac7-9d69585c7da5}"/>
            </a:ext>
          </a:extLst>
        </xdr:cNvPr>
        <xdr:cNvSpPr>
          <a:spLocks noChangeArrowheads="1"/>
        </xdr:cNvSpPr>
      </xdr:nvSpPr>
      <xdr:spPr bwMode="auto">
        <a:xfrm>
          <a:off x="6000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399" name="0/0">
          <a:extLst>
            <a:ext uri="{FF2B5EF4-FFF2-40B4-BE49-F238E27FC236}">
              <a16:creationId xmlns:a16="http://schemas.microsoft.com/office/drawing/2014/main" id="{68eca68b-6a45-44ac-9b2c-90c42142a100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9</xdr:col>
      <xdr:colOff>0</xdr:colOff>
      <xdr:row>257</xdr:row>
      <xdr:rowOff>177800</xdr:rowOff>
    </xdr:to>
    <xdr:sp>
      <xdr:nvSpPr>
        <xdr:cNvPr id="5400" name="0/0">
          <a:extLst>
            <a:ext uri="{FF2B5EF4-FFF2-40B4-BE49-F238E27FC236}">
              <a16:creationId xmlns:a16="http://schemas.microsoft.com/office/drawing/2014/main" id="{4c5328b4-f543-4402-9569-1ec05bc53b67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401" name="0/0">
          <a:extLst>
            <a:ext uri="{FF2B5EF4-FFF2-40B4-BE49-F238E27FC236}">
              <a16:creationId xmlns:a16="http://schemas.microsoft.com/office/drawing/2014/main" id="{7f66a2cd-fe35-4518-a188-611e2c2a78e1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402" name="0/0">
          <a:extLst>
            <a:ext uri="{FF2B5EF4-FFF2-40B4-BE49-F238E27FC236}">
              <a16:creationId xmlns:a16="http://schemas.microsoft.com/office/drawing/2014/main" id="{caa0da34-d78d-4679-a993-eb0dea7750e5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406400</xdr:colOff>
      <xdr:row>257</xdr:row>
      <xdr:rowOff>177800</xdr:rowOff>
    </xdr:to>
    <xdr:sp>
      <xdr:nvSpPr>
        <xdr:cNvPr id="5403" name="0/0">
          <a:extLst>
            <a:ext uri="{FF2B5EF4-FFF2-40B4-BE49-F238E27FC236}">
              <a16:creationId xmlns:a16="http://schemas.microsoft.com/office/drawing/2014/main" id="{414fbe43-3bbe-4920-bc57-53d6086a04c7}"/>
            </a:ext>
          </a:extLst>
        </xdr:cNvPr>
        <xdr:cNvSpPr>
          <a:spLocks noChangeArrowheads="1"/>
        </xdr:cNvSpPr>
      </xdr:nvSpPr>
      <xdr:spPr bwMode="auto">
        <a:xfrm>
          <a:off x="5810250" y="487870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400050</xdr:colOff>
      <xdr:row>257</xdr:row>
      <xdr:rowOff>177800</xdr:rowOff>
    </xdr:to>
    <xdr:sp>
      <xdr:nvSpPr>
        <xdr:cNvPr id="5404" name="0/0">
          <a:extLst>
            <a:ext uri="{FF2B5EF4-FFF2-40B4-BE49-F238E27FC236}">
              <a16:creationId xmlns:a16="http://schemas.microsoft.com/office/drawing/2014/main" id="{98c3ec7d-6ef4-4ed7-a1e7-d7c8763707ce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18</xdr:col>
      <xdr:colOff>400050</xdr:colOff>
      <xdr:row>257</xdr:row>
      <xdr:rowOff>177800</xdr:rowOff>
    </xdr:to>
    <xdr:sp>
      <xdr:nvSpPr>
        <xdr:cNvPr id="5405" name="0/0">
          <a:extLst>
            <a:ext uri="{FF2B5EF4-FFF2-40B4-BE49-F238E27FC236}">
              <a16:creationId xmlns:a16="http://schemas.microsoft.com/office/drawing/2014/main" id="{e4e2ac61-dab8-444d-bb6e-b060d094afd6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20</xdr:col>
      <xdr:colOff>400050</xdr:colOff>
      <xdr:row>257</xdr:row>
      <xdr:rowOff>177800</xdr:rowOff>
    </xdr:to>
    <xdr:sp>
      <xdr:nvSpPr>
        <xdr:cNvPr id="5406" name="0/0">
          <a:extLst>
            <a:ext uri="{FF2B5EF4-FFF2-40B4-BE49-F238E27FC236}">
              <a16:creationId xmlns:a16="http://schemas.microsoft.com/office/drawing/2014/main" id="{23e7e272-1b1f-4358-ba5c-4bb976c8a09a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23</xdr:col>
      <xdr:colOff>6350</xdr:colOff>
      <xdr:row>257</xdr:row>
      <xdr:rowOff>177800</xdr:rowOff>
    </xdr:to>
    <xdr:sp>
      <xdr:nvSpPr>
        <xdr:cNvPr id="5407" name="0/0">
          <a:extLst>
            <a:ext uri="{FF2B5EF4-FFF2-40B4-BE49-F238E27FC236}">
              <a16:creationId xmlns:a16="http://schemas.microsoft.com/office/drawing/2014/main" id="{d078ab9d-b009-491b-8dc7-0d7765de70a7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400050</xdr:colOff>
      <xdr:row>257</xdr:row>
      <xdr:rowOff>177800</xdr:rowOff>
    </xdr:to>
    <xdr:sp>
      <xdr:nvSpPr>
        <xdr:cNvPr id="5408" name="0/0">
          <a:extLst>
            <a:ext uri="{FF2B5EF4-FFF2-40B4-BE49-F238E27FC236}">
              <a16:creationId xmlns:a16="http://schemas.microsoft.com/office/drawing/2014/main" id="{10fe39b3-775a-44d9-9d3b-e20c63769104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0</xdr:colOff>
      <xdr:row>257</xdr:row>
      <xdr:rowOff>177800</xdr:rowOff>
    </xdr:to>
    <xdr:sp>
      <xdr:nvSpPr>
        <xdr:cNvPr id="5409" name="0/0">
          <a:extLst>
            <a:ext uri="{FF2B5EF4-FFF2-40B4-BE49-F238E27FC236}">
              <a16:creationId xmlns:a16="http://schemas.microsoft.com/office/drawing/2014/main" id="{422d4dd9-acdd-4831-b537-16a1b8a8a076}"/>
            </a:ext>
          </a:extLst>
        </xdr:cNvPr>
        <xdr:cNvSpPr>
          <a:spLocks noChangeArrowheads="1"/>
        </xdr:cNvSpPr>
      </xdr:nvSpPr>
      <xdr:spPr bwMode="auto">
        <a:xfrm>
          <a:off x="6000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410" name="0/0">
          <a:extLst>
            <a:ext uri="{FF2B5EF4-FFF2-40B4-BE49-F238E27FC236}">
              <a16:creationId xmlns:a16="http://schemas.microsoft.com/office/drawing/2014/main" id="{b5dd4285-67ea-49e7-8fab-1aea4f5e8516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0</xdr:colOff>
      <xdr:row>257</xdr:row>
      <xdr:rowOff>177800</xdr:rowOff>
    </xdr:to>
    <xdr:sp>
      <xdr:nvSpPr>
        <xdr:cNvPr id="5411" name="0/0">
          <a:extLst>
            <a:ext uri="{FF2B5EF4-FFF2-40B4-BE49-F238E27FC236}">
              <a16:creationId xmlns:a16="http://schemas.microsoft.com/office/drawing/2014/main" id="{0a8b8674-513c-486a-a83b-0da174ce03b9}"/>
            </a:ext>
          </a:extLst>
        </xdr:cNvPr>
        <xdr:cNvSpPr>
          <a:spLocks noChangeArrowheads="1"/>
        </xdr:cNvSpPr>
      </xdr:nvSpPr>
      <xdr:spPr bwMode="auto">
        <a:xfrm>
          <a:off x="6000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412" name="0/0">
          <a:extLst>
            <a:ext uri="{FF2B5EF4-FFF2-40B4-BE49-F238E27FC236}">
              <a16:creationId xmlns:a16="http://schemas.microsoft.com/office/drawing/2014/main" id="{260a1601-673e-46a6-8f7e-1efb7540a5e0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9</xdr:col>
      <xdr:colOff>0</xdr:colOff>
      <xdr:row>257</xdr:row>
      <xdr:rowOff>177800</xdr:rowOff>
    </xdr:to>
    <xdr:sp>
      <xdr:nvSpPr>
        <xdr:cNvPr id="5413" name="0/0">
          <a:extLst>
            <a:ext uri="{FF2B5EF4-FFF2-40B4-BE49-F238E27FC236}">
              <a16:creationId xmlns:a16="http://schemas.microsoft.com/office/drawing/2014/main" id="{1331d6bc-b695-4459-a6fe-14784510856f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414" name="0/0">
          <a:extLst>
            <a:ext uri="{FF2B5EF4-FFF2-40B4-BE49-F238E27FC236}">
              <a16:creationId xmlns:a16="http://schemas.microsoft.com/office/drawing/2014/main" id="{3ad3f845-08b9-4a67-af0e-b005d316fa6a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415" name="0/0">
          <a:extLst>
            <a:ext uri="{FF2B5EF4-FFF2-40B4-BE49-F238E27FC236}">
              <a16:creationId xmlns:a16="http://schemas.microsoft.com/office/drawing/2014/main" id="{b669b43d-914f-48e0-b369-6b9ff8d1c7e3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406400</xdr:colOff>
      <xdr:row>257</xdr:row>
      <xdr:rowOff>177800</xdr:rowOff>
    </xdr:to>
    <xdr:sp>
      <xdr:nvSpPr>
        <xdr:cNvPr id="5416" name="0/0">
          <a:extLst>
            <a:ext uri="{FF2B5EF4-FFF2-40B4-BE49-F238E27FC236}">
              <a16:creationId xmlns:a16="http://schemas.microsoft.com/office/drawing/2014/main" id="{c26d4ca9-0870-410f-93bf-23c7a7947fa3}"/>
            </a:ext>
          </a:extLst>
        </xdr:cNvPr>
        <xdr:cNvSpPr>
          <a:spLocks noChangeArrowheads="1"/>
        </xdr:cNvSpPr>
      </xdr:nvSpPr>
      <xdr:spPr bwMode="auto">
        <a:xfrm>
          <a:off x="5810250" y="487870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400050</xdr:colOff>
      <xdr:row>257</xdr:row>
      <xdr:rowOff>177800</xdr:rowOff>
    </xdr:to>
    <xdr:sp>
      <xdr:nvSpPr>
        <xdr:cNvPr id="5417" name="0/0">
          <a:extLst>
            <a:ext uri="{FF2B5EF4-FFF2-40B4-BE49-F238E27FC236}">
              <a16:creationId xmlns:a16="http://schemas.microsoft.com/office/drawing/2014/main" id="{e1c1154f-e66c-4af3-add2-ebf723a02076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18</xdr:col>
      <xdr:colOff>400050</xdr:colOff>
      <xdr:row>257</xdr:row>
      <xdr:rowOff>177800</xdr:rowOff>
    </xdr:to>
    <xdr:sp>
      <xdr:nvSpPr>
        <xdr:cNvPr id="5418" name="0/0">
          <a:extLst>
            <a:ext uri="{FF2B5EF4-FFF2-40B4-BE49-F238E27FC236}">
              <a16:creationId xmlns:a16="http://schemas.microsoft.com/office/drawing/2014/main" id="{344dc241-15d3-4d2b-ad04-041854a05dc2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20</xdr:col>
      <xdr:colOff>400050</xdr:colOff>
      <xdr:row>257</xdr:row>
      <xdr:rowOff>177800</xdr:rowOff>
    </xdr:to>
    <xdr:sp>
      <xdr:nvSpPr>
        <xdr:cNvPr id="5419" name="0/0">
          <a:extLst>
            <a:ext uri="{FF2B5EF4-FFF2-40B4-BE49-F238E27FC236}">
              <a16:creationId xmlns:a16="http://schemas.microsoft.com/office/drawing/2014/main" id="{4b640fae-449b-4b0b-a5b1-af3dee657744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23</xdr:col>
      <xdr:colOff>6350</xdr:colOff>
      <xdr:row>257</xdr:row>
      <xdr:rowOff>177800</xdr:rowOff>
    </xdr:to>
    <xdr:sp>
      <xdr:nvSpPr>
        <xdr:cNvPr id="5420" name="0/0">
          <a:extLst>
            <a:ext uri="{FF2B5EF4-FFF2-40B4-BE49-F238E27FC236}">
              <a16:creationId xmlns:a16="http://schemas.microsoft.com/office/drawing/2014/main" id="{5a1bd309-5ef2-49de-a839-774f230b4546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400050</xdr:colOff>
      <xdr:row>257</xdr:row>
      <xdr:rowOff>177800</xdr:rowOff>
    </xdr:to>
    <xdr:sp>
      <xdr:nvSpPr>
        <xdr:cNvPr id="5421" name="0/0">
          <a:extLst>
            <a:ext uri="{FF2B5EF4-FFF2-40B4-BE49-F238E27FC236}">
              <a16:creationId xmlns:a16="http://schemas.microsoft.com/office/drawing/2014/main" id="{7aa537d6-a733-4000-b24f-371716519545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422" name="0/0">
          <a:extLst>
            <a:ext uri="{FF2B5EF4-FFF2-40B4-BE49-F238E27FC236}">
              <a16:creationId xmlns:a16="http://schemas.microsoft.com/office/drawing/2014/main" id="{f898765b-255b-4539-b72d-a8231c9940ee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423" name="0/0">
          <a:extLst>
            <a:ext uri="{FF2B5EF4-FFF2-40B4-BE49-F238E27FC236}">
              <a16:creationId xmlns:a16="http://schemas.microsoft.com/office/drawing/2014/main" id="{82b0cc26-0d02-4671-af99-9971f568275c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6</xdr:col>
      <xdr:colOff>400050</xdr:colOff>
      <xdr:row>257</xdr:row>
      <xdr:rowOff>177800</xdr:rowOff>
    </xdr:to>
    <xdr:sp>
      <xdr:nvSpPr>
        <xdr:cNvPr id="5424" name="0/0">
          <a:extLst>
            <a:ext uri="{FF2B5EF4-FFF2-40B4-BE49-F238E27FC236}">
              <a16:creationId xmlns:a16="http://schemas.microsoft.com/office/drawing/2014/main" id="{4005ebb5-8eff-44a9-8ddf-7c42ca546547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406400</xdr:colOff>
      <xdr:row>257</xdr:row>
      <xdr:rowOff>177800</xdr:rowOff>
    </xdr:to>
    <xdr:sp>
      <xdr:nvSpPr>
        <xdr:cNvPr id="5425" name="0/0">
          <a:extLst>
            <a:ext uri="{FF2B5EF4-FFF2-40B4-BE49-F238E27FC236}">
              <a16:creationId xmlns:a16="http://schemas.microsoft.com/office/drawing/2014/main" id="{a02ace1c-bf24-4f6c-96d8-675f114d5c5d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406400</xdr:colOff>
      <xdr:row>257</xdr:row>
      <xdr:rowOff>177800</xdr:rowOff>
    </xdr:to>
    <xdr:sp>
      <xdr:nvSpPr>
        <xdr:cNvPr id="5426" name="0/0">
          <a:extLst>
            <a:ext uri="{FF2B5EF4-FFF2-40B4-BE49-F238E27FC236}">
              <a16:creationId xmlns:a16="http://schemas.microsoft.com/office/drawing/2014/main" id="{158ce854-1a23-41e4-9c0f-237a8d45c353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406400</xdr:colOff>
      <xdr:row>257</xdr:row>
      <xdr:rowOff>177800</xdr:rowOff>
    </xdr:to>
    <xdr:sp>
      <xdr:nvSpPr>
        <xdr:cNvPr id="5427" name="0/0">
          <a:extLst>
            <a:ext uri="{FF2B5EF4-FFF2-40B4-BE49-F238E27FC236}">
              <a16:creationId xmlns:a16="http://schemas.microsoft.com/office/drawing/2014/main" id="{11e7b9e7-41e0-4f75-9380-8f1428242e3d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428" name="0/0">
          <a:extLst>
            <a:ext uri="{FF2B5EF4-FFF2-40B4-BE49-F238E27FC236}">
              <a16:creationId xmlns:a16="http://schemas.microsoft.com/office/drawing/2014/main" id="{1bbe91bc-e9dd-4092-ac11-3beda0ad8166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429" name="0/0">
          <a:extLst>
            <a:ext uri="{FF2B5EF4-FFF2-40B4-BE49-F238E27FC236}">
              <a16:creationId xmlns:a16="http://schemas.microsoft.com/office/drawing/2014/main" id="{e4667a92-f088-4148-82f8-e38329842100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430" name="0/0">
          <a:extLst>
            <a:ext uri="{FF2B5EF4-FFF2-40B4-BE49-F238E27FC236}">
              <a16:creationId xmlns:a16="http://schemas.microsoft.com/office/drawing/2014/main" id="{9021a112-88da-4f4a-8af9-99bd46f00fc9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431" name="0/0">
          <a:extLst>
            <a:ext uri="{FF2B5EF4-FFF2-40B4-BE49-F238E27FC236}">
              <a16:creationId xmlns:a16="http://schemas.microsoft.com/office/drawing/2014/main" id="{280a458d-78ba-4c17-9551-a07804e4e9f1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432" name="0/0">
          <a:extLst>
            <a:ext uri="{FF2B5EF4-FFF2-40B4-BE49-F238E27FC236}">
              <a16:creationId xmlns:a16="http://schemas.microsoft.com/office/drawing/2014/main" id="{f63db64e-bd2f-4473-8873-9e52a25d1985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433" name="0/0">
          <a:extLst>
            <a:ext uri="{FF2B5EF4-FFF2-40B4-BE49-F238E27FC236}">
              <a16:creationId xmlns:a16="http://schemas.microsoft.com/office/drawing/2014/main" id="{1b3fa2d7-c8a3-42c5-aa0f-28f1cdb995f0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406400</xdr:colOff>
      <xdr:row>257</xdr:row>
      <xdr:rowOff>177800</xdr:rowOff>
    </xdr:to>
    <xdr:sp>
      <xdr:nvSpPr>
        <xdr:cNvPr id="5434" name="0/0">
          <a:extLst>
            <a:ext uri="{FF2B5EF4-FFF2-40B4-BE49-F238E27FC236}">
              <a16:creationId xmlns:a16="http://schemas.microsoft.com/office/drawing/2014/main" id="{8b37f8a2-47a7-4808-87af-9913a73a7edb}"/>
            </a:ext>
          </a:extLst>
        </xdr:cNvPr>
        <xdr:cNvSpPr>
          <a:spLocks noChangeArrowheads="1"/>
        </xdr:cNvSpPr>
      </xdr:nvSpPr>
      <xdr:spPr bwMode="auto">
        <a:xfrm>
          <a:off x="5810250" y="487870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406400</xdr:colOff>
      <xdr:row>257</xdr:row>
      <xdr:rowOff>177800</xdr:rowOff>
    </xdr:to>
    <xdr:sp>
      <xdr:nvSpPr>
        <xdr:cNvPr id="5435" name="0/0">
          <a:extLst>
            <a:ext uri="{FF2B5EF4-FFF2-40B4-BE49-F238E27FC236}">
              <a16:creationId xmlns:a16="http://schemas.microsoft.com/office/drawing/2014/main" id="{c8256067-90e0-4c5b-9cb4-debdab95d996}"/>
            </a:ext>
          </a:extLst>
        </xdr:cNvPr>
        <xdr:cNvSpPr>
          <a:spLocks noChangeArrowheads="1"/>
        </xdr:cNvSpPr>
      </xdr:nvSpPr>
      <xdr:spPr bwMode="auto">
        <a:xfrm>
          <a:off x="5810250" y="487870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256</xdr:row>
      <xdr:rowOff>0</xdr:rowOff>
    </xdr:from>
    <xdr:to>
      <xdr:col>14</xdr:col>
      <xdr:colOff>406400</xdr:colOff>
      <xdr:row>257</xdr:row>
      <xdr:rowOff>177800</xdr:rowOff>
    </xdr:to>
    <xdr:sp>
      <xdr:nvSpPr>
        <xdr:cNvPr id="5436" name="0/0">
          <a:extLst>
            <a:ext uri="{FF2B5EF4-FFF2-40B4-BE49-F238E27FC236}">
              <a16:creationId xmlns:a16="http://schemas.microsoft.com/office/drawing/2014/main" id="{6e4f4ebd-55d9-4d11-a25b-7ee392349662}"/>
            </a:ext>
          </a:extLst>
        </xdr:cNvPr>
        <xdr:cNvSpPr>
          <a:spLocks noChangeArrowheads="1"/>
        </xdr:cNvSpPr>
      </xdr:nvSpPr>
      <xdr:spPr bwMode="auto">
        <a:xfrm>
          <a:off x="5810250" y="487870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400050</xdr:colOff>
      <xdr:row>257</xdr:row>
      <xdr:rowOff>177800</xdr:rowOff>
    </xdr:to>
    <xdr:sp>
      <xdr:nvSpPr>
        <xdr:cNvPr id="5437" name="0/0">
          <a:extLst>
            <a:ext uri="{FF2B5EF4-FFF2-40B4-BE49-F238E27FC236}">
              <a16:creationId xmlns:a16="http://schemas.microsoft.com/office/drawing/2014/main" id="{55580c9f-a20a-4937-8f3a-60743f28131a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400050</xdr:colOff>
      <xdr:row>257</xdr:row>
      <xdr:rowOff>177800</xdr:rowOff>
    </xdr:to>
    <xdr:sp>
      <xdr:nvSpPr>
        <xdr:cNvPr id="5438" name="0/0">
          <a:extLst>
            <a:ext uri="{FF2B5EF4-FFF2-40B4-BE49-F238E27FC236}">
              <a16:creationId xmlns:a16="http://schemas.microsoft.com/office/drawing/2014/main" id="{d5cc18e1-572c-45ae-9de5-1927afa24890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256</xdr:row>
      <xdr:rowOff>0</xdr:rowOff>
    </xdr:from>
    <xdr:to>
      <xdr:col>16</xdr:col>
      <xdr:colOff>400050</xdr:colOff>
      <xdr:row>257</xdr:row>
      <xdr:rowOff>177800</xdr:rowOff>
    </xdr:to>
    <xdr:sp>
      <xdr:nvSpPr>
        <xdr:cNvPr id="5439" name="0/0">
          <a:extLst>
            <a:ext uri="{FF2B5EF4-FFF2-40B4-BE49-F238E27FC236}">
              <a16:creationId xmlns:a16="http://schemas.microsoft.com/office/drawing/2014/main" id="{5a0145c2-3751-4759-8c58-45486cd1f66d}"/>
            </a:ext>
          </a:extLst>
        </xdr:cNvPr>
        <xdr:cNvSpPr>
          <a:spLocks noChangeArrowheads="1"/>
        </xdr:cNvSpPr>
      </xdr:nvSpPr>
      <xdr:spPr bwMode="auto">
        <a:xfrm>
          <a:off x="6638925" y="48787050"/>
          <a:ext cx="4000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18</xdr:col>
      <xdr:colOff>400050</xdr:colOff>
      <xdr:row>257</xdr:row>
      <xdr:rowOff>177800</xdr:rowOff>
    </xdr:to>
    <xdr:sp>
      <xdr:nvSpPr>
        <xdr:cNvPr id="5440" name="0/0">
          <a:extLst>
            <a:ext uri="{FF2B5EF4-FFF2-40B4-BE49-F238E27FC236}">
              <a16:creationId xmlns:a16="http://schemas.microsoft.com/office/drawing/2014/main" id="{ff48432d-c0a1-46a1-a446-307b997deedf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18</xdr:col>
      <xdr:colOff>400050</xdr:colOff>
      <xdr:row>257</xdr:row>
      <xdr:rowOff>177800</xdr:rowOff>
    </xdr:to>
    <xdr:sp>
      <xdr:nvSpPr>
        <xdr:cNvPr id="5441" name="0/0">
          <a:extLst>
            <a:ext uri="{FF2B5EF4-FFF2-40B4-BE49-F238E27FC236}">
              <a16:creationId xmlns:a16="http://schemas.microsoft.com/office/drawing/2014/main" id="{e0f6f978-4c20-4b2f-b087-6f4a60a70c3c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18</xdr:col>
      <xdr:colOff>400050</xdr:colOff>
      <xdr:row>257</xdr:row>
      <xdr:rowOff>177800</xdr:rowOff>
    </xdr:to>
    <xdr:sp>
      <xdr:nvSpPr>
        <xdr:cNvPr id="5442" name="0/0">
          <a:extLst>
            <a:ext uri="{FF2B5EF4-FFF2-40B4-BE49-F238E27FC236}">
              <a16:creationId xmlns:a16="http://schemas.microsoft.com/office/drawing/2014/main" id="{15f4d321-7b9f-4b64-81ff-3a91051431e7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20</xdr:col>
      <xdr:colOff>400050</xdr:colOff>
      <xdr:row>257</xdr:row>
      <xdr:rowOff>177800</xdr:rowOff>
    </xdr:to>
    <xdr:sp>
      <xdr:nvSpPr>
        <xdr:cNvPr id="5443" name="0/0">
          <a:extLst>
            <a:ext uri="{FF2B5EF4-FFF2-40B4-BE49-F238E27FC236}">
              <a16:creationId xmlns:a16="http://schemas.microsoft.com/office/drawing/2014/main" id="{80a8fe72-3256-42b7-ab29-11fcf1547d0f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20</xdr:col>
      <xdr:colOff>400050</xdr:colOff>
      <xdr:row>257</xdr:row>
      <xdr:rowOff>177800</xdr:rowOff>
    </xdr:to>
    <xdr:sp>
      <xdr:nvSpPr>
        <xdr:cNvPr id="5444" name="0/0">
          <a:extLst>
            <a:ext uri="{FF2B5EF4-FFF2-40B4-BE49-F238E27FC236}">
              <a16:creationId xmlns:a16="http://schemas.microsoft.com/office/drawing/2014/main" id="{cecd55e1-aa85-4dca-86c0-5fd3b02ecc50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20</xdr:col>
      <xdr:colOff>400050</xdr:colOff>
      <xdr:row>257</xdr:row>
      <xdr:rowOff>177800</xdr:rowOff>
    </xdr:to>
    <xdr:sp>
      <xdr:nvSpPr>
        <xdr:cNvPr id="5445" name="0/0">
          <a:extLst>
            <a:ext uri="{FF2B5EF4-FFF2-40B4-BE49-F238E27FC236}">
              <a16:creationId xmlns:a16="http://schemas.microsoft.com/office/drawing/2014/main" id="{00f93089-c44e-4a7a-98f5-5010e59154e9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22</xdr:col>
      <xdr:colOff>406400</xdr:colOff>
      <xdr:row>257</xdr:row>
      <xdr:rowOff>177800</xdr:rowOff>
    </xdr:to>
    <xdr:sp>
      <xdr:nvSpPr>
        <xdr:cNvPr id="5446" name="0/0">
          <a:extLst>
            <a:ext uri="{FF2B5EF4-FFF2-40B4-BE49-F238E27FC236}">
              <a16:creationId xmlns:a16="http://schemas.microsoft.com/office/drawing/2014/main" id="{d986d6ef-6803-4dfc-b59e-554c0f1328e0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22</xdr:col>
      <xdr:colOff>406400</xdr:colOff>
      <xdr:row>257</xdr:row>
      <xdr:rowOff>177800</xdr:rowOff>
    </xdr:to>
    <xdr:sp>
      <xdr:nvSpPr>
        <xdr:cNvPr id="5447" name="0/0">
          <a:extLst>
            <a:ext uri="{FF2B5EF4-FFF2-40B4-BE49-F238E27FC236}">
              <a16:creationId xmlns:a16="http://schemas.microsoft.com/office/drawing/2014/main" id="{aee38222-14e4-40b9-be9b-b79940c4f31e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22</xdr:col>
      <xdr:colOff>406400</xdr:colOff>
      <xdr:row>257</xdr:row>
      <xdr:rowOff>177800</xdr:rowOff>
    </xdr:to>
    <xdr:sp>
      <xdr:nvSpPr>
        <xdr:cNvPr id="5448" name="0/0">
          <a:extLst>
            <a:ext uri="{FF2B5EF4-FFF2-40B4-BE49-F238E27FC236}">
              <a16:creationId xmlns:a16="http://schemas.microsoft.com/office/drawing/2014/main" id="{4c601996-1481-4a2e-b9d2-82770bf404ed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400050</xdr:colOff>
      <xdr:row>257</xdr:row>
      <xdr:rowOff>177800</xdr:rowOff>
    </xdr:to>
    <xdr:sp>
      <xdr:nvSpPr>
        <xdr:cNvPr id="5449" name="0/0">
          <a:extLst>
            <a:ext uri="{FF2B5EF4-FFF2-40B4-BE49-F238E27FC236}">
              <a16:creationId xmlns:a16="http://schemas.microsoft.com/office/drawing/2014/main" id="{900cd6ce-edfb-444c-99de-858b4a2c0d67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400050</xdr:colOff>
      <xdr:row>257</xdr:row>
      <xdr:rowOff>177800</xdr:rowOff>
    </xdr:to>
    <xdr:sp>
      <xdr:nvSpPr>
        <xdr:cNvPr id="5450" name="0/0">
          <a:extLst>
            <a:ext uri="{FF2B5EF4-FFF2-40B4-BE49-F238E27FC236}">
              <a16:creationId xmlns:a16="http://schemas.microsoft.com/office/drawing/2014/main" id="{43d11a22-ecfa-4c04-b525-423551a7ca0a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24</xdr:col>
      <xdr:colOff>400050</xdr:colOff>
      <xdr:row>257</xdr:row>
      <xdr:rowOff>177800</xdr:rowOff>
    </xdr:to>
    <xdr:sp>
      <xdr:nvSpPr>
        <xdr:cNvPr id="5451" name="0/0">
          <a:extLst>
            <a:ext uri="{FF2B5EF4-FFF2-40B4-BE49-F238E27FC236}">
              <a16:creationId xmlns:a16="http://schemas.microsoft.com/office/drawing/2014/main" id="{03ea0c80-ab7d-49ef-9d74-25a0a8290e04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257</xdr:row>
      <xdr:rowOff>177800</xdr:rowOff>
    </xdr:to>
    <xdr:sp>
      <xdr:nvSpPr>
        <xdr:cNvPr id="5452" name="0/0">
          <a:extLst>
            <a:ext uri="{FF2B5EF4-FFF2-40B4-BE49-F238E27FC236}">
              <a16:creationId xmlns:a16="http://schemas.microsoft.com/office/drawing/2014/main" id="{72ede67c-873a-4bc5-81cc-5451b95ba84f}"/>
            </a:ext>
          </a:extLst>
        </xdr:cNvPr>
        <xdr:cNvSpPr>
          <a:spLocks noChangeArrowheads="1"/>
        </xdr:cNvSpPr>
      </xdr:nvSpPr>
      <xdr:spPr bwMode="auto">
        <a:xfrm>
          <a:off x="15144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257</xdr:row>
      <xdr:rowOff>177800</xdr:rowOff>
    </xdr:to>
    <xdr:sp>
      <xdr:nvSpPr>
        <xdr:cNvPr id="5453" name="0/0">
          <a:extLst>
            <a:ext uri="{FF2B5EF4-FFF2-40B4-BE49-F238E27FC236}">
              <a16:creationId xmlns:a16="http://schemas.microsoft.com/office/drawing/2014/main" id="{47435452-47d7-4215-ade1-d410956935e0}"/>
            </a:ext>
          </a:extLst>
        </xdr:cNvPr>
        <xdr:cNvSpPr>
          <a:spLocks noChangeArrowheads="1"/>
        </xdr:cNvSpPr>
      </xdr:nvSpPr>
      <xdr:spPr bwMode="auto">
        <a:xfrm>
          <a:off x="15144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257</xdr:row>
      <xdr:rowOff>177800</xdr:rowOff>
    </xdr:to>
    <xdr:sp>
      <xdr:nvSpPr>
        <xdr:cNvPr id="5454" name="0/0">
          <a:extLst>
            <a:ext uri="{FF2B5EF4-FFF2-40B4-BE49-F238E27FC236}">
              <a16:creationId xmlns:a16="http://schemas.microsoft.com/office/drawing/2014/main" id="{4ce867d7-ba4a-4b0a-bbf4-117459ba9672}"/>
            </a:ext>
          </a:extLst>
        </xdr:cNvPr>
        <xdr:cNvSpPr>
          <a:spLocks noChangeArrowheads="1"/>
        </xdr:cNvSpPr>
      </xdr:nvSpPr>
      <xdr:spPr bwMode="auto">
        <a:xfrm>
          <a:off x="1514475" y="487870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7</xdr:col>
      <xdr:colOff>0</xdr:colOff>
      <xdr:row>257</xdr:row>
      <xdr:rowOff>177800</xdr:rowOff>
    </xdr:to>
    <xdr:sp>
      <xdr:nvSpPr>
        <xdr:cNvPr id="5455" name="0/0">
          <a:extLst>
            <a:ext uri="{FF2B5EF4-FFF2-40B4-BE49-F238E27FC236}">
              <a16:creationId xmlns:a16="http://schemas.microsoft.com/office/drawing/2014/main" id="{a72bf3ef-ba34-47d7-aeb8-14442664813f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406400</xdr:colOff>
      <xdr:row>257</xdr:row>
      <xdr:rowOff>177800</xdr:rowOff>
    </xdr:to>
    <xdr:sp>
      <xdr:nvSpPr>
        <xdr:cNvPr id="5456" name="0/0">
          <a:extLst>
            <a:ext uri="{FF2B5EF4-FFF2-40B4-BE49-F238E27FC236}">
              <a16:creationId xmlns:a16="http://schemas.microsoft.com/office/drawing/2014/main" id="{a5ff0fb5-e355-4e04-8058-6d13d1452ee5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7</xdr:col>
      <xdr:colOff>0</xdr:colOff>
      <xdr:row>257</xdr:row>
      <xdr:rowOff>177800</xdr:rowOff>
    </xdr:to>
    <xdr:sp>
      <xdr:nvSpPr>
        <xdr:cNvPr id="5457" name="0/0">
          <a:extLst>
            <a:ext uri="{FF2B5EF4-FFF2-40B4-BE49-F238E27FC236}">
              <a16:creationId xmlns:a16="http://schemas.microsoft.com/office/drawing/2014/main" id="{e49eabee-6b96-417a-b627-584a7bc1d91b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406400</xdr:colOff>
      <xdr:row>257</xdr:row>
      <xdr:rowOff>177800</xdr:rowOff>
    </xdr:to>
    <xdr:sp>
      <xdr:nvSpPr>
        <xdr:cNvPr id="5458" name="0/0">
          <a:extLst>
            <a:ext uri="{FF2B5EF4-FFF2-40B4-BE49-F238E27FC236}">
              <a16:creationId xmlns:a16="http://schemas.microsoft.com/office/drawing/2014/main" id="{344ac7eb-be16-49ec-bd88-f9a523b766fe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256</xdr:row>
      <xdr:rowOff>0</xdr:rowOff>
    </xdr:from>
    <xdr:to>
      <xdr:col>7</xdr:col>
      <xdr:colOff>0</xdr:colOff>
      <xdr:row>257</xdr:row>
      <xdr:rowOff>177800</xdr:rowOff>
    </xdr:to>
    <xdr:sp>
      <xdr:nvSpPr>
        <xdr:cNvPr id="5459" name="0/0">
          <a:extLst>
            <a:ext uri="{FF2B5EF4-FFF2-40B4-BE49-F238E27FC236}">
              <a16:creationId xmlns:a16="http://schemas.microsoft.com/office/drawing/2014/main" id="{974b0173-d62a-4791-9cae-7260605f132e}"/>
            </a:ext>
          </a:extLst>
        </xdr:cNvPr>
        <xdr:cNvSpPr>
          <a:spLocks noChangeArrowheads="1"/>
        </xdr:cNvSpPr>
      </xdr:nvSpPr>
      <xdr:spPr bwMode="auto">
        <a:xfrm>
          <a:off x="2333625" y="487870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8</xdr:col>
      <xdr:colOff>406400</xdr:colOff>
      <xdr:row>257</xdr:row>
      <xdr:rowOff>177800</xdr:rowOff>
    </xdr:to>
    <xdr:sp>
      <xdr:nvSpPr>
        <xdr:cNvPr id="5460" name="0/0">
          <a:extLst>
            <a:ext uri="{FF2B5EF4-FFF2-40B4-BE49-F238E27FC236}">
              <a16:creationId xmlns:a16="http://schemas.microsoft.com/office/drawing/2014/main" id="{77c59b50-8038-4f2e-8d99-c5ffd457a351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9</xdr:col>
      <xdr:colOff>0</xdr:colOff>
      <xdr:row>257</xdr:row>
      <xdr:rowOff>177800</xdr:rowOff>
    </xdr:to>
    <xdr:sp>
      <xdr:nvSpPr>
        <xdr:cNvPr id="5461" name="0/0">
          <a:extLst>
            <a:ext uri="{FF2B5EF4-FFF2-40B4-BE49-F238E27FC236}">
              <a16:creationId xmlns:a16="http://schemas.microsoft.com/office/drawing/2014/main" id="{29aed60e-c9a7-4cde-83b4-feefe53b24cb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9</xdr:col>
      <xdr:colOff>0</xdr:colOff>
      <xdr:row>257</xdr:row>
      <xdr:rowOff>177800</xdr:rowOff>
    </xdr:to>
    <xdr:sp>
      <xdr:nvSpPr>
        <xdr:cNvPr id="5462" name="0/0">
          <a:extLst>
            <a:ext uri="{FF2B5EF4-FFF2-40B4-BE49-F238E27FC236}">
              <a16:creationId xmlns:a16="http://schemas.microsoft.com/office/drawing/2014/main" id="{4a8acca7-4559-4d9b-a8ad-f2456572384e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256</xdr:row>
      <xdr:rowOff>0</xdr:rowOff>
    </xdr:from>
    <xdr:to>
      <xdr:col>9</xdr:col>
      <xdr:colOff>0</xdr:colOff>
      <xdr:row>257</xdr:row>
      <xdr:rowOff>177800</xdr:rowOff>
    </xdr:to>
    <xdr:sp>
      <xdr:nvSpPr>
        <xdr:cNvPr id="5463" name="0/0">
          <a:extLst>
            <a:ext uri="{FF2B5EF4-FFF2-40B4-BE49-F238E27FC236}">
              <a16:creationId xmlns:a16="http://schemas.microsoft.com/office/drawing/2014/main" id="{732f73ca-34d9-4325-9b16-ee2962245ba7}"/>
            </a:ext>
          </a:extLst>
        </xdr:cNvPr>
        <xdr:cNvSpPr>
          <a:spLocks noChangeArrowheads="1"/>
        </xdr:cNvSpPr>
      </xdr:nvSpPr>
      <xdr:spPr bwMode="auto">
        <a:xfrm>
          <a:off x="3238500" y="487870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464" name="0/0">
          <a:extLst>
            <a:ext uri="{FF2B5EF4-FFF2-40B4-BE49-F238E27FC236}">
              <a16:creationId xmlns:a16="http://schemas.microsoft.com/office/drawing/2014/main" id="{a83571e0-cb7e-46a7-9fd8-e022b0db6914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13</xdr:col>
      <xdr:colOff>0</xdr:colOff>
      <xdr:row>257</xdr:row>
      <xdr:rowOff>177800</xdr:rowOff>
    </xdr:to>
    <xdr:sp>
      <xdr:nvSpPr>
        <xdr:cNvPr id="5465" name="0/0">
          <a:extLst>
            <a:ext uri="{FF2B5EF4-FFF2-40B4-BE49-F238E27FC236}">
              <a16:creationId xmlns:a16="http://schemas.microsoft.com/office/drawing/2014/main" id="{1ed3df44-dfb7-43d5-a0ed-061b5d2a8f1e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466" name="0/0">
          <a:extLst>
            <a:ext uri="{FF2B5EF4-FFF2-40B4-BE49-F238E27FC236}">
              <a16:creationId xmlns:a16="http://schemas.microsoft.com/office/drawing/2014/main" id="{788d12a2-c9df-43e4-9b61-ab9e358e0613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467" name="0/0">
          <a:extLst>
            <a:ext uri="{FF2B5EF4-FFF2-40B4-BE49-F238E27FC236}">
              <a16:creationId xmlns:a16="http://schemas.microsoft.com/office/drawing/2014/main" id="{8d243080-3004-4e43-b494-a368283453c6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13</xdr:col>
      <xdr:colOff>0</xdr:colOff>
      <xdr:row>257</xdr:row>
      <xdr:rowOff>177800</xdr:rowOff>
    </xdr:to>
    <xdr:sp>
      <xdr:nvSpPr>
        <xdr:cNvPr id="5468" name="0/0">
          <a:extLst>
            <a:ext uri="{FF2B5EF4-FFF2-40B4-BE49-F238E27FC236}">
              <a16:creationId xmlns:a16="http://schemas.microsoft.com/office/drawing/2014/main" id="{d2144886-fe80-4830-876b-ab2adad2ad59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469" name="0/0">
          <a:extLst>
            <a:ext uri="{FF2B5EF4-FFF2-40B4-BE49-F238E27FC236}">
              <a16:creationId xmlns:a16="http://schemas.microsoft.com/office/drawing/2014/main" id="{67beda25-c185-4a80-9b0c-d9e48e5f1339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470" name="0/0">
          <a:extLst>
            <a:ext uri="{FF2B5EF4-FFF2-40B4-BE49-F238E27FC236}">
              <a16:creationId xmlns:a16="http://schemas.microsoft.com/office/drawing/2014/main" id="{d00600f4-17ae-4ece-a2c0-f25747353741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10</xdr:col>
      <xdr:colOff>400050</xdr:colOff>
      <xdr:row>257</xdr:row>
      <xdr:rowOff>177800</xdr:rowOff>
    </xdr:to>
    <xdr:sp>
      <xdr:nvSpPr>
        <xdr:cNvPr id="5471" name="0/0">
          <a:extLst>
            <a:ext uri="{FF2B5EF4-FFF2-40B4-BE49-F238E27FC236}">
              <a16:creationId xmlns:a16="http://schemas.microsoft.com/office/drawing/2014/main" id="{a987ae21-a233-458d-902d-f1ed1ddf4066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472" name="0/0">
          <a:extLst>
            <a:ext uri="{FF2B5EF4-FFF2-40B4-BE49-F238E27FC236}">
              <a16:creationId xmlns:a16="http://schemas.microsoft.com/office/drawing/2014/main" id="{726f6925-cd6e-45dd-97f0-ecc64a4efaf6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473" name="0/0">
          <a:extLst>
            <a:ext uri="{FF2B5EF4-FFF2-40B4-BE49-F238E27FC236}">
              <a16:creationId xmlns:a16="http://schemas.microsoft.com/office/drawing/2014/main" id="{b3397b93-f46f-42cb-88f1-80b792d07419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474" name="0/0">
          <a:extLst>
            <a:ext uri="{FF2B5EF4-FFF2-40B4-BE49-F238E27FC236}">
              <a16:creationId xmlns:a16="http://schemas.microsoft.com/office/drawing/2014/main" id="{be762874-32e3-4e18-894f-27df07170977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11</xdr:col>
      <xdr:colOff>0</xdr:colOff>
      <xdr:row>257</xdr:row>
      <xdr:rowOff>177800</xdr:rowOff>
    </xdr:to>
    <xdr:sp>
      <xdr:nvSpPr>
        <xdr:cNvPr id="5475" name="0/0">
          <a:extLst>
            <a:ext uri="{FF2B5EF4-FFF2-40B4-BE49-F238E27FC236}">
              <a16:creationId xmlns:a16="http://schemas.microsoft.com/office/drawing/2014/main" id="{89d4bb23-ed23-4e2f-8615-55d7422749c6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476" name="0/0">
          <a:extLst>
            <a:ext uri="{FF2B5EF4-FFF2-40B4-BE49-F238E27FC236}">
              <a16:creationId xmlns:a16="http://schemas.microsoft.com/office/drawing/2014/main" id="{14228263-4983-4f49-a129-7ae8258c50c0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256</xdr:row>
      <xdr:rowOff>0</xdr:rowOff>
    </xdr:from>
    <xdr:to>
      <xdr:col>11</xdr:col>
      <xdr:colOff>0</xdr:colOff>
      <xdr:row>257</xdr:row>
      <xdr:rowOff>177800</xdr:rowOff>
    </xdr:to>
    <xdr:sp>
      <xdr:nvSpPr>
        <xdr:cNvPr id="5477" name="0/0">
          <a:extLst>
            <a:ext uri="{FF2B5EF4-FFF2-40B4-BE49-F238E27FC236}">
              <a16:creationId xmlns:a16="http://schemas.microsoft.com/office/drawing/2014/main" id="{31bcf2b1-4eb0-4f63-a8b5-44321b87923f}"/>
            </a:ext>
          </a:extLst>
        </xdr:cNvPr>
        <xdr:cNvSpPr>
          <a:spLocks noChangeArrowheads="1"/>
        </xdr:cNvSpPr>
      </xdr:nvSpPr>
      <xdr:spPr bwMode="auto">
        <a:xfrm>
          <a:off x="4086225" y="487870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478" name="0/0">
          <a:extLst>
            <a:ext uri="{FF2B5EF4-FFF2-40B4-BE49-F238E27FC236}">
              <a16:creationId xmlns:a16="http://schemas.microsoft.com/office/drawing/2014/main" id="{571253e8-db22-4944-94d3-0aaefbe9fe02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12</xdr:col>
      <xdr:colOff>400050</xdr:colOff>
      <xdr:row>257</xdr:row>
      <xdr:rowOff>177800</xdr:rowOff>
    </xdr:to>
    <xdr:sp>
      <xdr:nvSpPr>
        <xdr:cNvPr id="5479" name="0/0">
          <a:extLst>
            <a:ext uri="{FF2B5EF4-FFF2-40B4-BE49-F238E27FC236}">
              <a16:creationId xmlns:a16="http://schemas.microsoft.com/office/drawing/2014/main" id="{ec08c3bf-3be8-475e-b990-ebe5125cbfd1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13</xdr:col>
      <xdr:colOff>0</xdr:colOff>
      <xdr:row>257</xdr:row>
      <xdr:rowOff>177800</xdr:rowOff>
    </xdr:to>
    <xdr:sp>
      <xdr:nvSpPr>
        <xdr:cNvPr id="5480" name="0/0">
          <a:extLst>
            <a:ext uri="{FF2B5EF4-FFF2-40B4-BE49-F238E27FC236}">
              <a16:creationId xmlns:a16="http://schemas.microsoft.com/office/drawing/2014/main" id="{10af5929-4e51-43ef-bb59-2ac37f6cb691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13</xdr:col>
      <xdr:colOff>0</xdr:colOff>
      <xdr:row>257</xdr:row>
      <xdr:rowOff>177800</xdr:rowOff>
    </xdr:to>
    <xdr:sp>
      <xdr:nvSpPr>
        <xdr:cNvPr id="5481" name="0/0">
          <a:extLst>
            <a:ext uri="{FF2B5EF4-FFF2-40B4-BE49-F238E27FC236}">
              <a16:creationId xmlns:a16="http://schemas.microsoft.com/office/drawing/2014/main" id="{2dc9d996-5c20-4c0d-b2db-c78a825aaaa8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256</xdr:row>
      <xdr:rowOff>0</xdr:rowOff>
    </xdr:from>
    <xdr:to>
      <xdr:col>13</xdr:col>
      <xdr:colOff>0</xdr:colOff>
      <xdr:row>257</xdr:row>
      <xdr:rowOff>177800</xdr:rowOff>
    </xdr:to>
    <xdr:sp>
      <xdr:nvSpPr>
        <xdr:cNvPr id="5482" name="0/0">
          <a:extLst>
            <a:ext uri="{FF2B5EF4-FFF2-40B4-BE49-F238E27FC236}">
              <a16:creationId xmlns:a16="http://schemas.microsoft.com/office/drawing/2014/main" id="{542ce31c-0cc4-429c-ace8-8d405254e4f4}"/>
            </a:ext>
          </a:extLst>
        </xdr:cNvPr>
        <xdr:cNvSpPr>
          <a:spLocks noChangeArrowheads="1"/>
        </xdr:cNvSpPr>
      </xdr:nvSpPr>
      <xdr:spPr bwMode="auto">
        <a:xfrm>
          <a:off x="4905375" y="487870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19</xdr:col>
      <xdr:colOff>0</xdr:colOff>
      <xdr:row>257</xdr:row>
      <xdr:rowOff>177800</xdr:rowOff>
    </xdr:to>
    <xdr:sp>
      <xdr:nvSpPr>
        <xdr:cNvPr id="5483" name="0/0">
          <a:extLst>
            <a:ext uri="{FF2B5EF4-FFF2-40B4-BE49-F238E27FC236}">
              <a16:creationId xmlns:a16="http://schemas.microsoft.com/office/drawing/2014/main" id="{fa0bd6ee-84c0-4490-90b2-87ffbbe2e43d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19</xdr:col>
      <xdr:colOff>0</xdr:colOff>
      <xdr:row>257</xdr:row>
      <xdr:rowOff>177800</xdr:rowOff>
    </xdr:to>
    <xdr:sp>
      <xdr:nvSpPr>
        <xdr:cNvPr id="5484" name="0/0">
          <a:extLst>
            <a:ext uri="{FF2B5EF4-FFF2-40B4-BE49-F238E27FC236}">
              <a16:creationId xmlns:a16="http://schemas.microsoft.com/office/drawing/2014/main" id="{1c674301-15a4-4c89-bb95-bdb18b11bce7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256</xdr:row>
      <xdr:rowOff>0</xdr:rowOff>
    </xdr:from>
    <xdr:to>
      <xdr:col>19</xdr:col>
      <xdr:colOff>0</xdr:colOff>
      <xdr:row>257</xdr:row>
      <xdr:rowOff>177800</xdr:rowOff>
    </xdr:to>
    <xdr:sp>
      <xdr:nvSpPr>
        <xdr:cNvPr id="5485" name="0/0">
          <a:extLst>
            <a:ext uri="{FF2B5EF4-FFF2-40B4-BE49-F238E27FC236}">
              <a16:creationId xmlns:a16="http://schemas.microsoft.com/office/drawing/2014/main" id="{06f0f86e-4d9e-40ba-8d74-537df589f8fe}"/>
            </a:ext>
          </a:extLst>
        </xdr:cNvPr>
        <xdr:cNvSpPr>
          <a:spLocks noChangeArrowheads="1"/>
        </xdr:cNvSpPr>
      </xdr:nvSpPr>
      <xdr:spPr bwMode="auto">
        <a:xfrm>
          <a:off x="7477125" y="487870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21</xdr:col>
      <xdr:colOff>0</xdr:colOff>
      <xdr:row>257</xdr:row>
      <xdr:rowOff>177800</xdr:rowOff>
    </xdr:to>
    <xdr:sp>
      <xdr:nvSpPr>
        <xdr:cNvPr id="5486" name="0/0">
          <a:extLst>
            <a:ext uri="{FF2B5EF4-FFF2-40B4-BE49-F238E27FC236}">
              <a16:creationId xmlns:a16="http://schemas.microsoft.com/office/drawing/2014/main" id="{43587a02-63e9-4888-941f-af907581eb71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21</xdr:col>
      <xdr:colOff>0</xdr:colOff>
      <xdr:row>257</xdr:row>
      <xdr:rowOff>177800</xdr:rowOff>
    </xdr:to>
    <xdr:sp>
      <xdr:nvSpPr>
        <xdr:cNvPr id="5487" name="0/0">
          <a:extLst>
            <a:ext uri="{FF2B5EF4-FFF2-40B4-BE49-F238E27FC236}">
              <a16:creationId xmlns:a16="http://schemas.microsoft.com/office/drawing/2014/main" id="{1c6acf57-8ea1-4468-b739-9ac033703624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256</xdr:row>
      <xdr:rowOff>0</xdr:rowOff>
    </xdr:from>
    <xdr:to>
      <xdr:col>21</xdr:col>
      <xdr:colOff>0</xdr:colOff>
      <xdr:row>257</xdr:row>
      <xdr:rowOff>177800</xdr:rowOff>
    </xdr:to>
    <xdr:sp>
      <xdr:nvSpPr>
        <xdr:cNvPr id="5488" name="0/0">
          <a:extLst>
            <a:ext uri="{FF2B5EF4-FFF2-40B4-BE49-F238E27FC236}">
              <a16:creationId xmlns:a16="http://schemas.microsoft.com/office/drawing/2014/main" id="{afe4a128-874e-445f-9712-d5d10e65496c}"/>
            </a:ext>
          </a:extLst>
        </xdr:cNvPr>
        <xdr:cNvSpPr>
          <a:spLocks noChangeArrowheads="1"/>
        </xdr:cNvSpPr>
      </xdr:nvSpPr>
      <xdr:spPr bwMode="auto">
        <a:xfrm>
          <a:off x="8334375" y="487870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23</xdr:col>
      <xdr:colOff>0</xdr:colOff>
      <xdr:row>257</xdr:row>
      <xdr:rowOff>177800</xdr:rowOff>
    </xdr:to>
    <xdr:sp>
      <xdr:nvSpPr>
        <xdr:cNvPr id="5489" name="0/0">
          <a:extLst>
            <a:ext uri="{FF2B5EF4-FFF2-40B4-BE49-F238E27FC236}">
              <a16:creationId xmlns:a16="http://schemas.microsoft.com/office/drawing/2014/main" id="{00eea5e9-0b50-4dca-bc1d-cec8615161b2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23</xdr:col>
      <xdr:colOff>0</xdr:colOff>
      <xdr:row>257</xdr:row>
      <xdr:rowOff>177800</xdr:rowOff>
    </xdr:to>
    <xdr:sp>
      <xdr:nvSpPr>
        <xdr:cNvPr id="5490" name="0/0">
          <a:extLst>
            <a:ext uri="{FF2B5EF4-FFF2-40B4-BE49-F238E27FC236}">
              <a16:creationId xmlns:a16="http://schemas.microsoft.com/office/drawing/2014/main" id="{95176e98-22de-4165-ade3-0b1f103ae502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256</xdr:row>
      <xdr:rowOff>0</xdr:rowOff>
    </xdr:from>
    <xdr:to>
      <xdr:col>23</xdr:col>
      <xdr:colOff>0</xdr:colOff>
      <xdr:row>257</xdr:row>
      <xdr:rowOff>177800</xdr:rowOff>
    </xdr:to>
    <xdr:sp>
      <xdr:nvSpPr>
        <xdr:cNvPr id="5491" name="0/0">
          <a:extLst>
            <a:ext uri="{FF2B5EF4-FFF2-40B4-BE49-F238E27FC236}">
              <a16:creationId xmlns:a16="http://schemas.microsoft.com/office/drawing/2014/main" id="{0411c9b1-c309-44be-bb63-19ae18464ea3}"/>
            </a:ext>
          </a:extLst>
        </xdr:cNvPr>
        <xdr:cNvSpPr>
          <a:spLocks noChangeArrowheads="1"/>
        </xdr:cNvSpPr>
      </xdr:nvSpPr>
      <xdr:spPr bwMode="auto">
        <a:xfrm>
          <a:off x="918210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25</xdr:col>
      <xdr:colOff>0</xdr:colOff>
      <xdr:row>257</xdr:row>
      <xdr:rowOff>177800</xdr:rowOff>
    </xdr:to>
    <xdr:sp>
      <xdr:nvSpPr>
        <xdr:cNvPr id="5492" name="0/0">
          <a:extLst>
            <a:ext uri="{FF2B5EF4-FFF2-40B4-BE49-F238E27FC236}">
              <a16:creationId xmlns:a16="http://schemas.microsoft.com/office/drawing/2014/main" id="{b96059f6-036b-437b-ad42-429a1639a68d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25</xdr:col>
      <xdr:colOff>0</xdr:colOff>
      <xdr:row>257</xdr:row>
      <xdr:rowOff>177800</xdr:rowOff>
    </xdr:to>
    <xdr:sp>
      <xdr:nvSpPr>
        <xdr:cNvPr id="5493" name="0/0">
          <a:extLst>
            <a:ext uri="{FF2B5EF4-FFF2-40B4-BE49-F238E27FC236}">
              <a16:creationId xmlns:a16="http://schemas.microsoft.com/office/drawing/2014/main" id="{795aaf81-8b99-4cbc-be29-5e907c27d47a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256</xdr:row>
      <xdr:rowOff>0</xdr:rowOff>
    </xdr:from>
    <xdr:to>
      <xdr:col>25</xdr:col>
      <xdr:colOff>0</xdr:colOff>
      <xdr:row>257</xdr:row>
      <xdr:rowOff>177800</xdr:rowOff>
    </xdr:to>
    <xdr:sp>
      <xdr:nvSpPr>
        <xdr:cNvPr id="5494" name="0/0">
          <a:extLst>
            <a:ext uri="{FF2B5EF4-FFF2-40B4-BE49-F238E27FC236}">
              <a16:creationId xmlns:a16="http://schemas.microsoft.com/office/drawing/2014/main" id="{d3f5d8cd-f442-486e-bd53-268facbebe9e}"/>
            </a:ext>
          </a:extLst>
        </xdr:cNvPr>
        <xdr:cNvSpPr>
          <a:spLocks noChangeArrowheads="1"/>
        </xdr:cNvSpPr>
      </xdr:nvSpPr>
      <xdr:spPr bwMode="auto">
        <a:xfrm>
          <a:off x="10001250" y="487870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256</xdr:row>
      <xdr:rowOff>0</xdr:rowOff>
    </xdr:from>
    <xdr:to>
      <xdr:col>27</xdr:col>
      <xdr:colOff>0</xdr:colOff>
      <xdr:row>257</xdr:row>
      <xdr:rowOff>177800</xdr:rowOff>
    </xdr:to>
    <xdr:sp>
      <xdr:nvSpPr>
        <xdr:cNvPr id="5495" name="0/0">
          <a:extLst>
            <a:ext uri="{FF2B5EF4-FFF2-40B4-BE49-F238E27FC236}">
              <a16:creationId xmlns:a16="http://schemas.microsoft.com/office/drawing/2014/main" id="{c39f1275-6792-47ab-90ff-16b74a2ceadd}"/>
            </a:ext>
          </a:extLst>
        </xdr:cNvPr>
        <xdr:cNvSpPr>
          <a:spLocks noChangeArrowheads="1"/>
        </xdr:cNvSpPr>
      </xdr:nvSpPr>
      <xdr:spPr bwMode="auto">
        <a:xfrm>
          <a:off x="10858500" y="48787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256</xdr:row>
      <xdr:rowOff>0</xdr:rowOff>
    </xdr:from>
    <xdr:to>
      <xdr:col>27</xdr:col>
      <xdr:colOff>0</xdr:colOff>
      <xdr:row>257</xdr:row>
      <xdr:rowOff>177800</xdr:rowOff>
    </xdr:to>
    <xdr:sp>
      <xdr:nvSpPr>
        <xdr:cNvPr id="5496" name="0/0">
          <a:extLst>
            <a:ext uri="{FF2B5EF4-FFF2-40B4-BE49-F238E27FC236}">
              <a16:creationId xmlns:a16="http://schemas.microsoft.com/office/drawing/2014/main" id="{916034e1-d755-4774-a7cd-7da61d670ce5}"/>
            </a:ext>
          </a:extLst>
        </xdr:cNvPr>
        <xdr:cNvSpPr>
          <a:spLocks noChangeArrowheads="1"/>
        </xdr:cNvSpPr>
      </xdr:nvSpPr>
      <xdr:spPr bwMode="auto">
        <a:xfrm>
          <a:off x="10858500" y="487870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256</xdr:row>
      <xdr:rowOff>0</xdr:rowOff>
    </xdr:from>
    <xdr:to>
      <xdr:col>27</xdr:col>
      <xdr:colOff>0</xdr:colOff>
      <xdr:row>257</xdr:row>
      <xdr:rowOff>177800</xdr:rowOff>
    </xdr:to>
    <xdr:sp>
      <xdr:nvSpPr>
        <xdr:cNvPr id="5497" name="0/0">
          <a:extLst>
            <a:ext uri="{FF2B5EF4-FFF2-40B4-BE49-F238E27FC236}">
              <a16:creationId xmlns:a16="http://schemas.microsoft.com/office/drawing/2014/main" id="{5bf97f30-36dc-489a-8035-9b7e143c5972}"/>
            </a:ext>
          </a:extLst>
        </xdr:cNvPr>
        <xdr:cNvSpPr>
          <a:spLocks noChangeArrowheads="1"/>
        </xdr:cNvSpPr>
      </xdr:nvSpPr>
      <xdr:spPr bwMode="auto">
        <a:xfrm>
          <a:off x="10858500" y="4878705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256</xdr:row>
      <xdr:rowOff>0</xdr:rowOff>
    </xdr:from>
    <xdr:to>
      <xdr:col>29</xdr:col>
      <xdr:colOff>0</xdr:colOff>
      <xdr:row>257</xdr:row>
      <xdr:rowOff>177800</xdr:rowOff>
    </xdr:to>
    <xdr:sp>
      <xdr:nvSpPr>
        <xdr:cNvPr id="5498" name="0/0">
          <a:extLst>
            <a:ext uri="{FF2B5EF4-FFF2-40B4-BE49-F238E27FC236}">
              <a16:creationId xmlns:a16="http://schemas.microsoft.com/office/drawing/2014/main" id="{93d9e2fc-a4ee-4df8-8aa3-d931db56a2c2}"/>
            </a:ext>
          </a:extLst>
        </xdr:cNvPr>
        <xdr:cNvSpPr>
          <a:spLocks noChangeArrowheads="1"/>
        </xdr:cNvSpPr>
      </xdr:nvSpPr>
      <xdr:spPr bwMode="auto">
        <a:xfrm>
          <a:off x="1171575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256</xdr:row>
      <xdr:rowOff>0</xdr:rowOff>
    </xdr:from>
    <xdr:to>
      <xdr:col>29</xdr:col>
      <xdr:colOff>0</xdr:colOff>
      <xdr:row>257</xdr:row>
      <xdr:rowOff>177800</xdr:rowOff>
    </xdr:to>
    <xdr:sp>
      <xdr:nvSpPr>
        <xdr:cNvPr id="5499" name="0/0">
          <a:extLst>
            <a:ext uri="{FF2B5EF4-FFF2-40B4-BE49-F238E27FC236}">
              <a16:creationId xmlns:a16="http://schemas.microsoft.com/office/drawing/2014/main" id="{d33c459f-1e6b-401b-92a2-0a6c3429c0ca}"/>
            </a:ext>
          </a:extLst>
        </xdr:cNvPr>
        <xdr:cNvSpPr>
          <a:spLocks noChangeArrowheads="1"/>
        </xdr:cNvSpPr>
      </xdr:nvSpPr>
      <xdr:spPr bwMode="auto">
        <a:xfrm>
          <a:off x="11715750" y="487870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381000</xdr:colOff>
      <xdr:row>256</xdr:row>
      <xdr:rowOff>0</xdr:rowOff>
    </xdr:from>
    <xdr:to>
      <xdr:col>28</xdr:col>
      <xdr:colOff>381000</xdr:colOff>
      <xdr:row>257</xdr:row>
      <xdr:rowOff>165100</xdr:rowOff>
    </xdr:to>
    <xdr:sp>
      <xdr:nvSpPr>
        <xdr:cNvPr id="5500" name="0/0">
          <a:extLst>
            <a:ext uri="{FF2B5EF4-FFF2-40B4-BE49-F238E27FC236}">
              <a16:creationId xmlns:a16="http://schemas.microsoft.com/office/drawing/2014/main" id="{e929b96b-bb6f-42ef-8fdd-92259e2d03d9}"/>
            </a:ext>
          </a:extLst>
        </xdr:cNvPr>
        <xdr:cNvSpPr>
          <a:spLocks noChangeArrowheads="1"/>
        </xdr:cNvSpPr>
      </xdr:nvSpPr>
      <xdr:spPr bwMode="auto">
        <a:xfrm>
          <a:off x="11715750" y="48787050"/>
          <a:ext cx="3810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247</xdr:row>
      <xdr:rowOff>0</xdr:rowOff>
    </xdr:from>
    <xdr:to>
      <xdr:col>4</xdr:col>
      <xdr:colOff>184150</xdr:colOff>
      <xdr:row>247</xdr:row>
      <xdr:rowOff>107950</xdr:rowOff>
    </xdr:to>
    <xdr:sp>
      <xdr:nvSpPr>
        <xdr:cNvPr id="5501" name="Freeform 10708">
          <a:extLst>
            <a:ext uri="{FF2B5EF4-FFF2-40B4-BE49-F238E27FC236}">
              <a16:creationId xmlns:a16="http://schemas.microsoft.com/office/drawing/2014/main" id="{2f233083-79f0-4818-8dfe-e3b6cd8d6b8a}"/>
            </a:ext>
          </a:extLst>
        </xdr:cNvPr>
        <xdr:cNvSpPr/>
      </xdr:nvSpPr>
      <xdr:spPr bwMode="auto">
        <a:xfrm>
          <a:off x="781050" y="472440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247</xdr:row>
      <xdr:rowOff>0</xdr:rowOff>
    </xdr:from>
    <xdr:to>
      <xdr:col>3</xdr:col>
      <xdr:colOff>0</xdr:colOff>
      <xdr:row>248</xdr:row>
      <xdr:rowOff>177800</xdr:rowOff>
    </xdr:to>
    <xdr:sp>
      <xdr:nvSpPr>
        <xdr:cNvPr id="5502" name="0/0">
          <a:extLst>
            <a:ext uri="{FF2B5EF4-FFF2-40B4-BE49-F238E27FC236}">
              <a16:creationId xmlns:a16="http://schemas.microsoft.com/office/drawing/2014/main" id="{46333139-9e62-4e35-8d78-b77f4b1934bd}"/>
            </a:ext>
          </a:extLst>
        </xdr:cNvPr>
        <xdr:cNvSpPr>
          <a:spLocks noChangeArrowheads="1"/>
        </xdr:cNvSpPr>
      </xdr:nvSpPr>
      <xdr:spPr bwMode="auto">
        <a:xfrm>
          <a:off x="6000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247</xdr:row>
      <xdr:rowOff>0</xdr:rowOff>
    </xdr:from>
    <xdr:to>
      <xdr:col>6</xdr:col>
      <xdr:colOff>311150</xdr:colOff>
      <xdr:row>247</xdr:row>
      <xdr:rowOff>107950</xdr:rowOff>
    </xdr:to>
    <xdr:sp>
      <xdr:nvSpPr>
        <xdr:cNvPr id="5503" name="Freeform 10708">
          <a:extLst>
            <a:ext uri="{FF2B5EF4-FFF2-40B4-BE49-F238E27FC236}">
              <a16:creationId xmlns:a16="http://schemas.microsoft.com/office/drawing/2014/main" id="{3caa7a8c-cb3b-43d0-946c-f1c07575cb60}"/>
            </a:ext>
          </a:extLst>
        </xdr:cNvPr>
        <xdr:cNvSpPr/>
      </xdr:nvSpPr>
      <xdr:spPr bwMode="auto">
        <a:xfrm>
          <a:off x="1695450" y="472440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247</xdr:row>
      <xdr:rowOff>0</xdr:rowOff>
    </xdr:from>
    <xdr:to>
      <xdr:col>4</xdr:col>
      <xdr:colOff>400050</xdr:colOff>
      <xdr:row>248</xdr:row>
      <xdr:rowOff>177800</xdr:rowOff>
    </xdr:to>
    <xdr:sp>
      <xdr:nvSpPr>
        <xdr:cNvPr id="5504" name="0/0">
          <a:extLst>
            <a:ext uri="{FF2B5EF4-FFF2-40B4-BE49-F238E27FC236}">
              <a16:creationId xmlns:a16="http://schemas.microsoft.com/office/drawing/2014/main" id="{16c1a761-0491-4edd-a502-966e21adc28a}"/>
            </a:ext>
          </a:extLst>
        </xdr:cNvPr>
        <xdr:cNvSpPr>
          <a:spLocks noChangeArrowheads="1"/>
        </xdr:cNvSpPr>
      </xdr:nvSpPr>
      <xdr:spPr bwMode="auto">
        <a:xfrm>
          <a:off x="15144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247</xdr:row>
      <xdr:rowOff>0</xdr:rowOff>
    </xdr:from>
    <xdr:to>
      <xdr:col>8</xdr:col>
      <xdr:colOff>222250</xdr:colOff>
      <xdr:row>247</xdr:row>
      <xdr:rowOff>107950</xdr:rowOff>
    </xdr:to>
    <xdr:sp>
      <xdr:nvSpPr>
        <xdr:cNvPr id="5505" name="Freeform 10708">
          <a:extLst>
            <a:ext uri="{FF2B5EF4-FFF2-40B4-BE49-F238E27FC236}">
              <a16:creationId xmlns:a16="http://schemas.microsoft.com/office/drawing/2014/main" id="{f6eff199-eb4d-4b0b-a834-b89ca1cb9067}"/>
            </a:ext>
          </a:extLst>
        </xdr:cNvPr>
        <xdr:cNvSpPr/>
      </xdr:nvSpPr>
      <xdr:spPr bwMode="auto">
        <a:xfrm>
          <a:off x="2514600" y="472440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506" name="0/0">
          <a:extLst>
            <a:ext uri="{FF2B5EF4-FFF2-40B4-BE49-F238E27FC236}">
              <a16:creationId xmlns:a16="http://schemas.microsoft.com/office/drawing/2014/main" id="{24375738-3adf-48c0-b2c3-476693426aa3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247</xdr:row>
      <xdr:rowOff>0</xdr:rowOff>
    </xdr:from>
    <xdr:to>
      <xdr:col>10</xdr:col>
      <xdr:colOff>222250</xdr:colOff>
      <xdr:row>247</xdr:row>
      <xdr:rowOff>107950</xdr:rowOff>
    </xdr:to>
    <xdr:sp>
      <xdr:nvSpPr>
        <xdr:cNvPr id="5507" name="Freeform 10708">
          <a:extLst>
            <a:ext uri="{FF2B5EF4-FFF2-40B4-BE49-F238E27FC236}">
              <a16:creationId xmlns:a16="http://schemas.microsoft.com/office/drawing/2014/main" id="{53ea2d27-6a27-489b-bfcb-53c92781d3c8}"/>
            </a:ext>
          </a:extLst>
        </xdr:cNvPr>
        <xdr:cNvSpPr/>
      </xdr:nvSpPr>
      <xdr:spPr bwMode="auto">
        <a:xfrm>
          <a:off x="3419475" y="472440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9</xdr:col>
      <xdr:colOff>0</xdr:colOff>
      <xdr:row>248</xdr:row>
      <xdr:rowOff>177800</xdr:rowOff>
    </xdr:to>
    <xdr:sp>
      <xdr:nvSpPr>
        <xdr:cNvPr id="5508" name="0/0">
          <a:extLst>
            <a:ext uri="{FF2B5EF4-FFF2-40B4-BE49-F238E27FC236}">
              <a16:creationId xmlns:a16="http://schemas.microsoft.com/office/drawing/2014/main" id="{4ccc0433-e4a2-472c-9c8f-434920e2842a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247</xdr:row>
      <xdr:rowOff>0</xdr:rowOff>
    </xdr:from>
    <xdr:to>
      <xdr:col>12</xdr:col>
      <xdr:colOff>222250</xdr:colOff>
      <xdr:row>247</xdr:row>
      <xdr:rowOff>107950</xdr:rowOff>
    </xdr:to>
    <xdr:sp>
      <xdr:nvSpPr>
        <xdr:cNvPr id="5509" name="Freeform 10708">
          <a:extLst>
            <a:ext uri="{FF2B5EF4-FFF2-40B4-BE49-F238E27FC236}">
              <a16:creationId xmlns:a16="http://schemas.microsoft.com/office/drawing/2014/main" id="{ea7619f5-8031-4a6b-87d9-c611960ba385}"/>
            </a:ext>
          </a:extLst>
        </xdr:cNvPr>
        <xdr:cNvSpPr/>
      </xdr:nvSpPr>
      <xdr:spPr bwMode="auto">
        <a:xfrm>
          <a:off x="4267200" y="472440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510" name="0/0">
          <a:extLst>
            <a:ext uri="{FF2B5EF4-FFF2-40B4-BE49-F238E27FC236}">
              <a16:creationId xmlns:a16="http://schemas.microsoft.com/office/drawing/2014/main" id="{7653b668-b8a2-4d9b-80ad-2f8e77506021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247</xdr:row>
      <xdr:rowOff>0</xdr:rowOff>
    </xdr:from>
    <xdr:to>
      <xdr:col>14</xdr:col>
      <xdr:colOff>241300</xdr:colOff>
      <xdr:row>247</xdr:row>
      <xdr:rowOff>107950</xdr:rowOff>
    </xdr:to>
    <xdr:sp>
      <xdr:nvSpPr>
        <xdr:cNvPr id="5511" name="Freeform 10708">
          <a:extLst>
            <a:ext uri="{FF2B5EF4-FFF2-40B4-BE49-F238E27FC236}">
              <a16:creationId xmlns:a16="http://schemas.microsoft.com/office/drawing/2014/main" id="{6bf30502-0d71-4ad5-9a01-44255bb6f819}"/>
            </a:ext>
          </a:extLst>
        </xdr:cNvPr>
        <xdr:cNvSpPr/>
      </xdr:nvSpPr>
      <xdr:spPr bwMode="auto">
        <a:xfrm>
          <a:off x="5086350" y="472440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512" name="0/0">
          <a:extLst>
            <a:ext uri="{FF2B5EF4-FFF2-40B4-BE49-F238E27FC236}">
              <a16:creationId xmlns:a16="http://schemas.microsoft.com/office/drawing/2014/main" id="{3f9b962c-da3c-4246-893f-ed16c89a96b6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247</xdr:row>
      <xdr:rowOff>0</xdr:rowOff>
    </xdr:from>
    <xdr:to>
      <xdr:col>16</xdr:col>
      <xdr:colOff>292100</xdr:colOff>
      <xdr:row>247</xdr:row>
      <xdr:rowOff>107950</xdr:rowOff>
    </xdr:to>
    <xdr:sp>
      <xdr:nvSpPr>
        <xdr:cNvPr id="5513" name="Freeform 10708">
          <a:extLst>
            <a:ext uri="{FF2B5EF4-FFF2-40B4-BE49-F238E27FC236}">
              <a16:creationId xmlns:a16="http://schemas.microsoft.com/office/drawing/2014/main" id="{0349f302-3307-459d-a9a3-6f17029e42c5}"/>
            </a:ext>
          </a:extLst>
        </xdr:cNvPr>
        <xdr:cNvSpPr/>
      </xdr:nvSpPr>
      <xdr:spPr bwMode="auto">
        <a:xfrm>
          <a:off x="5991225" y="472440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406400</xdr:colOff>
      <xdr:row>248</xdr:row>
      <xdr:rowOff>177800</xdr:rowOff>
    </xdr:to>
    <xdr:sp>
      <xdr:nvSpPr>
        <xdr:cNvPr id="5514" name="0/0">
          <a:extLst>
            <a:ext uri="{FF2B5EF4-FFF2-40B4-BE49-F238E27FC236}">
              <a16:creationId xmlns:a16="http://schemas.microsoft.com/office/drawing/2014/main" id="{7eac78e2-596e-4699-9b2d-22842927f1a8}"/>
            </a:ext>
          </a:extLst>
        </xdr:cNvPr>
        <xdr:cNvSpPr>
          <a:spLocks noChangeArrowheads="1"/>
        </xdr:cNvSpPr>
      </xdr:nvSpPr>
      <xdr:spPr bwMode="auto">
        <a:xfrm>
          <a:off x="5810250" y="472440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247</xdr:row>
      <xdr:rowOff>0</xdr:rowOff>
    </xdr:from>
    <xdr:to>
      <xdr:col>18</xdr:col>
      <xdr:colOff>311150</xdr:colOff>
      <xdr:row>247</xdr:row>
      <xdr:rowOff>107950</xdr:rowOff>
    </xdr:to>
    <xdr:sp>
      <xdr:nvSpPr>
        <xdr:cNvPr id="5515" name="Freeform 10708">
          <a:extLst>
            <a:ext uri="{FF2B5EF4-FFF2-40B4-BE49-F238E27FC236}">
              <a16:creationId xmlns:a16="http://schemas.microsoft.com/office/drawing/2014/main" id="{4df70c0d-60e5-4f5b-b5a5-80710da09752}"/>
            </a:ext>
          </a:extLst>
        </xdr:cNvPr>
        <xdr:cNvSpPr/>
      </xdr:nvSpPr>
      <xdr:spPr bwMode="auto">
        <a:xfrm>
          <a:off x="6819900" y="472440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400050</xdr:colOff>
      <xdr:row>248</xdr:row>
      <xdr:rowOff>177800</xdr:rowOff>
    </xdr:to>
    <xdr:sp>
      <xdr:nvSpPr>
        <xdr:cNvPr id="5516" name="0/0">
          <a:extLst>
            <a:ext uri="{FF2B5EF4-FFF2-40B4-BE49-F238E27FC236}">
              <a16:creationId xmlns:a16="http://schemas.microsoft.com/office/drawing/2014/main" id="{117a4f7f-5c8e-49b4-bb5e-67979152d283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247</xdr:row>
      <xdr:rowOff>0</xdr:rowOff>
    </xdr:from>
    <xdr:to>
      <xdr:col>18</xdr:col>
      <xdr:colOff>400050</xdr:colOff>
      <xdr:row>248</xdr:row>
      <xdr:rowOff>177800</xdr:rowOff>
    </xdr:to>
    <xdr:sp>
      <xdr:nvSpPr>
        <xdr:cNvPr id="5517" name="0/0">
          <a:extLst>
            <a:ext uri="{FF2B5EF4-FFF2-40B4-BE49-F238E27FC236}">
              <a16:creationId xmlns:a16="http://schemas.microsoft.com/office/drawing/2014/main" id="{c7897605-901f-4dd1-b10b-771d85211cf0}"/>
            </a:ext>
          </a:extLst>
        </xdr:cNvPr>
        <xdr:cNvSpPr>
          <a:spLocks noChangeArrowheads="1"/>
        </xdr:cNvSpPr>
      </xdr:nvSpPr>
      <xdr:spPr bwMode="auto">
        <a:xfrm>
          <a:off x="74771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247</xdr:row>
      <xdr:rowOff>0</xdr:rowOff>
    </xdr:from>
    <xdr:to>
      <xdr:col>22</xdr:col>
      <xdr:colOff>298450</xdr:colOff>
      <xdr:row>247</xdr:row>
      <xdr:rowOff>107950</xdr:rowOff>
    </xdr:to>
    <xdr:sp>
      <xdr:nvSpPr>
        <xdr:cNvPr id="5518" name="Freeform 10708">
          <a:extLst>
            <a:ext uri="{FF2B5EF4-FFF2-40B4-BE49-F238E27FC236}">
              <a16:creationId xmlns:a16="http://schemas.microsoft.com/office/drawing/2014/main" id="{6b3f8781-1e51-4a6b-88fa-d13c4826b860}"/>
            </a:ext>
          </a:extLst>
        </xdr:cNvPr>
        <xdr:cNvSpPr/>
      </xdr:nvSpPr>
      <xdr:spPr bwMode="auto">
        <a:xfrm>
          <a:off x="8515350" y="472440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20</xdr:col>
      <xdr:colOff>400050</xdr:colOff>
      <xdr:row>248</xdr:row>
      <xdr:rowOff>177800</xdr:rowOff>
    </xdr:to>
    <xdr:sp>
      <xdr:nvSpPr>
        <xdr:cNvPr id="5519" name="0/0">
          <a:extLst>
            <a:ext uri="{FF2B5EF4-FFF2-40B4-BE49-F238E27FC236}">
              <a16:creationId xmlns:a16="http://schemas.microsoft.com/office/drawing/2014/main" id="{cba56192-0faa-4544-b489-3eda9779ae16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247</xdr:row>
      <xdr:rowOff>0</xdr:rowOff>
    </xdr:from>
    <xdr:to>
      <xdr:col>24</xdr:col>
      <xdr:colOff>260350</xdr:colOff>
      <xdr:row>247</xdr:row>
      <xdr:rowOff>107950</xdr:rowOff>
    </xdr:to>
    <xdr:sp>
      <xdr:nvSpPr>
        <xdr:cNvPr id="5520" name="Freeform 10708">
          <a:extLst>
            <a:ext uri="{FF2B5EF4-FFF2-40B4-BE49-F238E27FC236}">
              <a16:creationId xmlns:a16="http://schemas.microsoft.com/office/drawing/2014/main" id="{e25e389c-f271-4fdd-a87d-92cdc71189cf}"/>
            </a:ext>
          </a:extLst>
        </xdr:cNvPr>
        <xdr:cNvSpPr/>
      </xdr:nvSpPr>
      <xdr:spPr bwMode="auto">
        <a:xfrm>
          <a:off x="9363075" y="472440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23</xdr:col>
      <xdr:colOff>6350</xdr:colOff>
      <xdr:row>248</xdr:row>
      <xdr:rowOff>177800</xdr:rowOff>
    </xdr:to>
    <xdr:sp>
      <xdr:nvSpPr>
        <xdr:cNvPr id="5521" name="0/0">
          <a:extLst>
            <a:ext uri="{FF2B5EF4-FFF2-40B4-BE49-F238E27FC236}">
              <a16:creationId xmlns:a16="http://schemas.microsoft.com/office/drawing/2014/main" id="{98c9f898-4179-4bfe-bb0f-4a9fbc0a2d27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400050</xdr:colOff>
      <xdr:row>248</xdr:row>
      <xdr:rowOff>177800</xdr:rowOff>
    </xdr:to>
    <xdr:sp>
      <xdr:nvSpPr>
        <xdr:cNvPr id="5522" name="0/0">
          <a:extLst>
            <a:ext uri="{FF2B5EF4-FFF2-40B4-BE49-F238E27FC236}">
              <a16:creationId xmlns:a16="http://schemas.microsoft.com/office/drawing/2014/main" id="{e1389a30-85ad-4de7-a3dd-aad40442d028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247</xdr:row>
      <xdr:rowOff>0</xdr:rowOff>
    </xdr:from>
    <xdr:to>
      <xdr:col>3</xdr:col>
      <xdr:colOff>0</xdr:colOff>
      <xdr:row>248</xdr:row>
      <xdr:rowOff>177800</xdr:rowOff>
    </xdr:to>
    <xdr:sp>
      <xdr:nvSpPr>
        <xdr:cNvPr id="5523" name="0/0">
          <a:extLst>
            <a:ext uri="{FF2B5EF4-FFF2-40B4-BE49-F238E27FC236}">
              <a16:creationId xmlns:a16="http://schemas.microsoft.com/office/drawing/2014/main" id="{60a635f2-865a-4747-88da-fa0954554831}"/>
            </a:ext>
          </a:extLst>
        </xdr:cNvPr>
        <xdr:cNvSpPr>
          <a:spLocks noChangeArrowheads="1"/>
        </xdr:cNvSpPr>
      </xdr:nvSpPr>
      <xdr:spPr bwMode="auto">
        <a:xfrm>
          <a:off x="6000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247</xdr:row>
      <xdr:rowOff>0</xdr:rowOff>
    </xdr:from>
    <xdr:to>
      <xdr:col>4</xdr:col>
      <xdr:colOff>400050</xdr:colOff>
      <xdr:row>248</xdr:row>
      <xdr:rowOff>177800</xdr:rowOff>
    </xdr:to>
    <xdr:sp>
      <xdr:nvSpPr>
        <xdr:cNvPr id="5524" name="0/0">
          <a:extLst>
            <a:ext uri="{FF2B5EF4-FFF2-40B4-BE49-F238E27FC236}">
              <a16:creationId xmlns:a16="http://schemas.microsoft.com/office/drawing/2014/main" id="{f1c4e154-38b6-4385-8aad-0acafa3d77f8}"/>
            </a:ext>
          </a:extLst>
        </xdr:cNvPr>
        <xdr:cNvSpPr>
          <a:spLocks noChangeArrowheads="1"/>
        </xdr:cNvSpPr>
      </xdr:nvSpPr>
      <xdr:spPr bwMode="auto">
        <a:xfrm>
          <a:off x="15144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525" name="0/0">
          <a:extLst>
            <a:ext uri="{FF2B5EF4-FFF2-40B4-BE49-F238E27FC236}">
              <a16:creationId xmlns:a16="http://schemas.microsoft.com/office/drawing/2014/main" id="{aed1b2c6-47c5-4249-8fde-643079c28ca6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247</xdr:row>
      <xdr:rowOff>0</xdr:rowOff>
    </xdr:from>
    <xdr:to>
      <xdr:col>2</xdr:col>
      <xdr:colOff>393700</xdr:colOff>
      <xdr:row>248</xdr:row>
      <xdr:rowOff>165100</xdr:rowOff>
    </xdr:to>
    <xdr:sp>
      <xdr:nvSpPr>
        <xdr:cNvPr id="5526" name="0/0">
          <a:extLst>
            <a:ext uri="{FF2B5EF4-FFF2-40B4-BE49-F238E27FC236}">
              <a16:creationId xmlns:a16="http://schemas.microsoft.com/office/drawing/2014/main" id="{e1e38b2f-dd7f-4d31-8a1c-c444775c3277}"/>
            </a:ext>
          </a:extLst>
        </xdr:cNvPr>
        <xdr:cNvSpPr>
          <a:spLocks noChangeArrowheads="1"/>
        </xdr:cNvSpPr>
      </xdr:nvSpPr>
      <xdr:spPr bwMode="auto">
        <a:xfrm>
          <a:off x="590550" y="47244000"/>
          <a:ext cx="4000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247</xdr:row>
      <xdr:rowOff>0</xdr:rowOff>
    </xdr:from>
    <xdr:to>
      <xdr:col>4</xdr:col>
      <xdr:colOff>400050</xdr:colOff>
      <xdr:row>248</xdr:row>
      <xdr:rowOff>177800</xdr:rowOff>
    </xdr:to>
    <xdr:sp>
      <xdr:nvSpPr>
        <xdr:cNvPr id="5527" name="0/0">
          <a:extLst>
            <a:ext uri="{FF2B5EF4-FFF2-40B4-BE49-F238E27FC236}">
              <a16:creationId xmlns:a16="http://schemas.microsoft.com/office/drawing/2014/main" id="{0151d8ae-4f1e-4b24-afa3-e8e919501af9}"/>
            </a:ext>
          </a:extLst>
        </xdr:cNvPr>
        <xdr:cNvSpPr>
          <a:spLocks noChangeArrowheads="1"/>
        </xdr:cNvSpPr>
      </xdr:nvSpPr>
      <xdr:spPr bwMode="auto">
        <a:xfrm>
          <a:off x="15144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528" name="0/0">
          <a:extLst>
            <a:ext uri="{FF2B5EF4-FFF2-40B4-BE49-F238E27FC236}">
              <a16:creationId xmlns:a16="http://schemas.microsoft.com/office/drawing/2014/main" id="{d136490a-c404-4134-9607-ce8be471bd79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9</xdr:col>
      <xdr:colOff>0</xdr:colOff>
      <xdr:row>248</xdr:row>
      <xdr:rowOff>177800</xdr:rowOff>
    </xdr:to>
    <xdr:sp>
      <xdr:nvSpPr>
        <xdr:cNvPr id="5529" name="0/0">
          <a:extLst>
            <a:ext uri="{FF2B5EF4-FFF2-40B4-BE49-F238E27FC236}">
              <a16:creationId xmlns:a16="http://schemas.microsoft.com/office/drawing/2014/main" id="{389efb5c-7949-4f63-99d3-dda1fa0de2d0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530" name="0/0">
          <a:extLst>
            <a:ext uri="{FF2B5EF4-FFF2-40B4-BE49-F238E27FC236}">
              <a16:creationId xmlns:a16="http://schemas.microsoft.com/office/drawing/2014/main" id="{70a37f8c-7eb8-49a9-a724-92330f08d65d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531" name="0/0">
          <a:extLst>
            <a:ext uri="{FF2B5EF4-FFF2-40B4-BE49-F238E27FC236}">
              <a16:creationId xmlns:a16="http://schemas.microsoft.com/office/drawing/2014/main" id="{441943ad-f827-413f-8390-fcade6af7e51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406400</xdr:colOff>
      <xdr:row>248</xdr:row>
      <xdr:rowOff>177800</xdr:rowOff>
    </xdr:to>
    <xdr:sp>
      <xdr:nvSpPr>
        <xdr:cNvPr id="5532" name="0/0">
          <a:extLst>
            <a:ext uri="{FF2B5EF4-FFF2-40B4-BE49-F238E27FC236}">
              <a16:creationId xmlns:a16="http://schemas.microsoft.com/office/drawing/2014/main" id="{fe6ec646-bbbd-4d2f-9801-6ecc70690678}"/>
            </a:ext>
          </a:extLst>
        </xdr:cNvPr>
        <xdr:cNvSpPr>
          <a:spLocks noChangeArrowheads="1"/>
        </xdr:cNvSpPr>
      </xdr:nvSpPr>
      <xdr:spPr bwMode="auto">
        <a:xfrm>
          <a:off x="5810250" y="472440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400050</xdr:colOff>
      <xdr:row>248</xdr:row>
      <xdr:rowOff>177800</xdr:rowOff>
    </xdr:to>
    <xdr:sp>
      <xdr:nvSpPr>
        <xdr:cNvPr id="5533" name="0/0">
          <a:extLst>
            <a:ext uri="{FF2B5EF4-FFF2-40B4-BE49-F238E27FC236}">
              <a16:creationId xmlns:a16="http://schemas.microsoft.com/office/drawing/2014/main" id="{d3bc20a4-4fa5-4469-b37d-d3bca0de3eb1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247</xdr:row>
      <xdr:rowOff>0</xdr:rowOff>
    </xdr:from>
    <xdr:to>
      <xdr:col>18</xdr:col>
      <xdr:colOff>400050</xdr:colOff>
      <xdr:row>248</xdr:row>
      <xdr:rowOff>177800</xdr:rowOff>
    </xdr:to>
    <xdr:sp>
      <xdr:nvSpPr>
        <xdr:cNvPr id="5534" name="0/0">
          <a:extLst>
            <a:ext uri="{FF2B5EF4-FFF2-40B4-BE49-F238E27FC236}">
              <a16:creationId xmlns:a16="http://schemas.microsoft.com/office/drawing/2014/main" id="{23fcb996-7852-413f-a1e9-d93a0462a23e}"/>
            </a:ext>
          </a:extLst>
        </xdr:cNvPr>
        <xdr:cNvSpPr>
          <a:spLocks noChangeArrowheads="1"/>
        </xdr:cNvSpPr>
      </xdr:nvSpPr>
      <xdr:spPr bwMode="auto">
        <a:xfrm>
          <a:off x="74771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20</xdr:col>
      <xdr:colOff>400050</xdr:colOff>
      <xdr:row>248</xdr:row>
      <xdr:rowOff>177800</xdr:rowOff>
    </xdr:to>
    <xdr:sp>
      <xdr:nvSpPr>
        <xdr:cNvPr id="5535" name="0/0">
          <a:extLst>
            <a:ext uri="{FF2B5EF4-FFF2-40B4-BE49-F238E27FC236}">
              <a16:creationId xmlns:a16="http://schemas.microsoft.com/office/drawing/2014/main" id="{99d01ae0-4c86-43d2-9715-7d6b5719ae78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23</xdr:col>
      <xdr:colOff>6350</xdr:colOff>
      <xdr:row>248</xdr:row>
      <xdr:rowOff>177800</xdr:rowOff>
    </xdr:to>
    <xdr:sp>
      <xdr:nvSpPr>
        <xdr:cNvPr id="5536" name="0/0">
          <a:extLst>
            <a:ext uri="{FF2B5EF4-FFF2-40B4-BE49-F238E27FC236}">
              <a16:creationId xmlns:a16="http://schemas.microsoft.com/office/drawing/2014/main" id="{55672ee4-6111-4e17-a2c5-5bb972c46bd3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400050</xdr:colOff>
      <xdr:row>248</xdr:row>
      <xdr:rowOff>177800</xdr:rowOff>
    </xdr:to>
    <xdr:sp>
      <xdr:nvSpPr>
        <xdr:cNvPr id="5537" name="0/0">
          <a:extLst>
            <a:ext uri="{FF2B5EF4-FFF2-40B4-BE49-F238E27FC236}">
              <a16:creationId xmlns:a16="http://schemas.microsoft.com/office/drawing/2014/main" id="{900effd9-775b-4336-97ba-0e5768e5368a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538" name="0/0">
          <a:extLst>
            <a:ext uri="{FF2B5EF4-FFF2-40B4-BE49-F238E27FC236}">
              <a16:creationId xmlns:a16="http://schemas.microsoft.com/office/drawing/2014/main" id="{4a723fe2-ef36-4226-8c0c-9cf8b9a31230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539" name="0/0">
          <a:extLst>
            <a:ext uri="{FF2B5EF4-FFF2-40B4-BE49-F238E27FC236}">
              <a16:creationId xmlns:a16="http://schemas.microsoft.com/office/drawing/2014/main" id="{b2431aa5-2b08-4190-a629-0910e4be7d02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540" name="0/0">
          <a:extLst>
            <a:ext uri="{FF2B5EF4-FFF2-40B4-BE49-F238E27FC236}">
              <a16:creationId xmlns:a16="http://schemas.microsoft.com/office/drawing/2014/main" id="{e48cebea-6cae-477c-b643-83b8c0fce683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406400</xdr:colOff>
      <xdr:row>248</xdr:row>
      <xdr:rowOff>177800</xdr:rowOff>
    </xdr:to>
    <xdr:sp>
      <xdr:nvSpPr>
        <xdr:cNvPr id="5541" name="0/0">
          <a:extLst>
            <a:ext uri="{FF2B5EF4-FFF2-40B4-BE49-F238E27FC236}">
              <a16:creationId xmlns:a16="http://schemas.microsoft.com/office/drawing/2014/main" id="{979980de-5b9b-4846-ad3d-0141b743cfbc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406400</xdr:colOff>
      <xdr:row>248</xdr:row>
      <xdr:rowOff>177800</xdr:rowOff>
    </xdr:to>
    <xdr:sp>
      <xdr:nvSpPr>
        <xdr:cNvPr id="5542" name="0/0">
          <a:extLst>
            <a:ext uri="{FF2B5EF4-FFF2-40B4-BE49-F238E27FC236}">
              <a16:creationId xmlns:a16="http://schemas.microsoft.com/office/drawing/2014/main" id="{77a5aa51-3d81-44e5-9fec-0aa96e56532d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406400</xdr:colOff>
      <xdr:row>248</xdr:row>
      <xdr:rowOff>177800</xdr:rowOff>
    </xdr:to>
    <xdr:sp>
      <xdr:nvSpPr>
        <xdr:cNvPr id="5543" name="0/0">
          <a:extLst>
            <a:ext uri="{FF2B5EF4-FFF2-40B4-BE49-F238E27FC236}">
              <a16:creationId xmlns:a16="http://schemas.microsoft.com/office/drawing/2014/main" id="{6b93b99c-d74c-4b01-981d-341636dfb792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544" name="0/0">
          <a:extLst>
            <a:ext uri="{FF2B5EF4-FFF2-40B4-BE49-F238E27FC236}">
              <a16:creationId xmlns:a16="http://schemas.microsoft.com/office/drawing/2014/main" id="{1c12951f-39e3-4499-9613-429f754374fc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545" name="0/0">
          <a:extLst>
            <a:ext uri="{FF2B5EF4-FFF2-40B4-BE49-F238E27FC236}">
              <a16:creationId xmlns:a16="http://schemas.microsoft.com/office/drawing/2014/main" id="{5af26ce3-416c-4c2e-8684-2eaec71cf920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546" name="0/0">
          <a:extLst>
            <a:ext uri="{FF2B5EF4-FFF2-40B4-BE49-F238E27FC236}">
              <a16:creationId xmlns:a16="http://schemas.microsoft.com/office/drawing/2014/main" id="{9081ad2e-3516-476e-a3c9-08a24fa450a7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547" name="0/0">
          <a:extLst>
            <a:ext uri="{FF2B5EF4-FFF2-40B4-BE49-F238E27FC236}">
              <a16:creationId xmlns:a16="http://schemas.microsoft.com/office/drawing/2014/main" id="{52af6cab-5f02-4925-821f-1ed8ecf05236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548" name="0/0">
          <a:extLst>
            <a:ext uri="{FF2B5EF4-FFF2-40B4-BE49-F238E27FC236}">
              <a16:creationId xmlns:a16="http://schemas.microsoft.com/office/drawing/2014/main" id="{461f7556-c81f-4bb1-b85a-c6043c6ced7b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549" name="0/0">
          <a:extLst>
            <a:ext uri="{FF2B5EF4-FFF2-40B4-BE49-F238E27FC236}">
              <a16:creationId xmlns:a16="http://schemas.microsoft.com/office/drawing/2014/main" id="{8c639dba-114c-4b66-b330-de0ec740e510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406400</xdr:colOff>
      <xdr:row>248</xdr:row>
      <xdr:rowOff>177800</xdr:rowOff>
    </xdr:to>
    <xdr:sp>
      <xdr:nvSpPr>
        <xdr:cNvPr id="5550" name="0/0">
          <a:extLst>
            <a:ext uri="{FF2B5EF4-FFF2-40B4-BE49-F238E27FC236}">
              <a16:creationId xmlns:a16="http://schemas.microsoft.com/office/drawing/2014/main" id="{ed054686-09d2-459e-87c9-5fcf32c6f602}"/>
            </a:ext>
          </a:extLst>
        </xdr:cNvPr>
        <xdr:cNvSpPr>
          <a:spLocks noChangeArrowheads="1"/>
        </xdr:cNvSpPr>
      </xdr:nvSpPr>
      <xdr:spPr bwMode="auto">
        <a:xfrm>
          <a:off x="5810250" y="472440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406400</xdr:colOff>
      <xdr:row>248</xdr:row>
      <xdr:rowOff>177800</xdr:rowOff>
    </xdr:to>
    <xdr:sp>
      <xdr:nvSpPr>
        <xdr:cNvPr id="5551" name="0/0">
          <a:extLst>
            <a:ext uri="{FF2B5EF4-FFF2-40B4-BE49-F238E27FC236}">
              <a16:creationId xmlns:a16="http://schemas.microsoft.com/office/drawing/2014/main" id="{2974a50f-dc7e-4ad7-b83f-19cd3602fae7}"/>
            </a:ext>
          </a:extLst>
        </xdr:cNvPr>
        <xdr:cNvSpPr>
          <a:spLocks noChangeArrowheads="1"/>
        </xdr:cNvSpPr>
      </xdr:nvSpPr>
      <xdr:spPr bwMode="auto">
        <a:xfrm>
          <a:off x="5810250" y="472440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406400</xdr:colOff>
      <xdr:row>248</xdr:row>
      <xdr:rowOff>177800</xdr:rowOff>
    </xdr:to>
    <xdr:sp>
      <xdr:nvSpPr>
        <xdr:cNvPr id="5552" name="0/0">
          <a:extLst>
            <a:ext uri="{FF2B5EF4-FFF2-40B4-BE49-F238E27FC236}">
              <a16:creationId xmlns:a16="http://schemas.microsoft.com/office/drawing/2014/main" id="{c80cb8be-ddcb-47f3-937f-e1e4476b83a9}"/>
            </a:ext>
          </a:extLst>
        </xdr:cNvPr>
        <xdr:cNvSpPr>
          <a:spLocks noChangeArrowheads="1"/>
        </xdr:cNvSpPr>
      </xdr:nvSpPr>
      <xdr:spPr bwMode="auto">
        <a:xfrm>
          <a:off x="5810250" y="472440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400050</xdr:colOff>
      <xdr:row>248</xdr:row>
      <xdr:rowOff>177800</xdr:rowOff>
    </xdr:to>
    <xdr:sp>
      <xdr:nvSpPr>
        <xdr:cNvPr id="5553" name="0/0">
          <a:extLst>
            <a:ext uri="{FF2B5EF4-FFF2-40B4-BE49-F238E27FC236}">
              <a16:creationId xmlns:a16="http://schemas.microsoft.com/office/drawing/2014/main" id="{744d016b-b8e7-4f05-a3f1-96bfedb8f21d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400050</xdr:colOff>
      <xdr:row>248</xdr:row>
      <xdr:rowOff>177800</xdr:rowOff>
    </xdr:to>
    <xdr:sp>
      <xdr:nvSpPr>
        <xdr:cNvPr id="5554" name="0/0">
          <a:extLst>
            <a:ext uri="{FF2B5EF4-FFF2-40B4-BE49-F238E27FC236}">
              <a16:creationId xmlns:a16="http://schemas.microsoft.com/office/drawing/2014/main" id="{b995984e-5570-47d4-b928-1b339c6a5cb5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400050</xdr:colOff>
      <xdr:row>248</xdr:row>
      <xdr:rowOff>177800</xdr:rowOff>
    </xdr:to>
    <xdr:sp>
      <xdr:nvSpPr>
        <xdr:cNvPr id="5555" name="0/0">
          <a:extLst>
            <a:ext uri="{FF2B5EF4-FFF2-40B4-BE49-F238E27FC236}">
              <a16:creationId xmlns:a16="http://schemas.microsoft.com/office/drawing/2014/main" id="{a33b228d-4bd8-4cc6-a9c1-fa4d98ba5050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247</xdr:row>
      <xdr:rowOff>0</xdr:rowOff>
    </xdr:from>
    <xdr:to>
      <xdr:col>20</xdr:col>
      <xdr:colOff>311150</xdr:colOff>
      <xdr:row>247</xdr:row>
      <xdr:rowOff>107950</xdr:rowOff>
    </xdr:to>
    <xdr:sp>
      <xdr:nvSpPr>
        <xdr:cNvPr id="5556" name="Freeform 10708">
          <a:extLst>
            <a:ext uri="{FF2B5EF4-FFF2-40B4-BE49-F238E27FC236}">
              <a16:creationId xmlns:a16="http://schemas.microsoft.com/office/drawing/2014/main" id="{d49d2ec9-81cd-4c81-9a51-9dbd865802b2}"/>
            </a:ext>
          </a:extLst>
        </xdr:cNvPr>
        <xdr:cNvSpPr/>
      </xdr:nvSpPr>
      <xdr:spPr bwMode="auto">
        <a:xfrm>
          <a:off x="7658100" y="472440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247</xdr:row>
      <xdr:rowOff>0</xdr:rowOff>
    </xdr:from>
    <xdr:to>
      <xdr:col>18</xdr:col>
      <xdr:colOff>400050</xdr:colOff>
      <xdr:row>248</xdr:row>
      <xdr:rowOff>177800</xdr:rowOff>
    </xdr:to>
    <xdr:sp>
      <xdr:nvSpPr>
        <xdr:cNvPr id="5557" name="0/0">
          <a:extLst>
            <a:ext uri="{FF2B5EF4-FFF2-40B4-BE49-F238E27FC236}">
              <a16:creationId xmlns:a16="http://schemas.microsoft.com/office/drawing/2014/main" id="{66326219-8f4d-4564-be32-cdb572d04dab}"/>
            </a:ext>
          </a:extLst>
        </xdr:cNvPr>
        <xdr:cNvSpPr>
          <a:spLocks noChangeArrowheads="1"/>
        </xdr:cNvSpPr>
      </xdr:nvSpPr>
      <xdr:spPr bwMode="auto">
        <a:xfrm>
          <a:off x="74771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247</xdr:row>
      <xdr:rowOff>0</xdr:rowOff>
    </xdr:from>
    <xdr:to>
      <xdr:col>18</xdr:col>
      <xdr:colOff>400050</xdr:colOff>
      <xdr:row>248</xdr:row>
      <xdr:rowOff>177800</xdr:rowOff>
    </xdr:to>
    <xdr:sp>
      <xdr:nvSpPr>
        <xdr:cNvPr id="5558" name="0/0">
          <a:extLst>
            <a:ext uri="{FF2B5EF4-FFF2-40B4-BE49-F238E27FC236}">
              <a16:creationId xmlns:a16="http://schemas.microsoft.com/office/drawing/2014/main" id="{49a47ba7-6765-4904-aad3-88d3e5759923}"/>
            </a:ext>
          </a:extLst>
        </xdr:cNvPr>
        <xdr:cNvSpPr>
          <a:spLocks noChangeArrowheads="1"/>
        </xdr:cNvSpPr>
      </xdr:nvSpPr>
      <xdr:spPr bwMode="auto">
        <a:xfrm>
          <a:off x="74771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247</xdr:row>
      <xdr:rowOff>0</xdr:rowOff>
    </xdr:from>
    <xdr:to>
      <xdr:col>18</xdr:col>
      <xdr:colOff>400050</xdr:colOff>
      <xdr:row>248</xdr:row>
      <xdr:rowOff>177800</xdr:rowOff>
    </xdr:to>
    <xdr:sp>
      <xdr:nvSpPr>
        <xdr:cNvPr id="5559" name="0/0">
          <a:extLst>
            <a:ext uri="{FF2B5EF4-FFF2-40B4-BE49-F238E27FC236}">
              <a16:creationId xmlns:a16="http://schemas.microsoft.com/office/drawing/2014/main" id="{02a9d498-ffe3-4610-9150-f179090f280a}"/>
            </a:ext>
          </a:extLst>
        </xdr:cNvPr>
        <xdr:cNvSpPr>
          <a:spLocks noChangeArrowheads="1"/>
        </xdr:cNvSpPr>
      </xdr:nvSpPr>
      <xdr:spPr bwMode="auto">
        <a:xfrm>
          <a:off x="7477125" y="4724400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20</xdr:col>
      <xdr:colOff>400050</xdr:colOff>
      <xdr:row>248</xdr:row>
      <xdr:rowOff>177800</xdr:rowOff>
    </xdr:to>
    <xdr:sp>
      <xdr:nvSpPr>
        <xdr:cNvPr id="5560" name="0/0">
          <a:extLst>
            <a:ext uri="{FF2B5EF4-FFF2-40B4-BE49-F238E27FC236}">
              <a16:creationId xmlns:a16="http://schemas.microsoft.com/office/drawing/2014/main" id="{bb395827-ee67-411f-b9f5-a35abd9f9ecd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20</xdr:col>
      <xdr:colOff>400050</xdr:colOff>
      <xdr:row>248</xdr:row>
      <xdr:rowOff>177800</xdr:rowOff>
    </xdr:to>
    <xdr:sp>
      <xdr:nvSpPr>
        <xdr:cNvPr id="5561" name="0/0">
          <a:extLst>
            <a:ext uri="{FF2B5EF4-FFF2-40B4-BE49-F238E27FC236}">
              <a16:creationId xmlns:a16="http://schemas.microsoft.com/office/drawing/2014/main" id="{0fa84b42-f9aa-4ea9-8444-73c7d41eafe0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20</xdr:col>
      <xdr:colOff>400050</xdr:colOff>
      <xdr:row>248</xdr:row>
      <xdr:rowOff>177800</xdr:rowOff>
    </xdr:to>
    <xdr:sp>
      <xdr:nvSpPr>
        <xdr:cNvPr id="5562" name="0/0">
          <a:extLst>
            <a:ext uri="{FF2B5EF4-FFF2-40B4-BE49-F238E27FC236}">
              <a16:creationId xmlns:a16="http://schemas.microsoft.com/office/drawing/2014/main" id="{3b170233-50e5-45c2-90ba-75115c6efc71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22</xdr:col>
      <xdr:colOff>406400</xdr:colOff>
      <xdr:row>248</xdr:row>
      <xdr:rowOff>177800</xdr:rowOff>
    </xdr:to>
    <xdr:sp>
      <xdr:nvSpPr>
        <xdr:cNvPr id="5563" name="0/0">
          <a:extLst>
            <a:ext uri="{FF2B5EF4-FFF2-40B4-BE49-F238E27FC236}">
              <a16:creationId xmlns:a16="http://schemas.microsoft.com/office/drawing/2014/main" id="{97e22f35-e58c-4eb5-91f0-97d0a7315d66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22</xdr:col>
      <xdr:colOff>406400</xdr:colOff>
      <xdr:row>248</xdr:row>
      <xdr:rowOff>177800</xdr:rowOff>
    </xdr:to>
    <xdr:sp>
      <xdr:nvSpPr>
        <xdr:cNvPr id="5564" name="0/0">
          <a:extLst>
            <a:ext uri="{FF2B5EF4-FFF2-40B4-BE49-F238E27FC236}">
              <a16:creationId xmlns:a16="http://schemas.microsoft.com/office/drawing/2014/main" id="{6a13c8b4-d94f-4327-9767-7190286d2ad8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22</xdr:col>
      <xdr:colOff>406400</xdr:colOff>
      <xdr:row>248</xdr:row>
      <xdr:rowOff>177800</xdr:rowOff>
    </xdr:to>
    <xdr:sp>
      <xdr:nvSpPr>
        <xdr:cNvPr id="5565" name="0/0">
          <a:extLst>
            <a:ext uri="{FF2B5EF4-FFF2-40B4-BE49-F238E27FC236}">
              <a16:creationId xmlns:a16="http://schemas.microsoft.com/office/drawing/2014/main" id="{d54196e1-9f67-462e-bba7-2d5a614f7d7e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400050</xdr:colOff>
      <xdr:row>248</xdr:row>
      <xdr:rowOff>177800</xdr:rowOff>
    </xdr:to>
    <xdr:sp>
      <xdr:nvSpPr>
        <xdr:cNvPr id="5566" name="0/0">
          <a:extLst>
            <a:ext uri="{FF2B5EF4-FFF2-40B4-BE49-F238E27FC236}">
              <a16:creationId xmlns:a16="http://schemas.microsoft.com/office/drawing/2014/main" id="{c157b0ed-eb6c-4ec3-9ba9-c45a6a4491f0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400050</xdr:colOff>
      <xdr:row>248</xdr:row>
      <xdr:rowOff>177800</xdr:rowOff>
    </xdr:to>
    <xdr:sp>
      <xdr:nvSpPr>
        <xdr:cNvPr id="5567" name="0/0">
          <a:extLst>
            <a:ext uri="{FF2B5EF4-FFF2-40B4-BE49-F238E27FC236}">
              <a16:creationId xmlns:a16="http://schemas.microsoft.com/office/drawing/2014/main" id="{ed175062-fbc2-4dcd-97bc-4cb20277860d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400050</xdr:colOff>
      <xdr:row>248</xdr:row>
      <xdr:rowOff>177800</xdr:rowOff>
    </xdr:to>
    <xdr:sp>
      <xdr:nvSpPr>
        <xdr:cNvPr id="5568" name="0/0">
          <a:extLst>
            <a:ext uri="{FF2B5EF4-FFF2-40B4-BE49-F238E27FC236}">
              <a16:creationId xmlns:a16="http://schemas.microsoft.com/office/drawing/2014/main" id="{2aff1694-af66-4f2e-96fe-ad5d26732c14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247</xdr:row>
      <xdr:rowOff>0</xdr:rowOff>
    </xdr:from>
    <xdr:to>
      <xdr:col>5</xdr:col>
      <xdr:colOff>0</xdr:colOff>
      <xdr:row>248</xdr:row>
      <xdr:rowOff>177800</xdr:rowOff>
    </xdr:to>
    <xdr:sp>
      <xdr:nvSpPr>
        <xdr:cNvPr id="5569" name="0/0">
          <a:extLst>
            <a:ext uri="{FF2B5EF4-FFF2-40B4-BE49-F238E27FC236}">
              <a16:creationId xmlns:a16="http://schemas.microsoft.com/office/drawing/2014/main" id="{54fe937a-586b-4471-93f5-da14deae42d5}"/>
            </a:ext>
          </a:extLst>
        </xdr:cNvPr>
        <xdr:cNvSpPr>
          <a:spLocks noChangeArrowheads="1"/>
        </xdr:cNvSpPr>
      </xdr:nvSpPr>
      <xdr:spPr bwMode="auto">
        <a:xfrm>
          <a:off x="15144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247</xdr:row>
      <xdr:rowOff>0</xdr:rowOff>
    </xdr:from>
    <xdr:to>
      <xdr:col>5</xdr:col>
      <xdr:colOff>0</xdr:colOff>
      <xdr:row>248</xdr:row>
      <xdr:rowOff>177800</xdr:rowOff>
    </xdr:to>
    <xdr:sp>
      <xdr:nvSpPr>
        <xdr:cNvPr id="5570" name="0/0">
          <a:extLst>
            <a:ext uri="{FF2B5EF4-FFF2-40B4-BE49-F238E27FC236}">
              <a16:creationId xmlns:a16="http://schemas.microsoft.com/office/drawing/2014/main" id="{9b68bf87-96d4-46cc-9b13-e1ffb29d05f3}"/>
            </a:ext>
          </a:extLst>
        </xdr:cNvPr>
        <xdr:cNvSpPr>
          <a:spLocks noChangeArrowheads="1"/>
        </xdr:cNvSpPr>
      </xdr:nvSpPr>
      <xdr:spPr bwMode="auto">
        <a:xfrm>
          <a:off x="15144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7</xdr:col>
      <xdr:colOff>0</xdr:colOff>
      <xdr:row>248</xdr:row>
      <xdr:rowOff>177800</xdr:rowOff>
    </xdr:to>
    <xdr:sp>
      <xdr:nvSpPr>
        <xdr:cNvPr id="5571" name="0/0">
          <a:extLst>
            <a:ext uri="{FF2B5EF4-FFF2-40B4-BE49-F238E27FC236}">
              <a16:creationId xmlns:a16="http://schemas.microsoft.com/office/drawing/2014/main" id="{395ea35d-bd08-403c-b7f4-9b711be7d63c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406400</xdr:colOff>
      <xdr:row>248</xdr:row>
      <xdr:rowOff>177800</xdr:rowOff>
    </xdr:to>
    <xdr:sp>
      <xdr:nvSpPr>
        <xdr:cNvPr id="5572" name="0/0">
          <a:extLst>
            <a:ext uri="{FF2B5EF4-FFF2-40B4-BE49-F238E27FC236}">
              <a16:creationId xmlns:a16="http://schemas.microsoft.com/office/drawing/2014/main" id="{72a60c19-0e25-4e7f-b8d4-29e5600083a6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7</xdr:col>
      <xdr:colOff>0</xdr:colOff>
      <xdr:row>248</xdr:row>
      <xdr:rowOff>177800</xdr:rowOff>
    </xdr:to>
    <xdr:sp>
      <xdr:nvSpPr>
        <xdr:cNvPr id="5573" name="0/0">
          <a:extLst>
            <a:ext uri="{FF2B5EF4-FFF2-40B4-BE49-F238E27FC236}">
              <a16:creationId xmlns:a16="http://schemas.microsoft.com/office/drawing/2014/main" id="{c20d66cb-7ff3-4939-b675-90b7649d5731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406400</xdr:colOff>
      <xdr:row>248</xdr:row>
      <xdr:rowOff>177800</xdr:rowOff>
    </xdr:to>
    <xdr:sp>
      <xdr:nvSpPr>
        <xdr:cNvPr id="5574" name="0/0">
          <a:extLst>
            <a:ext uri="{FF2B5EF4-FFF2-40B4-BE49-F238E27FC236}">
              <a16:creationId xmlns:a16="http://schemas.microsoft.com/office/drawing/2014/main" id="{c5c069aa-a635-4947-8204-6e03d5c778d8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7</xdr:col>
      <xdr:colOff>0</xdr:colOff>
      <xdr:row>248</xdr:row>
      <xdr:rowOff>177800</xdr:rowOff>
    </xdr:to>
    <xdr:sp>
      <xdr:nvSpPr>
        <xdr:cNvPr id="5575" name="0/0">
          <a:extLst>
            <a:ext uri="{FF2B5EF4-FFF2-40B4-BE49-F238E27FC236}">
              <a16:creationId xmlns:a16="http://schemas.microsoft.com/office/drawing/2014/main" id="{f9a324c4-fa91-438b-9219-47b597147051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406400</xdr:colOff>
      <xdr:row>248</xdr:row>
      <xdr:rowOff>177800</xdr:rowOff>
    </xdr:to>
    <xdr:sp>
      <xdr:nvSpPr>
        <xdr:cNvPr id="5576" name="0/0">
          <a:extLst>
            <a:ext uri="{FF2B5EF4-FFF2-40B4-BE49-F238E27FC236}">
              <a16:creationId xmlns:a16="http://schemas.microsoft.com/office/drawing/2014/main" id="{5cb50d02-f01b-4f66-b752-50cdf9105883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9</xdr:col>
      <xdr:colOff>0</xdr:colOff>
      <xdr:row>248</xdr:row>
      <xdr:rowOff>177800</xdr:rowOff>
    </xdr:to>
    <xdr:sp>
      <xdr:nvSpPr>
        <xdr:cNvPr id="5577" name="0/0">
          <a:extLst>
            <a:ext uri="{FF2B5EF4-FFF2-40B4-BE49-F238E27FC236}">
              <a16:creationId xmlns:a16="http://schemas.microsoft.com/office/drawing/2014/main" id="{19a7717d-a796-4356-a1a1-105157fba292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9</xdr:col>
      <xdr:colOff>0</xdr:colOff>
      <xdr:row>248</xdr:row>
      <xdr:rowOff>177800</xdr:rowOff>
    </xdr:to>
    <xdr:sp>
      <xdr:nvSpPr>
        <xdr:cNvPr id="5578" name="0/0">
          <a:extLst>
            <a:ext uri="{FF2B5EF4-FFF2-40B4-BE49-F238E27FC236}">
              <a16:creationId xmlns:a16="http://schemas.microsoft.com/office/drawing/2014/main" id="{b788042a-6944-49b7-b1a3-278dd5900755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9</xdr:col>
      <xdr:colOff>0</xdr:colOff>
      <xdr:row>248</xdr:row>
      <xdr:rowOff>177800</xdr:rowOff>
    </xdr:to>
    <xdr:sp>
      <xdr:nvSpPr>
        <xdr:cNvPr id="5579" name="0/0">
          <a:extLst>
            <a:ext uri="{FF2B5EF4-FFF2-40B4-BE49-F238E27FC236}">
              <a16:creationId xmlns:a16="http://schemas.microsoft.com/office/drawing/2014/main" id="{dcda1b8e-c75c-4e19-b012-b090de7fc0f6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580" name="0/0">
          <a:extLst>
            <a:ext uri="{FF2B5EF4-FFF2-40B4-BE49-F238E27FC236}">
              <a16:creationId xmlns:a16="http://schemas.microsoft.com/office/drawing/2014/main" id="{3516adf7-cce2-4cad-b96a-8573416bad83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13</xdr:col>
      <xdr:colOff>0</xdr:colOff>
      <xdr:row>248</xdr:row>
      <xdr:rowOff>177800</xdr:rowOff>
    </xdr:to>
    <xdr:sp>
      <xdr:nvSpPr>
        <xdr:cNvPr id="5581" name="0/0">
          <a:extLst>
            <a:ext uri="{FF2B5EF4-FFF2-40B4-BE49-F238E27FC236}">
              <a16:creationId xmlns:a16="http://schemas.microsoft.com/office/drawing/2014/main" id="{3983a4e8-04d8-4518-9237-c107e7510257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582" name="0/0">
          <a:extLst>
            <a:ext uri="{FF2B5EF4-FFF2-40B4-BE49-F238E27FC236}">
              <a16:creationId xmlns:a16="http://schemas.microsoft.com/office/drawing/2014/main" id="{43e3f8dd-67cb-47ee-aa00-78ad9f3d7184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583" name="0/0">
          <a:extLst>
            <a:ext uri="{FF2B5EF4-FFF2-40B4-BE49-F238E27FC236}">
              <a16:creationId xmlns:a16="http://schemas.microsoft.com/office/drawing/2014/main" id="{7bd9c8c9-9548-4388-ad21-76cc31970f99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13</xdr:col>
      <xdr:colOff>0</xdr:colOff>
      <xdr:row>248</xdr:row>
      <xdr:rowOff>177800</xdr:rowOff>
    </xdr:to>
    <xdr:sp>
      <xdr:nvSpPr>
        <xdr:cNvPr id="5584" name="0/0">
          <a:extLst>
            <a:ext uri="{FF2B5EF4-FFF2-40B4-BE49-F238E27FC236}">
              <a16:creationId xmlns:a16="http://schemas.microsoft.com/office/drawing/2014/main" id="{4a8838f6-7603-441d-86f5-67644688f654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585" name="0/0">
          <a:extLst>
            <a:ext uri="{FF2B5EF4-FFF2-40B4-BE49-F238E27FC236}">
              <a16:creationId xmlns:a16="http://schemas.microsoft.com/office/drawing/2014/main" id="{acd8d247-8297-4370-ac04-d4b32d6af6e4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586" name="0/0">
          <a:extLst>
            <a:ext uri="{FF2B5EF4-FFF2-40B4-BE49-F238E27FC236}">
              <a16:creationId xmlns:a16="http://schemas.microsoft.com/office/drawing/2014/main" id="{189b27ee-b50e-414a-a1ac-f9346c741fbc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587" name="0/0">
          <a:extLst>
            <a:ext uri="{FF2B5EF4-FFF2-40B4-BE49-F238E27FC236}">
              <a16:creationId xmlns:a16="http://schemas.microsoft.com/office/drawing/2014/main" id="{a575b0cc-1c97-46cf-a2cc-fb05ff6bc5e1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588" name="0/0">
          <a:extLst>
            <a:ext uri="{FF2B5EF4-FFF2-40B4-BE49-F238E27FC236}">
              <a16:creationId xmlns:a16="http://schemas.microsoft.com/office/drawing/2014/main" id="{77a2405c-fec1-4e4a-a486-948fdbe70f03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589" name="0/0">
          <a:extLst>
            <a:ext uri="{FF2B5EF4-FFF2-40B4-BE49-F238E27FC236}">
              <a16:creationId xmlns:a16="http://schemas.microsoft.com/office/drawing/2014/main" id="{47e88789-d880-4d1f-b006-8a312268e803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590" name="0/0">
          <a:extLst>
            <a:ext uri="{FF2B5EF4-FFF2-40B4-BE49-F238E27FC236}">
              <a16:creationId xmlns:a16="http://schemas.microsoft.com/office/drawing/2014/main" id="{4409a421-41d9-4a7a-9233-4f4080b5b9d7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11</xdr:col>
      <xdr:colOff>0</xdr:colOff>
      <xdr:row>248</xdr:row>
      <xdr:rowOff>177800</xdr:rowOff>
    </xdr:to>
    <xdr:sp>
      <xdr:nvSpPr>
        <xdr:cNvPr id="5591" name="0/0">
          <a:extLst>
            <a:ext uri="{FF2B5EF4-FFF2-40B4-BE49-F238E27FC236}">
              <a16:creationId xmlns:a16="http://schemas.microsoft.com/office/drawing/2014/main" id="{286effed-ef94-450b-9691-d323ae0997d5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592" name="0/0">
          <a:extLst>
            <a:ext uri="{FF2B5EF4-FFF2-40B4-BE49-F238E27FC236}">
              <a16:creationId xmlns:a16="http://schemas.microsoft.com/office/drawing/2014/main" id="{6c435938-db19-4398-ad85-b816e546f0fb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11</xdr:col>
      <xdr:colOff>0</xdr:colOff>
      <xdr:row>248</xdr:row>
      <xdr:rowOff>177800</xdr:rowOff>
    </xdr:to>
    <xdr:sp>
      <xdr:nvSpPr>
        <xdr:cNvPr id="5593" name="0/0">
          <a:extLst>
            <a:ext uri="{FF2B5EF4-FFF2-40B4-BE49-F238E27FC236}">
              <a16:creationId xmlns:a16="http://schemas.microsoft.com/office/drawing/2014/main" id="{e29ccd99-eadd-4762-bcb7-2e080a8d586e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594" name="0/0">
          <a:extLst>
            <a:ext uri="{FF2B5EF4-FFF2-40B4-BE49-F238E27FC236}">
              <a16:creationId xmlns:a16="http://schemas.microsoft.com/office/drawing/2014/main" id="{9f8b55bc-50d6-4e41-9f41-30db1d582906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11</xdr:col>
      <xdr:colOff>0</xdr:colOff>
      <xdr:row>248</xdr:row>
      <xdr:rowOff>177800</xdr:rowOff>
    </xdr:to>
    <xdr:sp>
      <xdr:nvSpPr>
        <xdr:cNvPr id="5595" name="0/0">
          <a:extLst>
            <a:ext uri="{FF2B5EF4-FFF2-40B4-BE49-F238E27FC236}">
              <a16:creationId xmlns:a16="http://schemas.microsoft.com/office/drawing/2014/main" id="{2fd6ee03-1938-4d38-b57a-18eac13c9a79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596" name="0/0">
          <a:extLst>
            <a:ext uri="{FF2B5EF4-FFF2-40B4-BE49-F238E27FC236}">
              <a16:creationId xmlns:a16="http://schemas.microsoft.com/office/drawing/2014/main" id="{8e76100b-f95d-44d6-8612-85f1fb65c2bb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13</xdr:col>
      <xdr:colOff>0</xdr:colOff>
      <xdr:row>248</xdr:row>
      <xdr:rowOff>177800</xdr:rowOff>
    </xdr:to>
    <xdr:sp>
      <xdr:nvSpPr>
        <xdr:cNvPr id="5597" name="0/0">
          <a:extLst>
            <a:ext uri="{FF2B5EF4-FFF2-40B4-BE49-F238E27FC236}">
              <a16:creationId xmlns:a16="http://schemas.microsoft.com/office/drawing/2014/main" id="{47407524-ddb0-413d-a85b-953a5b0db552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13</xdr:col>
      <xdr:colOff>0</xdr:colOff>
      <xdr:row>248</xdr:row>
      <xdr:rowOff>177800</xdr:rowOff>
    </xdr:to>
    <xdr:sp>
      <xdr:nvSpPr>
        <xdr:cNvPr id="5598" name="0/0">
          <a:extLst>
            <a:ext uri="{FF2B5EF4-FFF2-40B4-BE49-F238E27FC236}">
              <a16:creationId xmlns:a16="http://schemas.microsoft.com/office/drawing/2014/main" id="{85096222-f806-4cbd-89dc-1b471106ff02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13</xdr:col>
      <xdr:colOff>0</xdr:colOff>
      <xdr:row>248</xdr:row>
      <xdr:rowOff>177800</xdr:rowOff>
    </xdr:to>
    <xdr:sp>
      <xdr:nvSpPr>
        <xdr:cNvPr id="5599" name="0/0">
          <a:extLst>
            <a:ext uri="{FF2B5EF4-FFF2-40B4-BE49-F238E27FC236}">
              <a16:creationId xmlns:a16="http://schemas.microsoft.com/office/drawing/2014/main" id="{2b521049-30a8-411f-9cf6-130281c0e438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17</xdr:col>
      <xdr:colOff>0</xdr:colOff>
      <xdr:row>248</xdr:row>
      <xdr:rowOff>177800</xdr:rowOff>
    </xdr:to>
    <xdr:sp>
      <xdr:nvSpPr>
        <xdr:cNvPr id="5600" name="0/0">
          <a:extLst>
            <a:ext uri="{FF2B5EF4-FFF2-40B4-BE49-F238E27FC236}">
              <a16:creationId xmlns:a16="http://schemas.microsoft.com/office/drawing/2014/main" id="{7d5840eb-2295-4dc9-a495-f9ca697cc669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17</xdr:col>
      <xdr:colOff>0</xdr:colOff>
      <xdr:row>248</xdr:row>
      <xdr:rowOff>177800</xdr:rowOff>
    </xdr:to>
    <xdr:sp>
      <xdr:nvSpPr>
        <xdr:cNvPr id="5601" name="0/0">
          <a:extLst>
            <a:ext uri="{FF2B5EF4-FFF2-40B4-BE49-F238E27FC236}">
              <a16:creationId xmlns:a16="http://schemas.microsoft.com/office/drawing/2014/main" id="{293c2a58-e37f-4163-a18b-c3b02fe8a461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17</xdr:col>
      <xdr:colOff>0</xdr:colOff>
      <xdr:row>248</xdr:row>
      <xdr:rowOff>177800</xdr:rowOff>
    </xdr:to>
    <xdr:sp>
      <xdr:nvSpPr>
        <xdr:cNvPr id="5602" name="0/0">
          <a:extLst>
            <a:ext uri="{FF2B5EF4-FFF2-40B4-BE49-F238E27FC236}">
              <a16:creationId xmlns:a16="http://schemas.microsoft.com/office/drawing/2014/main" id="{447c732a-7bfa-405d-8567-9d27ada7cc54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247</xdr:row>
      <xdr:rowOff>0</xdr:rowOff>
    </xdr:from>
    <xdr:to>
      <xdr:col>19</xdr:col>
      <xdr:colOff>0</xdr:colOff>
      <xdr:row>248</xdr:row>
      <xdr:rowOff>177800</xdr:rowOff>
    </xdr:to>
    <xdr:sp>
      <xdr:nvSpPr>
        <xdr:cNvPr id="5603" name="0/0">
          <a:extLst>
            <a:ext uri="{FF2B5EF4-FFF2-40B4-BE49-F238E27FC236}">
              <a16:creationId xmlns:a16="http://schemas.microsoft.com/office/drawing/2014/main" id="{a1157700-5d48-492e-aa31-284b2dd12a81}"/>
            </a:ext>
          </a:extLst>
        </xdr:cNvPr>
        <xdr:cNvSpPr>
          <a:spLocks noChangeArrowheads="1"/>
        </xdr:cNvSpPr>
      </xdr:nvSpPr>
      <xdr:spPr bwMode="auto">
        <a:xfrm>
          <a:off x="7477125" y="472440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247</xdr:row>
      <xdr:rowOff>0</xdr:rowOff>
    </xdr:from>
    <xdr:to>
      <xdr:col>19</xdr:col>
      <xdr:colOff>0</xdr:colOff>
      <xdr:row>248</xdr:row>
      <xdr:rowOff>177800</xdr:rowOff>
    </xdr:to>
    <xdr:sp>
      <xdr:nvSpPr>
        <xdr:cNvPr id="5604" name="0/0">
          <a:extLst>
            <a:ext uri="{FF2B5EF4-FFF2-40B4-BE49-F238E27FC236}">
              <a16:creationId xmlns:a16="http://schemas.microsoft.com/office/drawing/2014/main" id="{c72c724b-9b6e-4274-a3a3-94726666bc85}"/>
            </a:ext>
          </a:extLst>
        </xdr:cNvPr>
        <xdr:cNvSpPr>
          <a:spLocks noChangeArrowheads="1"/>
        </xdr:cNvSpPr>
      </xdr:nvSpPr>
      <xdr:spPr bwMode="auto">
        <a:xfrm>
          <a:off x="7477125" y="472440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247</xdr:row>
      <xdr:rowOff>0</xdr:rowOff>
    </xdr:from>
    <xdr:to>
      <xdr:col>19</xdr:col>
      <xdr:colOff>0</xdr:colOff>
      <xdr:row>248</xdr:row>
      <xdr:rowOff>177800</xdr:rowOff>
    </xdr:to>
    <xdr:sp>
      <xdr:nvSpPr>
        <xdr:cNvPr id="5605" name="0/0">
          <a:extLst>
            <a:ext uri="{FF2B5EF4-FFF2-40B4-BE49-F238E27FC236}">
              <a16:creationId xmlns:a16="http://schemas.microsoft.com/office/drawing/2014/main" id="{7dd04210-bad2-4730-913b-686838afc5c4}"/>
            </a:ext>
          </a:extLst>
        </xdr:cNvPr>
        <xdr:cNvSpPr>
          <a:spLocks noChangeArrowheads="1"/>
        </xdr:cNvSpPr>
      </xdr:nvSpPr>
      <xdr:spPr bwMode="auto">
        <a:xfrm>
          <a:off x="7477125" y="472440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21</xdr:col>
      <xdr:colOff>0</xdr:colOff>
      <xdr:row>248</xdr:row>
      <xdr:rowOff>177800</xdr:rowOff>
    </xdr:to>
    <xdr:sp>
      <xdr:nvSpPr>
        <xdr:cNvPr id="5606" name="0/0">
          <a:extLst>
            <a:ext uri="{FF2B5EF4-FFF2-40B4-BE49-F238E27FC236}">
              <a16:creationId xmlns:a16="http://schemas.microsoft.com/office/drawing/2014/main" id="{904f7f92-6733-436c-9937-b31029bdfd67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21</xdr:col>
      <xdr:colOff>0</xdr:colOff>
      <xdr:row>248</xdr:row>
      <xdr:rowOff>177800</xdr:rowOff>
    </xdr:to>
    <xdr:sp>
      <xdr:nvSpPr>
        <xdr:cNvPr id="5607" name="0/0">
          <a:extLst>
            <a:ext uri="{FF2B5EF4-FFF2-40B4-BE49-F238E27FC236}">
              <a16:creationId xmlns:a16="http://schemas.microsoft.com/office/drawing/2014/main" id="{9e1f2167-928c-448b-bf0f-b68e6ae8afa4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21</xdr:col>
      <xdr:colOff>0</xdr:colOff>
      <xdr:row>248</xdr:row>
      <xdr:rowOff>177800</xdr:rowOff>
    </xdr:to>
    <xdr:sp>
      <xdr:nvSpPr>
        <xdr:cNvPr id="5608" name="0/0">
          <a:extLst>
            <a:ext uri="{FF2B5EF4-FFF2-40B4-BE49-F238E27FC236}">
              <a16:creationId xmlns:a16="http://schemas.microsoft.com/office/drawing/2014/main" id="{b61f8fe5-b5b7-49da-bb8d-8e57ff522a1f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23</xdr:col>
      <xdr:colOff>0</xdr:colOff>
      <xdr:row>248</xdr:row>
      <xdr:rowOff>177800</xdr:rowOff>
    </xdr:to>
    <xdr:sp>
      <xdr:nvSpPr>
        <xdr:cNvPr id="5609" name="0/0">
          <a:extLst>
            <a:ext uri="{FF2B5EF4-FFF2-40B4-BE49-F238E27FC236}">
              <a16:creationId xmlns:a16="http://schemas.microsoft.com/office/drawing/2014/main" id="{8eb88eb4-bd6b-4e78-a867-af7a8c970be4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23</xdr:col>
      <xdr:colOff>0</xdr:colOff>
      <xdr:row>248</xdr:row>
      <xdr:rowOff>177800</xdr:rowOff>
    </xdr:to>
    <xdr:sp>
      <xdr:nvSpPr>
        <xdr:cNvPr id="5610" name="0/0">
          <a:extLst>
            <a:ext uri="{FF2B5EF4-FFF2-40B4-BE49-F238E27FC236}">
              <a16:creationId xmlns:a16="http://schemas.microsoft.com/office/drawing/2014/main" id="{d434ebf3-8ac6-4f2b-8f2f-db9a2e998366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23</xdr:col>
      <xdr:colOff>0</xdr:colOff>
      <xdr:row>248</xdr:row>
      <xdr:rowOff>177800</xdr:rowOff>
    </xdr:to>
    <xdr:sp>
      <xdr:nvSpPr>
        <xdr:cNvPr id="5611" name="0/0">
          <a:extLst>
            <a:ext uri="{FF2B5EF4-FFF2-40B4-BE49-F238E27FC236}">
              <a16:creationId xmlns:a16="http://schemas.microsoft.com/office/drawing/2014/main" id="{a0b63a28-6290-4e69-958c-32003b317e2a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247</xdr:row>
      <xdr:rowOff>0</xdr:rowOff>
    </xdr:from>
    <xdr:to>
      <xdr:col>26</xdr:col>
      <xdr:colOff>184150</xdr:colOff>
      <xdr:row>247</xdr:row>
      <xdr:rowOff>107950</xdr:rowOff>
    </xdr:to>
    <xdr:sp>
      <xdr:nvSpPr>
        <xdr:cNvPr id="5612" name="Freeform 10708">
          <a:extLst>
            <a:ext uri="{FF2B5EF4-FFF2-40B4-BE49-F238E27FC236}">
              <a16:creationId xmlns:a16="http://schemas.microsoft.com/office/drawing/2014/main" id="{180679bb-0739-42b7-a34d-b5761cd13939}"/>
            </a:ext>
          </a:extLst>
        </xdr:cNvPr>
        <xdr:cNvSpPr/>
      </xdr:nvSpPr>
      <xdr:spPr bwMode="auto">
        <a:xfrm>
          <a:off x="10182225" y="472440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25</xdr:col>
      <xdr:colOff>0</xdr:colOff>
      <xdr:row>248</xdr:row>
      <xdr:rowOff>177800</xdr:rowOff>
    </xdr:to>
    <xdr:sp>
      <xdr:nvSpPr>
        <xdr:cNvPr id="5613" name="0/0">
          <a:extLst>
            <a:ext uri="{FF2B5EF4-FFF2-40B4-BE49-F238E27FC236}">
              <a16:creationId xmlns:a16="http://schemas.microsoft.com/office/drawing/2014/main" id="{e5854390-7b13-4583-80c5-f91aa6cc8155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25</xdr:col>
      <xdr:colOff>0</xdr:colOff>
      <xdr:row>248</xdr:row>
      <xdr:rowOff>177800</xdr:rowOff>
    </xdr:to>
    <xdr:sp>
      <xdr:nvSpPr>
        <xdr:cNvPr id="5614" name="0/0">
          <a:extLst>
            <a:ext uri="{FF2B5EF4-FFF2-40B4-BE49-F238E27FC236}">
              <a16:creationId xmlns:a16="http://schemas.microsoft.com/office/drawing/2014/main" id="{f11bca4f-c791-4d71-92d7-b656ca7d60d9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25</xdr:col>
      <xdr:colOff>0</xdr:colOff>
      <xdr:row>248</xdr:row>
      <xdr:rowOff>177800</xdr:rowOff>
    </xdr:to>
    <xdr:sp>
      <xdr:nvSpPr>
        <xdr:cNvPr id="5615" name="0/0">
          <a:extLst>
            <a:ext uri="{FF2B5EF4-FFF2-40B4-BE49-F238E27FC236}">
              <a16:creationId xmlns:a16="http://schemas.microsoft.com/office/drawing/2014/main" id="{a3e16c6c-8110-4d8d-af48-f0d7b8aa02fd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247</xdr:row>
      <xdr:rowOff>0</xdr:rowOff>
    </xdr:from>
    <xdr:to>
      <xdr:col>28</xdr:col>
      <xdr:colOff>190500</xdr:colOff>
      <xdr:row>247</xdr:row>
      <xdr:rowOff>107950</xdr:rowOff>
    </xdr:to>
    <xdr:sp>
      <xdr:nvSpPr>
        <xdr:cNvPr id="5616" name="Freeform 10708">
          <a:extLst>
            <a:ext uri="{FF2B5EF4-FFF2-40B4-BE49-F238E27FC236}">
              <a16:creationId xmlns:a16="http://schemas.microsoft.com/office/drawing/2014/main" id="{284e85d1-5356-4da2-aa4d-48845a176e17}"/>
            </a:ext>
          </a:extLst>
        </xdr:cNvPr>
        <xdr:cNvSpPr/>
      </xdr:nvSpPr>
      <xdr:spPr bwMode="auto">
        <a:xfrm>
          <a:off x="11039475" y="472440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247</xdr:row>
      <xdr:rowOff>0</xdr:rowOff>
    </xdr:from>
    <xdr:to>
      <xdr:col>27</xdr:col>
      <xdr:colOff>0</xdr:colOff>
      <xdr:row>248</xdr:row>
      <xdr:rowOff>177800</xdr:rowOff>
    </xdr:to>
    <xdr:sp>
      <xdr:nvSpPr>
        <xdr:cNvPr id="5617" name="0/0">
          <a:extLst>
            <a:ext uri="{FF2B5EF4-FFF2-40B4-BE49-F238E27FC236}">
              <a16:creationId xmlns:a16="http://schemas.microsoft.com/office/drawing/2014/main" id="{498c50f7-825d-41bf-9672-0ed6b4b9c481}"/>
            </a:ext>
          </a:extLst>
        </xdr:cNvPr>
        <xdr:cNvSpPr>
          <a:spLocks noChangeArrowheads="1"/>
        </xdr:cNvSpPr>
      </xdr:nvSpPr>
      <xdr:spPr bwMode="auto">
        <a:xfrm>
          <a:off x="10858500" y="472440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247</xdr:row>
      <xdr:rowOff>0</xdr:rowOff>
    </xdr:from>
    <xdr:to>
      <xdr:col>27</xdr:col>
      <xdr:colOff>0</xdr:colOff>
      <xdr:row>248</xdr:row>
      <xdr:rowOff>177800</xdr:rowOff>
    </xdr:to>
    <xdr:sp>
      <xdr:nvSpPr>
        <xdr:cNvPr id="5618" name="0/0">
          <a:extLst>
            <a:ext uri="{FF2B5EF4-FFF2-40B4-BE49-F238E27FC236}">
              <a16:creationId xmlns:a16="http://schemas.microsoft.com/office/drawing/2014/main" id="{884617bd-5a99-464a-afd3-e041b0928b37}"/>
            </a:ext>
          </a:extLst>
        </xdr:cNvPr>
        <xdr:cNvSpPr>
          <a:spLocks noChangeArrowheads="1"/>
        </xdr:cNvSpPr>
      </xdr:nvSpPr>
      <xdr:spPr bwMode="auto">
        <a:xfrm>
          <a:off x="10858500" y="472440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247</xdr:row>
      <xdr:rowOff>0</xdr:rowOff>
    </xdr:from>
    <xdr:to>
      <xdr:col>27</xdr:col>
      <xdr:colOff>0</xdr:colOff>
      <xdr:row>248</xdr:row>
      <xdr:rowOff>177800</xdr:rowOff>
    </xdr:to>
    <xdr:sp>
      <xdr:nvSpPr>
        <xdr:cNvPr id="5619" name="0/0">
          <a:extLst>
            <a:ext uri="{FF2B5EF4-FFF2-40B4-BE49-F238E27FC236}">
              <a16:creationId xmlns:a16="http://schemas.microsoft.com/office/drawing/2014/main" id="{8796d9a4-0a8e-4057-9795-fc58323c72b0}"/>
            </a:ext>
          </a:extLst>
        </xdr:cNvPr>
        <xdr:cNvSpPr>
          <a:spLocks noChangeArrowheads="1"/>
        </xdr:cNvSpPr>
      </xdr:nvSpPr>
      <xdr:spPr bwMode="auto">
        <a:xfrm>
          <a:off x="10858500" y="472440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247</xdr:row>
      <xdr:rowOff>0</xdr:rowOff>
    </xdr:from>
    <xdr:to>
      <xdr:col>29</xdr:col>
      <xdr:colOff>0</xdr:colOff>
      <xdr:row>248</xdr:row>
      <xdr:rowOff>177800</xdr:rowOff>
    </xdr:to>
    <xdr:sp>
      <xdr:nvSpPr>
        <xdr:cNvPr id="5620" name="0/0">
          <a:extLst>
            <a:ext uri="{FF2B5EF4-FFF2-40B4-BE49-F238E27FC236}">
              <a16:creationId xmlns:a16="http://schemas.microsoft.com/office/drawing/2014/main" id="{196cfaf9-37ce-4208-a0e0-5af9d9e3d90d}"/>
            </a:ext>
          </a:extLst>
        </xdr:cNvPr>
        <xdr:cNvSpPr>
          <a:spLocks noChangeArrowheads="1"/>
        </xdr:cNvSpPr>
      </xdr:nvSpPr>
      <xdr:spPr bwMode="auto">
        <a:xfrm>
          <a:off x="1171575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247</xdr:row>
      <xdr:rowOff>0</xdr:rowOff>
    </xdr:from>
    <xdr:to>
      <xdr:col>29</xdr:col>
      <xdr:colOff>0</xdr:colOff>
      <xdr:row>248</xdr:row>
      <xdr:rowOff>177800</xdr:rowOff>
    </xdr:to>
    <xdr:sp>
      <xdr:nvSpPr>
        <xdr:cNvPr id="5621" name="0/0">
          <a:extLst>
            <a:ext uri="{FF2B5EF4-FFF2-40B4-BE49-F238E27FC236}">
              <a16:creationId xmlns:a16="http://schemas.microsoft.com/office/drawing/2014/main" id="{fdcab7c2-3e64-4b92-be71-4c4006881495}"/>
            </a:ext>
          </a:extLst>
        </xdr:cNvPr>
        <xdr:cNvSpPr>
          <a:spLocks noChangeArrowheads="1"/>
        </xdr:cNvSpPr>
      </xdr:nvSpPr>
      <xdr:spPr bwMode="auto">
        <a:xfrm>
          <a:off x="1171575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247</xdr:row>
      <xdr:rowOff>0</xdr:rowOff>
    </xdr:from>
    <xdr:to>
      <xdr:col>29</xdr:col>
      <xdr:colOff>0</xdr:colOff>
      <xdr:row>248</xdr:row>
      <xdr:rowOff>177800</xdr:rowOff>
    </xdr:to>
    <xdr:sp>
      <xdr:nvSpPr>
        <xdr:cNvPr id="5622" name="0/0">
          <a:extLst>
            <a:ext uri="{FF2B5EF4-FFF2-40B4-BE49-F238E27FC236}">
              <a16:creationId xmlns:a16="http://schemas.microsoft.com/office/drawing/2014/main" id="{812a95a8-f643-4823-b468-bc4480d73e50}"/>
            </a:ext>
          </a:extLst>
        </xdr:cNvPr>
        <xdr:cNvSpPr>
          <a:spLocks noChangeArrowheads="1"/>
        </xdr:cNvSpPr>
      </xdr:nvSpPr>
      <xdr:spPr bwMode="auto">
        <a:xfrm>
          <a:off x="1171575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247</xdr:row>
      <xdr:rowOff>0</xdr:rowOff>
    </xdr:from>
    <xdr:to>
      <xdr:col>3</xdr:col>
      <xdr:colOff>0</xdr:colOff>
      <xdr:row>248</xdr:row>
      <xdr:rowOff>177800</xdr:rowOff>
    </xdr:to>
    <xdr:sp>
      <xdr:nvSpPr>
        <xdr:cNvPr id="5623" name="0/0">
          <a:extLst>
            <a:ext uri="{FF2B5EF4-FFF2-40B4-BE49-F238E27FC236}">
              <a16:creationId xmlns:a16="http://schemas.microsoft.com/office/drawing/2014/main" id="{7f610d22-8406-44f3-8ff3-0b1f4a598eec}"/>
            </a:ext>
          </a:extLst>
        </xdr:cNvPr>
        <xdr:cNvSpPr>
          <a:spLocks noChangeArrowheads="1"/>
        </xdr:cNvSpPr>
      </xdr:nvSpPr>
      <xdr:spPr bwMode="auto">
        <a:xfrm>
          <a:off x="6000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247</xdr:row>
      <xdr:rowOff>0</xdr:rowOff>
    </xdr:from>
    <xdr:to>
      <xdr:col>4</xdr:col>
      <xdr:colOff>400050</xdr:colOff>
      <xdr:row>248</xdr:row>
      <xdr:rowOff>177800</xdr:rowOff>
    </xdr:to>
    <xdr:sp>
      <xdr:nvSpPr>
        <xdr:cNvPr id="5624" name="0/0">
          <a:extLst>
            <a:ext uri="{FF2B5EF4-FFF2-40B4-BE49-F238E27FC236}">
              <a16:creationId xmlns:a16="http://schemas.microsoft.com/office/drawing/2014/main" id="{b9f41131-402b-4fc0-9ef4-6d3d042a55f6}"/>
            </a:ext>
          </a:extLst>
        </xdr:cNvPr>
        <xdr:cNvSpPr>
          <a:spLocks noChangeArrowheads="1"/>
        </xdr:cNvSpPr>
      </xdr:nvSpPr>
      <xdr:spPr bwMode="auto">
        <a:xfrm>
          <a:off x="15144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625" name="0/0">
          <a:extLst>
            <a:ext uri="{FF2B5EF4-FFF2-40B4-BE49-F238E27FC236}">
              <a16:creationId xmlns:a16="http://schemas.microsoft.com/office/drawing/2014/main" id="{c76e96fe-7682-4b34-96ba-15d42bc763c3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247</xdr:row>
      <xdr:rowOff>0</xdr:rowOff>
    </xdr:from>
    <xdr:to>
      <xdr:col>3</xdr:col>
      <xdr:colOff>0</xdr:colOff>
      <xdr:row>248</xdr:row>
      <xdr:rowOff>177800</xdr:rowOff>
    </xdr:to>
    <xdr:sp>
      <xdr:nvSpPr>
        <xdr:cNvPr id="5626" name="0/0">
          <a:extLst>
            <a:ext uri="{FF2B5EF4-FFF2-40B4-BE49-F238E27FC236}">
              <a16:creationId xmlns:a16="http://schemas.microsoft.com/office/drawing/2014/main" id="{53974e9e-8ba6-466f-b702-a7ca2ef7bb11}"/>
            </a:ext>
          </a:extLst>
        </xdr:cNvPr>
        <xdr:cNvSpPr>
          <a:spLocks noChangeArrowheads="1"/>
        </xdr:cNvSpPr>
      </xdr:nvSpPr>
      <xdr:spPr bwMode="auto">
        <a:xfrm>
          <a:off x="6000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247</xdr:row>
      <xdr:rowOff>0</xdr:rowOff>
    </xdr:from>
    <xdr:to>
      <xdr:col>4</xdr:col>
      <xdr:colOff>400050</xdr:colOff>
      <xdr:row>248</xdr:row>
      <xdr:rowOff>177800</xdr:rowOff>
    </xdr:to>
    <xdr:sp>
      <xdr:nvSpPr>
        <xdr:cNvPr id="5627" name="0/0">
          <a:extLst>
            <a:ext uri="{FF2B5EF4-FFF2-40B4-BE49-F238E27FC236}">
              <a16:creationId xmlns:a16="http://schemas.microsoft.com/office/drawing/2014/main" id="{2de642d4-1145-4f24-8d49-4568e96ddacd}"/>
            </a:ext>
          </a:extLst>
        </xdr:cNvPr>
        <xdr:cNvSpPr>
          <a:spLocks noChangeArrowheads="1"/>
        </xdr:cNvSpPr>
      </xdr:nvSpPr>
      <xdr:spPr bwMode="auto">
        <a:xfrm>
          <a:off x="15144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628" name="0/0">
          <a:extLst>
            <a:ext uri="{FF2B5EF4-FFF2-40B4-BE49-F238E27FC236}">
              <a16:creationId xmlns:a16="http://schemas.microsoft.com/office/drawing/2014/main" id="{f981e9ca-c314-408c-865a-290e50fc2709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9</xdr:col>
      <xdr:colOff>0</xdr:colOff>
      <xdr:row>248</xdr:row>
      <xdr:rowOff>177800</xdr:rowOff>
    </xdr:to>
    <xdr:sp>
      <xdr:nvSpPr>
        <xdr:cNvPr id="5629" name="0/0">
          <a:extLst>
            <a:ext uri="{FF2B5EF4-FFF2-40B4-BE49-F238E27FC236}">
              <a16:creationId xmlns:a16="http://schemas.microsoft.com/office/drawing/2014/main" id="{6f9b5668-b4a9-4286-99ab-632111749f51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630" name="0/0">
          <a:extLst>
            <a:ext uri="{FF2B5EF4-FFF2-40B4-BE49-F238E27FC236}">
              <a16:creationId xmlns:a16="http://schemas.microsoft.com/office/drawing/2014/main" id="{1d7b6ee8-259c-448d-b900-4e94625f55dc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631" name="0/0">
          <a:extLst>
            <a:ext uri="{FF2B5EF4-FFF2-40B4-BE49-F238E27FC236}">
              <a16:creationId xmlns:a16="http://schemas.microsoft.com/office/drawing/2014/main" id="{2b8fc19d-6b23-4535-ba56-7599a9953a10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406400</xdr:colOff>
      <xdr:row>248</xdr:row>
      <xdr:rowOff>177800</xdr:rowOff>
    </xdr:to>
    <xdr:sp>
      <xdr:nvSpPr>
        <xdr:cNvPr id="5632" name="0/0">
          <a:extLst>
            <a:ext uri="{FF2B5EF4-FFF2-40B4-BE49-F238E27FC236}">
              <a16:creationId xmlns:a16="http://schemas.microsoft.com/office/drawing/2014/main" id="{4fb3bc86-e341-4fde-be3f-16236bad0e2c}"/>
            </a:ext>
          </a:extLst>
        </xdr:cNvPr>
        <xdr:cNvSpPr>
          <a:spLocks noChangeArrowheads="1"/>
        </xdr:cNvSpPr>
      </xdr:nvSpPr>
      <xdr:spPr bwMode="auto">
        <a:xfrm>
          <a:off x="5810250" y="472440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400050</xdr:colOff>
      <xdr:row>248</xdr:row>
      <xdr:rowOff>177800</xdr:rowOff>
    </xdr:to>
    <xdr:sp>
      <xdr:nvSpPr>
        <xdr:cNvPr id="5633" name="0/0">
          <a:extLst>
            <a:ext uri="{FF2B5EF4-FFF2-40B4-BE49-F238E27FC236}">
              <a16:creationId xmlns:a16="http://schemas.microsoft.com/office/drawing/2014/main" id="{e5606990-e2ad-4836-9109-d57392793c65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246</xdr:row>
      <xdr:rowOff>146050</xdr:rowOff>
    </xdr:from>
    <xdr:to>
      <xdr:col>20</xdr:col>
      <xdr:colOff>406400</xdr:colOff>
      <xdr:row>248</xdr:row>
      <xdr:rowOff>146050</xdr:rowOff>
    </xdr:to>
    <xdr:sp>
      <xdr:nvSpPr>
        <xdr:cNvPr id="5634" name="0/0">
          <a:extLst>
            <a:ext uri="{FF2B5EF4-FFF2-40B4-BE49-F238E27FC236}">
              <a16:creationId xmlns:a16="http://schemas.microsoft.com/office/drawing/2014/main" id="{6018f8da-af95-4f2d-9cb3-36f626dbb3cf}"/>
            </a:ext>
          </a:extLst>
        </xdr:cNvPr>
        <xdr:cNvSpPr>
          <a:spLocks noChangeArrowheads="1"/>
        </xdr:cNvSpPr>
      </xdr:nvSpPr>
      <xdr:spPr bwMode="auto">
        <a:xfrm>
          <a:off x="8343900" y="4721542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23</xdr:col>
      <xdr:colOff>6350</xdr:colOff>
      <xdr:row>248</xdr:row>
      <xdr:rowOff>177800</xdr:rowOff>
    </xdr:to>
    <xdr:sp>
      <xdr:nvSpPr>
        <xdr:cNvPr id="5635" name="0/0">
          <a:extLst>
            <a:ext uri="{FF2B5EF4-FFF2-40B4-BE49-F238E27FC236}">
              <a16:creationId xmlns:a16="http://schemas.microsoft.com/office/drawing/2014/main" id="{9316627b-1c1d-495a-b39e-122391f25c12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400050</xdr:colOff>
      <xdr:row>248</xdr:row>
      <xdr:rowOff>177800</xdr:rowOff>
    </xdr:to>
    <xdr:sp>
      <xdr:nvSpPr>
        <xdr:cNvPr id="5636" name="0/0">
          <a:extLst>
            <a:ext uri="{FF2B5EF4-FFF2-40B4-BE49-F238E27FC236}">
              <a16:creationId xmlns:a16="http://schemas.microsoft.com/office/drawing/2014/main" id="{f4e65a2d-6c7f-4aa0-920c-7ab93f173ed4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247</xdr:row>
      <xdr:rowOff>0</xdr:rowOff>
    </xdr:from>
    <xdr:to>
      <xdr:col>26</xdr:col>
      <xdr:colOff>400050</xdr:colOff>
      <xdr:row>248</xdr:row>
      <xdr:rowOff>177800</xdr:rowOff>
    </xdr:to>
    <xdr:sp>
      <xdr:nvSpPr>
        <xdr:cNvPr id="5637" name="0/0">
          <a:extLst>
            <a:ext uri="{FF2B5EF4-FFF2-40B4-BE49-F238E27FC236}">
              <a16:creationId xmlns:a16="http://schemas.microsoft.com/office/drawing/2014/main" id="{831ec911-9a28-4b1c-998d-87e81f265d4a}"/>
            </a:ext>
          </a:extLst>
        </xdr:cNvPr>
        <xdr:cNvSpPr>
          <a:spLocks noChangeArrowheads="1"/>
        </xdr:cNvSpPr>
      </xdr:nvSpPr>
      <xdr:spPr bwMode="auto">
        <a:xfrm>
          <a:off x="1085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247</xdr:row>
      <xdr:rowOff>0</xdr:rowOff>
    </xdr:from>
    <xdr:to>
      <xdr:col>29</xdr:col>
      <xdr:colOff>0</xdr:colOff>
      <xdr:row>248</xdr:row>
      <xdr:rowOff>177800</xdr:rowOff>
    </xdr:to>
    <xdr:sp>
      <xdr:nvSpPr>
        <xdr:cNvPr id="5638" name="0/0">
          <a:extLst>
            <a:ext uri="{FF2B5EF4-FFF2-40B4-BE49-F238E27FC236}">
              <a16:creationId xmlns:a16="http://schemas.microsoft.com/office/drawing/2014/main" id="{a83da653-f074-4d55-83e9-432bbfacee0c}"/>
            </a:ext>
          </a:extLst>
        </xdr:cNvPr>
        <xdr:cNvSpPr>
          <a:spLocks noChangeArrowheads="1"/>
        </xdr:cNvSpPr>
      </xdr:nvSpPr>
      <xdr:spPr bwMode="auto">
        <a:xfrm>
          <a:off x="1171575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247</xdr:row>
      <xdr:rowOff>0</xdr:rowOff>
    </xdr:from>
    <xdr:to>
      <xdr:col>3</xdr:col>
      <xdr:colOff>0</xdr:colOff>
      <xdr:row>248</xdr:row>
      <xdr:rowOff>177800</xdr:rowOff>
    </xdr:to>
    <xdr:sp>
      <xdr:nvSpPr>
        <xdr:cNvPr id="5639" name="0/0">
          <a:extLst>
            <a:ext uri="{FF2B5EF4-FFF2-40B4-BE49-F238E27FC236}">
              <a16:creationId xmlns:a16="http://schemas.microsoft.com/office/drawing/2014/main" id="{aaf6fb0a-3078-4d18-bde4-56485cc830cc}"/>
            </a:ext>
          </a:extLst>
        </xdr:cNvPr>
        <xdr:cNvSpPr>
          <a:spLocks noChangeArrowheads="1"/>
        </xdr:cNvSpPr>
      </xdr:nvSpPr>
      <xdr:spPr bwMode="auto">
        <a:xfrm>
          <a:off x="6000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247</xdr:row>
      <xdr:rowOff>0</xdr:rowOff>
    </xdr:from>
    <xdr:to>
      <xdr:col>4</xdr:col>
      <xdr:colOff>400050</xdr:colOff>
      <xdr:row>248</xdr:row>
      <xdr:rowOff>177800</xdr:rowOff>
    </xdr:to>
    <xdr:sp>
      <xdr:nvSpPr>
        <xdr:cNvPr id="5640" name="0/0">
          <a:extLst>
            <a:ext uri="{FF2B5EF4-FFF2-40B4-BE49-F238E27FC236}">
              <a16:creationId xmlns:a16="http://schemas.microsoft.com/office/drawing/2014/main" id="{d7599d49-8944-4171-9425-00ba47171ce2}"/>
            </a:ext>
          </a:extLst>
        </xdr:cNvPr>
        <xdr:cNvSpPr>
          <a:spLocks noChangeArrowheads="1"/>
        </xdr:cNvSpPr>
      </xdr:nvSpPr>
      <xdr:spPr bwMode="auto">
        <a:xfrm>
          <a:off x="15144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641" name="0/0">
          <a:extLst>
            <a:ext uri="{FF2B5EF4-FFF2-40B4-BE49-F238E27FC236}">
              <a16:creationId xmlns:a16="http://schemas.microsoft.com/office/drawing/2014/main" id="{81c9009b-6ddf-4c69-823f-e1a81406e548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9</xdr:col>
      <xdr:colOff>0</xdr:colOff>
      <xdr:row>248</xdr:row>
      <xdr:rowOff>177800</xdr:rowOff>
    </xdr:to>
    <xdr:sp>
      <xdr:nvSpPr>
        <xdr:cNvPr id="5642" name="0/0">
          <a:extLst>
            <a:ext uri="{FF2B5EF4-FFF2-40B4-BE49-F238E27FC236}">
              <a16:creationId xmlns:a16="http://schemas.microsoft.com/office/drawing/2014/main" id="{e0b91065-0a03-4ea6-99ca-54a55676a8f3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643" name="0/0">
          <a:extLst>
            <a:ext uri="{FF2B5EF4-FFF2-40B4-BE49-F238E27FC236}">
              <a16:creationId xmlns:a16="http://schemas.microsoft.com/office/drawing/2014/main" id="{3d15e3ce-b743-4090-b291-dbb7cf4770d7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644" name="0/0">
          <a:extLst>
            <a:ext uri="{FF2B5EF4-FFF2-40B4-BE49-F238E27FC236}">
              <a16:creationId xmlns:a16="http://schemas.microsoft.com/office/drawing/2014/main" id="{38e95c1d-69c0-4543-9aae-38750317bb52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406400</xdr:colOff>
      <xdr:row>248</xdr:row>
      <xdr:rowOff>177800</xdr:rowOff>
    </xdr:to>
    <xdr:sp>
      <xdr:nvSpPr>
        <xdr:cNvPr id="5645" name="0/0">
          <a:extLst>
            <a:ext uri="{FF2B5EF4-FFF2-40B4-BE49-F238E27FC236}">
              <a16:creationId xmlns:a16="http://schemas.microsoft.com/office/drawing/2014/main" id="{77e4286c-d6c2-4d1c-8ac1-b65e2b18a26e}"/>
            </a:ext>
          </a:extLst>
        </xdr:cNvPr>
        <xdr:cNvSpPr>
          <a:spLocks noChangeArrowheads="1"/>
        </xdr:cNvSpPr>
      </xdr:nvSpPr>
      <xdr:spPr bwMode="auto">
        <a:xfrm>
          <a:off x="5810250" y="472440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400050</xdr:colOff>
      <xdr:row>248</xdr:row>
      <xdr:rowOff>177800</xdr:rowOff>
    </xdr:to>
    <xdr:sp>
      <xdr:nvSpPr>
        <xdr:cNvPr id="5646" name="0/0">
          <a:extLst>
            <a:ext uri="{FF2B5EF4-FFF2-40B4-BE49-F238E27FC236}">
              <a16:creationId xmlns:a16="http://schemas.microsoft.com/office/drawing/2014/main" id="{48bc2d43-a885-40c2-beb4-ed2bbef9e43e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20</xdr:col>
      <xdr:colOff>400050</xdr:colOff>
      <xdr:row>248</xdr:row>
      <xdr:rowOff>177800</xdr:rowOff>
    </xdr:to>
    <xdr:sp>
      <xdr:nvSpPr>
        <xdr:cNvPr id="5647" name="0/0">
          <a:extLst>
            <a:ext uri="{FF2B5EF4-FFF2-40B4-BE49-F238E27FC236}">
              <a16:creationId xmlns:a16="http://schemas.microsoft.com/office/drawing/2014/main" id="{fd0efa57-f180-4890-be1c-e8ffa784b48e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23</xdr:col>
      <xdr:colOff>6350</xdr:colOff>
      <xdr:row>248</xdr:row>
      <xdr:rowOff>177800</xdr:rowOff>
    </xdr:to>
    <xdr:sp>
      <xdr:nvSpPr>
        <xdr:cNvPr id="5648" name="0/0">
          <a:extLst>
            <a:ext uri="{FF2B5EF4-FFF2-40B4-BE49-F238E27FC236}">
              <a16:creationId xmlns:a16="http://schemas.microsoft.com/office/drawing/2014/main" id="{622bef00-1286-46b4-ab3b-280a26ac7988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400050</xdr:colOff>
      <xdr:row>248</xdr:row>
      <xdr:rowOff>177800</xdr:rowOff>
    </xdr:to>
    <xdr:sp>
      <xdr:nvSpPr>
        <xdr:cNvPr id="5649" name="0/0">
          <a:extLst>
            <a:ext uri="{FF2B5EF4-FFF2-40B4-BE49-F238E27FC236}">
              <a16:creationId xmlns:a16="http://schemas.microsoft.com/office/drawing/2014/main" id="{65be18a4-5879-4a8d-9f19-37754d917430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247</xdr:row>
      <xdr:rowOff>0</xdr:rowOff>
    </xdr:from>
    <xdr:to>
      <xdr:col>3</xdr:col>
      <xdr:colOff>0</xdr:colOff>
      <xdr:row>248</xdr:row>
      <xdr:rowOff>177800</xdr:rowOff>
    </xdr:to>
    <xdr:sp>
      <xdr:nvSpPr>
        <xdr:cNvPr id="5650" name="0/0">
          <a:extLst>
            <a:ext uri="{FF2B5EF4-FFF2-40B4-BE49-F238E27FC236}">
              <a16:creationId xmlns:a16="http://schemas.microsoft.com/office/drawing/2014/main" id="{b9efc357-2bf1-469b-ac3f-a7158445cf9e}"/>
            </a:ext>
          </a:extLst>
        </xdr:cNvPr>
        <xdr:cNvSpPr>
          <a:spLocks noChangeArrowheads="1"/>
        </xdr:cNvSpPr>
      </xdr:nvSpPr>
      <xdr:spPr bwMode="auto">
        <a:xfrm>
          <a:off x="6000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247</xdr:row>
      <xdr:rowOff>0</xdr:rowOff>
    </xdr:from>
    <xdr:to>
      <xdr:col>4</xdr:col>
      <xdr:colOff>400050</xdr:colOff>
      <xdr:row>248</xdr:row>
      <xdr:rowOff>177800</xdr:rowOff>
    </xdr:to>
    <xdr:sp>
      <xdr:nvSpPr>
        <xdr:cNvPr id="5651" name="0/0">
          <a:extLst>
            <a:ext uri="{FF2B5EF4-FFF2-40B4-BE49-F238E27FC236}">
              <a16:creationId xmlns:a16="http://schemas.microsoft.com/office/drawing/2014/main" id="{b8c38fa4-37aa-42b8-a5bf-95b1c42f1e0f}"/>
            </a:ext>
          </a:extLst>
        </xdr:cNvPr>
        <xdr:cNvSpPr>
          <a:spLocks noChangeArrowheads="1"/>
        </xdr:cNvSpPr>
      </xdr:nvSpPr>
      <xdr:spPr bwMode="auto">
        <a:xfrm>
          <a:off x="15144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652" name="0/0">
          <a:extLst>
            <a:ext uri="{FF2B5EF4-FFF2-40B4-BE49-F238E27FC236}">
              <a16:creationId xmlns:a16="http://schemas.microsoft.com/office/drawing/2014/main" id="{169a6fb7-40ca-4c8d-81ac-94ecf4c69901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247</xdr:row>
      <xdr:rowOff>0</xdr:rowOff>
    </xdr:from>
    <xdr:to>
      <xdr:col>3</xdr:col>
      <xdr:colOff>0</xdr:colOff>
      <xdr:row>248</xdr:row>
      <xdr:rowOff>177800</xdr:rowOff>
    </xdr:to>
    <xdr:sp>
      <xdr:nvSpPr>
        <xdr:cNvPr id="5653" name="0/0">
          <a:extLst>
            <a:ext uri="{FF2B5EF4-FFF2-40B4-BE49-F238E27FC236}">
              <a16:creationId xmlns:a16="http://schemas.microsoft.com/office/drawing/2014/main" id="{4c2ab4c2-1566-432d-b34d-585c2d2d74c6}"/>
            </a:ext>
          </a:extLst>
        </xdr:cNvPr>
        <xdr:cNvSpPr>
          <a:spLocks noChangeArrowheads="1"/>
        </xdr:cNvSpPr>
      </xdr:nvSpPr>
      <xdr:spPr bwMode="auto">
        <a:xfrm>
          <a:off x="6000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654" name="0/0">
          <a:extLst>
            <a:ext uri="{FF2B5EF4-FFF2-40B4-BE49-F238E27FC236}">
              <a16:creationId xmlns:a16="http://schemas.microsoft.com/office/drawing/2014/main" id="{52c21fee-f4aa-42ed-97e3-f6ad9857466c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9</xdr:col>
      <xdr:colOff>0</xdr:colOff>
      <xdr:row>248</xdr:row>
      <xdr:rowOff>177800</xdr:rowOff>
    </xdr:to>
    <xdr:sp>
      <xdr:nvSpPr>
        <xdr:cNvPr id="5655" name="0/0">
          <a:extLst>
            <a:ext uri="{FF2B5EF4-FFF2-40B4-BE49-F238E27FC236}">
              <a16:creationId xmlns:a16="http://schemas.microsoft.com/office/drawing/2014/main" id="{6532706d-24c8-4a9f-8f78-f430f1b712f7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656" name="0/0">
          <a:extLst>
            <a:ext uri="{FF2B5EF4-FFF2-40B4-BE49-F238E27FC236}">
              <a16:creationId xmlns:a16="http://schemas.microsoft.com/office/drawing/2014/main" id="{d6a846ba-2a72-4fbf-a8a4-7c5d42c3b3e8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657" name="0/0">
          <a:extLst>
            <a:ext uri="{FF2B5EF4-FFF2-40B4-BE49-F238E27FC236}">
              <a16:creationId xmlns:a16="http://schemas.microsoft.com/office/drawing/2014/main" id="{7849fa49-d3a3-445b-9803-af9aa1fd7a3a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406400</xdr:colOff>
      <xdr:row>248</xdr:row>
      <xdr:rowOff>177800</xdr:rowOff>
    </xdr:to>
    <xdr:sp>
      <xdr:nvSpPr>
        <xdr:cNvPr id="5658" name="0/0">
          <a:extLst>
            <a:ext uri="{FF2B5EF4-FFF2-40B4-BE49-F238E27FC236}">
              <a16:creationId xmlns:a16="http://schemas.microsoft.com/office/drawing/2014/main" id="{7c411040-ac80-4440-b2d2-73df0c843093}"/>
            </a:ext>
          </a:extLst>
        </xdr:cNvPr>
        <xdr:cNvSpPr>
          <a:spLocks noChangeArrowheads="1"/>
        </xdr:cNvSpPr>
      </xdr:nvSpPr>
      <xdr:spPr bwMode="auto">
        <a:xfrm>
          <a:off x="5810250" y="472440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400050</xdr:colOff>
      <xdr:row>248</xdr:row>
      <xdr:rowOff>177800</xdr:rowOff>
    </xdr:to>
    <xdr:sp>
      <xdr:nvSpPr>
        <xdr:cNvPr id="5659" name="0/0">
          <a:extLst>
            <a:ext uri="{FF2B5EF4-FFF2-40B4-BE49-F238E27FC236}">
              <a16:creationId xmlns:a16="http://schemas.microsoft.com/office/drawing/2014/main" id="{240c7c95-7153-46ed-a80c-15c95448b9f0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20</xdr:col>
      <xdr:colOff>400050</xdr:colOff>
      <xdr:row>248</xdr:row>
      <xdr:rowOff>177800</xdr:rowOff>
    </xdr:to>
    <xdr:sp>
      <xdr:nvSpPr>
        <xdr:cNvPr id="5660" name="0/0">
          <a:extLst>
            <a:ext uri="{FF2B5EF4-FFF2-40B4-BE49-F238E27FC236}">
              <a16:creationId xmlns:a16="http://schemas.microsoft.com/office/drawing/2014/main" id="{7dc42d75-2b04-40bc-8419-c5eef572f1c3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23</xdr:col>
      <xdr:colOff>6350</xdr:colOff>
      <xdr:row>248</xdr:row>
      <xdr:rowOff>177800</xdr:rowOff>
    </xdr:to>
    <xdr:sp>
      <xdr:nvSpPr>
        <xdr:cNvPr id="5661" name="0/0">
          <a:extLst>
            <a:ext uri="{FF2B5EF4-FFF2-40B4-BE49-F238E27FC236}">
              <a16:creationId xmlns:a16="http://schemas.microsoft.com/office/drawing/2014/main" id="{c6f0f36a-8c30-4fa0-9c36-65f71a209f61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400050</xdr:colOff>
      <xdr:row>248</xdr:row>
      <xdr:rowOff>177800</xdr:rowOff>
    </xdr:to>
    <xdr:sp>
      <xdr:nvSpPr>
        <xdr:cNvPr id="5662" name="0/0">
          <a:extLst>
            <a:ext uri="{FF2B5EF4-FFF2-40B4-BE49-F238E27FC236}">
              <a16:creationId xmlns:a16="http://schemas.microsoft.com/office/drawing/2014/main" id="{45736b22-c495-4011-954d-ec04b9492866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663" name="0/0">
          <a:extLst>
            <a:ext uri="{FF2B5EF4-FFF2-40B4-BE49-F238E27FC236}">
              <a16:creationId xmlns:a16="http://schemas.microsoft.com/office/drawing/2014/main" id="{3bfe3a4b-3ee8-40df-92f0-3550a163a6be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664" name="0/0">
          <a:extLst>
            <a:ext uri="{FF2B5EF4-FFF2-40B4-BE49-F238E27FC236}">
              <a16:creationId xmlns:a16="http://schemas.microsoft.com/office/drawing/2014/main" id="{7c09a7dd-a500-4dea-a504-c1cdb13c8fc0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6</xdr:col>
      <xdr:colOff>400050</xdr:colOff>
      <xdr:row>248</xdr:row>
      <xdr:rowOff>177800</xdr:rowOff>
    </xdr:to>
    <xdr:sp>
      <xdr:nvSpPr>
        <xdr:cNvPr id="5665" name="0/0">
          <a:extLst>
            <a:ext uri="{FF2B5EF4-FFF2-40B4-BE49-F238E27FC236}">
              <a16:creationId xmlns:a16="http://schemas.microsoft.com/office/drawing/2014/main" id="{0abac1ab-f7de-4a16-9ccc-1fd0923024c5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406400</xdr:colOff>
      <xdr:row>248</xdr:row>
      <xdr:rowOff>177800</xdr:rowOff>
    </xdr:to>
    <xdr:sp>
      <xdr:nvSpPr>
        <xdr:cNvPr id="5666" name="0/0">
          <a:extLst>
            <a:ext uri="{FF2B5EF4-FFF2-40B4-BE49-F238E27FC236}">
              <a16:creationId xmlns:a16="http://schemas.microsoft.com/office/drawing/2014/main" id="{76902376-c87a-4fbb-9b7a-64848ff261a1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406400</xdr:colOff>
      <xdr:row>248</xdr:row>
      <xdr:rowOff>177800</xdr:rowOff>
    </xdr:to>
    <xdr:sp>
      <xdr:nvSpPr>
        <xdr:cNvPr id="5667" name="0/0">
          <a:extLst>
            <a:ext uri="{FF2B5EF4-FFF2-40B4-BE49-F238E27FC236}">
              <a16:creationId xmlns:a16="http://schemas.microsoft.com/office/drawing/2014/main" id="{8c00bef6-7595-4282-ac80-e089c2fdd922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406400</xdr:colOff>
      <xdr:row>248</xdr:row>
      <xdr:rowOff>177800</xdr:rowOff>
    </xdr:to>
    <xdr:sp>
      <xdr:nvSpPr>
        <xdr:cNvPr id="5668" name="0/0">
          <a:extLst>
            <a:ext uri="{FF2B5EF4-FFF2-40B4-BE49-F238E27FC236}">
              <a16:creationId xmlns:a16="http://schemas.microsoft.com/office/drawing/2014/main" id="{e70ae70b-49e8-4485-99f4-3db2fa3b9b92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669" name="0/0">
          <a:extLst>
            <a:ext uri="{FF2B5EF4-FFF2-40B4-BE49-F238E27FC236}">
              <a16:creationId xmlns:a16="http://schemas.microsoft.com/office/drawing/2014/main" id="{312c691d-4c56-4ee7-899c-7648ea8fda6e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670" name="0/0">
          <a:extLst>
            <a:ext uri="{FF2B5EF4-FFF2-40B4-BE49-F238E27FC236}">
              <a16:creationId xmlns:a16="http://schemas.microsoft.com/office/drawing/2014/main" id="{65610984-576d-41fe-81c6-162a16425f48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671" name="0/0">
          <a:extLst>
            <a:ext uri="{FF2B5EF4-FFF2-40B4-BE49-F238E27FC236}">
              <a16:creationId xmlns:a16="http://schemas.microsoft.com/office/drawing/2014/main" id="{b4078986-3e29-46d5-bd7a-515c3490fc06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672" name="0/0">
          <a:extLst>
            <a:ext uri="{FF2B5EF4-FFF2-40B4-BE49-F238E27FC236}">
              <a16:creationId xmlns:a16="http://schemas.microsoft.com/office/drawing/2014/main" id="{93c8eb37-f826-4b8f-92e8-99284a193e77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673" name="0/0">
          <a:extLst>
            <a:ext uri="{FF2B5EF4-FFF2-40B4-BE49-F238E27FC236}">
              <a16:creationId xmlns:a16="http://schemas.microsoft.com/office/drawing/2014/main" id="{6800d927-ed2a-4651-8976-54eeb5442b69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674" name="0/0">
          <a:extLst>
            <a:ext uri="{FF2B5EF4-FFF2-40B4-BE49-F238E27FC236}">
              <a16:creationId xmlns:a16="http://schemas.microsoft.com/office/drawing/2014/main" id="{f8b09a9c-ad44-4511-b877-296e65e332f7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406400</xdr:colOff>
      <xdr:row>248</xdr:row>
      <xdr:rowOff>177800</xdr:rowOff>
    </xdr:to>
    <xdr:sp>
      <xdr:nvSpPr>
        <xdr:cNvPr id="5675" name="0/0">
          <a:extLst>
            <a:ext uri="{FF2B5EF4-FFF2-40B4-BE49-F238E27FC236}">
              <a16:creationId xmlns:a16="http://schemas.microsoft.com/office/drawing/2014/main" id="{a56adc4d-c09a-43eb-87f5-5cf1a835a122}"/>
            </a:ext>
          </a:extLst>
        </xdr:cNvPr>
        <xdr:cNvSpPr>
          <a:spLocks noChangeArrowheads="1"/>
        </xdr:cNvSpPr>
      </xdr:nvSpPr>
      <xdr:spPr bwMode="auto">
        <a:xfrm>
          <a:off x="5810250" y="472440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406400</xdr:colOff>
      <xdr:row>248</xdr:row>
      <xdr:rowOff>177800</xdr:rowOff>
    </xdr:to>
    <xdr:sp>
      <xdr:nvSpPr>
        <xdr:cNvPr id="5676" name="0/0">
          <a:extLst>
            <a:ext uri="{FF2B5EF4-FFF2-40B4-BE49-F238E27FC236}">
              <a16:creationId xmlns:a16="http://schemas.microsoft.com/office/drawing/2014/main" id="{2c9c42b2-df12-4124-9a1d-d7134a1c3fdf}"/>
            </a:ext>
          </a:extLst>
        </xdr:cNvPr>
        <xdr:cNvSpPr>
          <a:spLocks noChangeArrowheads="1"/>
        </xdr:cNvSpPr>
      </xdr:nvSpPr>
      <xdr:spPr bwMode="auto">
        <a:xfrm>
          <a:off x="5810250" y="472440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247</xdr:row>
      <xdr:rowOff>0</xdr:rowOff>
    </xdr:from>
    <xdr:to>
      <xdr:col>14</xdr:col>
      <xdr:colOff>406400</xdr:colOff>
      <xdr:row>248</xdr:row>
      <xdr:rowOff>177800</xdr:rowOff>
    </xdr:to>
    <xdr:sp>
      <xdr:nvSpPr>
        <xdr:cNvPr id="5677" name="0/0">
          <a:extLst>
            <a:ext uri="{FF2B5EF4-FFF2-40B4-BE49-F238E27FC236}">
              <a16:creationId xmlns:a16="http://schemas.microsoft.com/office/drawing/2014/main" id="{8a7f2f17-95f3-4e1e-a7de-d83f95bcbf78}"/>
            </a:ext>
          </a:extLst>
        </xdr:cNvPr>
        <xdr:cNvSpPr>
          <a:spLocks noChangeArrowheads="1"/>
        </xdr:cNvSpPr>
      </xdr:nvSpPr>
      <xdr:spPr bwMode="auto">
        <a:xfrm>
          <a:off x="5810250" y="4724400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400050</xdr:colOff>
      <xdr:row>248</xdr:row>
      <xdr:rowOff>177800</xdr:rowOff>
    </xdr:to>
    <xdr:sp>
      <xdr:nvSpPr>
        <xdr:cNvPr id="5678" name="0/0">
          <a:extLst>
            <a:ext uri="{FF2B5EF4-FFF2-40B4-BE49-F238E27FC236}">
              <a16:creationId xmlns:a16="http://schemas.microsoft.com/office/drawing/2014/main" id="{b9a75691-2171-43e5-b519-239bd45d80ed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400050</xdr:colOff>
      <xdr:row>248</xdr:row>
      <xdr:rowOff>177800</xdr:rowOff>
    </xdr:to>
    <xdr:sp>
      <xdr:nvSpPr>
        <xdr:cNvPr id="5679" name="0/0">
          <a:extLst>
            <a:ext uri="{FF2B5EF4-FFF2-40B4-BE49-F238E27FC236}">
              <a16:creationId xmlns:a16="http://schemas.microsoft.com/office/drawing/2014/main" id="{a8b17397-5f4f-44ea-8ede-86b802df7ec1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247</xdr:row>
      <xdr:rowOff>0</xdr:rowOff>
    </xdr:from>
    <xdr:to>
      <xdr:col>16</xdr:col>
      <xdr:colOff>400050</xdr:colOff>
      <xdr:row>248</xdr:row>
      <xdr:rowOff>177800</xdr:rowOff>
    </xdr:to>
    <xdr:sp>
      <xdr:nvSpPr>
        <xdr:cNvPr id="5680" name="0/0">
          <a:extLst>
            <a:ext uri="{FF2B5EF4-FFF2-40B4-BE49-F238E27FC236}">
              <a16:creationId xmlns:a16="http://schemas.microsoft.com/office/drawing/2014/main" id="{c1dae125-9abf-4494-8f2d-45caf7612f9a}"/>
            </a:ext>
          </a:extLst>
        </xdr:cNvPr>
        <xdr:cNvSpPr>
          <a:spLocks noChangeArrowheads="1"/>
        </xdr:cNvSpPr>
      </xdr:nvSpPr>
      <xdr:spPr bwMode="auto">
        <a:xfrm>
          <a:off x="6638925" y="47244000"/>
          <a:ext cx="4000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20</xdr:col>
      <xdr:colOff>400050</xdr:colOff>
      <xdr:row>248</xdr:row>
      <xdr:rowOff>177800</xdr:rowOff>
    </xdr:to>
    <xdr:sp>
      <xdr:nvSpPr>
        <xdr:cNvPr id="5681" name="0/0">
          <a:extLst>
            <a:ext uri="{FF2B5EF4-FFF2-40B4-BE49-F238E27FC236}">
              <a16:creationId xmlns:a16="http://schemas.microsoft.com/office/drawing/2014/main" id="{fed6e510-dea1-4711-9b67-c910a7ec3ad3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20</xdr:col>
      <xdr:colOff>400050</xdr:colOff>
      <xdr:row>248</xdr:row>
      <xdr:rowOff>177800</xdr:rowOff>
    </xdr:to>
    <xdr:sp>
      <xdr:nvSpPr>
        <xdr:cNvPr id="5682" name="0/0">
          <a:extLst>
            <a:ext uri="{FF2B5EF4-FFF2-40B4-BE49-F238E27FC236}">
              <a16:creationId xmlns:a16="http://schemas.microsoft.com/office/drawing/2014/main" id="{7d7e76f5-35bb-42b5-8ca1-59c69173b4aa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20</xdr:col>
      <xdr:colOff>400050</xdr:colOff>
      <xdr:row>248</xdr:row>
      <xdr:rowOff>177800</xdr:rowOff>
    </xdr:to>
    <xdr:sp>
      <xdr:nvSpPr>
        <xdr:cNvPr id="5683" name="0/0">
          <a:extLst>
            <a:ext uri="{FF2B5EF4-FFF2-40B4-BE49-F238E27FC236}">
              <a16:creationId xmlns:a16="http://schemas.microsoft.com/office/drawing/2014/main" id="{5b771272-f657-43ee-85e2-cae1fe8297f1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22</xdr:col>
      <xdr:colOff>406400</xdr:colOff>
      <xdr:row>248</xdr:row>
      <xdr:rowOff>177800</xdr:rowOff>
    </xdr:to>
    <xdr:sp>
      <xdr:nvSpPr>
        <xdr:cNvPr id="5684" name="0/0">
          <a:extLst>
            <a:ext uri="{FF2B5EF4-FFF2-40B4-BE49-F238E27FC236}">
              <a16:creationId xmlns:a16="http://schemas.microsoft.com/office/drawing/2014/main" id="{e7e21cde-7218-45dd-af9f-e9a05aaecfa0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22</xdr:col>
      <xdr:colOff>406400</xdr:colOff>
      <xdr:row>248</xdr:row>
      <xdr:rowOff>177800</xdr:rowOff>
    </xdr:to>
    <xdr:sp>
      <xdr:nvSpPr>
        <xdr:cNvPr id="5685" name="0/0">
          <a:extLst>
            <a:ext uri="{FF2B5EF4-FFF2-40B4-BE49-F238E27FC236}">
              <a16:creationId xmlns:a16="http://schemas.microsoft.com/office/drawing/2014/main" id="{38040de7-a2dc-4dae-af93-8202fc346074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22</xdr:col>
      <xdr:colOff>406400</xdr:colOff>
      <xdr:row>248</xdr:row>
      <xdr:rowOff>177800</xdr:rowOff>
    </xdr:to>
    <xdr:sp>
      <xdr:nvSpPr>
        <xdr:cNvPr id="5686" name="0/0">
          <a:extLst>
            <a:ext uri="{FF2B5EF4-FFF2-40B4-BE49-F238E27FC236}">
              <a16:creationId xmlns:a16="http://schemas.microsoft.com/office/drawing/2014/main" id="{dcaf0ac1-1ff8-490e-90b9-9ea3ecd1dadf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400050</xdr:colOff>
      <xdr:row>248</xdr:row>
      <xdr:rowOff>177800</xdr:rowOff>
    </xdr:to>
    <xdr:sp>
      <xdr:nvSpPr>
        <xdr:cNvPr id="5687" name="0/0">
          <a:extLst>
            <a:ext uri="{FF2B5EF4-FFF2-40B4-BE49-F238E27FC236}">
              <a16:creationId xmlns:a16="http://schemas.microsoft.com/office/drawing/2014/main" id="{1df9da98-4788-4498-b907-c505f816e69b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400050</xdr:colOff>
      <xdr:row>248</xdr:row>
      <xdr:rowOff>177800</xdr:rowOff>
    </xdr:to>
    <xdr:sp>
      <xdr:nvSpPr>
        <xdr:cNvPr id="5688" name="0/0">
          <a:extLst>
            <a:ext uri="{FF2B5EF4-FFF2-40B4-BE49-F238E27FC236}">
              <a16:creationId xmlns:a16="http://schemas.microsoft.com/office/drawing/2014/main" id="{397cd66a-a323-4080-b487-7e2b4583ca82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24</xdr:col>
      <xdr:colOff>400050</xdr:colOff>
      <xdr:row>248</xdr:row>
      <xdr:rowOff>177800</xdr:rowOff>
    </xdr:to>
    <xdr:sp>
      <xdr:nvSpPr>
        <xdr:cNvPr id="5689" name="0/0">
          <a:extLst>
            <a:ext uri="{FF2B5EF4-FFF2-40B4-BE49-F238E27FC236}">
              <a16:creationId xmlns:a16="http://schemas.microsoft.com/office/drawing/2014/main" id="{e0857e29-d0d7-44cb-92c5-9360d2dd091e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247</xdr:row>
      <xdr:rowOff>0</xdr:rowOff>
    </xdr:from>
    <xdr:to>
      <xdr:col>5</xdr:col>
      <xdr:colOff>0</xdr:colOff>
      <xdr:row>248</xdr:row>
      <xdr:rowOff>177800</xdr:rowOff>
    </xdr:to>
    <xdr:sp>
      <xdr:nvSpPr>
        <xdr:cNvPr id="5690" name="0/0">
          <a:extLst>
            <a:ext uri="{FF2B5EF4-FFF2-40B4-BE49-F238E27FC236}">
              <a16:creationId xmlns:a16="http://schemas.microsoft.com/office/drawing/2014/main" id="{393dcf10-32d1-4c18-88ef-b59abd052548}"/>
            </a:ext>
          </a:extLst>
        </xdr:cNvPr>
        <xdr:cNvSpPr>
          <a:spLocks noChangeArrowheads="1"/>
        </xdr:cNvSpPr>
      </xdr:nvSpPr>
      <xdr:spPr bwMode="auto">
        <a:xfrm>
          <a:off x="15144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7</xdr:col>
      <xdr:colOff>0</xdr:colOff>
      <xdr:row>248</xdr:row>
      <xdr:rowOff>177800</xdr:rowOff>
    </xdr:to>
    <xdr:sp>
      <xdr:nvSpPr>
        <xdr:cNvPr id="5691" name="0/0">
          <a:extLst>
            <a:ext uri="{FF2B5EF4-FFF2-40B4-BE49-F238E27FC236}">
              <a16:creationId xmlns:a16="http://schemas.microsoft.com/office/drawing/2014/main" id="{9160373f-439a-4af0-b3ba-a1a342accbde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406400</xdr:colOff>
      <xdr:row>248</xdr:row>
      <xdr:rowOff>177800</xdr:rowOff>
    </xdr:to>
    <xdr:sp>
      <xdr:nvSpPr>
        <xdr:cNvPr id="5692" name="0/0">
          <a:extLst>
            <a:ext uri="{FF2B5EF4-FFF2-40B4-BE49-F238E27FC236}">
              <a16:creationId xmlns:a16="http://schemas.microsoft.com/office/drawing/2014/main" id="{d835b454-b448-4429-aa67-dc874c341c82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7</xdr:col>
      <xdr:colOff>0</xdr:colOff>
      <xdr:row>248</xdr:row>
      <xdr:rowOff>177800</xdr:rowOff>
    </xdr:to>
    <xdr:sp>
      <xdr:nvSpPr>
        <xdr:cNvPr id="5693" name="0/0">
          <a:extLst>
            <a:ext uri="{FF2B5EF4-FFF2-40B4-BE49-F238E27FC236}">
              <a16:creationId xmlns:a16="http://schemas.microsoft.com/office/drawing/2014/main" id="{1585e809-b721-41cb-a2f4-a67b9966d31f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406400</xdr:colOff>
      <xdr:row>248</xdr:row>
      <xdr:rowOff>177800</xdr:rowOff>
    </xdr:to>
    <xdr:sp>
      <xdr:nvSpPr>
        <xdr:cNvPr id="5694" name="0/0">
          <a:extLst>
            <a:ext uri="{FF2B5EF4-FFF2-40B4-BE49-F238E27FC236}">
              <a16:creationId xmlns:a16="http://schemas.microsoft.com/office/drawing/2014/main" id="{e8a90e8e-a41c-4f9c-9368-b7c8271b7b9c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247</xdr:row>
      <xdr:rowOff>0</xdr:rowOff>
    </xdr:from>
    <xdr:to>
      <xdr:col>7</xdr:col>
      <xdr:colOff>0</xdr:colOff>
      <xdr:row>248</xdr:row>
      <xdr:rowOff>177800</xdr:rowOff>
    </xdr:to>
    <xdr:sp>
      <xdr:nvSpPr>
        <xdr:cNvPr id="5695" name="0/0">
          <a:extLst>
            <a:ext uri="{FF2B5EF4-FFF2-40B4-BE49-F238E27FC236}">
              <a16:creationId xmlns:a16="http://schemas.microsoft.com/office/drawing/2014/main" id="{b401348b-2d90-4d1b-822f-efa2283a9832}"/>
            </a:ext>
          </a:extLst>
        </xdr:cNvPr>
        <xdr:cNvSpPr>
          <a:spLocks noChangeArrowheads="1"/>
        </xdr:cNvSpPr>
      </xdr:nvSpPr>
      <xdr:spPr bwMode="auto">
        <a:xfrm>
          <a:off x="2333625" y="47244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8</xdr:col>
      <xdr:colOff>406400</xdr:colOff>
      <xdr:row>248</xdr:row>
      <xdr:rowOff>177800</xdr:rowOff>
    </xdr:to>
    <xdr:sp>
      <xdr:nvSpPr>
        <xdr:cNvPr id="5696" name="0/0">
          <a:extLst>
            <a:ext uri="{FF2B5EF4-FFF2-40B4-BE49-F238E27FC236}">
              <a16:creationId xmlns:a16="http://schemas.microsoft.com/office/drawing/2014/main" id="{7b65b3b2-7028-4bbe-ab28-d46d7f41a3b6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9</xdr:col>
      <xdr:colOff>0</xdr:colOff>
      <xdr:row>248</xdr:row>
      <xdr:rowOff>177800</xdr:rowOff>
    </xdr:to>
    <xdr:sp>
      <xdr:nvSpPr>
        <xdr:cNvPr id="5697" name="0/0">
          <a:extLst>
            <a:ext uri="{FF2B5EF4-FFF2-40B4-BE49-F238E27FC236}">
              <a16:creationId xmlns:a16="http://schemas.microsoft.com/office/drawing/2014/main" id="{ae5b0a32-b260-495d-88ae-061bdfc3b45f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9</xdr:col>
      <xdr:colOff>0</xdr:colOff>
      <xdr:row>248</xdr:row>
      <xdr:rowOff>177800</xdr:rowOff>
    </xdr:to>
    <xdr:sp>
      <xdr:nvSpPr>
        <xdr:cNvPr id="5698" name="0/0">
          <a:extLst>
            <a:ext uri="{FF2B5EF4-FFF2-40B4-BE49-F238E27FC236}">
              <a16:creationId xmlns:a16="http://schemas.microsoft.com/office/drawing/2014/main" id="{80f56bab-b49b-4917-981c-797269f86c6a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247</xdr:row>
      <xdr:rowOff>0</xdr:rowOff>
    </xdr:from>
    <xdr:to>
      <xdr:col>9</xdr:col>
      <xdr:colOff>0</xdr:colOff>
      <xdr:row>248</xdr:row>
      <xdr:rowOff>177800</xdr:rowOff>
    </xdr:to>
    <xdr:sp>
      <xdr:nvSpPr>
        <xdr:cNvPr id="5699" name="0/0">
          <a:extLst>
            <a:ext uri="{FF2B5EF4-FFF2-40B4-BE49-F238E27FC236}">
              <a16:creationId xmlns:a16="http://schemas.microsoft.com/office/drawing/2014/main" id="{03e90837-e8a3-4b8d-9726-d51a733132e5}"/>
            </a:ext>
          </a:extLst>
        </xdr:cNvPr>
        <xdr:cNvSpPr>
          <a:spLocks noChangeArrowheads="1"/>
        </xdr:cNvSpPr>
      </xdr:nvSpPr>
      <xdr:spPr bwMode="auto">
        <a:xfrm>
          <a:off x="3238500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700" name="0/0">
          <a:extLst>
            <a:ext uri="{FF2B5EF4-FFF2-40B4-BE49-F238E27FC236}">
              <a16:creationId xmlns:a16="http://schemas.microsoft.com/office/drawing/2014/main" id="{297fc193-1e23-4576-b264-183972441e7e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13</xdr:col>
      <xdr:colOff>0</xdr:colOff>
      <xdr:row>248</xdr:row>
      <xdr:rowOff>177800</xdr:rowOff>
    </xdr:to>
    <xdr:sp>
      <xdr:nvSpPr>
        <xdr:cNvPr id="5701" name="0/0">
          <a:extLst>
            <a:ext uri="{FF2B5EF4-FFF2-40B4-BE49-F238E27FC236}">
              <a16:creationId xmlns:a16="http://schemas.microsoft.com/office/drawing/2014/main" id="{15abefa3-168b-404f-aadf-4dfcda909190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702" name="0/0">
          <a:extLst>
            <a:ext uri="{FF2B5EF4-FFF2-40B4-BE49-F238E27FC236}">
              <a16:creationId xmlns:a16="http://schemas.microsoft.com/office/drawing/2014/main" id="{446ee759-b9bd-4968-a10c-abef4481c4e3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703" name="0/0">
          <a:extLst>
            <a:ext uri="{FF2B5EF4-FFF2-40B4-BE49-F238E27FC236}">
              <a16:creationId xmlns:a16="http://schemas.microsoft.com/office/drawing/2014/main" id="{d6e6b39b-58c5-49cd-8a9b-f93a3440d356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13</xdr:col>
      <xdr:colOff>0</xdr:colOff>
      <xdr:row>248</xdr:row>
      <xdr:rowOff>177800</xdr:rowOff>
    </xdr:to>
    <xdr:sp>
      <xdr:nvSpPr>
        <xdr:cNvPr id="5704" name="0/0">
          <a:extLst>
            <a:ext uri="{FF2B5EF4-FFF2-40B4-BE49-F238E27FC236}">
              <a16:creationId xmlns:a16="http://schemas.microsoft.com/office/drawing/2014/main" id="{7db253e2-83ba-4f08-beb3-ae6b605cb900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705" name="0/0">
          <a:extLst>
            <a:ext uri="{FF2B5EF4-FFF2-40B4-BE49-F238E27FC236}">
              <a16:creationId xmlns:a16="http://schemas.microsoft.com/office/drawing/2014/main" id="{2f760587-bf02-4a13-be94-dbe7d3bbe846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706" name="0/0">
          <a:extLst>
            <a:ext uri="{FF2B5EF4-FFF2-40B4-BE49-F238E27FC236}">
              <a16:creationId xmlns:a16="http://schemas.microsoft.com/office/drawing/2014/main" id="{57c2d19c-9f65-4049-b41b-a33c2edcc4d2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10</xdr:col>
      <xdr:colOff>400050</xdr:colOff>
      <xdr:row>248</xdr:row>
      <xdr:rowOff>177800</xdr:rowOff>
    </xdr:to>
    <xdr:sp>
      <xdr:nvSpPr>
        <xdr:cNvPr id="5707" name="0/0">
          <a:extLst>
            <a:ext uri="{FF2B5EF4-FFF2-40B4-BE49-F238E27FC236}">
              <a16:creationId xmlns:a16="http://schemas.microsoft.com/office/drawing/2014/main" id="{17aa1e42-bbee-44ea-a952-a5f40c7554ba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708" name="0/0">
          <a:extLst>
            <a:ext uri="{FF2B5EF4-FFF2-40B4-BE49-F238E27FC236}">
              <a16:creationId xmlns:a16="http://schemas.microsoft.com/office/drawing/2014/main" id="{5864f785-8e53-4eeb-85be-65cc3f52e9aa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709" name="0/0">
          <a:extLst>
            <a:ext uri="{FF2B5EF4-FFF2-40B4-BE49-F238E27FC236}">
              <a16:creationId xmlns:a16="http://schemas.microsoft.com/office/drawing/2014/main" id="{0b6520cb-1eba-4f78-b8fa-e4de25fcdef2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710" name="0/0">
          <a:extLst>
            <a:ext uri="{FF2B5EF4-FFF2-40B4-BE49-F238E27FC236}">
              <a16:creationId xmlns:a16="http://schemas.microsoft.com/office/drawing/2014/main" id="{276e5a88-0524-406b-9098-a0b0069175fb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11</xdr:col>
      <xdr:colOff>0</xdr:colOff>
      <xdr:row>248</xdr:row>
      <xdr:rowOff>177800</xdr:rowOff>
    </xdr:to>
    <xdr:sp>
      <xdr:nvSpPr>
        <xdr:cNvPr id="5711" name="0/0">
          <a:extLst>
            <a:ext uri="{FF2B5EF4-FFF2-40B4-BE49-F238E27FC236}">
              <a16:creationId xmlns:a16="http://schemas.microsoft.com/office/drawing/2014/main" id="{24ff6168-8668-4284-94e2-289eb6f278bc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712" name="0/0">
          <a:extLst>
            <a:ext uri="{FF2B5EF4-FFF2-40B4-BE49-F238E27FC236}">
              <a16:creationId xmlns:a16="http://schemas.microsoft.com/office/drawing/2014/main" id="{6af5d71f-7a9f-4d7e-9e12-9eef977f29ea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11</xdr:col>
      <xdr:colOff>0</xdr:colOff>
      <xdr:row>248</xdr:row>
      <xdr:rowOff>177800</xdr:rowOff>
    </xdr:to>
    <xdr:sp>
      <xdr:nvSpPr>
        <xdr:cNvPr id="5713" name="0/0">
          <a:extLst>
            <a:ext uri="{FF2B5EF4-FFF2-40B4-BE49-F238E27FC236}">
              <a16:creationId xmlns:a16="http://schemas.microsoft.com/office/drawing/2014/main" id="{f66b91f6-c07a-49e4-9ebe-2f8461d5d096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714" name="0/0">
          <a:extLst>
            <a:ext uri="{FF2B5EF4-FFF2-40B4-BE49-F238E27FC236}">
              <a16:creationId xmlns:a16="http://schemas.microsoft.com/office/drawing/2014/main" id="{5678ae2a-eae0-424d-8414-6c79df8624be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247</xdr:row>
      <xdr:rowOff>0</xdr:rowOff>
    </xdr:from>
    <xdr:to>
      <xdr:col>11</xdr:col>
      <xdr:colOff>0</xdr:colOff>
      <xdr:row>248</xdr:row>
      <xdr:rowOff>177800</xdr:rowOff>
    </xdr:to>
    <xdr:sp>
      <xdr:nvSpPr>
        <xdr:cNvPr id="5715" name="0/0">
          <a:extLst>
            <a:ext uri="{FF2B5EF4-FFF2-40B4-BE49-F238E27FC236}">
              <a16:creationId xmlns:a16="http://schemas.microsoft.com/office/drawing/2014/main" id="{e5bafd06-e94e-4c7f-aece-53ede4c03a48}"/>
            </a:ext>
          </a:extLst>
        </xdr:cNvPr>
        <xdr:cNvSpPr>
          <a:spLocks noChangeArrowheads="1"/>
        </xdr:cNvSpPr>
      </xdr:nvSpPr>
      <xdr:spPr bwMode="auto">
        <a:xfrm>
          <a:off x="4086225" y="4724400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12</xdr:col>
      <xdr:colOff>400050</xdr:colOff>
      <xdr:row>248</xdr:row>
      <xdr:rowOff>177800</xdr:rowOff>
    </xdr:to>
    <xdr:sp>
      <xdr:nvSpPr>
        <xdr:cNvPr id="5716" name="0/0">
          <a:extLst>
            <a:ext uri="{FF2B5EF4-FFF2-40B4-BE49-F238E27FC236}">
              <a16:creationId xmlns:a16="http://schemas.microsoft.com/office/drawing/2014/main" id="{52e7feeb-b3ef-41db-88d8-85227f2ec378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13</xdr:col>
      <xdr:colOff>0</xdr:colOff>
      <xdr:row>248</xdr:row>
      <xdr:rowOff>177800</xdr:rowOff>
    </xdr:to>
    <xdr:sp>
      <xdr:nvSpPr>
        <xdr:cNvPr id="5717" name="0/0">
          <a:extLst>
            <a:ext uri="{FF2B5EF4-FFF2-40B4-BE49-F238E27FC236}">
              <a16:creationId xmlns:a16="http://schemas.microsoft.com/office/drawing/2014/main" id="{3493ada0-3b22-42e1-9d1e-1e2aa9068bfa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13</xdr:col>
      <xdr:colOff>0</xdr:colOff>
      <xdr:row>248</xdr:row>
      <xdr:rowOff>177800</xdr:rowOff>
    </xdr:to>
    <xdr:sp>
      <xdr:nvSpPr>
        <xdr:cNvPr id="5718" name="0/0">
          <a:extLst>
            <a:ext uri="{FF2B5EF4-FFF2-40B4-BE49-F238E27FC236}">
              <a16:creationId xmlns:a16="http://schemas.microsoft.com/office/drawing/2014/main" id="{47f31aff-0e51-4204-921a-ece94b3fea4d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247</xdr:row>
      <xdr:rowOff>0</xdr:rowOff>
    </xdr:from>
    <xdr:to>
      <xdr:col>13</xdr:col>
      <xdr:colOff>0</xdr:colOff>
      <xdr:row>248</xdr:row>
      <xdr:rowOff>177800</xdr:rowOff>
    </xdr:to>
    <xdr:sp>
      <xdr:nvSpPr>
        <xdr:cNvPr id="5719" name="0/0">
          <a:extLst>
            <a:ext uri="{FF2B5EF4-FFF2-40B4-BE49-F238E27FC236}">
              <a16:creationId xmlns:a16="http://schemas.microsoft.com/office/drawing/2014/main" id="{a2870e1a-4f70-4761-9cf5-7eb4f6676141}"/>
            </a:ext>
          </a:extLst>
        </xdr:cNvPr>
        <xdr:cNvSpPr>
          <a:spLocks noChangeArrowheads="1"/>
        </xdr:cNvSpPr>
      </xdr:nvSpPr>
      <xdr:spPr bwMode="auto">
        <a:xfrm>
          <a:off x="4905375" y="4724400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247</xdr:row>
      <xdr:rowOff>0</xdr:rowOff>
    </xdr:from>
    <xdr:to>
      <xdr:col>19</xdr:col>
      <xdr:colOff>0</xdr:colOff>
      <xdr:row>248</xdr:row>
      <xdr:rowOff>177800</xdr:rowOff>
    </xdr:to>
    <xdr:sp>
      <xdr:nvSpPr>
        <xdr:cNvPr id="5720" name="0/0">
          <a:extLst>
            <a:ext uri="{FF2B5EF4-FFF2-40B4-BE49-F238E27FC236}">
              <a16:creationId xmlns:a16="http://schemas.microsoft.com/office/drawing/2014/main" id="{719b1793-ee3c-45f1-91f6-b17c7e7c767c}"/>
            </a:ext>
          </a:extLst>
        </xdr:cNvPr>
        <xdr:cNvSpPr>
          <a:spLocks noChangeArrowheads="1"/>
        </xdr:cNvSpPr>
      </xdr:nvSpPr>
      <xdr:spPr bwMode="auto">
        <a:xfrm>
          <a:off x="7477125" y="472440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247</xdr:row>
      <xdr:rowOff>0</xdr:rowOff>
    </xdr:from>
    <xdr:to>
      <xdr:col>19</xdr:col>
      <xdr:colOff>0</xdr:colOff>
      <xdr:row>248</xdr:row>
      <xdr:rowOff>177800</xdr:rowOff>
    </xdr:to>
    <xdr:sp>
      <xdr:nvSpPr>
        <xdr:cNvPr id="5721" name="0/0">
          <a:extLst>
            <a:ext uri="{FF2B5EF4-FFF2-40B4-BE49-F238E27FC236}">
              <a16:creationId xmlns:a16="http://schemas.microsoft.com/office/drawing/2014/main" id="{f016b5ae-54d7-41d9-9fd9-0bbb80f749ca}"/>
            </a:ext>
          </a:extLst>
        </xdr:cNvPr>
        <xdr:cNvSpPr>
          <a:spLocks noChangeArrowheads="1"/>
        </xdr:cNvSpPr>
      </xdr:nvSpPr>
      <xdr:spPr bwMode="auto">
        <a:xfrm>
          <a:off x="7477125" y="472440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21</xdr:col>
      <xdr:colOff>0</xdr:colOff>
      <xdr:row>248</xdr:row>
      <xdr:rowOff>177800</xdr:rowOff>
    </xdr:to>
    <xdr:sp>
      <xdr:nvSpPr>
        <xdr:cNvPr id="5722" name="0/0">
          <a:extLst>
            <a:ext uri="{FF2B5EF4-FFF2-40B4-BE49-F238E27FC236}">
              <a16:creationId xmlns:a16="http://schemas.microsoft.com/office/drawing/2014/main" id="{eebc0d6e-02c5-4229-84e0-b70d14e320d8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247</xdr:row>
      <xdr:rowOff>0</xdr:rowOff>
    </xdr:from>
    <xdr:to>
      <xdr:col>21</xdr:col>
      <xdr:colOff>0</xdr:colOff>
      <xdr:row>248</xdr:row>
      <xdr:rowOff>177800</xdr:rowOff>
    </xdr:to>
    <xdr:sp>
      <xdr:nvSpPr>
        <xdr:cNvPr id="5723" name="0/0">
          <a:extLst>
            <a:ext uri="{FF2B5EF4-FFF2-40B4-BE49-F238E27FC236}">
              <a16:creationId xmlns:a16="http://schemas.microsoft.com/office/drawing/2014/main" id="{aa09b1f9-da89-4557-adea-62f92f72a6d1}"/>
            </a:ext>
          </a:extLst>
        </xdr:cNvPr>
        <xdr:cNvSpPr>
          <a:spLocks noChangeArrowheads="1"/>
        </xdr:cNvSpPr>
      </xdr:nvSpPr>
      <xdr:spPr bwMode="auto">
        <a:xfrm>
          <a:off x="8334375" y="47244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23</xdr:col>
      <xdr:colOff>0</xdr:colOff>
      <xdr:row>248</xdr:row>
      <xdr:rowOff>177800</xdr:rowOff>
    </xdr:to>
    <xdr:sp>
      <xdr:nvSpPr>
        <xdr:cNvPr id="5724" name="0/0">
          <a:extLst>
            <a:ext uri="{FF2B5EF4-FFF2-40B4-BE49-F238E27FC236}">
              <a16:creationId xmlns:a16="http://schemas.microsoft.com/office/drawing/2014/main" id="{ce5f4707-6889-4f28-8bb1-288584a8e67a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23</xdr:col>
      <xdr:colOff>0</xdr:colOff>
      <xdr:row>248</xdr:row>
      <xdr:rowOff>177800</xdr:rowOff>
    </xdr:to>
    <xdr:sp>
      <xdr:nvSpPr>
        <xdr:cNvPr id="5725" name="0/0">
          <a:extLst>
            <a:ext uri="{FF2B5EF4-FFF2-40B4-BE49-F238E27FC236}">
              <a16:creationId xmlns:a16="http://schemas.microsoft.com/office/drawing/2014/main" id="{609bb141-88ec-46bb-9f46-6cf43c9e16e1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247</xdr:row>
      <xdr:rowOff>0</xdr:rowOff>
    </xdr:from>
    <xdr:to>
      <xdr:col>23</xdr:col>
      <xdr:colOff>0</xdr:colOff>
      <xdr:row>248</xdr:row>
      <xdr:rowOff>177800</xdr:rowOff>
    </xdr:to>
    <xdr:sp>
      <xdr:nvSpPr>
        <xdr:cNvPr id="5726" name="0/0">
          <a:extLst>
            <a:ext uri="{FF2B5EF4-FFF2-40B4-BE49-F238E27FC236}">
              <a16:creationId xmlns:a16="http://schemas.microsoft.com/office/drawing/2014/main" id="{efac4315-ff70-4bb9-8a92-cba7ceb8f37d}"/>
            </a:ext>
          </a:extLst>
        </xdr:cNvPr>
        <xdr:cNvSpPr>
          <a:spLocks noChangeArrowheads="1"/>
        </xdr:cNvSpPr>
      </xdr:nvSpPr>
      <xdr:spPr bwMode="auto">
        <a:xfrm>
          <a:off x="9182100" y="4724400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25</xdr:col>
      <xdr:colOff>0</xdr:colOff>
      <xdr:row>248</xdr:row>
      <xdr:rowOff>177800</xdr:rowOff>
    </xdr:to>
    <xdr:sp>
      <xdr:nvSpPr>
        <xdr:cNvPr id="5727" name="0/0">
          <a:extLst>
            <a:ext uri="{FF2B5EF4-FFF2-40B4-BE49-F238E27FC236}">
              <a16:creationId xmlns:a16="http://schemas.microsoft.com/office/drawing/2014/main" id="{e4f30ee7-7dbe-4de4-8b1b-b1e573c02215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25</xdr:col>
      <xdr:colOff>0</xdr:colOff>
      <xdr:row>248</xdr:row>
      <xdr:rowOff>177800</xdr:rowOff>
    </xdr:to>
    <xdr:sp>
      <xdr:nvSpPr>
        <xdr:cNvPr id="5728" name="0/0">
          <a:extLst>
            <a:ext uri="{FF2B5EF4-FFF2-40B4-BE49-F238E27FC236}">
              <a16:creationId xmlns:a16="http://schemas.microsoft.com/office/drawing/2014/main" id="{d15ffa52-4be3-4a59-ac35-387408abe42d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247</xdr:row>
      <xdr:rowOff>0</xdr:rowOff>
    </xdr:from>
    <xdr:to>
      <xdr:col>25</xdr:col>
      <xdr:colOff>0</xdr:colOff>
      <xdr:row>248</xdr:row>
      <xdr:rowOff>177800</xdr:rowOff>
    </xdr:to>
    <xdr:sp>
      <xdr:nvSpPr>
        <xdr:cNvPr id="5729" name="0/0">
          <a:extLst>
            <a:ext uri="{FF2B5EF4-FFF2-40B4-BE49-F238E27FC236}">
              <a16:creationId xmlns:a16="http://schemas.microsoft.com/office/drawing/2014/main" id="{fc2c0475-c48a-4dee-adb4-3b5bb1011f43}"/>
            </a:ext>
          </a:extLst>
        </xdr:cNvPr>
        <xdr:cNvSpPr>
          <a:spLocks noChangeArrowheads="1"/>
        </xdr:cNvSpPr>
      </xdr:nvSpPr>
      <xdr:spPr bwMode="auto">
        <a:xfrm>
          <a:off x="10001250" y="47244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247</xdr:row>
      <xdr:rowOff>0</xdr:rowOff>
    </xdr:from>
    <xdr:to>
      <xdr:col>27</xdr:col>
      <xdr:colOff>0</xdr:colOff>
      <xdr:row>248</xdr:row>
      <xdr:rowOff>177800</xdr:rowOff>
    </xdr:to>
    <xdr:sp>
      <xdr:nvSpPr>
        <xdr:cNvPr id="5730" name="0/0">
          <a:extLst>
            <a:ext uri="{FF2B5EF4-FFF2-40B4-BE49-F238E27FC236}">
              <a16:creationId xmlns:a16="http://schemas.microsoft.com/office/drawing/2014/main" id="{4540812b-1500-49ae-88bb-1c360512e08b}"/>
            </a:ext>
          </a:extLst>
        </xdr:cNvPr>
        <xdr:cNvSpPr>
          <a:spLocks noChangeArrowheads="1"/>
        </xdr:cNvSpPr>
      </xdr:nvSpPr>
      <xdr:spPr bwMode="auto">
        <a:xfrm>
          <a:off x="10858500" y="472440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247</xdr:row>
      <xdr:rowOff>0</xdr:rowOff>
    </xdr:from>
    <xdr:to>
      <xdr:col>27</xdr:col>
      <xdr:colOff>0</xdr:colOff>
      <xdr:row>248</xdr:row>
      <xdr:rowOff>177800</xdr:rowOff>
    </xdr:to>
    <xdr:sp>
      <xdr:nvSpPr>
        <xdr:cNvPr id="5731" name="0/0">
          <a:extLst>
            <a:ext uri="{FF2B5EF4-FFF2-40B4-BE49-F238E27FC236}">
              <a16:creationId xmlns:a16="http://schemas.microsoft.com/office/drawing/2014/main" id="{725dfaf1-187e-4a21-b8f0-b6612a571dee}"/>
            </a:ext>
          </a:extLst>
        </xdr:cNvPr>
        <xdr:cNvSpPr>
          <a:spLocks noChangeArrowheads="1"/>
        </xdr:cNvSpPr>
      </xdr:nvSpPr>
      <xdr:spPr bwMode="auto">
        <a:xfrm>
          <a:off x="10858500" y="472440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247</xdr:row>
      <xdr:rowOff>0</xdr:rowOff>
    </xdr:from>
    <xdr:to>
      <xdr:col>27</xdr:col>
      <xdr:colOff>0</xdr:colOff>
      <xdr:row>248</xdr:row>
      <xdr:rowOff>177800</xdr:rowOff>
    </xdr:to>
    <xdr:sp>
      <xdr:nvSpPr>
        <xdr:cNvPr id="5732" name="0/0">
          <a:extLst>
            <a:ext uri="{FF2B5EF4-FFF2-40B4-BE49-F238E27FC236}">
              <a16:creationId xmlns:a16="http://schemas.microsoft.com/office/drawing/2014/main" id="{aea037ee-c81c-4028-a0c8-d36a277bd6d6}"/>
            </a:ext>
          </a:extLst>
        </xdr:cNvPr>
        <xdr:cNvSpPr>
          <a:spLocks noChangeArrowheads="1"/>
        </xdr:cNvSpPr>
      </xdr:nvSpPr>
      <xdr:spPr bwMode="auto">
        <a:xfrm>
          <a:off x="10858500" y="47244000"/>
          <a:ext cx="4762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247</xdr:row>
      <xdr:rowOff>0</xdr:rowOff>
    </xdr:from>
    <xdr:to>
      <xdr:col>29</xdr:col>
      <xdr:colOff>0</xdr:colOff>
      <xdr:row>248</xdr:row>
      <xdr:rowOff>177800</xdr:rowOff>
    </xdr:to>
    <xdr:sp>
      <xdr:nvSpPr>
        <xdr:cNvPr id="5733" name="0/0">
          <a:extLst>
            <a:ext uri="{FF2B5EF4-FFF2-40B4-BE49-F238E27FC236}">
              <a16:creationId xmlns:a16="http://schemas.microsoft.com/office/drawing/2014/main" id="{7899df29-6028-4f3e-a0cd-8beae2462ead}"/>
            </a:ext>
          </a:extLst>
        </xdr:cNvPr>
        <xdr:cNvSpPr>
          <a:spLocks noChangeArrowheads="1"/>
        </xdr:cNvSpPr>
      </xdr:nvSpPr>
      <xdr:spPr bwMode="auto">
        <a:xfrm>
          <a:off x="1171575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247</xdr:row>
      <xdr:rowOff>0</xdr:rowOff>
    </xdr:from>
    <xdr:to>
      <xdr:col>29</xdr:col>
      <xdr:colOff>0</xdr:colOff>
      <xdr:row>248</xdr:row>
      <xdr:rowOff>177800</xdr:rowOff>
    </xdr:to>
    <xdr:sp>
      <xdr:nvSpPr>
        <xdr:cNvPr id="5734" name="0/0">
          <a:extLst>
            <a:ext uri="{FF2B5EF4-FFF2-40B4-BE49-F238E27FC236}">
              <a16:creationId xmlns:a16="http://schemas.microsoft.com/office/drawing/2014/main" id="{f85fb316-a3b7-461e-8bde-009eaa148fe0}"/>
            </a:ext>
          </a:extLst>
        </xdr:cNvPr>
        <xdr:cNvSpPr>
          <a:spLocks noChangeArrowheads="1"/>
        </xdr:cNvSpPr>
      </xdr:nvSpPr>
      <xdr:spPr bwMode="auto">
        <a:xfrm>
          <a:off x="11715750" y="472440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238</xdr:row>
      <xdr:rowOff>0</xdr:rowOff>
    </xdr:from>
    <xdr:to>
      <xdr:col>4</xdr:col>
      <xdr:colOff>184150</xdr:colOff>
      <xdr:row>238</xdr:row>
      <xdr:rowOff>107950</xdr:rowOff>
    </xdr:to>
    <xdr:sp>
      <xdr:nvSpPr>
        <xdr:cNvPr id="5735" name="Freeform 10708">
          <a:extLst>
            <a:ext uri="{FF2B5EF4-FFF2-40B4-BE49-F238E27FC236}">
              <a16:creationId xmlns:a16="http://schemas.microsoft.com/office/drawing/2014/main" id="{52860834-e6de-49b5-8be2-ca2c666f204b}"/>
            </a:ext>
          </a:extLst>
        </xdr:cNvPr>
        <xdr:cNvSpPr/>
      </xdr:nvSpPr>
      <xdr:spPr bwMode="auto">
        <a:xfrm>
          <a:off x="781050" y="457009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238</xdr:row>
      <xdr:rowOff>0</xdr:rowOff>
    </xdr:from>
    <xdr:to>
      <xdr:col>3</xdr:col>
      <xdr:colOff>0</xdr:colOff>
      <xdr:row>239</xdr:row>
      <xdr:rowOff>177800</xdr:rowOff>
    </xdr:to>
    <xdr:sp>
      <xdr:nvSpPr>
        <xdr:cNvPr id="5736" name="0/0">
          <a:extLst>
            <a:ext uri="{FF2B5EF4-FFF2-40B4-BE49-F238E27FC236}">
              <a16:creationId xmlns:a16="http://schemas.microsoft.com/office/drawing/2014/main" id="{f2777706-8fce-4bd2-ae9a-c72fe51dbf2d}"/>
            </a:ext>
          </a:extLst>
        </xdr:cNvPr>
        <xdr:cNvSpPr>
          <a:spLocks noChangeArrowheads="1"/>
        </xdr:cNvSpPr>
      </xdr:nvSpPr>
      <xdr:spPr bwMode="auto">
        <a:xfrm>
          <a:off x="6000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238</xdr:row>
      <xdr:rowOff>0</xdr:rowOff>
    </xdr:from>
    <xdr:to>
      <xdr:col>6</xdr:col>
      <xdr:colOff>311150</xdr:colOff>
      <xdr:row>238</xdr:row>
      <xdr:rowOff>107950</xdr:rowOff>
    </xdr:to>
    <xdr:sp>
      <xdr:nvSpPr>
        <xdr:cNvPr id="5737" name="Freeform 10708">
          <a:extLst>
            <a:ext uri="{FF2B5EF4-FFF2-40B4-BE49-F238E27FC236}">
              <a16:creationId xmlns:a16="http://schemas.microsoft.com/office/drawing/2014/main" id="{d85ea4cf-7a38-4ea5-8b77-baf054acb56f}"/>
            </a:ext>
          </a:extLst>
        </xdr:cNvPr>
        <xdr:cNvSpPr/>
      </xdr:nvSpPr>
      <xdr:spPr bwMode="auto">
        <a:xfrm>
          <a:off x="1695450" y="457009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238</xdr:row>
      <xdr:rowOff>0</xdr:rowOff>
    </xdr:from>
    <xdr:to>
      <xdr:col>4</xdr:col>
      <xdr:colOff>400050</xdr:colOff>
      <xdr:row>239</xdr:row>
      <xdr:rowOff>177800</xdr:rowOff>
    </xdr:to>
    <xdr:sp>
      <xdr:nvSpPr>
        <xdr:cNvPr id="5738" name="0/0">
          <a:extLst>
            <a:ext uri="{FF2B5EF4-FFF2-40B4-BE49-F238E27FC236}">
              <a16:creationId xmlns:a16="http://schemas.microsoft.com/office/drawing/2014/main" id="{5398180b-8b2f-460f-b0a9-e679076823a8}"/>
            </a:ext>
          </a:extLst>
        </xdr:cNvPr>
        <xdr:cNvSpPr>
          <a:spLocks noChangeArrowheads="1"/>
        </xdr:cNvSpPr>
      </xdr:nvSpPr>
      <xdr:spPr bwMode="auto">
        <a:xfrm>
          <a:off x="15144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238</xdr:row>
      <xdr:rowOff>0</xdr:rowOff>
    </xdr:from>
    <xdr:to>
      <xdr:col>8</xdr:col>
      <xdr:colOff>222250</xdr:colOff>
      <xdr:row>238</xdr:row>
      <xdr:rowOff>107950</xdr:rowOff>
    </xdr:to>
    <xdr:sp>
      <xdr:nvSpPr>
        <xdr:cNvPr id="5739" name="Freeform 10708">
          <a:extLst>
            <a:ext uri="{FF2B5EF4-FFF2-40B4-BE49-F238E27FC236}">
              <a16:creationId xmlns:a16="http://schemas.microsoft.com/office/drawing/2014/main" id="{03eb736e-433b-4b45-b2c7-bab5dae84d8d}"/>
            </a:ext>
          </a:extLst>
        </xdr:cNvPr>
        <xdr:cNvSpPr/>
      </xdr:nvSpPr>
      <xdr:spPr bwMode="auto">
        <a:xfrm>
          <a:off x="2514600" y="457009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740" name="0/0">
          <a:extLst>
            <a:ext uri="{FF2B5EF4-FFF2-40B4-BE49-F238E27FC236}">
              <a16:creationId xmlns:a16="http://schemas.microsoft.com/office/drawing/2014/main" id="{171fce98-9cc1-46b0-b468-e2a0f9bccfeb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238</xdr:row>
      <xdr:rowOff>0</xdr:rowOff>
    </xdr:from>
    <xdr:to>
      <xdr:col>10</xdr:col>
      <xdr:colOff>222250</xdr:colOff>
      <xdr:row>238</xdr:row>
      <xdr:rowOff>107950</xdr:rowOff>
    </xdr:to>
    <xdr:sp>
      <xdr:nvSpPr>
        <xdr:cNvPr id="5741" name="Freeform 10708">
          <a:extLst>
            <a:ext uri="{FF2B5EF4-FFF2-40B4-BE49-F238E27FC236}">
              <a16:creationId xmlns:a16="http://schemas.microsoft.com/office/drawing/2014/main" id="{d1fd88e9-337c-41a7-96e2-e527615e17cc}"/>
            </a:ext>
          </a:extLst>
        </xdr:cNvPr>
        <xdr:cNvSpPr/>
      </xdr:nvSpPr>
      <xdr:spPr bwMode="auto">
        <a:xfrm>
          <a:off x="3419475" y="457009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9</xdr:col>
      <xdr:colOff>0</xdr:colOff>
      <xdr:row>239</xdr:row>
      <xdr:rowOff>177800</xdr:rowOff>
    </xdr:to>
    <xdr:sp>
      <xdr:nvSpPr>
        <xdr:cNvPr id="5742" name="0/0">
          <a:extLst>
            <a:ext uri="{FF2B5EF4-FFF2-40B4-BE49-F238E27FC236}">
              <a16:creationId xmlns:a16="http://schemas.microsoft.com/office/drawing/2014/main" id="{5fdc22dc-9dd1-4ac8-bd4f-385f3adbe067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238</xdr:row>
      <xdr:rowOff>0</xdr:rowOff>
    </xdr:from>
    <xdr:to>
      <xdr:col>12</xdr:col>
      <xdr:colOff>222250</xdr:colOff>
      <xdr:row>238</xdr:row>
      <xdr:rowOff>107950</xdr:rowOff>
    </xdr:to>
    <xdr:sp>
      <xdr:nvSpPr>
        <xdr:cNvPr id="5743" name="Freeform 10708">
          <a:extLst>
            <a:ext uri="{FF2B5EF4-FFF2-40B4-BE49-F238E27FC236}">
              <a16:creationId xmlns:a16="http://schemas.microsoft.com/office/drawing/2014/main" id="{8f43abff-372b-4faf-a216-eb654c383f95}"/>
            </a:ext>
          </a:extLst>
        </xdr:cNvPr>
        <xdr:cNvSpPr/>
      </xdr:nvSpPr>
      <xdr:spPr bwMode="auto">
        <a:xfrm>
          <a:off x="4267200" y="457009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744" name="0/0">
          <a:extLst>
            <a:ext uri="{FF2B5EF4-FFF2-40B4-BE49-F238E27FC236}">
              <a16:creationId xmlns:a16="http://schemas.microsoft.com/office/drawing/2014/main" id="{8f035503-d123-4ecc-844d-f7b658f005d3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238</xdr:row>
      <xdr:rowOff>0</xdr:rowOff>
    </xdr:from>
    <xdr:to>
      <xdr:col>14</xdr:col>
      <xdr:colOff>241300</xdr:colOff>
      <xdr:row>238</xdr:row>
      <xdr:rowOff>107950</xdr:rowOff>
    </xdr:to>
    <xdr:sp>
      <xdr:nvSpPr>
        <xdr:cNvPr id="5745" name="Freeform 10708">
          <a:extLst>
            <a:ext uri="{FF2B5EF4-FFF2-40B4-BE49-F238E27FC236}">
              <a16:creationId xmlns:a16="http://schemas.microsoft.com/office/drawing/2014/main" id="{84767ef2-db62-4129-bbfd-e19363636d9b}"/>
            </a:ext>
          </a:extLst>
        </xdr:cNvPr>
        <xdr:cNvSpPr/>
      </xdr:nvSpPr>
      <xdr:spPr bwMode="auto">
        <a:xfrm>
          <a:off x="5086350" y="457009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746" name="0/0">
          <a:extLst>
            <a:ext uri="{FF2B5EF4-FFF2-40B4-BE49-F238E27FC236}">
              <a16:creationId xmlns:a16="http://schemas.microsoft.com/office/drawing/2014/main" id="{ac7aaf58-edbc-4cc8-9611-4c3f16fdfa90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238</xdr:row>
      <xdr:rowOff>0</xdr:rowOff>
    </xdr:from>
    <xdr:to>
      <xdr:col>16</xdr:col>
      <xdr:colOff>292100</xdr:colOff>
      <xdr:row>238</xdr:row>
      <xdr:rowOff>107950</xdr:rowOff>
    </xdr:to>
    <xdr:sp>
      <xdr:nvSpPr>
        <xdr:cNvPr id="5747" name="Freeform 10708">
          <a:extLst>
            <a:ext uri="{FF2B5EF4-FFF2-40B4-BE49-F238E27FC236}">
              <a16:creationId xmlns:a16="http://schemas.microsoft.com/office/drawing/2014/main" id="{58589769-ceb2-4d1f-b376-28ede1e3d568}"/>
            </a:ext>
          </a:extLst>
        </xdr:cNvPr>
        <xdr:cNvSpPr/>
      </xdr:nvSpPr>
      <xdr:spPr bwMode="auto">
        <a:xfrm>
          <a:off x="5991225" y="457009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406400</xdr:colOff>
      <xdr:row>239</xdr:row>
      <xdr:rowOff>177800</xdr:rowOff>
    </xdr:to>
    <xdr:sp>
      <xdr:nvSpPr>
        <xdr:cNvPr id="5748" name="0/0">
          <a:extLst>
            <a:ext uri="{FF2B5EF4-FFF2-40B4-BE49-F238E27FC236}">
              <a16:creationId xmlns:a16="http://schemas.microsoft.com/office/drawing/2014/main" id="{23e6aeb9-8da7-4922-81d8-185f657722df}"/>
            </a:ext>
          </a:extLst>
        </xdr:cNvPr>
        <xdr:cNvSpPr>
          <a:spLocks noChangeArrowheads="1"/>
        </xdr:cNvSpPr>
      </xdr:nvSpPr>
      <xdr:spPr bwMode="auto">
        <a:xfrm>
          <a:off x="5810250" y="457009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238</xdr:row>
      <xdr:rowOff>0</xdr:rowOff>
    </xdr:from>
    <xdr:to>
      <xdr:col>18</xdr:col>
      <xdr:colOff>311150</xdr:colOff>
      <xdr:row>238</xdr:row>
      <xdr:rowOff>107950</xdr:rowOff>
    </xdr:to>
    <xdr:sp>
      <xdr:nvSpPr>
        <xdr:cNvPr id="5749" name="Freeform 10708">
          <a:extLst>
            <a:ext uri="{FF2B5EF4-FFF2-40B4-BE49-F238E27FC236}">
              <a16:creationId xmlns:a16="http://schemas.microsoft.com/office/drawing/2014/main" id="{9d3d37db-9454-48ae-9efb-05b15a52352f}"/>
            </a:ext>
          </a:extLst>
        </xdr:cNvPr>
        <xdr:cNvSpPr/>
      </xdr:nvSpPr>
      <xdr:spPr bwMode="auto">
        <a:xfrm>
          <a:off x="6819900" y="457009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400050</xdr:colOff>
      <xdr:row>239</xdr:row>
      <xdr:rowOff>177800</xdr:rowOff>
    </xdr:to>
    <xdr:sp>
      <xdr:nvSpPr>
        <xdr:cNvPr id="5750" name="0/0">
          <a:extLst>
            <a:ext uri="{FF2B5EF4-FFF2-40B4-BE49-F238E27FC236}">
              <a16:creationId xmlns:a16="http://schemas.microsoft.com/office/drawing/2014/main" id="{d47ff0d6-3562-4793-ac2e-a28d9583f608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18</xdr:col>
      <xdr:colOff>400050</xdr:colOff>
      <xdr:row>239</xdr:row>
      <xdr:rowOff>177800</xdr:rowOff>
    </xdr:to>
    <xdr:sp>
      <xdr:nvSpPr>
        <xdr:cNvPr id="5751" name="0/0">
          <a:extLst>
            <a:ext uri="{FF2B5EF4-FFF2-40B4-BE49-F238E27FC236}">
              <a16:creationId xmlns:a16="http://schemas.microsoft.com/office/drawing/2014/main" id="{53c086e3-ad28-4c15-ae45-b58844891811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238</xdr:row>
      <xdr:rowOff>0</xdr:rowOff>
    </xdr:from>
    <xdr:to>
      <xdr:col>22</xdr:col>
      <xdr:colOff>298450</xdr:colOff>
      <xdr:row>238</xdr:row>
      <xdr:rowOff>107950</xdr:rowOff>
    </xdr:to>
    <xdr:sp>
      <xdr:nvSpPr>
        <xdr:cNvPr id="5752" name="Freeform 10708">
          <a:extLst>
            <a:ext uri="{FF2B5EF4-FFF2-40B4-BE49-F238E27FC236}">
              <a16:creationId xmlns:a16="http://schemas.microsoft.com/office/drawing/2014/main" id="{a8990a56-488f-4474-b1f6-7fe5e80a9dd0}"/>
            </a:ext>
          </a:extLst>
        </xdr:cNvPr>
        <xdr:cNvSpPr/>
      </xdr:nvSpPr>
      <xdr:spPr bwMode="auto">
        <a:xfrm>
          <a:off x="8515350" y="457009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20</xdr:col>
      <xdr:colOff>400050</xdr:colOff>
      <xdr:row>239</xdr:row>
      <xdr:rowOff>177800</xdr:rowOff>
    </xdr:to>
    <xdr:sp>
      <xdr:nvSpPr>
        <xdr:cNvPr id="5753" name="0/0">
          <a:extLst>
            <a:ext uri="{FF2B5EF4-FFF2-40B4-BE49-F238E27FC236}">
              <a16:creationId xmlns:a16="http://schemas.microsoft.com/office/drawing/2014/main" id="{225700b1-a45f-4496-a139-3c668c1285a8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238</xdr:row>
      <xdr:rowOff>0</xdr:rowOff>
    </xdr:from>
    <xdr:to>
      <xdr:col>24</xdr:col>
      <xdr:colOff>260350</xdr:colOff>
      <xdr:row>238</xdr:row>
      <xdr:rowOff>107950</xdr:rowOff>
    </xdr:to>
    <xdr:sp>
      <xdr:nvSpPr>
        <xdr:cNvPr id="5754" name="Freeform 10708">
          <a:extLst>
            <a:ext uri="{FF2B5EF4-FFF2-40B4-BE49-F238E27FC236}">
              <a16:creationId xmlns:a16="http://schemas.microsoft.com/office/drawing/2014/main" id="{4cc91794-d4d5-48b7-8243-aeaac072f6e1}"/>
            </a:ext>
          </a:extLst>
        </xdr:cNvPr>
        <xdr:cNvSpPr/>
      </xdr:nvSpPr>
      <xdr:spPr bwMode="auto">
        <a:xfrm>
          <a:off x="9363075" y="457009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23</xdr:col>
      <xdr:colOff>6350</xdr:colOff>
      <xdr:row>239</xdr:row>
      <xdr:rowOff>177800</xdr:rowOff>
    </xdr:to>
    <xdr:sp>
      <xdr:nvSpPr>
        <xdr:cNvPr id="5755" name="0/0">
          <a:extLst>
            <a:ext uri="{FF2B5EF4-FFF2-40B4-BE49-F238E27FC236}">
              <a16:creationId xmlns:a16="http://schemas.microsoft.com/office/drawing/2014/main" id="{c4b06451-b2e4-43d6-b349-c0d846a8dcdc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400050</xdr:colOff>
      <xdr:row>239</xdr:row>
      <xdr:rowOff>177800</xdr:rowOff>
    </xdr:to>
    <xdr:sp>
      <xdr:nvSpPr>
        <xdr:cNvPr id="5756" name="0/0">
          <a:extLst>
            <a:ext uri="{FF2B5EF4-FFF2-40B4-BE49-F238E27FC236}">
              <a16:creationId xmlns:a16="http://schemas.microsoft.com/office/drawing/2014/main" id="{368b2792-5eba-490b-884c-62e0f752d06f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238</xdr:row>
      <xdr:rowOff>0</xdr:rowOff>
    </xdr:from>
    <xdr:to>
      <xdr:col>3</xdr:col>
      <xdr:colOff>0</xdr:colOff>
      <xdr:row>239</xdr:row>
      <xdr:rowOff>177800</xdr:rowOff>
    </xdr:to>
    <xdr:sp>
      <xdr:nvSpPr>
        <xdr:cNvPr id="5757" name="0/0">
          <a:extLst>
            <a:ext uri="{FF2B5EF4-FFF2-40B4-BE49-F238E27FC236}">
              <a16:creationId xmlns:a16="http://schemas.microsoft.com/office/drawing/2014/main" id="{61eec45a-1641-4ee0-a1d0-9fc3c61234de}"/>
            </a:ext>
          </a:extLst>
        </xdr:cNvPr>
        <xdr:cNvSpPr>
          <a:spLocks noChangeArrowheads="1"/>
        </xdr:cNvSpPr>
      </xdr:nvSpPr>
      <xdr:spPr bwMode="auto">
        <a:xfrm>
          <a:off x="6000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238</xdr:row>
      <xdr:rowOff>0</xdr:rowOff>
    </xdr:from>
    <xdr:to>
      <xdr:col>4</xdr:col>
      <xdr:colOff>400050</xdr:colOff>
      <xdr:row>239</xdr:row>
      <xdr:rowOff>177800</xdr:rowOff>
    </xdr:to>
    <xdr:sp>
      <xdr:nvSpPr>
        <xdr:cNvPr id="5758" name="0/0">
          <a:extLst>
            <a:ext uri="{FF2B5EF4-FFF2-40B4-BE49-F238E27FC236}">
              <a16:creationId xmlns:a16="http://schemas.microsoft.com/office/drawing/2014/main" id="{0b5ecb3c-232c-4c37-80c7-8f423e886b26}"/>
            </a:ext>
          </a:extLst>
        </xdr:cNvPr>
        <xdr:cNvSpPr>
          <a:spLocks noChangeArrowheads="1"/>
        </xdr:cNvSpPr>
      </xdr:nvSpPr>
      <xdr:spPr bwMode="auto">
        <a:xfrm>
          <a:off x="15144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759" name="0/0">
          <a:extLst>
            <a:ext uri="{FF2B5EF4-FFF2-40B4-BE49-F238E27FC236}">
              <a16:creationId xmlns:a16="http://schemas.microsoft.com/office/drawing/2014/main" id="{921210c7-873c-4f87-bb54-0893a5c09860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238</xdr:row>
      <xdr:rowOff>0</xdr:rowOff>
    </xdr:from>
    <xdr:to>
      <xdr:col>2</xdr:col>
      <xdr:colOff>393700</xdr:colOff>
      <xdr:row>239</xdr:row>
      <xdr:rowOff>165100</xdr:rowOff>
    </xdr:to>
    <xdr:sp>
      <xdr:nvSpPr>
        <xdr:cNvPr id="5760" name="0/0">
          <a:extLst>
            <a:ext uri="{FF2B5EF4-FFF2-40B4-BE49-F238E27FC236}">
              <a16:creationId xmlns:a16="http://schemas.microsoft.com/office/drawing/2014/main" id="{b5317ebf-a868-42f1-a20f-801664b2b516}"/>
            </a:ext>
          </a:extLst>
        </xdr:cNvPr>
        <xdr:cNvSpPr>
          <a:spLocks noChangeArrowheads="1"/>
        </xdr:cNvSpPr>
      </xdr:nvSpPr>
      <xdr:spPr bwMode="auto">
        <a:xfrm>
          <a:off x="590550" y="45700950"/>
          <a:ext cx="40005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238</xdr:row>
      <xdr:rowOff>0</xdr:rowOff>
    </xdr:from>
    <xdr:to>
      <xdr:col>4</xdr:col>
      <xdr:colOff>400050</xdr:colOff>
      <xdr:row>239</xdr:row>
      <xdr:rowOff>177800</xdr:rowOff>
    </xdr:to>
    <xdr:sp>
      <xdr:nvSpPr>
        <xdr:cNvPr id="5761" name="0/0">
          <a:extLst>
            <a:ext uri="{FF2B5EF4-FFF2-40B4-BE49-F238E27FC236}">
              <a16:creationId xmlns:a16="http://schemas.microsoft.com/office/drawing/2014/main" id="{ab3a2baf-7b9c-4dce-8344-f7cc17ef59ed}"/>
            </a:ext>
          </a:extLst>
        </xdr:cNvPr>
        <xdr:cNvSpPr>
          <a:spLocks noChangeArrowheads="1"/>
        </xdr:cNvSpPr>
      </xdr:nvSpPr>
      <xdr:spPr bwMode="auto">
        <a:xfrm>
          <a:off x="15144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762" name="0/0">
          <a:extLst>
            <a:ext uri="{FF2B5EF4-FFF2-40B4-BE49-F238E27FC236}">
              <a16:creationId xmlns:a16="http://schemas.microsoft.com/office/drawing/2014/main" id="{9ab68bf7-444a-4d63-a8b8-ca4f4bc6b826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9</xdr:col>
      <xdr:colOff>0</xdr:colOff>
      <xdr:row>239</xdr:row>
      <xdr:rowOff>177800</xdr:rowOff>
    </xdr:to>
    <xdr:sp>
      <xdr:nvSpPr>
        <xdr:cNvPr id="5763" name="0/0">
          <a:extLst>
            <a:ext uri="{FF2B5EF4-FFF2-40B4-BE49-F238E27FC236}">
              <a16:creationId xmlns:a16="http://schemas.microsoft.com/office/drawing/2014/main" id="{9c1d939d-74cd-460a-88f0-ddff1dfc6d82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764" name="0/0">
          <a:extLst>
            <a:ext uri="{FF2B5EF4-FFF2-40B4-BE49-F238E27FC236}">
              <a16:creationId xmlns:a16="http://schemas.microsoft.com/office/drawing/2014/main" id="{7cdfce37-4f2d-45ea-bf45-618569706fab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765" name="0/0">
          <a:extLst>
            <a:ext uri="{FF2B5EF4-FFF2-40B4-BE49-F238E27FC236}">
              <a16:creationId xmlns:a16="http://schemas.microsoft.com/office/drawing/2014/main" id="{9f5dcf16-ac01-4a18-abe9-32952a5a5660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406400</xdr:colOff>
      <xdr:row>239</xdr:row>
      <xdr:rowOff>177800</xdr:rowOff>
    </xdr:to>
    <xdr:sp>
      <xdr:nvSpPr>
        <xdr:cNvPr id="5766" name="0/0">
          <a:extLst>
            <a:ext uri="{FF2B5EF4-FFF2-40B4-BE49-F238E27FC236}">
              <a16:creationId xmlns:a16="http://schemas.microsoft.com/office/drawing/2014/main" id="{d6ad79aa-ce58-43fa-bf9f-3162886d4c03}"/>
            </a:ext>
          </a:extLst>
        </xdr:cNvPr>
        <xdr:cNvSpPr>
          <a:spLocks noChangeArrowheads="1"/>
        </xdr:cNvSpPr>
      </xdr:nvSpPr>
      <xdr:spPr bwMode="auto">
        <a:xfrm>
          <a:off x="5810250" y="457009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400050</xdr:colOff>
      <xdr:row>239</xdr:row>
      <xdr:rowOff>177800</xdr:rowOff>
    </xdr:to>
    <xdr:sp>
      <xdr:nvSpPr>
        <xdr:cNvPr id="5767" name="0/0">
          <a:extLst>
            <a:ext uri="{FF2B5EF4-FFF2-40B4-BE49-F238E27FC236}">
              <a16:creationId xmlns:a16="http://schemas.microsoft.com/office/drawing/2014/main" id="{f724cb2c-0b82-4324-80ca-07a8fea1219a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18</xdr:col>
      <xdr:colOff>400050</xdr:colOff>
      <xdr:row>239</xdr:row>
      <xdr:rowOff>177800</xdr:rowOff>
    </xdr:to>
    <xdr:sp>
      <xdr:nvSpPr>
        <xdr:cNvPr id="5768" name="0/0">
          <a:extLst>
            <a:ext uri="{FF2B5EF4-FFF2-40B4-BE49-F238E27FC236}">
              <a16:creationId xmlns:a16="http://schemas.microsoft.com/office/drawing/2014/main" id="{043e7ab0-3e7a-4825-aaf0-aab4153572b5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20</xdr:col>
      <xdr:colOff>400050</xdr:colOff>
      <xdr:row>239</xdr:row>
      <xdr:rowOff>177800</xdr:rowOff>
    </xdr:to>
    <xdr:sp>
      <xdr:nvSpPr>
        <xdr:cNvPr id="5769" name="0/0">
          <a:extLst>
            <a:ext uri="{FF2B5EF4-FFF2-40B4-BE49-F238E27FC236}">
              <a16:creationId xmlns:a16="http://schemas.microsoft.com/office/drawing/2014/main" id="{be1622bd-0b8e-4fa0-8d25-4bb45e821b5f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23</xdr:col>
      <xdr:colOff>6350</xdr:colOff>
      <xdr:row>239</xdr:row>
      <xdr:rowOff>177800</xdr:rowOff>
    </xdr:to>
    <xdr:sp>
      <xdr:nvSpPr>
        <xdr:cNvPr id="5770" name="0/0">
          <a:extLst>
            <a:ext uri="{FF2B5EF4-FFF2-40B4-BE49-F238E27FC236}">
              <a16:creationId xmlns:a16="http://schemas.microsoft.com/office/drawing/2014/main" id="{6fdabf8e-6cc0-4c8c-9ad5-168698455ec3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400050</xdr:colOff>
      <xdr:row>239</xdr:row>
      <xdr:rowOff>177800</xdr:rowOff>
    </xdr:to>
    <xdr:sp>
      <xdr:nvSpPr>
        <xdr:cNvPr id="5771" name="0/0">
          <a:extLst>
            <a:ext uri="{FF2B5EF4-FFF2-40B4-BE49-F238E27FC236}">
              <a16:creationId xmlns:a16="http://schemas.microsoft.com/office/drawing/2014/main" id="{04e5059b-1d8f-4ebc-a01b-61cc58b90d65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772" name="0/0">
          <a:extLst>
            <a:ext uri="{FF2B5EF4-FFF2-40B4-BE49-F238E27FC236}">
              <a16:creationId xmlns:a16="http://schemas.microsoft.com/office/drawing/2014/main" id="{f86b3fb7-ced0-4122-81b6-16c70c0427dd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773" name="0/0">
          <a:extLst>
            <a:ext uri="{FF2B5EF4-FFF2-40B4-BE49-F238E27FC236}">
              <a16:creationId xmlns:a16="http://schemas.microsoft.com/office/drawing/2014/main" id="{10f639ad-e2e2-4e48-9a9e-3c0c5a062f75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774" name="0/0">
          <a:extLst>
            <a:ext uri="{FF2B5EF4-FFF2-40B4-BE49-F238E27FC236}">
              <a16:creationId xmlns:a16="http://schemas.microsoft.com/office/drawing/2014/main" id="{a3454468-9dc0-4af2-beda-294e9a4cfd12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406400</xdr:colOff>
      <xdr:row>239</xdr:row>
      <xdr:rowOff>177800</xdr:rowOff>
    </xdr:to>
    <xdr:sp>
      <xdr:nvSpPr>
        <xdr:cNvPr id="5775" name="0/0">
          <a:extLst>
            <a:ext uri="{FF2B5EF4-FFF2-40B4-BE49-F238E27FC236}">
              <a16:creationId xmlns:a16="http://schemas.microsoft.com/office/drawing/2014/main" id="{01331585-d963-4232-a684-f7e60de1d229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406400</xdr:colOff>
      <xdr:row>239</xdr:row>
      <xdr:rowOff>177800</xdr:rowOff>
    </xdr:to>
    <xdr:sp>
      <xdr:nvSpPr>
        <xdr:cNvPr id="5776" name="0/0">
          <a:extLst>
            <a:ext uri="{FF2B5EF4-FFF2-40B4-BE49-F238E27FC236}">
              <a16:creationId xmlns:a16="http://schemas.microsoft.com/office/drawing/2014/main" id="{3ff8bc02-b281-4020-b2ef-c3fbfb61b37a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406400</xdr:colOff>
      <xdr:row>239</xdr:row>
      <xdr:rowOff>177800</xdr:rowOff>
    </xdr:to>
    <xdr:sp>
      <xdr:nvSpPr>
        <xdr:cNvPr id="5777" name="0/0">
          <a:extLst>
            <a:ext uri="{FF2B5EF4-FFF2-40B4-BE49-F238E27FC236}">
              <a16:creationId xmlns:a16="http://schemas.microsoft.com/office/drawing/2014/main" id="{6558fe55-ed83-4419-b7e7-a394f105c3db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778" name="0/0">
          <a:extLst>
            <a:ext uri="{FF2B5EF4-FFF2-40B4-BE49-F238E27FC236}">
              <a16:creationId xmlns:a16="http://schemas.microsoft.com/office/drawing/2014/main" id="{582c8cc2-1bc6-42a6-a377-103fe474b198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779" name="0/0">
          <a:extLst>
            <a:ext uri="{FF2B5EF4-FFF2-40B4-BE49-F238E27FC236}">
              <a16:creationId xmlns:a16="http://schemas.microsoft.com/office/drawing/2014/main" id="{bb69a206-9a2f-4bb6-9e2b-8c2d8e38ffb8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780" name="0/0">
          <a:extLst>
            <a:ext uri="{FF2B5EF4-FFF2-40B4-BE49-F238E27FC236}">
              <a16:creationId xmlns:a16="http://schemas.microsoft.com/office/drawing/2014/main" id="{12dcb255-4161-43ba-863e-1faa95bbb868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781" name="0/0">
          <a:extLst>
            <a:ext uri="{FF2B5EF4-FFF2-40B4-BE49-F238E27FC236}">
              <a16:creationId xmlns:a16="http://schemas.microsoft.com/office/drawing/2014/main" id="{a05843b6-88b2-44b4-8892-cca36234a10a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782" name="0/0">
          <a:extLst>
            <a:ext uri="{FF2B5EF4-FFF2-40B4-BE49-F238E27FC236}">
              <a16:creationId xmlns:a16="http://schemas.microsoft.com/office/drawing/2014/main" id="{9c9a016a-9c7e-48bf-99e6-8ea3be4cdcf5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783" name="0/0">
          <a:extLst>
            <a:ext uri="{FF2B5EF4-FFF2-40B4-BE49-F238E27FC236}">
              <a16:creationId xmlns:a16="http://schemas.microsoft.com/office/drawing/2014/main" id="{b6069127-ab4b-40e5-ba66-f6bce43f710a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406400</xdr:colOff>
      <xdr:row>239</xdr:row>
      <xdr:rowOff>177800</xdr:rowOff>
    </xdr:to>
    <xdr:sp>
      <xdr:nvSpPr>
        <xdr:cNvPr id="5784" name="0/0">
          <a:extLst>
            <a:ext uri="{FF2B5EF4-FFF2-40B4-BE49-F238E27FC236}">
              <a16:creationId xmlns:a16="http://schemas.microsoft.com/office/drawing/2014/main" id="{b02d0157-8edb-405d-950c-cb77d16578e5}"/>
            </a:ext>
          </a:extLst>
        </xdr:cNvPr>
        <xdr:cNvSpPr>
          <a:spLocks noChangeArrowheads="1"/>
        </xdr:cNvSpPr>
      </xdr:nvSpPr>
      <xdr:spPr bwMode="auto">
        <a:xfrm>
          <a:off x="5810250" y="457009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406400</xdr:colOff>
      <xdr:row>239</xdr:row>
      <xdr:rowOff>177800</xdr:rowOff>
    </xdr:to>
    <xdr:sp>
      <xdr:nvSpPr>
        <xdr:cNvPr id="5785" name="0/0">
          <a:extLst>
            <a:ext uri="{FF2B5EF4-FFF2-40B4-BE49-F238E27FC236}">
              <a16:creationId xmlns:a16="http://schemas.microsoft.com/office/drawing/2014/main" id="{090bfd24-b9ce-4388-a0cf-173b3b32b94e}"/>
            </a:ext>
          </a:extLst>
        </xdr:cNvPr>
        <xdr:cNvSpPr>
          <a:spLocks noChangeArrowheads="1"/>
        </xdr:cNvSpPr>
      </xdr:nvSpPr>
      <xdr:spPr bwMode="auto">
        <a:xfrm>
          <a:off x="5810250" y="457009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406400</xdr:colOff>
      <xdr:row>239</xdr:row>
      <xdr:rowOff>177800</xdr:rowOff>
    </xdr:to>
    <xdr:sp>
      <xdr:nvSpPr>
        <xdr:cNvPr id="5786" name="0/0">
          <a:extLst>
            <a:ext uri="{FF2B5EF4-FFF2-40B4-BE49-F238E27FC236}">
              <a16:creationId xmlns:a16="http://schemas.microsoft.com/office/drawing/2014/main" id="{695fd134-f425-4eb4-93c1-0b6cf45ae34c}"/>
            </a:ext>
          </a:extLst>
        </xdr:cNvPr>
        <xdr:cNvSpPr>
          <a:spLocks noChangeArrowheads="1"/>
        </xdr:cNvSpPr>
      </xdr:nvSpPr>
      <xdr:spPr bwMode="auto">
        <a:xfrm>
          <a:off x="5810250" y="457009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400050</xdr:colOff>
      <xdr:row>239</xdr:row>
      <xdr:rowOff>177800</xdr:rowOff>
    </xdr:to>
    <xdr:sp>
      <xdr:nvSpPr>
        <xdr:cNvPr id="5787" name="0/0">
          <a:extLst>
            <a:ext uri="{FF2B5EF4-FFF2-40B4-BE49-F238E27FC236}">
              <a16:creationId xmlns:a16="http://schemas.microsoft.com/office/drawing/2014/main" id="{4c3ef91f-08bf-4327-adc5-ae70bf8e65d0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400050</xdr:colOff>
      <xdr:row>239</xdr:row>
      <xdr:rowOff>177800</xdr:rowOff>
    </xdr:to>
    <xdr:sp>
      <xdr:nvSpPr>
        <xdr:cNvPr id="5788" name="0/0">
          <a:extLst>
            <a:ext uri="{FF2B5EF4-FFF2-40B4-BE49-F238E27FC236}">
              <a16:creationId xmlns:a16="http://schemas.microsoft.com/office/drawing/2014/main" id="{ded60bf4-5c2f-447b-8209-1a285189764e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400050</xdr:colOff>
      <xdr:row>239</xdr:row>
      <xdr:rowOff>177800</xdr:rowOff>
    </xdr:to>
    <xdr:sp>
      <xdr:nvSpPr>
        <xdr:cNvPr id="5789" name="0/0">
          <a:extLst>
            <a:ext uri="{FF2B5EF4-FFF2-40B4-BE49-F238E27FC236}">
              <a16:creationId xmlns:a16="http://schemas.microsoft.com/office/drawing/2014/main" id="{26e5dc9c-9c76-43c4-a035-7dc3da4f74b2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238</xdr:row>
      <xdr:rowOff>0</xdr:rowOff>
    </xdr:from>
    <xdr:to>
      <xdr:col>20</xdr:col>
      <xdr:colOff>311150</xdr:colOff>
      <xdr:row>238</xdr:row>
      <xdr:rowOff>107950</xdr:rowOff>
    </xdr:to>
    <xdr:sp>
      <xdr:nvSpPr>
        <xdr:cNvPr id="5790" name="Freeform 10708">
          <a:extLst>
            <a:ext uri="{FF2B5EF4-FFF2-40B4-BE49-F238E27FC236}">
              <a16:creationId xmlns:a16="http://schemas.microsoft.com/office/drawing/2014/main" id="{40cac5f6-692d-47d4-9c09-ba8a16a5e6ea}"/>
            </a:ext>
          </a:extLst>
        </xdr:cNvPr>
        <xdr:cNvSpPr/>
      </xdr:nvSpPr>
      <xdr:spPr bwMode="auto">
        <a:xfrm>
          <a:off x="7658100" y="457009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18</xdr:col>
      <xdr:colOff>400050</xdr:colOff>
      <xdr:row>239</xdr:row>
      <xdr:rowOff>177800</xdr:rowOff>
    </xdr:to>
    <xdr:sp>
      <xdr:nvSpPr>
        <xdr:cNvPr id="5791" name="0/0">
          <a:extLst>
            <a:ext uri="{FF2B5EF4-FFF2-40B4-BE49-F238E27FC236}">
              <a16:creationId xmlns:a16="http://schemas.microsoft.com/office/drawing/2014/main" id="{b403bc16-a92e-4962-9839-3a40029b4250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18</xdr:col>
      <xdr:colOff>400050</xdr:colOff>
      <xdr:row>239</xdr:row>
      <xdr:rowOff>177800</xdr:rowOff>
    </xdr:to>
    <xdr:sp>
      <xdr:nvSpPr>
        <xdr:cNvPr id="5792" name="0/0">
          <a:extLst>
            <a:ext uri="{FF2B5EF4-FFF2-40B4-BE49-F238E27FC236}">
              <a16:creationId xmlns:a16="http://schemas.microsoft.com/office/drawing/2014/main" id="{6ca5e3db-63f2-4e39-b274-d9d93fca882e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18</xdr:col>
      <xdr:colOff>400050</xdr:colOff>
      <xdr:row>239</xdr:row>
      <xdr:rowOff>177800</xdr:rowOff>
    </xdr:to>
    <xdr:sp>
      <xdr:nvSpPr>
        <xdr:cNvPr id="5793" name="0/0">
          <a:extLst>
            <a:ext uri="{FF2B5EF4-FFF2-40B4-BE49-F238E27FC236}">
              <a16:creationId xmlns:a16="http://schemas.microsoft.com/office/drawing/2014/main" id="{37e491a4-eba5-461d-9c83-1ad5a3750bec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20</xdr:col>
      <xdr:colOff>400050</xdr:colOff>
      <xdr:row>239</xdr:row>
      <xdr:rowOff>177800</xdr:rowOff>
    </xdr:to>
    <xdr:sp>
      <xdr:nvSpPr>
        <xdr:cNvPr id="5794" name="0/0">
          <a:extLst>
            <a:ext uri="{FF2B5EF4-FFF2-40B4-BE49-F238E27FC236}">
              <a16:creationId xmlns:a16="http://schemas.microsoft.com/office/drawing/2014/main" id="{7fdff5ec-9dab-4e59-9c45-7671e252f3de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20</xdr:col>
      <xdr:colOff>400050</xdr:colOff>
      <xdr:row>239</xdr:row>
      <xdr:rowOff>177800</xdr:rowOff>
    </xdr:to>
    <xdr:sp>
      <xdr:nvSpPr>
        <xdr:cNvPr id="5795" name="0/0">
          <a:extLst>
            <a:ext uri="{FF2B5EF4-FFF2-40B4-BE49-F238E27FC236}">
              <a16:creationId xmlns:a16="http://schemas.microsoft.com/office/drawing/2014/main" id="{c7ce62f9-411c-4709-bd73-e18550077169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20</xdr:col>
      <xdr:colOff>400050</xdr:colOff>
      <xdr:row>239</xdr:row>
      <xdr:rowOff>177800</xdr:rowOff>
    </xdr:to>
    <xdr:sp>
      <xdr:nvSpPr>
        <xdr:cNvPr id="5796" name="0/0">
          <a:extLst>
            <a:ext uri="{FF2B5EF4-FFF2-40B4-BE49-F238E27FC236}">
              <a16:creationId xmlns:a16="http://schemas.microsoft.com/office/drawing/2014/main" id="{8f508e04-3187-48b8-aa0d-f848959a71e3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22</xdr:col>
      <xdr:colOff>406400</xdr:colOff>
      <xdr:row>239</xdr:row>
      <xdr:rowOff>177800</xdr:rowOff>
    </xdr:to>
    <xdr:sp>
      <xdr:nvSpPr>
        <xdr:cNvPr id="5797" name="0/0">
          <a:extLst>
            <a:ext uri="{FF2B5EF4-FFF2-40B4-BE49-F238E27FC236}">
              <a16:creationId xmlns:a16="http://schemas.microsoft.com/office/drawing/2014/main" id="{b0e3c75d-bbfa-4071-a731-d9b4d907d4a0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22</xdr:col>
      <xdr:colOff>406400</xdr:colOff>
      <xdr:row>239</xdr:row>
      <xdr:rowOff>177800</xdr:rowOff>
    </xdr:to>
    <xdr:sp>
      <xdr:nvSpPr>
        <xdr:cNvPr id="5798" name="0/0">
          <a:extLst>
            <a:ext uri="{FF2B5EF4-FFF2-40B4-BE49-F238E27FC236}">
              <a16:creationId xmlns:a16="http://schemas.microsoft.com/office/drawing/2014/main" id="{ad1ed3ba-521f-49a3-b8ea-e47df4eaa027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22</xdr:col>
      <xdr:colOff>406400</xdr:colOff>
      <xdr:row>239</xdr:row>
      <xdr:rowOff>177800</xdr:rowOff>
    </xdr:to>
    <xdr:sp>
      <xdr:nvSpPr>
        <xdr:cNvPr id="5799" name="0/0">
          <a:extLst>
            <a:ext uri="{FF2B5EF4-FFF2-40B4-BE49-F238E27FC236}">
              <a16:creationId xmlns:a16="http://schemas.microsoft.com/office/drawing/2014/main" id="{0b1c84bd-8ac5-43bc-bb5c-f360e50ea2cc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400050</xdr:colOff>
      <xdr:row>239</xdr:row>
      <xdr:rowOff>177800</xdr:rowOff>
    </xdr:to>
    <xdr:sp>
      <xdr:nvSpPr>
        <xdr:cNvPr id="5800" name="0/0">
          <a:extLst>
            <a:ext uri="{FF2B5EF4-FFF2-40B4-BE49-F238E27FC236}">
              <a16:creationId xmlns:a16="http://schemas.microsoft.com/office/drawing/2014/main" id="{5676f247-6307-416d-8661-ae824689e352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400050</xdr:colOff>
      <xdr:row>239</xdr:row>
      <xdr:rowOff>177800</xdr:rowOff>
    </xdr:to>
    <xdr:sp>
      <xdr:nvSpPr>
        <xdr:cNvPr id="5801" name="0/0">
          <a:extLst>
            <a:ext uri="{FF2B5EF4-FFF2-40B4-BE49-F238E27FC236}">
              <a16:creationId xmlns:a16="http://schemas.microsoft.com/office/drawing/2014/main" id="{959c8b2a-b741-4a75-af7a-d8a05eee902a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400050</xdr:colOff>
      <xdr:row>239</xdr:row>
      <xdr:rowOff>177800</xdr:rowOff>
    </xdr:to>
    <xdr:sp>
      <xdr:nvSpPr>
        <xdr:cNvPr id="5802" name="0/0">
          <a:extLst>
            <a:ext uri="{FF2B5EF4-FFF2-40B4-BE49-F238E27FC236}">
              <a16:creationId xmlns:a16="http://schemas.microsoft.com/office/drawing/2014/main" id="{c1e3dcb2-3827-4197-b7df-c1e5e7382e55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239</xdr:row>
      <xdr:rowOff>177800</xdr:rowOff>
    </xdr:to>
    <xdr:sp>
      <xdr:nvSpPr>
        <xdr:cNvPr id="5803" name="0/0">
          <a:extLst>
            <a:ext uri="{FF2B5EF4-FFF2-40B4-BE49-F238E27FC236}">
              <a16:creationId xmlns:a16="http://schemas.microsoft.com/office/drawing/2014/main" id="{e1006a92-30f6-46f5-aaf7-6c8435947d13}"/>
            </a:ext>
          </a:extLst>
        </xdr:cNvPr>
        <xdr:cNvSpPr>
          <a:spLocks noChangeArrowheads="1"/>
        </xdr:cNvSpPr>
      </xdr:nvSpPr>
      <xdr:spPr bwMode="auto">
        <a:xfrm>
          <a:off x="15144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239</xdr:row>
      <xdr:rowOff>177800</xdr:rowOff>
    </xdr:to>
    <xdr:sp>
      <xdr:nvSpPr>
        <xdr:cNvPr id="5804" name="0/0">
          <a:extLst>
            <a:ext uri="{FF2B5EF4-FFF2-40B4-BE49-F238E27FC236}">
              <a16:creationId xmlns:a16="http://schemas.microsoft.com/office/drawing/2014/main" id="{ef18a8f3-428d-47c5-804c-aa442f081741}"/>
            </a:ext>
          </a:extLst>
        </xdr:cNvPr>
        <xdr:cNvSpPr>
          <a:spLocks noChangeArrowheads="1"/>
        </xdr:cNvSpPr>
      </xdr:nvSpPr>
      <xdr:spPr bwMode="auto">
        <a:xfrm>
          <a:off x="15144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7</xdr:col>
      <xdr:colOff>0</xdr:colOff>
      <xdr:row>239</xdr:row>
      <xdr:rowOff>177800</xdr:rowOff>
    </xdr:to>
    <xdr:sp>
      <xdr:nvSpPr>
        <xdr:cNvPr id="5805" name="0/0">
          <a:extLst>
            <a:ext uri="{FF2B5EF4-FFF2-40B4-BE49-F238E27FC236}">
              <a16:creationId xmlns:a16="http://schemas.microsoft.com/office/drawing/2014/main" id="{fe810b96-4407-4043-8c68-59b035e2afeb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406400</xdr:colOff>
      <xdr:row>239</xdr:row>
      <xdr:rowOff>177800</xdr:rowOff>
    </xdr:to>
    <xdr:sp>
      <xdr:nvSpPr>
        <xdr:cNvPr id="5806" name="0/0">
          <a:extLst>
            <a:ext uri="{FF2B5EF4-FFF2-40B4-BE49-F238E27FC236}">
              <a16:creationId xmlns:a16="http://schemas.microsoft.com/office/drawing/2014/main" id="{8e9d6aa8-42b5-44af-bdd5-a8f7b775f142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7</xdr:col>
      <xdr:colOff>0</xdr:colOff>
      <xdr:row>239</xdr:row>
      <xdr:rowOff>177800</xdr:rowOff>
    </xdr:to>
    <xdr:sp>
      <xdr:nvSpPr>
        <xdr:cNvPr id="5807" name="0/0">
          <a:extLst>
            <a:ext uri="{FF2B5EF4-FFF2-40B4-BE49-F238E27FC236}">
              <a16:creationId xmlns:a16="http://schemas.microsoft.com/office/drawing/2014/main" id="{cfa840df-e7e3-4e19-8535-22eede1a75ee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406400</xdr:colOff>
      <xdr:row>239</xdr:row>
      <xdr:rowOff>177800</xdr:rowOff>
    </xdr:to>
    <xdr:sp>
      <xdr:nvSpPr>
        <xdr:cNvPr id="5808" name="0/0">
          <a:extLst>
            <a:ext uri="{FF2B5EF4-FFF2-40B4-BE49-F238E27FC236}">
              <a16:creationId xmlns:a16="http://schemas.microsoft.com/office/drawing/2014/main" id="{c5861789-cd59-4b2f-a51a-9fd3c3a132dd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7</xdr:col>
      <xdr:colOff>0</xdr:colOff>
      <xdr:row>239</xdr:row>
      <xdr:rowOff>177800</xdr:rowOff>
    </xdr:to>
    <xdr:sp>
      <xdr:nvSpPr>
        <xdr:cNvPr id="5809" name="0/0">
          <a:extLst>
            <a:ext uri="{FF2B5EF4-FFF2-40B4-BE49-F238E27FC236}">
              <a16:creationId xmlns:a16="http://schemas.microsoft.com/office/drawing/2014/main" id="{3cc86318-0c71-48fc-b1cf-9fa800da7ce0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406400</xdr:colOff>
      <xdr:row>239</xdr:row>
      <xdr:rowOff>177800</xdr:rowOff>
    </xdr:to>
    <xdr:sp>
      <xdr:nvSpPr>
        <xdr:cNvPr id="5810" name="0/0">
          <a:extLst>
            <a:ext uri="{FF2B5EF4-FFF2-40B4-BE49-F238E27FC236}">
              <a16:creationId xmlns:a16="http://schemas.microsoft.com/office/drawing/2014/main" id="{3b4f6c1c-a7a1-4e56-a6d9-50c0944168f3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9</xdr:col>
      <xdr:colOff>0</xdr:colOff>
      <xdr:row>239</xdr:row>
      <xdr:rowOff>177800</xdr:rowOff>
    </xdr:to>
    <xdr:sp>
      <xdr:nvSpPr>
        <xdr:cNvPr id="5811" name="0/0">
          <a:extLst>
            <a:ext uri="{FF2B5EF4-FFF2-40B4-BE49-F238E27FC236}">
              <a16:creationId xmlns:a16="http://schemas.microsoft.com/office/drawing/2014/main" id="{c8b2e304-3cd4-4413-952a-320f95d0e7dd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9</xdr:col>
      <xdr:colOff>0</xdr:colOff>
      <xdr:row>239</xdr:row>
      <xdr:rowOff>177800</xdr:rowOff>
    </xdr:to>
    <xdr:sp>
      <xdr:nvSpPr>
        <xdr:cNvPr id="5812" name="0/0">
          <a:extLst>
            <a:ext uri="{FF2B5EF4-FFF2-40B4-BE49-F238E27FC236}">
              <a16:creationId xmlns:a16="http://schemas.microsoft.com/office/drawing/2014/main" id="{3494715f-a398-48a0-a21d-604b03593672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9</xdr:col>
      <xdr:colOff>0</xdr:colOff>
      <xdr:row>239</xdr:row>
      <xdr:rowOff>177800</xdr:rowOff>
    </xdr:to>
    <xdr:sp>
      <xdr:nvSpPr>
        <xdr:cNvPr id="5813" name="0/0">
          <a:extLst>
            <a:ext uri="{FF2B5EF4-FFF2-40B4-BE49-F238E27FC236}">
              <a16:creationId xmlns:a16="http://schemas.microsoft.com/office/drawing/2014/main" id="{ca345b1b-016a-4cde-894c-2cf7cf5a368d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814" name="0/0">
          <a:extLst>
            <a:ext uri="{FF2B5EF4-FFF2-40B4-BE49-F238E27FC236}">
              <a16:creationId xmlns:a16="http://schemas.microsoft.com/office/drawing/2014/main" id="{18905731-3925-4660-8438-387ff80151c0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13</xdr:col>
      <xdr:colOff>0</xdr:colOff>
      <xdr:row>239</xdr:row>
      <xdr:rowOff>177800</xdr:rowOff>
    </xdr:to>
    <xdr:sp>
      <xdr:nvSpPr>
        <xdr:cNvPr id="5815" name="0/0">
          <a:extLst>
            <a:ext uri="{FF2B5EF4-FFF2-40B4-BE49-F238E27FC236}">
              <a16:creationId xmlns:a16="http://schemas.microsoft.com/office/drawing/2014/main" id="{75baf1a0-3e8b-4dae-9afc-d2612bed051f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816" name="0/0">
          <a:extLst>
            <a:ext uri="{FF2B5EF4-FFF2-40B4-BE49-F238E27FC236}">
              <a16:creationId xmlns:a16="http://schemas.microsoft.com/office/drawing/2014/main" id="{c46e3b4e-d67d-4f9f-8c11-2347efb74225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817" name="0/0">
          <a:extLst>
            <a:ext uri="{FF2B5EF4-FFF2-40B4-BE49-F238E27FC236}">
              <a16:creationId xmlns:a16="http://schemas.microsoft.com/office/drawing/2014/main" id="{9409db4f-9a96-454c-a3b5-fdfa947c9707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13</xdr:col>
      <xdr:colOff>0</xdr:colOff>
      <xdr:row>239</xdr:row>
      <xdr:rowOff>177800</xdr:rowOff>
    </xdr:to>
    <xdr:sp>
      <xdr:nvSpPr>
        <xdr:cNvPr id="5818" name="0/0">
          <a:extLst>
            <a:ext uri="{FF2B5EF4-FFF2-40B4-BE49-F238E27FC236}">
              <a16:creationId xmlns:a16="http://schemas.microsoft.com/office/drawing/2014/main" id="{40d5cb7f-80dc-4d1d-86f7-d0ec8ff49642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819" name="0/0">
          <a:extLst>
            <a:ext uri="{FF2B5EF4-FFF2-40B4-BE49-F238E27FC236}">
              <a16:creationId xmlns:a16="http://schemas.microsoft.com/office/drawing/2014/main" id="{b9e61649-f81e-4c1e-b5d7-e0540b3ba3b2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820" name="0/0">
          <a:extLst>
            <a:ext uri="{FF2B5EF4-FFF2-40B4-BE49-F238E27FC236}">
              <a16:creationId xmlns:a16="http://schemas.microsoft.com/office/drawing/2014/main" id="{eedc61d2-0635-4d1f-94e3-e9123efb8b6b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821" name="0/0">
          <a:extLst>
            <a:ext uri="{FF2B5EF4-FFF2-40B4-BE49-F238E27FC236}">
              <a16:creationId xmlns:a16="http://schemas.microsoft.com/office/drawing/2014/main" id="{03210958-7df0-4955-9766-62ae5e20d055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822" name="0/0">
          <a:extLst>
            <a:ext uri="{FF2B5EF4-FFF2-40B4-BE49-F238E27FC236}">
              <a16:creationId xmlns:a16="http://schemas.microsoft.com/office/drawing/2014/main" id="{0be3f12d-44a7-4f2e-8bae-34166ed984d4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823" name="0/0">
          <a:extLst>
            <a:ext uri="{FF2B5EF4-FFF2-40B4-BE49-F238E27FC236}">
              <a16:creationId xmlns:a16="http://schemas.microsoft.com/office/drawing/2014/main" id="{f2df71da-75e4-4ce5-b3b4-b21fb4fe4d09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824" name="0/0">
          <a:extLst>
            <a:ext uri="{FF2B5EF4-FFF2-40B4-BE49-F238E27FC236}">
              <a16:creationId xmlns:a16="http://schemas.microsoft.com/office/drawing/2014/main" id="{01146bcd-d28c-4adf-990f-9e039e6eec14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11</xdr:col>
      <xdr:colOff>0</xdr:colOff>
      <xdr:row>239</xdr:row>
      <xdr:rowOff>177800</xdr:rowOff>
    </xdr:to>
    <xdr:sp>
      <xdr:nvSpPr>
        <xdr:cNvPr id="5825" name="0/0">
          <a:extLst>
            <a:ext uri="{FF2B5EF4-FFF2-40B4-BE49-F238E27FC236}">
              <a16:creationId xmlns:a16="http://schemas.microsoft.com/office/drawing/2014/main" id="{550d5c6f-d1c1-4183-bf58-fb7dc1159c85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826" name="0/0">
          <a:extLst>
            <a:ext uri="{FF2B5EF4-FFF2-40B4-BE49-F238E27FC236}">
              <a16:creationId xmlns:a16="http://schemas.microsoft.com/office/drawing/2014/main" id="{c7f82189-57f9-48ed-8516-daac0a53f2b8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11</xdr:col>
      <xdr:colOff>0</xdr:colOff>
      <xdr:row>239</xdr:row>
      <xdr:rowOff>177800</xdr:rowOff>
    </xdr:to>
    <xdr:sp>
      <xdr:nvSpPr>
        <xdr:cNvPr id="5827" name="0/0">
          <a:extLst>
            <a:ext uri="{FF2B5EF4-FFF2-40B4-BE49-F238E27FC236}">
              <a16:creationId xmlns:a16="http://schemas.microsoft.com/office/drawing/2014/main" id="{43e81c87-dd22-4a1c-b487-bb7a8ea14c14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828" name="0/0">
          <a:extLst>
            <a:ext uri="{FF2B5EF4-FFF2-40B4-BE49-F238E27FC236}">
              <a16:creationId xmlns:a16="http://schemas.microsoft.com/office/drawing/2014/main" id="{63012d69-6fc9-48ed-a5d0-63f0549805a0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11</xdr:col>
      <xdr:colOff>0</xdr:colOff>
      <xdr:row>239</xdr:row>
      <xdr:rowOff>177800</xdr:rowOff>
    </xdr:to>
    <xdr:sp>
      <xdr:nvSpPr>
        <xdr:cNvPr id="5829" name="0/0">
          <a:extLst>
            <a:ext uri="{FF2B5EF4-FFF2-40B4-BE49-F238E27FC236}">
              <a16:creationId xmlns:a16="http://schemas.microsoft.com/office/drawing/2014/main" id="{893174e1-8cdd-4350-8823-9b1635a327db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830" name="0/0">
          <a:extLst>
            <a:ext uri="{FF2B5EF4-FFF2-40B4-BE49-F238E27FC236}">
              <a16:creationId xmlns:a16="http://schemas.microsoft.com/office/drawing/2014/main" id="{73207f09-5c16-4539-8de5-d2ca609f81f3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13</xdr:col>
      <xdr:colOff>0</xdr:colOff>
      <xdr:row>239</xdr:row>
      <xdr:rowOff>177800</xdr:rowOff>
    </xdr:to>
    <xdr:sp>
      <xdr:nvSpPr>
        <xdr:cNvPr id="5831" name="0/0">
          <a:extLst>
            <a:ext uri="{FF2B5EF4-FFF2-40B4-BE49-F238E27FC236}">
              <a16:creationId xmlns:a16="http://schemas.microsoft.com/office/drawing/2014/main" id="{54a88b3a-5dba-4e95-b187-b3f31f70dd8a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13</xdr:col>
      <xdr:colOff>0</xdr:colOff>
      <xdr:row>239</xdr:row>
      <xdr:rowOff>177800</xdr:rowOff>
    </xdr:to>
    <xdr:sp>
      <xdr:nvSpPr>
        <xdr:cNvPr id="5832" name="0/0">
          <a:extLst>
            <a:ext uri="{FF2B5EF4-FFF2-40B4-BE49-F238E27FC236}">
              <a16:creationId xmlns:a16="http://schemas.microsoft.com/office/drawing/2014/main" id="{3765e4dd-4ca3-4c9c-95d4-5e77757b3029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13</xdr:col>
      <xdr:colOff>0</xdr:colOff>
      <xdr:row>239</xdr:row>
      <xdr:rowOff>177800</xdr:rowOff>
    </xdr:to>
    <xdr:sp>
      <xdr:nvSpPr>
        <xdr:cNvPr id="5833" name="0/0">
          <a:extLst>
            <a:ext uri="{FF2B5EF4-FFF2-40B4-BE49-F238E27FC236}">
              <a16:creationId xmlns:a16="http://schemas.microsoft.com/office/drawing/2014/main" id="{1febe8f0-63d4-4c35-ad0b-6394c2a1360a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17</xdr:col>
      <xdr:colOff>0</xdr:colOff>
      <xdr:row>239</xdr:row>
      <xdr:rowOff>177800</xdr:rowOff>
    </xdr:to>
    <xdr:sp>
      <xdr:nvSpPr>
        <xdr:cNvPr id="5834" name="0/0">
          <a:extLst>
            <a:ext uri="{FF2B5EF4-FFF2-40B4-BE49-F238E27FC236}">
              <a16:creationId xmlns:a16="http://schemas.microsoft.com/office/drawing/2014/main" id="{b934b0cd-cb64-4261-be01-4eaf7b7698bb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17</xdr:col>
      <xdr:colOff>0</xdr:colOff>
      <xdr:row>239</xdr:row>
      <xdr:rowOff>177800</xdr:rowOff>
    </xdr:to>
    <xdr:sp>
      <xdr:nvSpPr>
        <xdr:cNvPr id="5835" name="0/0">
          <a:extLst>
            <a:ext uri="{FF2B5EF4-FFF2-40B4-BE49-F238E27FC236}">
              <a16:creationId xmlns:a16="http://schemas.microsoft.com/office/drawing/2014/main" id="{5375627a-7a7b-410f-a531-9493db6fe81c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17</xdr:col>
      <xdr:colOff>0</xdr:colOff>
      <xdr:row>239</xdr:row>
      <xdr:rowOff>177800</xdr:rowOff>
    </xdr:to>
    <xdr:sp>
      <xdr:nvSpPr>
        <xdr:cNvPr id="5836" name="0/0">
          <a:extLst>
            <a:ext uri="{FF2B5EF4-FFF2-40B4-BE49-F238E27FC236}">
              <a16:creationId xmlns:a16="http://schemas.microsoft.com/office/drawing/2014/main" id="{0ebacd90-c72a-4c39-91a8-fdf737e6c5bd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19</xdr:col>
      <xdr:colOff>0</xdr:colOff>
      <xdr:row>239</xdr:row>
      <xdr:rowOff>177800</xdr:rowOff>
    </xdr:to>
    <xdr:sp>
      <xdr:nvSpPr>
        <xdr:cNvPr id="5837" name="0/0">
          <a:extLst>
            <a:ext uri="{FF2B5EF4-FFF2-40B4-BE49-F238E27FC236}">
              <a16:creationId xmlns:a16="http://schemas.microsoft.com/office/drawing/2014/main" id="{be5f625b-43e5-4c7e-93d4-d8b6a01aadbf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19</xdr:col>
      <xdr:colOff>0</xdr:colOff>
      <xdr:row>239</xdr:row>
      <xdr:rowOff>177800</xdr:rowOff>
    </xdr:to>
    <xdr:sp>
      <xdr:nvSpPr>
        <xdr:cNvPr id="5838" name="0/0">
          <a:extLst>
            <a:ext uri="{FF2B5EF4-FFF2-40B4-BE49-F238E27FC236}">
              <a16:creationId xmlns:a16="http://schemas.microsoft.com/office/drawing/2014/main" id="{e5107cc0-32e1-4c8e-be31-1ea8d9b086bf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19</xdr:col>
      <xdr:colOff>0</xdr:colOff>
      <xdr:row>239</xdr:row>
      <xdr:rowOff>177800</xdr:rowOff>
    </xdr:to>
    <xdr:sp>
      <xdr:nvSpPr>
        <xdr:cNvPr id="5839" name="0/0">
          <a:extLst>
            <a:ext uri="{FF2B5EF4-FFF2-40B4-BE49-F238E27FC236}">
              <a16:creationId xmlns:a16="http://schemas.microsoft.com/office/drawing/2014/main" id="{e1da7a92-f979-4232-a79a-1bea80997bb0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21</xdr:col>
      <xdr:colOff>0</xdr:colOff>
      <xdr:row>239</xdr:row>
      <xdr:rowOff>177800</xdr:rowOff>
    </xdr:to>
    <xdr:sp>
      <xdr:nvSpPr>
        <xdr:cNvPr id="5840" name="0/0">
          <a:extLst>
            <a:ext uri="{FF2B5EF4-FFF2-40B4-BE49-F238E27FC236}">
              <a16:creationId xmlns:a16="http://schemas.microsoft.com/office/drawing/2014/main" id="{eaeebd48-0184-43c4-b1d5-7ce1f7f19d11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21</xdr:col>
      <xdr:colOff>0</xdr:colOff>
      <xdr:row>239</xdr:row>
      <xdr:rowOff>177800</xdr:rowOff>
    </xdr:to>
    <xdr:sp>
      <xdr:nvSpPr>
        <xdr:cNvPr id="5841" name="0/0">
          <a:extLst>
            <a:ext uri="{FF2B5EF4-FFF2-40B4-BE49-F238E27FC236}">
              <a16:creationId xmlns:a16="http://schemas.microsoft.com/office/drawing/2014/main" id="{ed3b7104-921b-4af0-bc9b-73a09c1a51f7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21</xdr:col>
      <xdr:colOff>0</xdr:colOff>
      <xdr:row>239</xdr:row>
      <xdr:rowOff>177800</xdr:rowOff>
    </xdr:to>
    <xdr:sp>
      <xdr:nvSpPr>
        <xdr:cNvPr id="5842" name="0/0">
          <a:extLst>
            <a:ext uri="{FF2B5EF4-FFF2-40B4-BE49-F238E27FC236}">
              <a16:creationId xmlns:a16="http://schemas.microsoft.com/office/drawing/2014/main" id="{442a1fcb-3c7c-4e81-a9d1-1807c1938949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23</xdr:col>
      <xdr:colOff>0</xdr:colOff>
      <xdr:row>239</xdr:row>
      <xdr:rowOff>177800</xdr:rowOff>
    </xdr:to>
    <xdr:sp>
      <xdr:nvSpPr>
        <xdr:cNvPr id="5843" name="0/0">
          <a:extLst>
            <a:ext uri="{FF2B5EF4-FFF2-40B4-BE49-F238E27FC236}">
              <a16:creationId xmlns:a16="http://schemas.microsoft.com/office/drawing/2014/main" id="{310a09c5-15f5-4c1b-8085-3c464cc3faa2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23</xdr:col>
      <xdr:colOff>0</xdr:colOff>
      <xdr:row>239</xdr:row>
      <xdr:rowOff>177800</xdr:rowOff>
    </xdr:to>
    <xdr:sp>
      <xdr:nvSpPr>
        <xdr:cNvPr id="5844" name="0/0">
          <a:extLst>
            <a:ext uri="{FF2B5EF4-FFF2-40B4-BE49-F238E27FC236}">
              <a16:creationId xmlns:a16="http://schemas.microsoft.com/office/drawing/2014/main" id="{c164ea3d-f79e-4dde-9baf-3a128956acf5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23</xdr:col>
      <xdr:colOff>0</xdr:colOff>
      <xdr:row>239</xdr:row>
      <xdr:rowOff>177800</xdr:rowOff>
    </xdr:to>
    <xdr:sp>
      <xdr:nvSpPr>
        <xdr:cNvPr id="5845" name="0/0">
          <a:extLst>
            <a:ext uri="{FF2B5EF4-FFF2-40B4-BE49-F238E27FC236}">
              <a16:creationId xmlns:a16="http://schemas.microsoft.com/office/drawing/2014/main" id="{ecf04292-6062-42c4-b83b-9d6a351a1927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238</xdr:row>
      <xdr:rowOff>0</xdr:rowOff>
    </xdr:from>
    <xdr:to>
      <xdr:col>26</xdr:col>
      <xdr:colOff>184150</xdr:colOff>
      <xdr:row>238</xdr:row>
      <xdr:rowOff>107950</xdr:rowOff>
    </xdr:to>
    <xdr:sp>
      <xdr:nvSpPr>
        <xdr:cNvPr id="5846" name="Freeform 10708">
          <a:extLst>
            <a:ext uri="{FF2B5EF4-FFF2-40B4-BE49-F238E27FC236}">
              <a16:creationId xmlns:a16="http://schemas.microsoft.com/office/drawing/2014/main" id="{2c18fed8-dc1b-4152-a8c7-3910c6236c58}"/>
            </a:ext>
          </a:extLst>
        </xdr:cNvPr>
        <xdr:cNvSpPr/>
      </xdr:nvSpPr>
      <xdr:spPr bwMode="auto">
        <a:xfrm>
          <a:off x="10182225" y="457009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25</xdr:col>
      <xdr:colOff>0</xdr:colOff>
      <xdr:row>239</xdr:row>
      <xdr:rowOff>177800</xdr:rowOff>
    </xdr:to>
    <xdr:sp>
      <xdr:nvSpPr>
        <xdr:cNvPr id="5847" name="0/0">
          <a:extLst>
            <a:ext uri="{FF2B5EF4-FFF2-40B4-BE49-F238E27FC236}">
              <a16:creationId xmlns:a16="http://schemas.microsoft.com/office/drawing/2014/main" id="{b42fa3be-5988-4d1d-aae0-09e8d9f057ba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25</xdr:col>
      <xdr:colOff>0</xdr:colOff>
      <xdr:row>239</xdr:row>
      <xdr:rowOff>177800</xdr:rowOff>
    </xdr:to>
    <xdr:sp>
      <xdr:nvSpPr>
        <xdr:cNvPr id="5848" name="0/0">
          <a:extLst>
            <a:ext uri="{FF2B5EF4-FFF2-40B4-BE49-F238E27FC236}">
              <a16:creationId xmlns:a16="http://schemas.microsoft.com/office/drawing/2014/main" id="{1ad079c8-cc7b-4c52-876f-04f211d03cff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25</xdr:col>
      <xdr:colOff>0</xdr:colOff>
      <xdr:row>239</xdr:row>
      <xdr:rowOff>177800</xdr:rowOff>
    </xdr:to>
    <xdr:sp>
      <xdr:nvSpPr>
        <xdr:cNvPr id="5849" name="0/0">
          <a:extLst>
            <a:ext uri="{FF2B5EF4-FFF2-40B4-BE49-F238E27FC236}">
              <a16:creationId xmlns:a16="http://schemas.microsoft.com/office/drawing/2014/main" id="{b66dcd19-2404-47dc-bc2b-b8ff79366c45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238</xdr:row>
      <xdr:rowOff>0</xdr:rowOff>
    </xdr:from>
    <xdr:to>
      <xdr:col>28</xdr:col>
      <xdr:colOff>190500</xdr:colOff>
      <xdr:row>238</xdr:row>
      <xdr:rowOff>107950</xdr:rowOff>
    </xdr:to>
    <xdr:sp>
      <xdr:nvSpPr>
        <xdr:cNvPr id="5850" name="Freeform 10708">
          <a:extLst>
            <a:ext uri="{FF2B5EF4-FFF2-40B4-BE49-F238E27FC236}">
              <a16:creationId xmlns:a16="http://schemas.microsoft.com/office/drawing/2014/main" id="{220843e9-683b-4609-9064-3be0b9dd6cd3}"/>
            </a:ext>
          </a:extLst>
        </xdr:cNvPr>
        <xdr:cNvSpPr/>
      </xdr:nvSpPr>
      <xdr:spPr bwMode="auto">
        <a:xfrm>
          <a:off x="11039475" y="457009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238</xdr:row>
      <xdr:rowOff>0</xdr:rowOff>
    </xdr:from>
    <xdr:to>
      <xdr:col>27</xdr:col>
      <xdr:colOff>0</xdr:colOff>
      <xdr:row>239</xdr:row>
      <xdr:rowOff>177800</xdr:rowOff>
    </xdr:to>
    <xdr:sp>
      <xdr:nvSpPr>
        <xdr:cNvPr id="5851" name="0/0">
          <a:extLst>
            <a:ext uri="{FF2B5EF4-FFF2-40B4-BE49-F238E27FC236}">
              <a16:creationId xmlns:a16="http://schemas.microsoft.com/office/drawing/2014/main" id="{05464441-6e12-43cc-91d0-6a7c6696cf98}"/>
            </a:ext>
          </a:extLst>
        </xdr:cNvPr>
        <xdr:cNvSpPr>
          <a:spLocks noChangeArrowheads="1"/>
        </xdr:cNvSpPr>
      </xdr:nvSpPr>
      <xdr:spPr bwMode="auto">
        <a:xfrm>
          <a:off x="10858500" y="457009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238</xdr:row>
      <xdr:rowOff>0</xdr:rowOff>
    </xdr:from>
    <xdr:to>
      <xdr:col>27</xdr:col>
      <xdr:colOff>0</xdr:colOff>
      <xdr:row>239</xdr:row>
      <xdr:rowOff>177800</xdr:rowOff>
    </xdr:to>
    <xdr:sp>
      <xdr:nvSpPr>
        <xdr:cNvPr id="5852" name="0/0">
          <a:extLst>
            <a:ext uri="{FF2B5EF4-FFF2-40B4-BE49-F238E27FC236}">
              <a16:creationId xmlns:a16="http://schemas.microsoft.com/office/drawing/2014/main" id="{3577b0ef-b14d-468c-9399-382db2756565}"/>
            </a:ext>
          </a:extLst>
        </xdr:cNvPr>
        <xdr:cNvSpPr>
          <a:spLocks noChangeArrowheads="1"/>
        </xdr:cNvSpPr>
      </xdr:nvSpPr>
      <xdr:spPr bwMode="auto">
        <a:xfrm>
          <a:off x="10858500" y="457009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238</xdr:row>
      <xdr:rowOff>0</xdr:rowOff>
    </xdr:from>
    <xdr:to>
      <xdr:col>27</xdr:col>
      <xdr:colOff>0</xdr:colOff>
      <xdr:row>239</xdr:row>
      <xdr:rowOff>177800</xdr:rowOff>
    </xdr:to>
    <xdr:sp>
      <xdr:nvSpPr>
        <xdr:cNvPr id="5853" name="0/0">
          <a:extLst>
            <a:ext uri="{FF2B5EF4-FFF2-40B4-BE49-F238E27FC236}">
              <a16:creationId xmlns:a16="http://schemas.microsoft.com/office/drawing/2014/main" id="{9250f33c-4cfb-4979-96d0-c6fe47e55c93}"/>
            </a:ext>
          </a:extLst>
        </xdr:cNvPr>
        <xdr:cNvSpPr>
          <a:spLocks noChangeArrowheads="1"/>
        </xdr:cNvSpPr>
      </xdr:nvSpPr>
      <xdr:spPr bwMode="auto">
        <a:xfrm>
          <a:off x="10858500" y="457009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238</xdr:row>
      <xdr:rowOff>0</xdr:rowOff>
    </xdr:from>
    <xdr:to>
      <xdr:col>29</xdr:col>
      <xdr:colOff>0</xdr:colOff>
      <xdr:row>239</xdr:row>
      <xdr:rowOff>177800</xdr:rowOff>
    </xdr:to>
    <xdr:sp>
      <xdr:nvSpPr>
        <xdr:cNvPr id="5854" name="0/0">
          <a:extLst>
            <a:ext uri="{FF2B5EF4-FFF2-40B4-BE49-F238E27FC236}">
              <a16:creationId xmlns:a16="http://schemas.microsoft.com/office/drawing/2014/main" id="{1417e8a1-4b3e-4349-b577-70184276303b}"/>
            </a:ext>
          </a:extLst>
        </xdr:cNvPr>
        <xdr:cNvSpPr>
          <a:spLocks noChangeArrowheads="1"/>
        </xdr:cNvSpPr>
      </xdr:nvSpPr>
      <xdr:spPr bwMode="auto">
        <a:xfrm>
          <a:off x="1171575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238</xdr:row>
      <xdr:rowOff>0</xdr:rowOff>
    </xdr:from>
    <xdr:to>
      <xdr:col>29</xdr:col>
      <xdr:colOff>0</xdr:colOff>
      <xdr:row>239</xdr:row>
      <xdr:rowOff>177800</xdr:rowOff>
    </xdr:to>
    <xdr:sp>
      <xdr:nvSpPr>
        <xdr:cNvPr id="5855" name="0/0">
          <a:extLst>
            <a:ext uri="{FF2B5EF4-FFF2-40B4-BE49-F238E27FC236}">
              <a16:creationId xmlns:a16="http://schemas.microsoft.com/office/drawing/2014/main" id="{b153753d-f2cf-4405-89bc-9cfb7b764b9d}"/>
            </a:ext>
          </a:extLst>
        </xdr:cNvPr>
        <xdr:cNvSpPr>
          <a:spLocks noChangeArrowheads="1"/>
        </xdr:cNvSpPr>
      </xdr:nvSpPr>
      <xdr:spPr bwMode="auto">
        <a:xfrm>
          <a:off x="1171575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238</xdr:row>
      <xdr:rowOff>0</xdr:rowOff>
    </xdr:from>
    <xdr:to>
      <xdr:col>29</xdr:col>
      <xdr:colOff>0</xdr:colOff>
      <xdr:row>239</xdr:row>
      <xdr:rowOff>177800</xdr:rowOff>
    </xdr:to>
    <xdr:sp>
      <xdr:nvSpPr>
        <xdr:cNvPr id="5856" name="0/0">
          <a:extLst>
            <a:ext uri="{FF2B5EF4-FFF2-40B4-BE49-F238E27FC236}">
              <a16:creationId xmlns:a16="http://schemas.microsoft.com/office/drawing/2014/main" id="{f9e1c70f-0372-424c-ac3f-c15e9dc49bf5}"/>
            </a:ext>
          </a:extLst>
        </xdr:cNvPr>
        <xdr:cNvSpPr>
          <a:spLocks noChangeArrowheads="1"/>
        </xdr:cNvSpPr>
      </xdr:nvSpPr>
      <xdr:spPr bwMode="auto">
        <a:xfrm>
          <a:off x="1171575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238</xdr:row>
      <xdr:rowOff>0</xdr:rowOff>
    </xdr:from>
    <xdr:to>
      <xdr:col>3</xdr:col>
      <xdr:colOff>0</xdr:colOff>
      <xdr:row>239</xdr:row>
      <xdr:rowOff>177800</xdr:rowOff>
    </xdr:to>
    <xdr:sp>
      <xdr:nvSpPr>
        <xdr:cNvPr id="5857" name="0/0">
          <a:extLst>
            <a:ext uri="{FF2B5EF4-FFF2-40B4-BE49-F238E27FC236}">
              <a16:creationId xmlns:a16="http://schemas.microsoft.com/office/drawing/2014/main" id="{265d67c3-25e7-4b47-9e6b-25d981974f9f}"/>
            </a:ext>
          </a:extLst>
        </xdr:cNvPr>
        <xdr:cNvSpPr>
          <a:spLocks noChangeArrowheads="1"/>
        </xdr:cNvSpPr>
      </xdr:nvSpPr>
      <xdr:spPr bwMode="auto">
        <a:xfrm>
          <a:off x="6000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858" name="0/0">
          <a:extLst>
            <a:ext uri="{FF2B5EF4-FFF2-40B4-BE49-F238E27FC236}">
              <a16:creationId xmlns:a16="http://schemas.microsoft.com/office/drawing/2014/main" id="{cb45ede5-f498-49ba-b5e9-fcacfba9fd66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238</xdr:row>
      <xdr:rowOff>0</xdr:rowOff>
    </xdr:from>
    <xdr:to>
      <xdr:col>3</xdr:col>
      <xdr:colOff>0</xdr:colOff>
      <xdr:row>239</xdr:row>
      <xdr:rowOff>177800</xdr:rowOff>
    </xdr:to>
    <xdr:sp>
      <xdr:nvSpPr>
        <xdr:cNvPr id="5859" name="0/0">
          <a:extLst>
            <a:ext uri="{FF2B5EF4-FFF2-40B4-BE49-F238E27FC236}">
              <a16:creationId xmlns:a16="http://schemas.microsoft.com/office/drawing/2014/main" id="{97ea5e58-2a6e-4b4d-8c87-1c12276909ca}"/>
            </a:ext>
          </a:extLst>
        </xdr:cNvPr>
        <xdr:cNvSpPr>
          <a:spLocks noChangeArrowheads="1"/>
        </xdr:cNvSpPr>
      </xdr:nvSpPr>
      <xdr:spPr bwMode="auto">
        <a:xfrm>
          <a:off x="6000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860" name="0/0">
          <a:extLst>
            <a:ext uri="{FF2B5EF4-FFF2-40B4-BE49-F238E27FC236}">
              <a16:creationId xmlns:a16="http://schemas.microsoft.com/office/drawing/2014/main" id="{ec7862e4-e7a0-4ac1-a4f7-f3da153613d4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9</xdr:col>
      <xdr:colOff>0</xdr:colOff>
      <xdr:row>239</xdr:row>
      <xdr:rowOff>177800</xdr:rowOff>
    </xdr:to>
    <xdr:sp>
      <xdr:nvSpPr>
        <xdr:cNvPr id="5861" name="0/0">
          <a:extLst>
            <a:ext uri="{FF2B5EF4-FFF2-40B4-BE49-F238E27FC236}">
              <a16:creationId xmlns:a16="http://schemas.microsoft.com/office/drawing/2014/main" id="{9a7d3336-de15-4aec-8a4a-9184a9520b53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862" name="0/0">
          <a:extLst>
            <a:ext uri="{FF2B5EF4-FFF2-40B4-BE49-F238E27FC236}">
              <a16:creationId xmlns:a16="http://schemas.microsoft.com/office/drawing/2014/main" id="{e33e8291-7de6-4543-944d-c082bf071fc5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863" name="0/0">
          <a:extLst>
            <a:ext uri="{FF2B5EF4-FFF2-40B4-BE49-F238E27FC236}">
              <a16:creationId xmlns:a16="http://schemas.microsoft.com/office/drawing/2014/main" id="{109a8686-204c-41cd-8ce7-92fd6ed316f4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406400</xdr:colOff>
      <xdr:row>239</xdr:row>
      <xdr:rowOff>177800</xdr:rowOff>
    </xdr:to>
    <xdr:sp>
      <xdr:nvSpPr>
        <xdr:cNvPr id="5864" name="0/0">
          <a:extLst>
            <a:ext uri="{FF2B5EF4-FFF2-40B4-BE49-F238E27FC236}">
              <a16:creationId xmlns:a16="http://schemas.microsoft.com/office/drawing/2014/main" id="{4d723484-78e2-4e1d-be56-e9c020056b43}"/>
            </a:ext>
          </a:extLst>
        </xdr:cNvPr>
        <xdr:cNvSpPr>
          <a:spLocks noChangeArrowheads="1"/>
        </xdr:cNvSpPr>
      </xdr:nvSpPr>
      <xdr:spPr bwMode="auto">
        <a:xfrm>
          <a:off x="5810250" y="457009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400050</xdr:colOff>
      <xdr:row>239</xdr:row>
      <xdr:rowOff>177800</xdr:rowOff>
    </xdr:to>
    <xdr:sp>
      <xdr:nvSpPr>
        <xdr:cNvPr id="5865" name="0/0">
          <a:extLst>
            <a:ext uri="{FF2B5EF4-FFF2-40B4-BE49-F238E27FC236}">
              <a16:creationId xmlns:a16="http://schemas.microsoft.com/office/drawing/2014/main" id="{4bf0ecae-4294-4219-bc7c-e0554b9984f5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18</xdr:col>
      <xdr:colOff>400050</xdr:colOff>
      <xdr:row>239</xdr:row>
      <xdr:rowOff>177800</xdr:rowOff>
    </xdr:to>
    <xdr:sp>
      <xdr:nvSpPr>
        <xdr:cNvPr id="5866" name="0/0">
          <a:extLst>
            <a:ext uri="{FF2B5EF4-FFF2-40B4-BE49-F238E27FC236}">
              <a16:creationId xmlns:a16="http://schemas.microsoft.com/office/drawing/2014/main" id="{11c24f77-8935-4c9f-ad09-ce038f1c31b4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237</xdr:row>
      <xdr:rowOff>146050</xdr:rowOff>
    </xdr:from>
    <xdr:to>
      <xdr:col>20</xdr:col>
      <xdr:colOff>406400</xdr:colOff>
      <xdr:row>239</xdr:row>
      <xdr:rowOff>146050</xdr:rowOff>
    </xdr:to>
    <xdr:sp>
      <xdr:nvSpPr>
        <xdr:cNvPr id="5867" name="0/0">
          <a:extLst>
            <a:ext uri="{FF2B5EF4-FFF2-40B4-BE49-F238E27FC236}">
              <a16:creationId xmlns:a16="http://schemas.microsoft.com/office/drawing/2014/main" id="{61c9e242-fa7c-4563-ae09-72bf36226c0d}"/>
            </a:ext>
          </a:extLst>
        </xdr:cNvPr>
        <xdr:cNvSpPr>
          <a:spLocks noChangeArrowheads="1"/>
        </xdr:cNvSpPr>
      </xdr:nvSpPr>
      <xdr:spPr bwMode="auto">
        <a:xfrm>
          <a:off x="8343900" y="456723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23</xdr:col>
      <xdr:colOff>6350</xdr:colOff>
      <xdr:row>239</xdr:row>
      <xdr:rowOff>177800</xdr:rowOff>
    </xdr:to>
    <xdr:sp>
      <xdr:nvSpPr>
        <xdr:cNvPr id="5868" name="0/0">
          <a:extLst>
            <a:ext uri="{FF2B5EF4-FFF2-40B4-BE49-F238E27FC236}">
              <a16:creationId xmlns:a16="http://schemas.microsoft.com/office/drawing/2014/main" id="{87f057a3-f68e-4b4e-806f-4c98addc55ea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400050</xdr:colOff>
      <xdr:row>239</xdr:row>
      <xdr:rowOff>177800</xdr:rowOff>
    </xdr:to>
    <xdr:sp>
      <xdr:nvSpPr>
        <xdr:cNvPr id="5869" name="0/0">
          <a:extLst>
            <a:ext uri="{FF2B5EF4-FFF2-40B4-BE49-F238E27FC236}">
              <a16:creationId xmlns:a16="http://schemas.microsoft.com/office/drawing/2014/main" id="{533916b4-e4cd-4dfd-83e9-309cb9c11c04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238</xdr:row>
      <xdr:rowOff>0</xdr:rowOff>
    </xdr:from>
    <xdr:to>
      <xdr:col>26</xdr:col>
      <xdr:colOff>400050</xdr:colOff>
      <xdr:row>239</xdr:row>
      <xdr:rowOff>177800</xdr:rowOff>
    </xdr:to>
    <xdr:sp>
      <xdr:nvSpPr>
        <xdr:cNvPr id="5870" name="0/0">
          <a:extLst>
            <a:ext uri="{FF2B5EF4-FFF2-40B4-BE49-F238E27FC236}">
              <a16:creationId xmlns:a16="http://schemas.microsoft.com/office/drawing/2014/main" id="{e3300734-c588-4efd-aa1c-5244b0b86f95}"/>
            </a:ext>
          </a:extLst>
        </xdr:cNvPr>
        <xdr:cNvSpPr>
          <a:spLocks noChangeArrowheads="1"/>
        </xdr:cNvSpPr>
      </xdr:nvSpPr>
      <xdr:spPr bwMode="auto">
        <a:xfrm>
          <a:off x="1085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238</xdr:row>
      <xdr:rowOff>0</xdr:rowOff>
    </xdr:from>
    <xdr:to>
      <xdr:col>29</xdr:col>
      <xdr:colOff>0</xdr:colOff>
      <xdr:row>239</xdr:row>
      <xdr:rowOff>177800</xdr:rowOff>
    </xdr:to>
    <xdr:sp>
      <xdr:nvSpPr>
        <xdr:cNvPr id="5871" name="0/0">
          <a:extLst>
            <a:ext uri="{FF2B5EF4-FFF2-40B4-BE49-F238E27FC236}">
              <a16:creationId xmlns:a16="http://schemas.microsoft.com/office/drawing/2014/main" id="{e4088d87-3707-4463-bd14-e989090bf4a7}"/>
            </a:ext>
          </a:extLst>
        </xdr:cNvPr>
        <xdr:cNvSpPr>
          <a:spLocks noChangeArrowheads="1"/>
        </xdr:cNvSpPr>
      </xdr:nvSpPr>
      <xdr:spPr bwMode="auto">
        <a:xfrm>
          <a:off x="1171575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238</xdr:row>
      <xdr:rowOff>0</xdr:rowOff>
    </xdr:from>
    <xdr:to>
      <xdr:col>3</xdr:col>
      <xdr:colOff>0</xdr:colOff>
      <xdr:row>239</xdr:row>
      <xdr:rowOff>177800</xdr:rowOff>
    </xdr:to>
    <xdr:sp>
      <xdr:nvSpPr>
        <xdr:cNvPr id="5872" name="0/0">
          <a:extLst>
            <a:ext uri="{FF2B5EF4-FFF2-40B4-BE49-F238E27FC236}">
              <a16:creationId xmlns:a16="http://schemas.microsoft.com/office/drawing/2014/main" id="{7fbc004b-8be6-4853-8e28-5ca1c83215f6}"/>
            </a:ext>
          </a:extLst>
        </xdr:cNvPr>
        <xdr:cNvSpPr>
          <a:spLocks noChangeArrowheads="1"/>
        </xdr:cNvSpPr>
      </xdr:nvSpPr>
      <xdr:spPr bwMode="auto">
        <a:xfrm>
          <a:off x="6000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873" name="0/0">
          <a:extLst>
            <a:ext uri="{FF2B5EF4-FFF2-40B4-BE49-F238E27FC236}">
              <a16:creationId xmlns:a16="http://schemas.microsoft.com/office/drawing/2014/main" id="{1cc848d8-5831-4773-8800-ebbebdc88436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9</xdr:col>
      <xdr:colOff>0</xdr:colOff>
      <xdr:row>239</xdr:row>
      <xdr:rowOff>177800</xdr:rowOff>
    </xdr:to>
    <xdr:sp>
      <xdr:nvSpPr>
        <xdr:cNvPr id="5874" name="0/0">
          <a:extLst>
            <a:ext uri="{FF2B5EF4-FFF2-40B4-BE49-F238E27FC236}">
              <a16:creationId xmlns:a16="http://schemas.microsoft.com/office/drawing/2014/main" id="{7b053d2a-0f56-488a-a172-1590c9bcb8b5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875" name="0/0">
          <a:extLst>
            <a:ext uri="{FF2B5EF4-FFF2-40B4-BE49-F238E27FC236}">
              <a16:creationId xmlns:a16="http://schemas.microsoft.com/office/drawing/2014/main" id="{445064bb-27ab-494e-8bbd-7b1721c7a8e5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876" name="0/0">
          <a:extLst>
            <a:ext uri="{FF2B5EF4-FFF2-40B4-BE49-F238E27FC236}">
              <a16:creationId xmlns:a16="http://schemas.microsoft.com/office/drawing/2014/main" id="{eeb98c2d-3fce-4688-b424-faec1c74427f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406400</xdr:colOff>
      <xdr:row>239</xdr:row>
      <xdr:rowOff>177800</xdr:rowOff>
    </xdr:to>
    <xdr:sp>
      <xdr:nvSpPr>
        <xdr:cNvPr id="5877" name="0/0">
          <a:extLst>
            <a:ext uri="{FF2B5EF4-FFF2-40B4-BE49-F238E27FC236}">
              <a16:creationId xmlns:a16="http://schemas.microsoft.com/office/drawing/2014/main" id="{10141a2e-ff04-448e-8dbf-0aa5e9e2891f}"/>
            </a:ext>
          </a:extLst>
        </xdr:cNvPr>
        <xdr:cNvSpPr>
          <a:spLocks noChangeArrowheads="1"/>
        </xdr:cNvSpPr>
      </xdr:nvSpPr>
      <xdr:spPr bwMode="auto">
        <a:xfrm>
          <a:off x="5810250" y="457009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400050</xdr:colOff>
      <xdr:row>239</xdr:row>
      <xdr:rowOff>177800</xdr:rowOff>
    </xdr:to>
    <xdr:sp>
      <xdr:nvSpPr>
        <xdr:cNvPr id="5878" name="0/0">
          <a:extLst>
            <a:ext uri="{FF2B5EF4-FFF2-40B4-BE49-F238E27FC236}">
              <a16:creationId xmlns:a16="http://schemas.microsoft.com/office/drawing/2014/main" id="{47599557-45c5-4369-8d7f-c580d2ebeeab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18</xdr:col>
      <xdr:colOff>400050</xdr:colOff>
      <xdr:row>239</xdr:row>
      <xdr:rowOff>177800</xdr:rowOff>
    </xdr:to>
    <xdr:sp>
      <xdr:nvSpPr>
        <xdr:cNvPr id="5879" name="0/0">
          <a:extLst>
            <a:ext uri="{FF2B5EF4-FFF2-40B4-BE49-F238E27FC236}">
              <a16:creationId xmlns:a16="http://schemas.microsoft.com/office/drawing/2014/main" id="{ae1ab0a0-a0bc-460b-af9d-cddcf7bb73ae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20</xdr:col>
      <xdr:colOff>400050</xdr:colOff>
      <xdr:row>239</xdr:row>
      <xdr:rowOff>177800</xdr:rowOff>
    </xdr:to>
    <xdr:sp>
      <xdr:nvSpPr>
        <xdr:cNvPr id="5880" name="0/0">
          <a:extLst>
            <a:ext uri="{FF2B5EF4-FFF2-40B4-BE49-F238E27FC236}">
              <a16:creationId xmlns:a16="http://schemas.microsoft.com/office/drawing/2014/main" id="{f945f407-8f50-4926-b281-50f663465a93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23</xdr:col>
      <xdr:colOff>6350</xdr:colOff>
      <xdr:row>239</xdr:row>
      <xdr:rowOff>177800</xdr:rowOff>
    </xdr:to>
    <xdr:sp>
      <xdr:nvSpPr>
        <xdr:cNvPr id="5881" name="0/0">
          <a:extLst>
            <a:ext uri="{FF2B5EF4-FFF2-40B4-BE49-F238E27FC236}">
              <a16:creationId xmlns:a16="http://schemas.microsoft.com/office/drawing/2014/main" id="{07bf1554-496f-4251-ac5d-b1e4cd2587d8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400050</xdr:colOff>
      <xdr:row>239</xdr:row>
      <xdr:rowOff>177800</xdr:rowOff>
    </xdr:to>
    <xdr:sp>
      <xdr:nvSpPr>
        <xdr:cNvPr id="5882" name="0/0">
          <a:extLst>
            <a:ext uri="{FF2B5EF4-FFF2-40B4-BE49-F238E27FC236}">
              <a16:creationId xmlns:a16="http://schemas.microsoft.com/office/drawing/2014/main" id="{62adb73d-8613-4189-9900-27b58eef64bd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238</xdr:row>
      <xdr:rowOff>0</xdr:rowOff>
    </xdr:from>
    <xdr:to>
      <xdr:col>3</xdr:col>
      <xdr:colOff>0</xdr:colOff>
      <xdr:row>239</xdr:row>
      <xdr:rowOff>177800</xdr:rowOff>
    </xdr:to>
    <xdr:sp>
      <xdr:nvSpPr>
        <xdr:cNvPr id="5883" name="0/0">
          <a:extLst>
            <a:ext uri="{FF2B5EF4-FFF2-40B4-BE49-F238E27FC236}">
              <a16:creationId xmlns:a16="http://schemas.microsoft.com/office/drawing/2014/main" id="{a54b704e-d139-4b75-afa5-ac6e248bae6e}"/>
            </a:ext>
          </a:extLst>
        </xdr:cNvPr>
        <xdr:cNvSpPr>
          <a:spLocks noChangeArrowheads="1"/>
        </xdr:cNvSpPr>
      </xdr:nvSpPr>
      <xdr:spPr bwMode="auto">
        <a:xfrm>
          <a:off x="6000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884" name="0/0">
          <a:extLst>
            <a:ext uri="{FF2B5EF4-FFF2-40B4-BE49-F238E27FC236}">
              <a16:creationId xmlns:a16="http://schemas.microsoft.com/office/drawing/2014/main" id="{db3ae88a-94c3-415c-b1c8-589ff007cc80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238</xdr:row>
      <xdr:rowOff>0</xdr:rowOff>
    </xdr:from>
    <xdr:to>
      <xdr:col>3</xdr:col>
      <xdr:colOff>0</xdr:colOff>
      <xdr:row>239</xdr:row>
      <xdr:rowOff>177800</xdr:rowOff>
    </xdr:to>
    <xdr:sp>
      <xdr:nvSpPr>
        <xdr:cNvPr id="5885" name="0/0">
          <a:extLst>
            <a:ext uri="{FF2B5EF4-FFF2-40B4-BE49-F238E27FC236}">
              <a16:creationId xmlns:a16="http://schemas.microsoft.com/office/drawing/2014/main" id="{9feb562c-1c21-4fc7-8e74-17f0024fce8d}"/>
            </a:ext>
          </a:extLst>
        </xdr:cNvPr>
        <xdr:cNvSpPr>
          <a:spLocks noChangeArrowheads="1"/>
        </xdr:cNvSpPr>
      </xdr:nvSpPr>
      <xdr:spPr bwMode="auto">
        <a:xfrm>
          <a:off x="6000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886" name="0/0">
          <a:extLst>
            <a:ext uri="{FF2B5EF4-FFF2-40B4-BE49-F238E27FC236}">
              <a16:creationId xmlns:a16="http://schemas.microsoft.com/office/drawing/2014/main" id="{804d6701-67eb-465f-9697-a6f6d43d932a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9</xdr:col>
      <xdr:colOff>0</xdr:colOff>
      <xdr:row>239</xdr:row>
      <xdr:rowOff>177800</xdr:rowOff>
    </xdr:to>
    <xdr:sp>
      <xdr:nvSpPr>
        <xdr:cNvPr id="5887" name="0/0">
          <a:extLst>
            <a:ext uri="{FF2B5EF4-FFF2-40B4-BE49-F238E27FC236}">
              <a16:creationId xmlns:a16="http://schemas.microsoft.com/office/drawing/2014/main" id="{45b3545e-a5f3-4da8-b12b-3e78358da147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888" name="0/0">
          <a:extLst>
            <a:ext uri="{FF2B5EF4-FFF2-40B4-BE49-F238E27FC236}">
              <a16:creationId xmlns:a16="http://schemas.microsoft.com/office/drawing/2014/main" id="{77715253-f3f0-4515-8c3d-1e54599aa8e1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889" name="0/0">
          <a:extLst>
            <a:ext uri="{FF2B5EF4-FFF2-40B4-BE49-F238E27FC236}">
              <a16:creationId xmlns:a16="http://schemas.microsoft.com/office/drawing/2014/main" id="{f1c7c85a-05e2-4fdf-a513-33691073ca9d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406400</xdr:colOff>
      <xdr:row>239</xdr:row>
      <xdr:rowOff>177800</xdr:rowOff>
    </xdr:to>
    <xdr:sp>
      <xdr:nvSpPr>
        <xdr:cNvPr id="5890" name="0/0">
          <a:extLst>
            <a:ext uri="{FF2B5EF4-FFF2-40B4-BE49-F238E27FC236}">
              <a16:creationId xmlns:a16="http://schemas.microsoft.com/office/drawing/2014/main" id="{6c07270f-c4b0-45c9-9ead-afc524c57a66}"/>
            </a:ext>
          </a:extLst>
        </xdr:cNvPr>
        <xdr:cNvSpPr>
          <a:spLocks noChangeArrowheads="1"/>
        </xdr:cNvSpPr>
      </xdr:nvSpPr>
      <xdr:spPr bwMode="auto">
        <a:xfrm>
          <a:off x="5810250" y="457009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400050</xdr:colOff>
      <xdr:row>239</xdr:row>
      <xdr:rowOff>177800</xdr:rowOff>
    </xdr:to>
    <xdr:sp>
      <xdr:nvSpPr>
        <xdr:cNvPr id="5891" name="0/0">
          <a:extLst>
            <a:ext uri="{FF2B5EF4-FFF2-40B4-BE49-F238E27FC236}">
              <a16:creationId xmlns:a16="http://schemas.microsoft.com/office/drawing/2014/main" id="{2fe808bb-8244-4e02-b1d9-d543958abf0b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18</xdr:col>
      <xdr:colOff>400050</xdr:colOff>
      <xdr:row>239</xdr:row>
      <xdr:rowOff>177800</xdr:rowOff>
    </xdr:to>
    <xdr:sp>
      <xdr:nvSpPr>
        <xdr:cNvPr id="5892" name="0/0">
          <a:extLst>
            <a:ext uri="{FF2B5EF4-FFF2-40B4-BE49-F238E27FC236}">
              <a16:creationId xmlns:a16="http://schemas.microsoft.com/office/drawing/2014/main" id="{c3d56c7a-949d-40a3-aa1a-8594a9a278a2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20</xdr:col>
      <xdr:colOff>400050</xdr:colOff>
      <xdr:row>239</xdr:row>
      <xdr:rowOff>177800</xdr:rowOff>
    </xdr:to>
    <xdr:sp>
      <xdr:nvSpPr>
        <xdr:cNvPr id="5893" name="0/0">
          <a:extLst>
            <a:ext uri="{FF2B5EF4-FFF2-40B4-BE49-F238E27FC236}">
              <a16:creationId xmlns:a16="http://schemas.microsoft.com/office/drawing/2014/main" id="{1e68e6dd-fe49-420a-a9b3-d94256b903a4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23</xdr:col>
      <xdr:colOff>6350</xdr:colOff>
      <xdr:row>239</xdr:row>
      <xdr:rowOff>177800</xdr:rowOff>
    </xdr:to>
    <xdr:sp>
      <xdr:nvSpPr>
        <xdr:cNvPr id="5894" name="0/0">
          <a:extLst>
            <a:ext uri="{FF2B5EF4-FFF2-40B4-BE49-F238E27FC236}">
              <a16:creationId xmlns:a16="http://schemas.microsoft.com/office/drawing/2014/main" id="{ac522220-7d0c-4876-be01-1f4100ca0a14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400050</xdr:colOff>
      <xdr:row>239</xdr:row>
      <xdr:rowOff>177800</xdr:rowOff>
    </xdr:to>
    <xdr:sp>
      <xdr:nvSpPr>
        <xdr:cNvPr id="5895" name="0/0">
          <a:extLst>
            <a:ext uri="{FF2B5EF4-FFF2-40B4-BE49-F238E27FC236}">
              <a16:creationId xmlns:a16="http://schemas.microsoft.com/office/drawing/2014/main" id="{85a84fd2-e3aa-4e37-b3f3-d480f0ff2ee4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896" name="0/0">
          <a:extLst>
            <a:ext uri="{FF2B5EF4-FFF2-40B4-BE49-F238E27FC236}">
              <a16:creationId xmlns:a16="http://schemas.microsoft.com/office/drawing/2014/main" id="{4e5de37d-c071-4e6a-8bb0-361ef778fb21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897" name="0/0">
          <a:extLst>
            <a:ext uri="{FF2B5EF4-FFF2-40B4-BE49-F238E27FC236}">
              <a16:creationId xmlns:a16="http://schemas.microsoft.com/office/drawing/2014/main" id="{232f0a37-5c55-426f-8480-951228bbaafa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400050</xdr:colOff>
      <xdr:row>239</xdr:row>
      <xdr:rowOff>177800</xdr:rowOff>
    </xdr:to>
    <xdr:sp>
      <xdr:nvSpPr>
        <xdr:cNvPr id="5898" name="0/0">
          <a:extLst>
            <a:ext uri="{FF2B5EF4-FFF2-40B4-BE49-F238E27FC236}">
              <a16:creationId xmlns:a16="http://schemas.microsoft.com/office/drawing/2014/main" id="{f7117a5c-9cfa-4593-a548-abbb71fd50d3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406400</xdr:colOff>
      <xdr:row>239</xdr:row>
      <xdr:rowOff>177800</xdr:rowOff>
    </xdr:to>
    <xdr:sp>
      <xdr:nvSpPr>
        <xdr:cNvPr id="5899" name="0/0">
          <a:extLst>
            <a:ext uri="{FF2B5EF4-FFF2-40B4-BE49-F238E27FC236}">
              <a16:creationId xmlns:a16="http://schemas.microsoft.com/office/drawing/2014/main" id="{0f5c6c98-a521-4ec8-bb53-24fb229d8260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406400</xdr:colOff>
      <xdr:row>239</xdr:row>
      <xdr:rowOff>177800</xdr:rowOff>
    </xdr:to>
    <xdr:sp>
      <xdr:nvSpPr>
        <xdr:cNvPr id="5900" name="0/0">
          <a:extLst>
            <a:ext uri="{FF2B5EF4-FFF2-40B4-BE49-F238E27FC236}">
              <a16:creationId xmlns:a16="http://schemas.microsoft.com/office/drawing/2014/main" id="{b45315b5-3374-4c85-b366-856164be96a5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406400</xdr:colOff>
      <xdr:row>239</xdr:row>
      <xdr:rowOff>177800</xdr:rowOff>
    </xdr:to>
    <xdr:sp>
      <xdr:nvSpPr>
        <xdr:cNvPr id="5901" name="0/0">
          <a:extLst>
            <a:ext uri="{FF2B5EF4-FFF2-40B4-BE49-F238E27FC236}">
              <a16:creationId xmlns:a16="http://schemas.microsoft.com/office/drawing/2014/main" id="{958fab15-90b9-483b-bf01-d9e9fbc3ff0e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902" name="0/0">
          <a:extLst>
            <a:ext uri="{FF2B5EF4-FFF2-40B4-BE49-F238E27FC236}">
              <a16:creationId xmlns:a16="http://schemas.microsoft.com/office/drawing/2014/main" id="{ffd948e4-68f7-4878-b6f3-3bb0396294a1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903" name="0/0">
          <a:extLst>
            <a:ext uri="{FF2B5EF4-FFF2-40B4-BE49-F238E27FC236}">
              <a16:creationId xmlns:a16="http://schemas.microsoft.com/office/drawing/2014/main" id="{4723d304-d6d6-432b-94f9-64ca33df5358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904" name="0/0">
          <a:extLst>
            <a:ext uri="{FF2B5EF4-FFF2-40B4-BE49-F238E27FC236}">
              <a16:creationId xmlns:a16="http://schemas.microsoft.com/office/drawing/2014/main" id="{2c428da7-dc8e-4e56-ba10-4291a5eca467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905" name="0/0">
          <a:extLst>
            <a:ext uri="{FF2B5EF4-FFF2-40B4-BE49-F238E27FC236}">
              <a16:creationId xmlns:a16="http://schemas.microsoft.com/office/drawing/2014/main" id="{a29bb102-c294-48af-b413-aaaeb7da9ebe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906" name="0/0">
          <a:extLst>
            <a:ext uri="{FF2B5EF4-FFF2-40B4-BE49-F238E27FC236}">
              <a16:creationId xmlns:a16="http://schemas.microsoft.com/office/drawing/2014/main" id="{68af53e5-0391-4f64-a12f-d8eadc75f076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907" name="0/0">
          <a:extLst>
            <a:ext uri="{FF2B5EF4-FFF2-40B4-BE49-F238E27FC236}">
              <a16:creationId xmlns:a16="http://schemas.microsoft.com/office/drawing/2014/main" id="{02b2b976-1453-49d4-9958-98fe0123d975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406400</xdr:colOff>
      <xdr:row>239</xdr:row>
      <xdr:rowOff>177800</xdr:rowOff>
    </xdr:to>
    <xdr:sp>
      <xdr:nvSpPr>
        <xdr:cNvPr id="5908" name="0/0">
          <a:extLst>
            <a:ext uri="{FF2B5EF4-FFF2-40B4-BE49-F238E27FC236}">
              <a16:creationId xmlns:a16="http://schemas.microsoft.com/office/drawing/2014/main" id="{5c262507-ec97-4388-86e0-65bb0e4213e9}"/>
            </a:ext>
          </a:extLst>
        </xdr:cNvPr>
        <xdr:cNvSpPr>
          <a:spLocks noChangeArrowheads="1"/>
        </xdr:cNvSpPr>
      </xdr:nvSpPr>
      <xdr:spPr bwMode="auto">
        <a:xfrm>
          <a:off x="5810250" y="457009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406400</xdr:colOff>
      <xdr:row>239</xdr:row>
      <xdr:rowOff>177800</xdr:rowOff>
    </xdr:to>
    <xdr:sp>
      <xdr:nvSpPr>
        <xdr:cNvPr id="5909" name="0/0">
          <a:extLst>
            <a:ext uri="{FF2B5EF4-FFF2-40B4-BE49-F238E27FC236}">
              <a16:creationId xmlns:a16="http://schemas.microsoft.com/office/drawing/2014/main" id="{c9f97a41-cb1a-44e9-97f6-143acfbd7aca}"/>
            </a:ext>
          </a:extLst>
        </xdr:cNvPr>
        <xdr:cNvSpPr>
          <a:spLocks noChangeArrowheads="1"/>
        </xdr:cNvSpPr>
      </xdr:nvSpPr>
      <xdr:spPr bwMode="auto">
        <a:xfrm>
          <a:off x="5810250" y="457009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238</xdr:row>
      <xdr:rowOff>0</xdr:rowOff>
    </xdr:from>
    <xdr:to>
      <xdr:col>14</xdr:col>
      <xdr:colOff>406400</xdr:colOff>
      <xdr:row>239</xdr:row>
      <xdr:rowOff>177800</xdr:rowOff>
    </xdr:to>
    <xdr:sp>
      <xdr:nvSpPr>
        <xdr:cNvPr id="5910" name="0/0">
          <a:extLst>
            <a:ext uri="{FF2B5EF4-FFF2-40B4-BE49-F238E27FC236}">
              <a16:creationId xmlns:a16="http://schemas.microsoft.com/office/drawing/2014/main" id="{ee8f446c-a9ae-4dac-b2b1-37ae83d46ae5}"/>
            </a:ext>
          </a:extLst>
        </xdr:cNvPr>
        <xdr:cNvSpPr>
          <a:spLocks noChangeArrowheads="1"/>
        </xdr:cNvSpPr>
      </xdr:nvSpPr>
      <xdr:spPr bwMode="auto">
        <a:xfrm>
          <a:off x="5810250" y="457009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400050</xdr:colOff>
      <xdr:row>239</xdr:row>
      <xdr:rowOff>177800</xdr:rowOff>
    </xdr:to>
    <xdr:sp>
      <xdr:nvSpPr>
        <xdr:cNvPr id="5911" name="0/0">
          <a:extLst>
            <a:ext uri="{FF2B5EF4-FFF2-40B4-BE49-F238E27FC236}">
              <a16:creationId xmlns:a16="http://schemas.microsoft.com/office/drawing/2014/main" id="{fb4ad843-334d-463b-9e8f-c70cc7b29554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400050</xdr:colOff>
      <xdr:row>239</xdr:row>
      <xdr:rowOff>177800</xdr:rowOff>
    </xdr:to>
    <xdr:sp>
      <xdr:nvSpPr>
        <xdr:cNvPr id="5912" name="0/0">
          <a:extLst>
            <a:ext uri="{FF2B5EF4-FFF2-40B4-BE49-F238E27FC236}">
              <a16:creationId xmlns:a16="http://schemas.microsoft.com/office/drawing/2014/main" id="{76e4a865-16c7-4468-bcc6-9f9c163e8985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238</xdr:row>
      <xdr:rowOff>0</xdr:rowOff>
    </xdr:from>
    <xdr:to>
      <xdr:col>16</xdr:col>
      <xdr:colOff>400050</xdr:colOff>
      <xdr:row>239</xdr:row>
      <xdr:rowOff>177800</xdr:rowOff>
    </xdr:to>
    <xdr:sp>
      <xdr:nvSpPr>
        <xdr:cNvPr id="5913" name="0/0">
          <a:extLst>
            <a:ext uri="{FF2B5EF4-FFF2-40B4-BE49-F238E27FC236}">
              <a16:creationId xmlns:a16="http://schemas.microsoft.com/office/drawing/2014/main" id="{ec16d4ff-18eb-4183-b2bc-d5ea742c7cf2}"/>
            </a:ext>
          </a:extLst>
        </xdr:cNvPr>
        <xdr:cNvSpPr>
          <a:spLocks noChangeArrowheads="1"/>
        </xdr:cNvSpPr>
      </xdr:nvSpPr>
      <xdr:spPr bwMode="auto">
        <a:xfrm>
          <a:off x="6638925" y="45700950"/>
          <a:ext cx="4000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18</xdr:col>
      <xdr:colOff>400050</xdr:colOff>
      <xdr:row>239</xdr:row>
      <xdr:rowOff>177800</xdr:rowOff>
    </xdr:to>
    <xdr:sp>
      <xdr:nvSpPr>
        <xdr:cNvPr id="5914" name="0/0">
          <a:extLst>
            <a:ext uri="{FF2B5EF4-FFF2-40B4-BE49-F238E27FC236}">
              <a16:creationId xmlns:a16="http://schemas.microsoft.com/office/drawing/2014/main" id="{3d1eefa1-1676-4431-b6d3-fd870bbb4bf5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18</xdr:col>
      <xdr:colOff>400050</xdr:colOff>
      <xdr:row>239</xdr:row>
      <xdr:rowOff>177800</xdr:rowOff>
    </xdr:to>
    <xdr:sp>
      <xdr:nvSpPr>
        <xdr:cNvPr id="5915" name="0/0">
          <a:extLst>
            <a:ext uri="{FF2B5EF4-FFF2-40B4-BE49-F238E27FC236}">
              <a16:creationId xmlns:a16="http://schemas.microsoft.com/office/drawing/2014/main" id="{54f279cb-8eb7-4cc5-8861-695f36e07c4d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18</xdr:col>
      <xdr:colOff>400050</xdr:colOff>
      <xdr:row>239</xdr:row>
      <xdr:rowOff>177800</xdr:rowOff>
    </xdr:to>
    <xdr:sp>
      <xdr:nvSpPr>
        <xdr:cNvPr id="5916" name="0/0">
          <a:extLst>
            <a:ext uri="{FF2B5EF4-FFF2-40B4-BE49-F238E27FC236}">
              <a16:creationId xmlns:a16="http://schemas.microsoft.com/office/drawing/2014/main" id="{0c853397-6d4b-42c9-8227-3207416452d2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20</xdr:col>
      <xdr:colOff>400050</xdr:colOff>
      <xdr:row>239</xdr:row>
      <xdr:rowOff>177800</xdr:rowOff>
    </xdr:to>
    <xdr:sp>
      <xdr:nvSpPr>
        <xdr:cNvPr id="5917" name="0/0">
          <a:extLst>
            <a:ext uri="{FF2B5EF4-FFF2-40B4-BE49-F238E27FC236}">
              <a16:creationId xmlns:a16="http://schemas.microsoft.com/office/drawing/2014/main" id="{812aa12d-e878-4ae2-b286-bd455f07c930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20</xdr:col>
      <xdr:colOff>400050</xdr:colOff>
      <xdr:row>239</xdr:row>
      <xdr:rowOff>177800</xdr:rowOff>
    </xdr:to>
    <xdr:sp>
      <xdr:nvSpPr>
        <xdr:cNvPr id="5918" name="0/0">
          <a:extLst>
            <a:ext uri="{FF2B5EF4-FFF2-40B4-BE49-F238E27FC236}">
              <a16:creationId xmlns:a16="http://schemas.microsoft.com/office/drawing/2014/main" id="{cd62e0e0-bbe9-4521-b8ca-a2f9a9647732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20</xdr:col>
      <xdr:colOff>400050</xdr:colOff>
      <xdr:row>239</xdr:row>
      <xdr:rowOff>177800</xdr:rowOff>
    </xdr:to>
    <xdr:sp>
      <xdr:nvSpPr>
        <xdr:cNvPr id="5919" name="0/0">
          <a:extLst>
            <a:ext uri="{FF2B5EF4-FFF2-40B4-BE49-F238E27FC236}">
              <a16:creationId xmlns:a16="http://schemas.microsoft.com/office/drawing/2014/main" id="{2af06d33-c733-4f2f-9fd4-e302a9c85b24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22</xdr:col>
      <xdr:colOff>406400</xdr:colOff>
      <xdr:row>239</xdr:row>
      <xdr:rowOff>177800</xdr:rowOff>
    </xdr:to>
    <xdr:sp>
      <xdr:nvSpPr>
        <xdr:cNvPr id="5920" name="0/0">
          <a:extLst>
            <a:ext uri="{FF2B5EF4-FFF2-40B4-BE49-F238E27FC236}">
              <a16:creationId xmlns:a16="http://schemas.microsoft.com/office/drawing/2014/main" id="{8f50cfef-dcfe-432f-9b46-6899bd42b882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22</xdr:col>
      <xdr:colOff>406400</xdr:colOff>
      <xdr:row>239</xdr:row>
      <xdr:rowOff>177800</xdr:rowOff>
    </xdr:to>
    <xdr:sp>
      <xdr:nvSpPr>
        <xdr:cNvPr id="5921" name="0/0">
          <a:extLst>
            <a:ext uri="{FF2B5EF4-FFF2-40B4-BE49-F238E27FC236}">
              <a16:creationId xmlns:a16="http://schemas.microsoft.com/office/drawing/2014/main" id="{b7a5e2bf-1a09-4be7-8ebe-10be0963f5a7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22</xdr:col>
      <xdr:colOff>406400</xdr:colOff>
      <xdr:row>239</xdr:row>
      <xdr:rowOff>177800</xdr:rowOff>
    </xdr:to>
    <xdr:sp>
      <xdr:nvSpPr>
        <xdr:cNvPr id="5922" name="0/0">
          <a:extLst>
            <a:ext uri="{FF2B5EF4-FFF2-40B4-BE49-F238E27FC236}">
              <a16:creationId xmlns:a16="http://schemas.microsoft.com/office/drawing/2014/main" id="{cfe912d7-ee74-4047-a44d-a5ce993acdfb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400050</xdr:colOff>
      <xdr:row>239</xdr:row>
      <xdr:rowOff>177800</xdr:rowOff>
    </xdr:to>
    <xdr:sp>
      <xdr:nvSpPr>
        <xdr:cNvPr id="5923" name="0/0">
          <a:extLst>
            <a:ext uri="{FF2B5EF4-FFF2-40B4-BE49-F238E27FC236}">
              <a16:creationId xmlns:a16="http://schemas.microsoft.com/office/drawing/2014/main" id="{356f8de0-ae26-41d4-a40c-b039e23ee043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400050</xdr:colOff>
      <xdr:row>239</xdr:row>
      <xdr:rowOff>177800</xdr:rowOff>
    </xdr:to>
    <xdr:sp>
      <xdr:nvSpPr>
        <xdr:cNvPr id="5924" name="0/0">
          <a:extLst>
            <a:ext uri="{FF2B5EF4-FFF2-40B4-BE49-F238E27FC236}">
              <a16:creationId xmlns:a16="http://schemas.microsoft.com/office/drawing/2014/main" id="{51918bac-bd73-4078-b288-044649dced8d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24</xdr:col>
      <xdr:colOff>400050</xdr:colOff>
      <xdr:row>239</xdr:row>
      <xdr:rowOff>177800</xdr:rowOff>
    </xdr:to>
    <xdr:sp>
      <xdr:nvSpPr>
        <xdr:cNvPr id="5925" name="0/0">
          <a:extLst>
            <a:ext uri="{FF2B5EF4-FFF2-40B4-BE49-F238E27FC236}">
              <a16:creationId xmlns:a16="http://schemas.microsoft.com/office/drawing/2014/main" id="{3ff9419d-8390-4360-89cc-3921afd46ba7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239</xdr:row>
      <xdr:rowOff>177800</xdr:rowOff>
    </xdr:to>
    <xdr:sp>
      <xdr:nvSpPr>
        <xdr:cNvPr id="5926" name="0/0">
          <a:extLst>
            <a:ext uri="{FF2B5EF4-FFF2-40B4-BE49-F238E27FC236}">
              <a16:creationId xmlns:a16="http://schemas.microsoft.com/office/drawing/2014/main" id="{a4c7279b-3247-4c14-9222-e6ff2105e44b}"/>
            </a:ext>
          </a:extLst>
        </xdr:cNvPr>
        <xdr:cNvSpPr>
          <a:spLocks noChangeArrowheads="1"/>
        </xdr:cNvSpPr>
      </xdr:nvSpPr>
      <xdr:spPr bwMode="auto">
        <a:xfrm>
          <a:off x="15144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239</xdr:row>
      <xdr:rowOff>177800</xdr:rowOff>
    </xdr:to>
    <xdr:sp>
      <xdr:nvSpPr>
        <xdr:cNvPr id="5927" name="0/0">
          <a:extLst>
            <a:ext uri="{FF2B5EF4-FFF2-40B4-BE49-F238E27FC236}">
              <a16:creationId xmlns:a16="http://schemas.microsoft.com/office/drawing/2014/main" id="{1d20f0e5-85fc-479b-9cfa-f0d5f98fc7b7}"/>
            </a:ext>
          </a:extLst>
        </xdr:cNvPr>
        <xdr:cNvSpPr>
          <a:spLocks noChangeArrowheads="1"/>
        </xdr:cNvSpPr>
      </xdr:nvSpPr>
      <xdr:spPr bwMode="auto">
        <a:xfrm>
          <a:off x="15144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239</xdr:row>
      <xdr:rowOff>177800</xdr:rowOff>
    </xdr:to>
    <xdr:sp>
      <xdr:nvSpPr>
        <xdr:cNvPr id="5928" name="0/0">
          <a:extLst>
            <a:ext uri="{FF2B5EF4-FFF2-40B4-BE49-F238E27FC236}">
              <a16:creationId xmlns:a16="http://schemas.microsoft.com/office/drawing/2014/main" id="{8bc6293d-fc29-44c2-b759-7eac31dfd9a1}"/>
            </a:ext>
          </a:extLst>
        </xdr:cNvPr>
        <xdr:cNvSpPr>
          <a:spLocks noChangeArrowheads="1"/>
        </xdr:cNvSpPr>
      </xdr:nvSpPr>
      <xdr:spPr bwMode="auto">
        <a:xfrm>
          <a:off x="1514475" y="457009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7</xdr:col>
      <xdr:colOff>0</xdr:colOff>
      <xdr:row>239</xdr:row>
      <xdr:rowOff>177800</xdr:rowOff>
    </xdr:to>
    <xdr:sp>
      <xdr:nvSpPr>
        <xdr:cNvPr id="5929" name="0/0">
          <a:extLst>
            <a:ext uri="{FF2B5EF4-FFF2-40B4-BE49-F238E27FC236}">
              <a16:creationId xmlns:a16="http://schemas.microsoft.com/office/drawing/2014/main" id="{bf78b238-96c4-492b-abca-ba82eafd1217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406400</xdr:colOff>
      <xdr:row>239</xdr:row>
      <xdr:rowOff>177800</xdr:rowOff>
    </xdr:to>
    <xdr:sp>
      <xdr:nvSpPr>
        <xdr:cNvPr id="5930" name="0/0">
          <a:extLst>
            <a:ext uri="{FF2B5EF4-FFF2-40B4-BE49-F238E27FC236}">
              <a16:creationId xmlns:a16="http://schemas.microsoft.com/office/drawing/2014/main" id="{355c187d-24f6-4157-a369-c6f7a7e38fb0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7</xdr:col>
      <xdr:colOff>0</xdr:colOff>
      <xdr:row>239</xdr:row>
      <xdr:rowOff>177800</xdr:rowOff>
    </xdr:to>
    <xdr:sp>
      <xdr:nvSpPr>
        <xdr:cNvPr id="5931" name="0/0">
          <a:extLst>
            <a:ext uri="{FF2B5EF4-FFF2-40B4-BE49-F238E27FC236}">
              <a16:creationId xmlns:a16="http://schemas.microsoft.com/office/drawing/2014/main" id="{8a42227d-7642-4c08-a0a3-16f186524878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406400</xdr:colOff>
      <xdr:row>239</xdr:row>
      <xdr:rowOff>177800</xdr:rowOff>
    </xdr:to>
    <xdr:sp>
      <xdr:nvSpPr>
        <xdr:cNvPr id="5932" name="0/0">
          <a:extLst>
            <a:ext uri="{FF2B5EF4-FFF2-40B4-BE49-F238E27FC236}">
              <a16:creationId xmlns:a16="http://schemas.microsoft.com/office/drawing/2014/main" id="{0ef745ab-ed95-42f3-ad47-60910418e9db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238</xdr:row>
      <xdr:rowOff>0</xdr:rowOff>
    </xdr:from>
    <xdr:to>
      <xdr:col>7</xdr:col>
      <xdr:colOff>0</xdr:colOff>
      <xdr:row>239</xdr:row>
      <xdr:rowOff>177800</xdr:rowOff>
    </xdr:to>
    <xdr:sp>
      <xdr:nvSpPr>
        <xdr:cNvPr id="5933" name="0/0">
          <a:extLst>
            <a:ext uri="{FF2B5EF4-FFF2-40B4-BE49-F238E27FC236}">
              <a16:creationId xmlns:a16="http://schemas.microsoft.com/office/drawing/2014/main" id="{46f2fb64-7533-421d-81ed-337340c5567b}"/>
            </a:ext>
          </a:extLst>
        </xdr:cNvPr>
        <xdr:cNvSpPr>
          <a:spLocks noChangeArrowheads="1"/>
        </xdr:cNvSpPr>
      </xdr:nvSpPr>
      <xdr:spPr bwMode="auto">
        <a:xfrm>
          <a:off x="2333625" y="457009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8</xdr:col>
      <xdr:colOff>406400</xdr:colOff>
      <xdr:row>239</xdr:row>
      <xdr:rowOff>177800</xdr:rowOff>
    </xdr:to>
    <xdr:sp>
      <xdr:nvSpPr>
        <xdr:cNvPr id="5934" name="0/0">
          <a:extLst>
            <a:ext uri="{FF2B5EF4-FFF2-40B4-BE49-F238E27FC236}">
              <a16:creationId xmlns:a16="http://schemas.microsoft.com/office/drawing/2014/main" id="{52ff0965-b5fc-4b86-8d2e-793430f03271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9</xdr:col>
      <xdr:colOff>0</xdr:colOff>
      <xdr:row>239</xdr:row>
      <xdr:rowOff>177800</xdr:rowOff>
    </xdr:to>
    <xdr:sp>
      <xdr:nvSpPr>
        <xdr:cNvPr id="5935" name="0/0">
          <a:extLst>
            <a:ext uri="{FF2B5EF4-FFF2-40B4-BE49-F238E27FC236}">
              <a16:creationId xmlns:a16="http://schemas.microsoft.com/office/drawing/2014/main" id="{58b8c7dc-4685-4e51-9bc7-0768d2e4a43a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9</xdr:col>
      <xdr:colOff>0</xdr:colOff>
      <xdr:row>239</xdr:row>
      <xdr:rowOff>177800</xdr:rowOff>
    </xdr:to>
    <xdr:sp>
      <xdr:nvSpPr>
        <xdr:cNvPr id="5936" name="0/0">
          <a:extLst>
            <a:ext uri="{FF2B5EF4-FFF2-40B4-BE49-F238E27FC236}">
              <a16:creationId xmlns:a16="http://schemas.microsoft.com/office/drawing/2014/main" id="{26999703-2a80-4538-a495-58371f5f75dc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238</xdr:row>
      <xdr:rowOff>0</xdr:rowOff>
    </xdr:from>
    <xdr:to>
      <xdr:col>9</xdr:col>
      <xdr:colOff>0</xdr:colOff>
      <xdr:row>239</xdr:row>
      <xdr:rowOff>177800</xdr:rowOff>
    </xdr:to>
    <xdr:sp>
      <xdr:nvSpPr>
        <xdr:cNvPr id="5937" name="0/0">
          <a:extLst>
            <a:ext uri="{FF2B5EF4-FFF2-40B4-BE49-F238E27FC236}">
              <a16:creationId xmlns:a16="http://schemas.microsoft.com/office/drawing/2014/main" id="{9c8b1adb-5a5b-4ab1-a7f8-12c31d77beac}"/>
            </a:ext>
          </a:extLst>
        </xdr:cNvPr>
        <xdr:cNvSpPr>
          <a:spLocks noChangeArrowheads="1"/>
        </xdr:cNvSpPr>
      </xdr:nvSpPr>
      <xdr:spPr bwMode="auto">
        <a:xfrm>
          <a:off x="3238500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938" name="0/0">
          <a:extLst>
            <a:ext uri="{FF2B5EF4-FFF2-40B4-BE49-F238E27FC236}">
              <a16:creationId xmlns:a16="http://schemas.microsoft.com/office/drawing/2014/main" id="{33acfadf-8246-4fd3-b09a-fbccc33a83d6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13</xdr:col>
      <xdr:colOff>0</xdr:colOff>
      <xdr:row>239</xdr:row>
      <xdr:rowOff>177800</xdr:rowOff>
    </xdr:to>
    <xdr:sp>
      <xdr:nvSpPr>
        <xdr:cNvPr id="5939" name="0/0">
          <a:extLst>
            <a:ext uri="{FF2B5EF4-FFF2-40B4-BE49-F238E27FC236}">
              <a16:creationId xmlns:a16="http://schemas.microsoft.com/office/drawing/2014/main" id="{cb96bb7e-ce54-4f9d-8094-50c5b139ef25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940" name="0/0">
          <a:extLst>
            <a:ext uri="{FF2B5EF4-FFF2-40B4-BE49-F238E27FC236}">
              <a16:creationId xmlns:a16="http://schemas.microsoft.com/office/drawing/2014/main" id="{b220776e-617e-4b73-8168-077235f3b039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941" name="0/0">
          <a:extLst>
            <a:ext uri="{FF2B5EF4-FFF2-40B4-BE49-F238E27FC236}">
              <a16:creationId xmlns:a16="http://schemas.microsoft.com/office/drawing/2014/main" id="{b216015e-0922-43f5-9d07-3f1ac678f6be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13</xdr:col>
      <xdr:colOff>0</xdr:colOff>
      <xdr:row>239</xdr:row>
      <xdr:rowOff>177800</xdr:rowOff>
    </xdr:to>
    <xdr:sp>
      <xdr:nvSpPr>
        <xdr:cNvPr id="5942" name="0/0">
          <a:extLst>
            <a:ext uri="{FF2B5EF4-FFF2-40B4-BE49-F238E27FC236}">
              <a16:creationId xmlns:a16="http://schemas.microsoft.com/office/drawing/2014/main" id="{1df194bf-64b2-4e52-9bdd-430216ba0190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943" name="0/0">
          <a:extLst>
            <a:ext uri="{FF2B5EF4-FFF2-40B4-BE49-F238E27FC236}">
              <a16:creationId xmlns:a16="http://schemas.microsoft.com/office/drawing/2014/main" id="{a1dda52d-e70a-4d0b-aeda-abea70174d31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944" name="0/0">
          <a:extLst>
            <a:ext uri="{FF2B5EF4-FFF2-40B4-BE49-F238E27FC236}">
              <a16:creationId xmlns:a16="http://schemas.microsoft.com/office/drawing/2014/main" id="{2e459837-2c8c-4820-a1d1-07cae4a37367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10</xdr:col>
      <xdr:colOff>400050</xdr:colOff>
      <xdr:row>239</xdr:row>
      <xdr:rowOff>177800</xdr:rowOff>
    </xdr:to>
    <xdr:sp>
      <xdr:nvSpPr>
        <xdr:cNvPr id="5945" name="0/0">
          <a:extLst>
            <a:ext uri="{FF2B5EF4-FFF2-40B4-BE49-F238E27FC236}">
              <a16:creationId xmlns:a16="http://schemas.microsoft.com/office/drawing/2014/main" id="{7d2c4845-7071-4f99-aec2-da024554a8c3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946" name="0/0">
          <a:extLst>
            <a:ext uri="{FF2B5EF4-FFF2-40B4-BE49-F238E27FC236}">
              <a16:creationId xmlns:a16="http://schemas.microsoft.com/office/drawing/2014/main" id="{833a6f58-e5e6-4e29-8c45-5d06d947f5dd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947" name="0/0">
          <a:extLst>
            <a:ext uri="{FF2B5EF4-FFF2-40B4-BE49-F238E27FC236}">
              <a16:creationId xmlns:a16="http://schemas.microsoft.com/office/drawing/2014/main" id="{1eaab70b-ee2a-46e0-8a3b-47289e0f6de5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948" name="0/0">
          <a:extLst>
            <a:ext uri="{FF2B5EF4-FFF2-40B4-BE49-F238E27FC236}">
              <a16:creationId xmlns:a16="http://schemas.microsoft.com/office/drawing/2014/main" id="{6e4665d9-ee05-4858-ac30-387e4aedcda7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11</xdr:col>
      <xdr:colOff>0</xdr:colOff>
      <xdr:row>239</xdr:row>
      <xdr:rowOff>177800</xdr:rowOff>
    </xdr:to>
    <xdr:sp>
      <xdr:nvSpPr>
        <xdr:cNvPr id="5949" name="0/0">
          <a:extLst>
            <a:ext uri="{FF2B5EF4-FFF2-40B4-BE49-F238E27FC236}">
              <a16:creationId xmlns:a16="http://schemas.microsoft.com/office/drawing/2014/main" id="{1f72fd02-9bd0-43cd-93ab-55ef16cd66c4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950" name="0/0">
          <a:extLst>
            <a:ext uri="{FF2B5EF4-FFF2-40B4-BE49-F238E27FC236}">
              <a16:creationId xmlns:a16="http://schemas.microsoft.com/office/drawing/2014/main" id="{c7d64243-0ae8-41d9-8d98-0ff6d093ca40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11</xdr:col>
      <xdr:colOff>0</xdr:colOff>
      <xdr:row>239</xdr:row>
      <xdr:rowOff>177800</xdr:rowOff>
    </xdr:to>
    <xdr:sp>
      <xdr:nvSpPr>
        <xdr:cNvPr id="5951" name="0/0">
          <a:extLst>
            <a:ext uri="{FF2B5EF4-FFF2-40B4-BE49-F238E27FC236}">
              <a16:creationId xmlns:a16="http://schemas.microsoft.com/office/drawing/2014/main" id="{ca80e12c-c549-4bf6-8df1-0b7c6c0e0b1e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952" name="0/0">
          <a:extLst>
            <a:ext uri="{FF2B5EF4-FFF2-40B4-BE49-F238E27FC236}">
              <a16:creationId xmlns:a16="http://schemas.microsoft.com/office/drawing/2014/main" id="{0a541a0f-1d71-4747-af34-c03f3546e18c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238</xdr:row>
      <xdr:rowOff>0</xdr:rowOff>
    </xdr:from>
    <xdr:to>
      <xdr:col>11</xdr:col>
      <xdr:colOff>0</xdr:colOff>
      <xdr:row>239</xdr:row>
      <xdr:rowOff>177800</xdr:rowOff>
    </xdr:to>
    <xdr:sp>
      <xdr:nvSpPr>
        <xdr:cNvPr id="5953" name="0/0">
          <a:extLst>
            <a:ext uri="{FF2B5EF4-FFF2-40B4-BE49-F238E27FC236}">
              <a16:creationId xmlns:a16="http://schemas.microsoft.com/office/drawing/2014/main" id="{5aea641e-f097-43ce-8a40-e6a382f883e2}"/>
            </a:ext>
          </a:extLst>
        </xdr:cNvPr>
        <xdr:cNvSpPr>
          <a:spLocks noChangeArrowheads="1"/>
        </xdr:cNvSpPr>
      </xdr:nvSpPr>
      <xdr:spPr bwMode="auto">
        <a:xfrm>
          <a:off x="4086225" y="457009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12</xdr:col>
      <xdr:colOff>400050</xdr:colOff>
      <xdr:row>239</xdr:row>
      <xdr:rowOff>177800</xdr:rowOff>
    </xdr:to>
    <xdr:sp>
      <xdr:nvSpPr>
        <xdr:cNvPr id="5954" name="0/0">
          <a:extLst>
            <a:ext uri="{FF2B5EF4-FFF2-40B4-BE49-F238E27FC236}">
              <a16:creationId xmlns:a16="http://schemas.microsoft.com/office/drawing/2014/main" id="{a6619518-de28-46df-9a86-0386d0040c19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13</xdr:col>
      <xdr:colOff>0</xdr:colOff>
      <xdr:row>239</xdr:row>
      <xdr:rowOff>177800</xdr:rowOff>
    </xdr:to>
    <xdr:sp>
      <xdr:nvSpPr>
        <xdr:cNvPr id="5955" name="0/0">
          <a:extLst>
            <a:ext uri="{FF2B5EF4-FFF2-40B4-BE49-F238E27FC236}">
              <a16:creationId xmlns:a16="http://schemas.microsoft.com/office/drawing/2014/main" id="{bf6615bd-5aef-47e2-bdbf-eb4d8929f265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13</xdr:col>
      <xdr:colOff>0</xdr:colOff>
      <xdr:row>239</xdr:row>
      <xdr:rowOff>177800</xdr:rowOff>
    </xdr:to>
    <xdr:sp>
      <xdr:nvSpPr>
        <xdr:cNvPr id="5956" name="0/0">
          <a:extLst>
            <a:ext uri="{FF2B5EF4-FFF2-40B4-BE49-F238E27FC236}">
              <a16:creationId xmlns:a16="http://schemas.microsoft.com/office/drawing/2014/main" id="{6e8607cd-894e-4050-a872-f55a9905fa14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238</xdr:row>
      <xdr:rowOff>0</xdr:rowOff>
    </xdr:from>
    <xdr:to>
      <xdr:col>13</xdr:col>
      <xdr:colOff>0</xdr:colOff>
      <xdr:row>239</xdr:row>
      <xdr:rowOff>177800</xdr:rowOff>
    </xdr:to>
    <xdr:sp>
      <xdr:nvSpPr>
        <xdr:cNvPr id="5957" name="0/0">
          <a:extLst>
            <a:ext uri="{FF2B5EF4-FFF2-40B4-BE49-F238E27FC236}">
              <a16:creationId xmlns:a16="http://schemas.microsoft.com/office/drawing/2014/main" id="{5a52d795-57d3-4a6d-9e13-8e16f8ba3ef4}"/>
            </a:ext>
          </a:extLst>
        </xdr:cNvPr>
        <xdr:cNvSpPr>
          <a:spLocks noChangeArrowheads="1"/>
        </xdr:cNvSpPr>
      </xdr:nvSpPr>
      <xdr:spPr bwMode="auto">
        <a:xfrm>
          <a:off x="4905375" y="457009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19</xdr:col>
      <xdr:colOff>0</xdr:colOff>
      <xdr:row>239</xdr:row>
      <xdr:rowOff>177800</xdr:rowOff>
    </xdr:to>
    <xdr:sp>
      <xdr:nvSpPr>
        <xdr:cNvPr id="5958" name="0/0">
          <a:extLst>
            <a:ext uri="{FF2B5EF4-FFF2-40B4-BE49-F238E27FC236}">
              <a16:creationId xmlns:a16="http://schemas.microsoft.com/office/drawing/2014/main" id="{c32bd1c7-a0e5-4a9f-9928-44ba483d97b5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19</xdr:col>
      <xdr:colOff>0</xdr:colOff>
      <xdr:row>239</xdr:row>
      <xdr:rowOff>177800</xdr:rowOff>
    </xdr:to>
    <xdr:sp>
      <xdr:nvSpPr>
        <xdr:cNvPr id="5959" name="0/0">
          <a:extLst>
            <a:ext uri="{FF2B5EF4-FFF2-40B4-BE49-F238E27FC236}">
              <a16:creationId xmlns:a16="http://schemas.microsoft.com/office/drawing/2014/main" id="{012a6265-b8fd-4f2b-bcde-ae4f38c9c332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238</xdr:row>
      <xdr:rowOff>0</xdr:rowOff>
    </xdr:from>
    <xdr:to>
      <xdr:col>19</xdr:col>
      <xdr:colOff>0</xdr:colOff>
      <xdr:row>239</xdr:row>
      <xdr:rowOff>177800</xdr:rowOff>
    </xdr:to>
    <xdr:sp>
      <xdr:nvSpPr>
        <xdr:cNvPr id="5960" name="0/0">
          <a:extLst>
            <a:ext uri="{FF2B5EF4-FFF2-40B4-BE49-F238E27FC236}">
              <a16:creationId xmlns:a16="http://schemas.microsoft.com/office/drawing/2014/main" id="{f1f11675-9cc5-4565-b63d-ca6f1b5c4b25}"/>
            </a:ext>
          </a:extLst>
        </xdr:cNvPr>
        <xdr:cNvSpPr>
          <a:spLocks noChangeArrowheads="1"/>
        </xdr:cNvSpPr>
      </xdr:nvSpPr>
      <xdr:spPr bwMode="auto">
        <a:xfrm>
          <a:off x="7477125" y="457009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21</xdr:col>
      <xdr:colOff>0</xdr:colOff>
      <xdr:row>239</xdr:row>
      <xdr:rowOff>177800</xdr:rowOff>
    </xdr:to>
    <xdr:sp>
      <xdr:nvSpPr>
        <xdr:cNvPr id="5961" name="0/0">
          <a:extLst>
            <a:ext uri="{FF2B5EF4-FFF2-40B4-BE49-F238E27FC236}">
              <a16:creationId xmlns:a16="http://schemas.microsoft.com/office/drawing/2014/main" id="{b3e0c070-f898-4d53-99cc-31afea229a87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21</xdr:col>
      <xdr:colOff>0</xdr:colOff>
      <xdr:row>239</xdr:row>
      <xdr:rowOff>177800</xdr:rowOff>
    </xdr:to>
    <xdr:sp>
      <xdr:nvSpPr>
        <xdr:cNvPr id="5962" name="0/0">
          <a:extLst>
            <a:ext uri="{FF2B5EF4-FFF2-40B4-BE49-F238E27FC236}">
              <a16:creationId xmlns:a16="http://schemas.microsoft.com/office/drawing/2014/main" id="{485c3faf-11f2-4760-acff-b54f04985386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238</xdr:row>
      <xdr:rowOff>0</xdr:rowOff>
    </xdr:from>
    <xdr:to>
      <xdr:col>21</xdr:col>
      <xdr:colOff>0</xdr:colOff>
      <xdr:row>239</xdr:row>
      <xdr:rowOff>177800</xdr:rowOff>
    </xdr:to>
    <xdr:sp>
      <xdr:nvSpPr>
        <xdr:cNvPr id="5963" name="0/0">
          <a:extLst>
            <a:ext uri="{FF2B5EF4-FFF2-40B4-BE49-F238E27FC236}">
              <a16:creationId xmlns:a16="http://schemas.microsoft.com/office/drawing/2014/main" id="{449c4b0c-1574-4cf4-9daa-36f6094f256f}"/>
            </a:ext>
          </a:extLst>
        </xdr:cNvPr>
        <xdr:cNvSpPr>
          <a:spLocks noChangeArrowheads="1"/>
        </xdr:cNvSpPr>
      </xdr:nvSpPr>
      <xdr:spPr bwMode="auto">
        <a:xfrm>
          <a:off x="8334375" y="457009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23</xdr:col>
      <xdr:colOff>0</xdr:colOff>
      <xdr:row>239</xdr:row>
      <xdr:rowOff>177800</xdr:rowOff>
    </xdr:to>
    <xdr:sp>
      <xdr:nvSpPr>
        <xdr:cNvPr id="5964" name="0/0">
          <a:extLst>
            <a:ext uri="{FF2B5EF4-FFF2-40B4-BE49-F238E27FC236}">
              <a16:creationId xmlns:a16="http://schemas.microsoft.com/office/drawing/2014/main" id="{91766b79-84f6-4c41-8d3b-0724e850ef4a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23</xdr:col>
      <xdr:colOff>0</xdr:colOff>
      <xdr:row>239</xdr:row>
      <xdr:rowOff>177800</xdr:rowOff>
    </xdr:to>
    <xdr:sp>
      <xdr:nvSpPr>
        <xdr:cNvPr id="5965" name="0/0">
          <a:extLst>
            <a:ext uri="{FF2B5EF4-FFF2-40B4-BE49-F238E27FC236}">
              <a16:creationId xmlns:a16="http://schemas.microsoft.com/office/drawing/2014/main" id="{e8bf0282-d5ee-4efa-a54d-d8e161553b8c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238</xdr:row>
      <xdr:rowOff>0</xdr:rowOff>
    </xdr:from>
    <xdr:to>
      <xdr:col>23</xdr:col>
      <xdr:colOff>0</xdr:colOff>
      <xdr:row>239</xdr:row>
      <xdr:rowOff>177800</xdr:rowOff>
    </xdr:to>
    <xdr:sp>
      <xdr:nvSpPr>
        <xdr:cNvPr id="5966" name="0/0">
          <a:extLst>
            <a:ext uri="{FF2B5EF4-FFF2-40B4-BE49-F238E27FC236}">
              <a16:creationId xmlns:a16="http://schemas.microsoft.com/office/drawing/2014/main" id="{e1d56b3c-7d64-468e-b08a-fd652e323f95}"/>
            </a:ext>
          </a:extLst>
        </xdr:cNvPr>
        <xdr:cNvSpPr>
          <a:spLocks noChangeArrowheads="1"/>
        </xdr:cNvSpPr>
      </xdr:nvSpPr>
      <xdr:spPr bwMode="auto">
        <a:xfrm>
          <a:off x="918210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25</xdr:col>
      <xdr:colOff>0</xdr:colOff>
      <xdr:row>239</xdr:row>
      <xdr:rowOff>177800</xdr:rowOff>
    </xdr:to>
    <xdr:sp>
      <xdr:nvSpPr>
        <xdr:cNvPr id="5967" name="0/0">
          <a:extLst>
            <a:ext uri="{FF2B5EF4-FFF2-40B4-BE49-F238E27FC236}">
              <a16:creationId xmlns:a16="http://schemas.microsoft.com/office/drawing/2014/main" id="{593e6c0f-bf36-4c55-8773-91066aecaf5c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25</xdr:col>
      <xdr:colOff>0</xdr:colOff>
      <xdr:row>239</xdr:row>
      <xdr:rowOff>177800</xdr:rowOff>
    </xdr:to>
    <xdr:sp>
      <xdr:nvSpPr>
        <xdr:cNvPr id="5968" name="0/0">
          <a:extLst>
            <a:ext uri="{FF2B5EF4-FFF2-40B4-BE49-F238E27FC236}">
              <a16:creationId xmlns:a16="http://schemas.microsoft.com/office/drawing/2014/main" id="{73a13496-901c-414f-94fc-eab82d413f1e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238</xdr:row>
      <xdr:rowOff>0</xdr:rowOff>
    </xdr:from>
    <xdr:to>
      <xdr:col>25</xdr:col>
      <xdr:colOff>0</xdr:colOff>
      <xdr:row>239</xdr:row>
      <xdr:rowOff>177800</xdr:rowOff>
    </xdr:to>
    <xdr:sp>
      <xdr:nvSpPr>
        <xdr:cNvPr id="5969" name="0/0">
          <a:extLst>
            <a:ext uri="{FF2B5EF4-FFF2-40B4-BE49-F238E27FC236}">
              <a16:creationId xmlns:a16="http://schemas.microsoft.com/office/drawing/2014/main" id="{10a717ca-eb9d-40af-8dec-6a8d038d1e4e}"/>
            </a:ext>
          </a:extLst>
        </xdr:cNvPr>
        <xdr:cNvSpPr>
          <a:spLocks noChangeArrowheads="1"/>
        </xdr:cNvSpPr>
      </xdr:nvSpPr>
      <xdr:spPr bwMode="auto">
        <a:xfrm>
          <a:off x="10001250" y="457009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238</xdr:row>
      <xdr:rowOff>0</xdr:rowOff>
    </xdr:from>
    <xdr:to>
      <xdr:col>27</xdr:col>
      <xdr:colOff>0</xdr:colOff>
      <xdr:row>239</xdr:row>
      <xdr:rowOff>177800</xdr:rowOff>
    </xdr:to>
    <xdr:sp>
      <xdr:nvSpPr>
        <xdr:cNvPr id="5970" name="0/0">
          <a:extLst>
            <a:ext uri="{FF2B5EF4-FFF2-40B4-BE49-F238E27FC236}">
              <a16:creationId xmlns:a16="http://schemas.microsoft.com/office/drawing/2014/main" id="{c435a027-51ed-4e2f-af95-583dc24e0e72}"/>
            </a:ext>
          </a:extLst>
        </xdr:cNvPr>
        <xdr:cNvSpPr>
          <a:spLocks noChangeArrowheads="1"/>
        </xdr:cNvSpPr>
      </xdr:nvSpPr>
      <xdr:spPr bwMode="auto">
        <a:xfrm>
          <a:off x="10858500" y="457009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238</xdr:row>
      <xdr:rowOff>0</xdr:rowOff>
    </xdr:from>
    <xdr:to>
      <xdr:col>27</xdr:col>
      <xdr:colOff>0</xdr:colOff>
      <xdr:row>239</xdr:row>
      <xdr:rowOff>177800</xdr:rowOff>
    </xdr:to>
    <xdr:sp>
      <xdr:nvSpPr>
        <xdr:cNvPr id="5971" name="0/0">
          <a:extLst>
            <a:ext uri="{FF2B5EF4-FFF2-40B4-BE49-F238E27FC236}">
              <a16:creationId xmlns:a16="http://schemas.microsoft.com/office/drawing/2014/main" id="{5884ef9b-0e9c-44f9-9702-36cbc32b44cd}"/>
            </a:ext>
          </a:extLst>
        </xdr:cNvPr>
        <xdr:cNvSpPr>
          <a:spLocks noChangeArrowheads="1"/>
        </xdr:cNvSpPr>
      </xdr:nvSpPr>
      <xdr:spPr bwMode="auto">
        <a:xfrm>
          <a:off x="10858500" y="457009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238</xdr:row>
      <xdr:rowOff>0</xdr:rowOff>
    </xdr:from>
    <xdr:to>
      <xdr:col>27</xdr:col>
      <xdr:colOff>0</xdr:colOff>
      <xdr:row>239</xdr:row>
      <xdr:rowOff>177800</xdr:rowOff>
    </xdr:to>
    <xdr:sp>
      <xdr:nvSpPr>
        <xdr:cNvPr id="5972" name="0/0">
          <a:extLst>
            <a:ext uri="{FF2B5EF4-FFF2-40B4-BE49-F238E27FC236}">
              <a16:creationId xmlns:a16="http://schemas.microsoft.com/office/drawing/2014/main" id="{ed83d60d-c14e-4ad1-a7db-f870b3a4d54c}"/>
            </a:ext>
          </a:extLst>
        </xdr:cNvPr>
        <xdr:cNvSpPr>
          <a:spLocks noChangeArrowheads="1"/>
        </xdr:cNvSpPr>
      </xdr:nvSpPr>
      <xdr:spPr bwMode="auto">
        <a:xfrm>
          <a:off x="10858500" y="4570095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238</xdr:row>
      <xdr:rowOff>0</xdr:rowOff>
    </xdr:from>
    <xdr:to>
      <xdr:col>29</xdr:col>
      <xdr:colOff>0</xdr:colOff>
      <xdr:row>239</xdr:row>
      <xdr:rowOff>177800</xdr:rowOff>
    </xdr:to>
    <xdr:sp>
      <xdr:nvSpPr>
        <xdr:cNvPr id="5973" name="0/0">
          <a:extLst>
            <a:ext uri="{FF2B5EF4-FFF2-40B4-BE49-F238E27FC236}">
              <a16:creationId xmlns:a16="http://schemas.microsoft.com/office/drawing/2014/main" id="{34e400b8-af69-401e-9ed0-b71826022720}"/>
            </a:ext>
          </a:extLst>
        </xdr:cNvPr>
        <xdr:cNvSpPr>
          <a:spLocks noChangeArrowheads="1"/>
        </xdr:cNvSpPr>
      </xdr:nvSpPr>
      <xdr:spPr bwMode="auto">
        <a:xfrm>
          <a:off x="1171575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238</xdr:row>
      <xdr:rowOff>0</xdr:rowOff>
    </xdr:from>
    <xdr:to>
      <xdr:col>29</xdr:col>
      <xdr:colOff>0</xdr:colOff>
      <xdr:row>239</xdr:row>
      <xdr:rowOff>177800</xdr:rowOff>
    </xdr:to>
    <xdr:sp>
      <xdr:nvSpPr>
        <xdr:cNvPr id="5974" name="0/0">
          <a:extLst>
            <a:ext uri="{FF2B5EF4-FFF2-40B4-BE49-F238E27FC236}">
              <a16:creationId xmlns:a16="http://schemas.microsoft.com/office/drawing/2014/main" id="{1ed86435-b93e-4d4b-9ccb-76becb213309}"/>
            </a:ext>
          </a:extLst>
        </xdr:cNvPr>
        <xdr:cNvSpPr>
          <a:spLocks noChangeArrowheads="1"/>
        </xdr:cNvSpPr>
      </xdr:nvSpPr>
      <xdr:spPr bwMode="auto">
        <a:xfrm>
          <a:off x="11715750" y="457009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381000</xdr:colOff>
      <xdr:row>238</xdr:row>
      <xdr:rowOff>0</xdr:rowOff>
    </xdr:from>
    <xdr:to>
      <xdr:col>28</xdr:col>
      <xdr:colOff>381000</xdr:colOff>
      <xdr:row>239</xdr:row>
      <xdr:rowOff>165100</xdr:rowOff>
    </xdr:to>
    <xdr:sp>
      <xdr:nvSpPr>
        <xdr:cNvPr id="5975" name="0/0">
          <a:extLst>
            <a:ext uri="{FF2B5EF4-FFF2-40B4-BE49-F238E27FC236}">
              <a16:creationId xmlns:a16="http://schemas.microsoft.com/office/drawing/2014/main" id="{a9607b18-ee3e-4937-a0c5-edf2b8599f7d}"/>
            </a:ext>
          </a:extLst>
        </xdr:cNvPr>
        <xdr:cNvSpPr>
          <a:spLocks noChangeArrowheads="1"/>
        </xdr:cNvSpPr>
      </xdr:nvSpPr>
      <xdr:spPr bwMode="auto">
        <a:xfrm>
          <a:off x="11715750" y="45700950"/>
          <a:ext cx="3810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229</xdr:row>
      <xdr:rowOff>0</xdr:rowOff>
    </xdr:from>
    <xdr:to>
      <xdr:col>4</xdr:col>
      <xdr:colOff>184150</xdr:colOff>
      <xdr:row>229</xdr:row>
      <xdr:rowOff>107950</xdr:rowOff>
    </xdr:to>
    <xdr:sp>
      <xdr:nvSpPr>
        <xdr:cNvPr id="5976" name="Freeform 10708">
          <a:extLst>
            <a:ext uri="{FF2B5EF4-FFF2-40B4-BE49-F238E27FC236}">
              <a16:creationId xmlns:a16="http://schemas.microsoft.com/office/drawing/2014/main" id="{4a19403f-f3e3-46d8-9ffe-ceb1bc73ee3d}"/>
            </a:ext>
          </a:extLst>
        </xdr:cNvPr>
        <xdr:cNvSpPr/>
      </xdr:nvSpPr>
      <xdr:spPr bwMode="auto">
        <a:xfrm>
          <a:off x="781050" y="441579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229</xdr:row>
      <xdr:rowOff>0</xdr:rowOff>
    </xdr:from>
    <xdr:to>
      <xdr:col>3</xdr:col>
      <xdr:colOff>0</xdr:colOff>
      <xdr:row>230</xdr:row>
      <xdr:rowOff>177800</xdr:rowOff>
    </xdr:to>
    <xdr:sp>
      <xdr:nvSpPr>
        <xdr:cNvPr id="5977" name="0/0">
          <a:extLst>
            <a:ext uri="{FF2B5EF4-FFF2-40B4-BE49-F238E27FC236}">
              <a16:creationId xmlns:a16="http://schemas.microsoft.com/office/drawing/2014/main" id="{32b154b0-3f44-4abe-a158-f2501d67e85c}"/>
            </a:ext>
          </a:extLst>
        </xdr:cNvPr>
        <xdr:cNvSpPr>
          <a:spLocks noChangeArrowheads="1"/>
        </xdr:cNvSpPr>
      </xdr:nvSpPr>
      <xdr:spPr bwMode="auto">
        <a:xfrm>
          <a:off x="6000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229</xdr:row>
      <xdr:rowOff>0</xdr:rowOff>
    </xdr:from>
    <xdr:to>
      <xdr:col>6</xdr:col>
      <xdr:colOff>311150</xdr:colOff>
      <xdr:row>229</xdr:row>
      <xdr:rowOff>107950</xdr:rowOff>
    </xdr:to>
    <xdr:sp>
      <xdr:nvSpPr>
        <xdr:cNvPr id="5978" name="Freeform 10708">
          <a:extLst>
            <a:ext uri="{FF2B5EF4-FFF2-40B4-BE49-F238E27FC236}">
              <a16:creationId xmlns:a16="http://schemas.microsoft.com/office/drawing/2014/main" id="{2cfb1fef-7401-4206-9fb7-b81c4d628cf4}"/>
            </a:ext>
          </a:extLst>
        </xdr:cNvPr>
        <xdr:cNvSpPr/>
      </xdr:nvSpPr>
      <xdr:spPr bwMode="auto">
        <a:xfrm>
          <a:off x="1695450" y="441579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229</xdr:row>
      <xdr:rowOff>0</xdr:rowOff>
    </xdr:from>
    <xdr:to>
      <xdr:col>4</xdr:col>
      <xdr:colOff>400050</xdr:colOff>
      <xdr:row>230</xdr:row>
      <xdr:rowOff>177800</xdr:rowOff>
    </xdr:to>
    <xdr:sp>
      <xdr:nvSpPr>
        <xdr:cNvPr id="5979" name="0/0">
          <a:extLst>
            <a:ext uri="{FF2B5EF4-FFF2-40B4-BE49-F238E27FC236}">
              <a16:creationId xmlns:a16="http://schemas.microsoft.com/office/drawing/2014/main" id="{52f7ccd0-7eb4-4030-96a4-23d1fd815ee0}"/>
            </a:ext>
          </a:extLst>
        </xdr:cNvPr>
        <xdr:cNvSpPr>
          <a:spLocks noChangeArrowheads="1"/>
        </xdr:cNvSpPr>
      </xdr:nvSpPr>
      <xdr:spPr bwMode="auto">
        <a:xfrm>
          <a:off x="15144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229</xdr:row>
      <xdr:rowOff>0</xdr:rowOff>
    </xdr:from>
    <xdr:to>
      <xdr:col>8</xdr:col>
      <xdr:colOff>222250</xdr:colOff>
      <xdr:row>229</xdr:row>
      <xdr:rowOff>107950</xdr:rowOff>
    </xdr:to>
    <xdr:sp>
      <xdr:nvSpPr>
        <xdr:cNvPr id="5980" name="Freeform 10708">
          <a:extLst>
            <a:ext uri="{FF2B5EF4-FFF2-40B4-BE49-F238E27FC236}">
              <a16:creationId xmlns:a16="http://schemas.microsoft.com/office/drawing/2014/main" id="{ecf14cd1-39f8-45ca-82f3-582fb4f50691}"/>
            </a:ext>
          </a:extLst>
        </xdr:cNvPr>
        <xdr:cNvSpPr/>
      </xdr:nvSpPr>
      <xdr:spPr bwMode="auto">
        <a:xfrm>
          <a:off x="2514600" y="441579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5981" name="0/0">
          <a:extLst>
            <a:ext uri="{FF2B5EF4-FFF2-40B4-BE49-F238E27FC236}">
              <a16:creationId xmlns:a16="http://schemas.microsoft.com/office/drawing/2014/main" id="{e70b491e-f196-4e21-931f-30312d99ad5c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229</xdr:row>
      <xdr:rowOff>0</xdr:rowOff>
    </xdr:from>
    <xdr:to>
      <xdr:col>10</xdr:col>
      <xdr:colOff>222250</xdr:colOff>
      <xdr:row>229</xdr:row>
      <xdr:rowOff>107950</xdr:rowOff>
    </xdr:to>
    <xdr:sp>
      <xdr:nvSpPr>
        <xdr:cNvPr id="5982" name="Freeform 10708">
          <a:extLst>
            <a:ext uri="{FF2B5EF4-FFF2-40B4-BE49-F238E27FC236}">
              <a16:creationId xmlns:a16="http://schemas.microsoft.com/office/drawing/2014/main" id="{072fd18c-5ee8-46fc-944d-eaee4796b9fe}"/>
            </a:ext>
          </a:extLst>
        </xdr:cNvPr>
        <xdr:cNvSpPr/>
      </xdr:nvSpPr>
      <xdr:spPr bwMode="auto">
        <a:xfrm>
          <a:off x="3419475" y="441579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9</xdr:col>
      <xdr:colOff>0</xdr:colOff>
      <xdr:row>230</xdr:row>
      <xdr:rowOff>177800</xdr:rowOff>
    </xdr:to>
    <xdr:sp>
      <xdr:nvSpPr>
        <xdr:cNvPr id="5983" name="0/0">
          <a:extLst>
            <a:ext uri="{FF2B5EF4-FFF2-40B4-BE49-F238E27FC236}">
              <a16:creationId xmlns:a16="http://schemas.microsoft.com/office/drawing/2014/main" id="{6d829cc7-5df3-40dc-8683-f1524a7c13f0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229</xdr:row>
      <xdr:rowOff>0</xdr:rowOff>
    </xdr:from>
    <xdr:to>
      <xdr:col>12</xdr:col>
      <xdr:colOff>222250</xdr:colOff>
      <xdr:row>229</xdr:row>
      <xdr:rowOff>107950</xdr:rowOff>
    </xdr:to>
    <xdr:sp>
      <xdr:nvSpPr>
        <xdr:cNvPr id="5984" name="Freeform 10708">
          <a:extLst>
            <a:ext uri="{FF2B5EF4-FFF2-40B4-BE49-F238E27FC236}">
              <a16:creationId xmlns:a16="http://schemas.microsoft.com/office/drawing/2014/main" id="{3095ff69-5ca1-4615-b136-b326867a1c96}"/>
            </a:ext>
          </a:extLst>
        </xdr:cNvPr>
        <xdr:cNvSpPr/>
      </xdr:nvSpPr>
      <xdr:spPr bwMode="auto">
        <a:xfrm>
          <a:off x="4267200" y="441579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5985" name="0/0">
          <a:extLst>
            <a:ext uri="{FF2B5EF4-FFF2-40B4-BE49-F238E27FC236}">
              <a16:creationId xmlns:a16="http://schemas.microsoft.com/office/drawing/2014/main" id="{e201cf3f-82dc-44ed-9ad2-03ad41cd64ff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229</xdr:row>
      <xdr:rowOff>0</xdr:rowOff>
    </xdr:from>
    <xdr:to>
      <xdr:col>14</xdr:col>
      <xdr:colOff>241300</xdr:colOff>
      <xdr:row>229</xdr:row>
      <xdr:rowOff>107950</xdr:rowOff>
    </xdr:to>
    <xdr:sp>
      <xdr:nvSpPr>
        <xdr:cNvPr id="5986" name="Freeform 10708">
          <a:extLst>
            <a:ext uri="{FF2B5EF4-FFF2-40B4-BE49-F238E27FC236}">
              <a16:creationId xmlns:a16="http://schemas.microsoft.com/office/drawing/2014/main" id="{cd0711b1-86bb-4de7-8eed-93fe1b096356}"/>
            </a:ext>
          </a:extLst>
        </xdr:cNvPr>
        <xdr:cNvSpPr/>
      </xdr:nvSpPr>
      <xdr:spPr bwMode="auto">
        <a:xfrm>
          <a:off x="5086350" y="441579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5987" name="0/0">
          <a:extLst>
            <a:ext uri="{FF2B5EF4-FFF2-40B4-BE49-F238E27FC236}">
              <a16:creationId xmlns:a16="http://schemas.microsoft.com/office/drawing/2014/main" id="{22421bc8-f196-4066-9732-f2a11f04e2d6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229</xdr:row>
      <xdr:rowOff>0</xdr:rowOff>
    </xdr:from>
    <xdr:to>
      <xdr:col>16</xdr:col>
      <xdr:colOff>292100</xdr:colOff>
      <xdr:row>229</xdr:row>
      <xdr:rowOff>107950</xdr:rowOff>
    </xdr:to>
    <xdr:sp>
      <xdr:nvSpPr>
        <xdr:cNvPr id="5988" name="Freeform 10708">
          <a:extLst>
            <a:ext uri="{FF2B5EF4-FFF2-40B4-BE49-F238E27FC236}">
              <a16:creationId xmlns:a16="http://schemas.microsoft.com/office/drawing/2014/main" id="{1bbdfc10-eef4-4a61-8f37-451fa615e709}"/>
            </a:ext>
          </a:extLst>
        </xdr:cNvPr>
        <xdr:cNvSpPr/>
      </xdr:nvSpPr>
      <xdr:spPr bwMode="auto">
        <a:xfrm>
          <a:off x="5991225" y="441579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406400</xdr:colOff>
      <xdr:row>230</xdr:row>
      <xdr:rowOff>177800</xdr:rowOff>
    </xdr:to>
    <xdr:sp>
      <xdr:nvSpPr>
        <xdr:cNvPr id="5989" name="0/0">
          <a:extLst>
            <a:ext uri="{FF2B5EF4-FFF2-40B4-BE49-F238E27FC236}">
              <a16:creationId xmlns:a16="http://schemas.microsoft.com/office/drawing/2014/main" id="{3d2ae5f8-e094-467c-a0d9-bfcb80152a2f}"/>
            </a:ext>
          </a:extLst>
        </xdr:cNvPr>
        <xdr:cNvSpPr>
          <a:spLocks noChangeArrowheads="1"/>
        </xdr:cNvSpPr>
      </xdr:nvSpPr>
      <xdr:spPr bwMode="auto">
        <a:xfrm>
          <a:off x="5810250" y="441579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229</xdr:row>
      <xdr:rowOff>0</xdr:rowOff>
    </xdr:from>
    <xdr:to>
      <xdr:col>18</xdr:col>
      <xdr:colOff>311150</xdr:colOff>
      <xdr:row>229</xdr:row>
      <xdr:rowOff>107950</xdr:rowOff>
    </xdr:to>
    <xdr:sp>
      <xdr:nvSpPr>
        <xdr:cNvPr id="5990" name="Freeform 10708">
          <a:extLst>
            <a:ext uri="{FF2B5EF4-FFF2-40B4-BE49-F238E27FC236}">
              <a16:creationId xmlns:a16="http://schemas.microsoft.com/office/drawing/2014/main" id="{e13039c7-ddf1-4328-a2d2-af20925d1af4}"/>
            </a:ext>
          </a:extLst>
        </xdr:cNvPr>
        <xdr:cNvSpPr/>
      </xdr:nvSpPr>
      <xdr:spPr bwMode="auto">
        <a:xfrm>
          <a:off x="6819900" y="441579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400050</xdr:colOff>
      <xdr:row>230</xdr:row>
      <xdr:rowOff>177800</xdr:rowOff>
    </xdr:to>
    <xdr:sp>
      <xdr:nvSpPr>
        <xdr:cNvPr id="5991" name="0/0">
          <a:extLst>
            <a:ext uri="{FF2B5EF4-FFF2-40B4-BE49-F238E27FC236}">
              <a16:creationId xmlns:a16="http://schemas.microsoft.com/office/drawing/2014/main" id="{d1632257-a283-4d80-8311-e795274d4d21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18</xdr:col>
      <xdr:colOff>400050</xdr:colOff>
      <xdr:row>230</xdr:row>
      <xdr:rowOff>177800</xdr:rowOff>
    </xdr:to>
    <xdr:sp>
      <xdr:nvSpPr>
        <xdr:cNvPr id="5992" name="0/0">
          <a:extLst>
            <a:ext uri="{FF2B5EF4-FFF2-40B4-BE49-F238E27FC236}">
              <a16:creationId xmlns:a16="http://schemas.microsoft.com/office/drawing/2014/main" id="{4e2b065e-c36e-45b6-9efb-29dc3ceba7cf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229</xdr:row>
      <xdr:rowOff>0</xdr:rowOff>
    </xdr:from>
    <xdr:to>
      <xdr:col>22</xdr:col>
      <xdr:colOff>298450</xdr:colOff>
      <xdr:row>229</xdr:row>
      <xdr:rowOff>107950</xdr:rowOff>
    </xdr:to>
    <xdr:sp>
      <xdr:nvSpPr>
        <xdr:cNvPr id="5993" name="Freeform 10708">
          <a:extLst>
            <a:ext uri="{FF2B5EF4-FFF2-40B4-BE49-F238E27FC236}">
              <a16:creationId xmlns:a16="http://schemas.microsoft.com/office/drawing/2014/main" id="{5b17372e-2428-4d0f-8cce-c462d5879dba}"/>
            </a:ext>
          </a:extLst>
        </xdr:cNvPr>
        <xdr:cNvSpPr/>
      </xdr:nvSpPr>
      <xdr:spPr bwMode="auto">
        <a:xfrm>
          <a:off x="8515350" y="441579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20</xdr:col>
      <xdr:colOff>400050</xdr:colOff>
      <xdr:row>230</xdr:row>
      <xdr:rowOff>177800</xdr:rowOff>
    </xdr:to>
    <xdr:sp>
      <xdr:nvSpPr>
        <xdr:cNvPr id="5994" name="0/0">
          <a:extLst>
            <a:ext uri="{FF2B5EF4-FFF2-40B4-BE49-F238E27FC236}">
              <a16:creationId xmlns:a16="http://schemas.microsoft.com/office/drawing/2014/main" id="{8be3f373-6961-4483-8b48-a2d8513170aa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229</xdr:row>
      <xdr:rowOff>0</xdr:rowOff>
    </xdr:from>
    <xdr:to>
      <xdr:col>24</xdr:col>
      <xdr:colOff>260350</xdr:colOff>
      <xdr:row>229</xdr:row>
      <xdr:rowOff>107950</xdr:rowOff>
    </xdr:to>
    <xdr:sp>
      <xdr:nvSpPr>
        <xdr:cNvPr id="5995" name="Freeform 10708">
          <a:extLst>
            <a:ext uri="{FF2B5EF4-FFF2-40B4-BE49-F238E27FC236}">
              <a16:creationId xmlns:a16="http://schemas.microsoft.com/office/drawing/2014/main" id="{4a446a37-9644-49d1-bab8-41f51e5653e1}"/>
            </a:ext>
          </a:extLst>
        </xdr:cNvPr>
        <xdr:cNvSpPr/>
      </xdr:nvSpPr>
      <xdr:spPr bwMode="auto">
        <a:xfrm>
          <a:off x="9363075" y="441579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23</xdr:col>
      <xdr:colOff>6350</xdr:colOff>
      <xdr:row>230</xdr:row>
      <xdr:rowOff>177800</xdr:rowOff>
    </xdr:to>
    <xdr:sp>
      <xdr:nvSpPr>
        <xdr:cNvPr id="5996" name="0/0">
          <a:extLst>
            <a:ext uri="{FF2B5EF4-FFF2-40B4-BE49-F238E27FC236}">
              <a16:creationId xmlns:a16="http://schemas.microsoft.com/office/drawing/2014/main" id="{c7ae6b05-9d19-42d1-90bc-cb3eef81831e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400050</xdr:colOff>
      <xdr:row>230</xdr:row>
      <xdr:rowOff>177800</xdr:rowOff>
    </xdr:to>
    <xdr:sp>
      <xdr:nvSpPr>
        <xdr:cNvPr id="5997" name="0/0">
          <a:extLst>
            <a:ext uri="{FF2B5EF4-FFF2-40B4-BE49-F238E27FC236}">
              <a16:creationId xmlns:a16="http://schemas.microsoft.com/office/drawing/2014/main" id="{56cdd436-d60c-4771-a7db-dc5e3630f0f1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229</xdr:row>
      <xdr:rowOff>0</xdr:rowOff>
    </xdr:from>
    <xdr:to>
      <xdr:col>3</xdr:col>
      <xdr:colOff>0</xdr:colOff>
      <xdr:row>230</xdr:row>
      <xdr:rowOff>177800</xdr:rowOff>
    </xdr:to>
    <xdr:sp>
      <xdr:nvSpPr>
        <xdr:cNvPr id="5998" name="0/0">
          <a:extLst>
            <a:ext uri="{FF2B5EF4-FFF2-40B4-BE49-F238E27FC236}">
              <a16:creationId xmlns:a16="http://schemas.microsoft.com/office/drawing/2014/main" id="{40d206a7-58c7-4a8d-83ce-69fed72b6a51}"/>
            </a:ext>
          </a:extLst>
        </xdr:cNvPr>
        <xdr:cNvSpPr>
          <a:spLocks noChangeArrowheads="1"/>
        </xdr:cNvSpPr>
      </xdr:nvSpPr>
      <xdr:spPr bwMode="auto">
        <a:xfrm>
          <a:off x="6000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229</xdr:row>
      <xdr:rowOff>0</xdr:rowOff>
    </xdr:from>
    <xdr:to>
      <xdr:col>4</xdr:col>
      <xdr:colOff>400050</xdr:colOff>
      <xdr:row>230</xdr:row>
      <xdr:rowOff>177800</xdr:rowOff>
    </xdr:to>
    <xdr:sp>
      <xdr:nvSpPr>
        <xdr:cNvPr id="5999" name="0/0">
          <a:extLst>
            <a:ext uri="{FF2B5EF4-FFF2-40B4-BE49-F238E27FC236}">
              <a16:creationId xmlns:a16="http://schemas.microsoft.com/office/drawing/2014/main" id="{3ded1264-92a7-46f0-9b91-94ec3febbc89}"/>
            </a:ext>
          </a:extLst>
        </xdr:cNvPr>
        <xdr:cNvSpPr>
          <a:spLocks noChangeArrowheads="1"/>
        </xdr:cNvSpPr>
      </xdr:nvSpPr>
      <xdr:spPr bwMode="auto">
        <a:xfrm>
          <a:off x="15144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000" name="0/0">
          <a:extLst>
            <a:ext uri="{FF2B5EF4-FFF2-40B4-BE49-F238E27FC236}">
              <a16:creationId xmlns:a16="http://schemas.microsoft.com/office/drawing/2014/main" id="{4a6dbff3-7b6b-4cb5-ab01-1653897dae29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229</xdr:row>
      <xdr:rowOff>0</xdr:rowOff>
    </xdr:from>
    <xdr:to>
      <xdr:col>2</xdr:col>
      <xdr:colOff>393700</xdr:colOff>
      <xdr:row>230</xdr:row>
      <xdr:rowOff>165100</xdr:rowOff>
    </xdr:to>
    <xdr:sp>
      <xdr:nvSpPr>
        <xdr:cNvPr id="6001" name="0/0">
          <a:extLst>
            <a:ext uri="{FF2B5EF4-FFF2-40B4-BE49-F238E27FC236}">
              <a16:creationId xmlns:a16="http://schemas.microsoft.com/office/drawing/2014/main" id="{9129a069-0de2-443a-b5db-54494e4823db}"/>
            </a:ext>
          </a:extLst>
        </xdr:cNvPr>
        <xdr:cNvSpPr>
          <a:spLocks noChangeArrowheads="1"/>
        </xdr:cNvSpPr>
      </xdr:nvSpPr>
      <xdr:spPr bwMode="auto">
        <a:xfrm>
          <a:off x="590550" y="44157900"/>
          <a:ext cx="40005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229</xdr:row>
      <xdr:rowOff>0</xdr:rowOff>
    </xdr:from>
    <xdr:to>
      <xdr:col>4</xdr:col>
      <xdr:colOff>400050</xdr:colOff>
      <xdr:row>230</xdr:row>
      <xdr:rowOff>177800</xdr:rowOff>
    </xdr:to>
    <xdr:sp>
      <xdr:nvSpPr>
        <xdr:cNvPr id="6002" name="0/0">
          <a:extLst>
            <a:ext uri="{FF2B5EF4-FFF2-40B4-BE49-F238E27FC236}">
              <a16:creationId xmlns:a16="http://schemas.microsoft.com/office/drawing/2014/main" id="{de53ebfb-58aa-4cbd-9062-718c94592cd7}"/>
            </a:ext>
          </a:extLst>
        </xdr:cNvPr>
        <xdr:cNvSpPr>
          <a:spLocks noChangeArrowheads="1"/>
        </xdr:cNvSpPr>
      </xdr:nvSpPr>
      <xdr:spPr bwMode="auto">
        <a:xfrm>
          <a:off x="15144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003" name="0/0">
          <a:extLst>
            <a:ext uri="{FF2B5EF4-FFF2-40B4-BE49-F238E27FC236}">
              <a16:creationId xmlns:a16="http://schemas.microsoft.com/office/drawing/2014/main" id="{728602a4-dd35-4ee3-b742-eebcbe6a80ff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9</xdr:col>
      <xdr:colOff>0</xdr:colOff>
      <xdr:row>230</xdr:row>
      <xdr:rowOff>177800</xdr:rowOff>
    </xdr:to>
    <xdr:sp>
      <xdr:nvSpPr>
        <xdr:cNvPr id="6004" name="0/0">
          <a:extLst>
            <a:ext uri="{FF2B5EF4-FFF2-40B4-BE49-F238E27FC236}">
              <a16:creationId xmlns:a16="http://schemas.microsoft.com/office/drawing/2014/main" id="{cdbc3f24-8ec2-4886-bb20-705204399ba6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005" name="0/0">
          <a:extLst>
            <a:ext uri="{FF2B5EF4-FFF2-40B4-BE49-F238E27FC236}">
              <a16:creationId xmlns:a16="http://schemas.microsoft.com/office/drawing/2014/main" id="{5edcf20e-55e5-47db-8654-b0bc5ebe9840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006" name="0/0">
          <a:extLst>
            <a:ext uri="{FF2B5EF4-FFF2-40B4-BE49-F238E27FC236}">
              <a16:creationId xmlns:a16="http://schemas.microsoft.com/office/drawing/2014/main" id="{888bb1e7-11f9-4060-8bf7-3b5eb0739e4e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406400</xdr:colOff>
      <xdr:row>230</xdr:row>
      <xdr:rowOff>177800</xdr:rowOff>
    </xdr:to>
    <xdr:sp>
      <xdr:nvSpPr>
        <xdr:cNvPr id="6007" name="0/0">
          <a:extLst>
            <a:ext uri="{FF2B5EF4-FFF2-40B4-BE49-F238E27FC236}">
              <a16:creationId xmlns:a16="http://schemas.microsoft.com/office/drawing/2014/main" id="{fa73130c-d2ee-4dd9-ade9-389667943e41}"/>
            </a:ext>
          </a:extLst>
        </xdr:cNvPr>
        <xdr:cNvSpPr>
          <a:spLocks noChangeArrowheads="1"/>
        </xdr:cNvSpPr>
      </xdr:nvSpPr>
      <xdr:spPr bwMode="auto">
        <a:xfrm>
          <a:off x="5810250" y="441579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400050</xdr:colOff>
      <xdr:row>230</xdr:row>
      <xdr:rowOff>177800</xdr:rowOff>
    </xdr:to>
    <xdr:sp>
      <xdr:nvSpPr>
        <xdr:cNvPr id="6008" name="0/0">
          <a:extLst>
            <a:ext uri="{FF2B5EF4-FFF2-40B4-BE49-F238E27FC236}">
              <a16:creationId xmlns:a16="http://schemas.microsoft.com/office/drawing/2014/main" id="{b0978326-68df-44ce-9785-31acdb89740d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18</xdr:col>
      <xdr:colOff>400050</xdr:colOff>
      <xdr:row>230</xdr:row>
      <xdr:rowOff>177800</xdr:rowOff>
    </xdr:to>
    <xdr:sp>
      <xdr:nvSpPr>
        <xdr:cNvPr id="6009" name="0/0">
          <a:extLst>
            <a:ext uri="{FF2B5EF4-FFF2-40B4-BE49-F238E27FC236}">
              <a16:creationId xmlns:a16="http://schemas.microsoft.com/office/drawing/2014/main" id="{ad027bb6-f993-4147-afb6-8843bade3649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20</xdr:col>
      <xdr:colOff>400050</xdr:colOff>
      <xdr:row>230</xdr:row>
      <xdr:rowOff>177800</xdr:rowOff>
    </xdr:to>
    <xdr:sp>
      <xdr:nvSpPr>
        <xdr:cNvPr id="6010" name="0/0">
          <a:extLst>
            <a:ext uri="{FF2B5EF4-FFF2-40B4-BE49-F238E27FC236}">
              <a16:creationId xmlns:a16="http://schemas.microsoft.com/office/drawing/2014/main" id="{d1fbdde9-c67a-40d8-8f0f-2d8f4fc0cb8f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23</xdr:col>
      <xdr:colOff>6350</xdr:colOff>
      <xdr:row>230</xdr:row>
      <xdr:rowOff>177800</xdr:rowOff>
    </xdr:to>
    <xdr:sp>
      <xdr:nvSpPr>
        <xdr:cNvPr id="6011" name="0/0">
          <a:extLst>
            <a:ext uri="{FF2B5EF4-FFF2-40B4-BE49-F238E27FC236}">
              <a16:creationId xmlns:a16="http://schemas.microsoft.com/office/drawing/2014/main" id="{8e2cf23c-9375-4b4e-bf27-86e979fe0098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400050</xdr:colOff>
      <xdr:row>230</xdr:row>
      <xdr:rowOff>177800</xdr:rowOff>
    </xdr:to>
    <xdr:sp>
      <xdr:nvSpPr>
        <xdr:cNvPr id="6012" name="0/0">
          <a:extLst>
            <a:ext uri="{FF2B5EF4-FFF2-40B4-BE49-F238E27FC236}">
              <a16:creationId xmlns:a16="http://schemas.microsoft.com/office/drawing/2014/main" id="{08df0135-bec0-481f-8cab-d28b6849e1b9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013" name="0/0">
          <a:extLst>
            <a:ext uri="{FF2B5EF4-FFF2-40B4-BE49-F238E27FC236}">
              <a16:creationId xmlns:a16="http://schemas.microsoft.com/office/drawing/2014/main" id="{dd7afa4f-4eda-4a1f-b5af-4f8f2be59a9e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014" name="0/0">
          <a:extLst>
            <a:ext uri="{FF2B5EF4-FFF2-40B4-BE49-F238E27FC236}">
              <a16:creationId xmlns:a16="http://schemas.microsoft.com/office/drawing/2014/main" id="{d9ddda0c-703a-4071-8bb2-88cdc6baf29c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015" name="0/0">
          <a:extLst>
            <a:ext uri="{FF2B5EF4-FFF2-40B4-BE49-F238E27FC236}">
              <a16:creationId xmlns:a16="http://schemas.microsoft.com/office/drawing/2014/main" id="{38f1fa8c-e116-4ff7-bf6d-d9126a066057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406400</xdr:colOff>
      <xdr:row>230</xdr:row>
      <xdr:rowOff>177800</xdr:rowOff>
    </xdr:to>
    <xdr:sp>
      <xdr:nvSpPr>
        <xdr:cNvPr id="6016" name="0/0">
          <a:extLst>
            <a:ext uri="{FF2B5EF4-FFF2-40B4-BE49-F238E27FC236}">
              <a16:creationId xmlns:a16="http://schemas.microsoft.com/office/drawing/2014/main" id="{6de1e0d6-4d14-4e02-89b0-5c0749f82c3d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406400</xdr:colOff>
      <xdr:row>230</xdr:row>
      <xdr:rowOff>177800</xdr:rowOff>
    </xdr:to>
    <xdr:sp>
      <xdr:nvSpPr>
        <xdr:cNvPr id="6017" name="0/0">
          <a:extLst>
            <a:ext uri="{FF2B5EF4-FFF2-40B4-BE49-F238E27FC236}">
              <a16:creationId xmlns:a16="http://schemas.microsoft.com/office/drawing/2014/main" id="{c6bf96b5-5fcd-4304-906c-1cf0cfa5e469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406400</xdr:colOff>
      <xdr:row>230</xdr:row>
      <xdr:rowOff>177800</xdr:rowOff>
    </xdr:to>
    <xdr:sp>
      <xdr:nvSpPr>
        <xdr:cNvPr id="6018" name="0/0">
          <a:extLst>
            <a:ext uri="{FF2B5EF4-FFF2-40B4-BE49-F238E27FC236}">
              <a16:creationId xmlns:a16="http://schemas.microsoft.com/office/drawing/2014/main" id="{9fef037c-db39-49d6-9139-0a82c718ef1f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019" name="0/0">
          <a:extLst>
            <a:ext uri="{FF2B5EF4-FFF2-40B4-BE49-F238E27FC236}">
              <a16:creationId xmlns:a16="http://schemas.microsoft.com/office/drawing/2014/main" id="{d7b74ec7-5451-4469-ad6d-a65d04415297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020" name="0/0">
          <a:extLst>
            <a:ext uri="{FF2B5EF4-FFF2-40B4-BE49-F238E27FC236}">
              <a16:creationId xmlns:a16="http://schemas.microsoft.com/office/drawing/2014/main" id="{8acc348b-c936-4999-baf3-8f2b6df0831e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021" name="0/0">
          <a:extLst>
            <a:ext uri="{FF2B5EF4-FFF2-40B4-BE49-F238E27FC236}">
              <a16:creationId xmlns:a16="http://schemas.microsoft.com/office/drawing/2014/main" id="{994fec0f-8e7f-4f87-9f69-061eac2d2cbc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022" name="0/0">
          <a:extLst>
            <a:ext uri="{FF2B5EF4-FFF2-40B4-BE49-F238E27FC236}">
              <a16:creationId xmlns:a16="http://schemas.microsoft.com/office/drawing/2014/main" id="{bfc5d4d7-7aed-4435-b744-835c2c76d4a6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023" name="0/0">
          <a:extLst>
            <a:ext uri="{FF2B5EF4-FFF2-40B4-BE49-F238E27FC236}">
              <a16:creationId xmlns:a16="http://schemas.microsoft.com/office/drawing/2014/main" id="{f2b90759-dde8-4366-96fa-cd43911cf60a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024" name="0/0">
          <a:extLst>
            <a:ext uri="{FF2B5EF4-FFF2-40B4-BE49-F238E27FC236}">
              <a16:creationId xmlns:a16="http://schemas.microsoft.com/office/drawing/2014/main" id="{5bd64f8a-c76c-4e82-bc21-5f59d1cd3fbd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406400</xdr:colOff>
      <xdr:row>230</xdr:row>
      <xdr:rowOff>177800</xdr:rowOff>
    </xdr:to>
    <xdr:sp>
      <xdr:nvSpPr>
        <xdr:cNvPr id="6025" name="0/0">
          <a:extLst>
            <a:ext uri="{FF2B5EF4-FFF2-40B4-BE49-F238E27FC236}">
              <a16:creationId xmlns:a16="http://schemas.microsoft.com/office/drawing/2014/main" id="{5f451314-d523-4165-ac98-ff81967907df}"/>
            </a:ext>
          </a:extLst>
        </xdr:cNvPr>
        <xdr:cNvSpPr>
          <a:spLocks noChangeArrowheads="1"/>
        </xdr:cNvSpPr>
      </xdr:nvSpPr>
      <xdr:spPr bwMode="auto">
        <a:xfrm>
          <a:off x="5810250" y="441579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406400</xdr:colOff>
      <xdr:row>230</xdr:row>
      <xdr:rowOff>177800</xdr:rowOff>
    </xdr:to>
    <xdr:sp>
      <xdr:nvSpPr>
        <xdr:cNvPr id="6026" name="0/0">
          <a:extLst>
            <a:ext uri="{FF2B5EF4-FFF2-40B4-BE49-F238E27FC236}">
              <a16:creationId xmlns:a16="http://schemas.microsoft.com/office/drawing/2014/main" id="{077e5436-6d52-4ab9-b87a-dd59afc3fd65}"/>
            </a:ext>
          </a:extLst>
        </xdr:cNvPr>
        <xdr:cNvSpPr>
          <a:spLocks noChangeArrowheads="1"/>
        </xdr:cNvSpPr>
      </xdr:nvSpPr>
      <xdr:spPr bwMode="auto">
        <a:xfrm>
          <a:off x="5810250" y="441579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406400</xdr:colOff>
      <xdr:row>230</xdr:row>
      <xdr:rowOff>177800</xdr:rowOff>
    </xdr:to>
    <xdr:sp>
      <xdr:nvSpPr>
        <xdr:cNvPr id="6027" name="0/0">
          <a:extLst>
            <a:ext uri="{FF2B5EF4-FFF2-40B4-BE49-F238E27FC236}">
              <a16:creationId xmlns:a16="http://schemas.microsoft.com/office/drawing/2014/main" id="{2ebfb712-ff70-4502-86af-e81a6841c87a}"/>
            </a:ext>
          </a:extLst>
        </xdr:cNvPr>
        <xdr:cNvSpPr>
          <a:spLocks noChangeArrowheads="1"/>
        </xdr:cNvSpPr>
      </xdr:nvSpPr>
      <xdr:spPr bwMode="auto">
        <a:xfrm>
          <a:off x="5810250" y="441579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400050</xdr:colOff>
      <xdr:row>230</xdr:row>
      <xdr:rowOff>177800</xdr:rowOff>
    </xdr:to>
    <xdr:sp>
      <xdr:nvSpPr>
        <xdr:cNvPr id="6028" name="0/0">
          <a:extLst>
            <a:ext uri="{FF2B5EF4-FFF2-40B4-BE49-F238E27FC236}">
              <a16:creationId xmlns:a16="http://schemas.microsoft.com/office/drawing/2014/main" id="{58fb4e6d-8d41-477b-9894-4c5e4c19cf2f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400050</xdr:colOff>
      <xdr:row>230</xdr:row>
      <xdr:rowOff>177800</xdr:rowOff>
    </xdr:to>
    <xdr:sp>
      <xdr:nvSpPr>
        <xdr:cNvPr id="6029" name="0/0">
          <a:extLst>
            <a:ext uri="{FF2B5EF4-FFF2-40B4-BE49-F238E27FC236}">
              <a16:creationId xmlns:a16="http://schemas.microsoft.com/office/drawing/2014/main" id="{3e7cf350-5340-452e-96da-e4dda8984c2c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400050</xdr:colOff>
      <xdr:row>230</xdr:row>
      <xdr:rowOff>177800</xdr:rowOff>
    </xdr:to>
    <xdr:sp>
      <xdr:nvSpPr>
        <xdr:cNvPr id="6030" name="0/0">
          <a:extLst>
            <a:ext uri="{FF2B5EF4-FFF2-40B4-BE49-F238E27FC236}">
              <a16:creationId xmlns:a16="http://schemas.microsoft.com/office/drawing/2014/main" id="{6b4adcfb-21e9-4591-afa0-b0aa8fdd0e63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229</xdr:row>
      <xdr:rowOff>0</xdr:rowOff>
    </xdr:from>
    <xdr:to>
      <xdr:col>20</xdr:col>
      <xdr:colOff>311150</xdr:colOff>
      <xdr:row>229</xdr:row>
      <xdr:rowOff>107950</xdr:rowOff>
    </xdr:to>
    <xdr:sp>
      <xdr:nvSpPr>
        <xdr:cNvPr id="6031" name="Freeform 10708">
          <a:extLst>
            <a:ext uri="{FF2B5EF4-FFF2-40B4-BE49-F238E27FC236}">
              <a16:creationId xmlns:a16="http://schemas.microsoft.com/office/drawing/2014/main" id="{4723529b-e409-47f9-94d1-6f630144d805}"/>
            </a:ext>
          </a:extLst>
        </xdr:cNvPr>
        <xdr:cNvSpPr/>
      </xdr:nvSpPr>
      <xdr:spPr bwMode="auto">
        <a:xfrm>
          <a:off x="7658100" y="441579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18</xdr:col>
      <xdr:colOff>400050</xdr:colOff>
      <xdr:row>230</xdr:row>
      <xdr:rowOff>177800</xdr:rowOff>
    </xdr:to>
    <xdr:sp>
      <xdr:nvSpPr>
        <xdr:cNvPr id="6032" name="0/0">
          <a:extLst>
            <a:ext uri="{FF2B5EF4-FFF2-40B4-BE49-F238E27FC236}">
              <a16:creationId xmlns:a16="http://schemas.microsoft.com/office/drawing/2014/main" id="{ffff13b0-57c3-40cb-801b-0f8badaae332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18</xdr:col>
      <xdr:colOff>400050</xdr:colOff>
      <xdr:row>230</xdr:row>
      <xdr:rowOff>177800</xdr:rowOff>
    </xdr:to>
    <xdr:sp>
      <xdr:nvSpPr>
        <xdr:cNvPr id="6033" name="0/0">
          <a:extLst>
            <a:ext uri="{FF2B5EF4-FFF2-40B4-BE49-F238E27FC236}">
              <a16:creationId xmlns:a16="http://schemas.microsoft.com/office/drawing/2014/main" id="{d63559a9-3d46-4180-8004-0026121a2e26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18</xdr:col>
      <xdr:colOff>400050</xdr:colOff>
      <xdr:row>230</xdr:row>
      <xdr:rowOff>177800</xdr:rowOff>
    </xdr:to>
    <xdr:sp>
      <xdr:nvSpPr>
        <xdr:cNvPr id="6034" name="0/0">
          <a:extLst>
            <a:ext uri="{FF2B5EF4-FFF2-40B4-BE49-F238E27FC236}">
              <a16:creationId xmlns:a16="http://schemas.microsoft.com/office/drawing/2014/main" id="{52a570d7-3217-4089-b7ad-f1f4994398fb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20</xdr:col>
      <xdr:colOff>400050</xdr:colOff>
      <xdr:row>230</xdr:row>
      <xdr:rowOff>177800</xdr:rowOff>
    </xdr:to>
    <xdr:sp>
      <xdr:nvSpPr>
        <xdr:cNvPr id="6035" name="0/0">
          <a:extLst>
            <a:ext uri="{FF2B5EF4-FFF2-40B4-BE49-F238E27FC236}">
              <a16:creationId xmlns:a16="http://schemas.microsoft.com/office/drawing/2014/main" id="{36cf76bd-66ab-481d-93b7-6a54e4aca8a8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20</xdr:col>
      <xdr:colOff>400050</xdr:colOff>
      <xdr:row>230</xdr:row>
      <xdr:rowOff>177800</xdr:rowOff>
    </xdr:to>
    <xdr:sp>
      <xdr:nvSpPr>
        <xdr:cNvPr id="6036" name="0/0">
          <a:extLst>
            <a:ext uri="{FF2B5EF4-FFF2-40B4-BE49-F238E27FC236}">
              <a16:creationId xmlns:a16="http://schemas.microsoft.com/office/drawing/2014/main" id="{370e34a2-dd78-4c02-8299-dc6d8afc9cf6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20</xdr:col>
      <xdr:colOff>400050</xdr:colOff>
      <xdr:row>230</xdr:row>
      <xdr:rowOff>177800</xdr:rowOff>
    </xdr:to>
    <xdr:sp>
      <xdr:nvSpPr>
        <xdr:cNvPr id="6037" name="0/0">
          <a:extLst>
            <a:ext uri="{FF2B5EF4-FFF2-40B4-BE49-F238E27FC236}">
              <a16:creationId xmlns:a16="http://schemas.microsoft.com/office/drawing/2014/main" id="{6ac7476c-cf96-433e-ba86-2f3701b8a852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22</xdr:col>
      <xdr:colOff>406400</xdr:colOff>
      <xdr:row>230</xdr:row>
      <xdr:rowOff>177800</xdr:rowOff>
    </xdr:to>
    <xdr:sp>
      <xdr:nvSpPr>
        <xdr:cNvPr id="6038" name="0/0">
          <a:extLst>
            <a:ext uri="{FF2B5EF4-FFF2-40B4-BE49-F238E27FC236}">
              <a16:creationId xmlns:a16="http://schemas.microsoft.com/office/drawing/2014/main" id="{ccf7b9f2-6fd6-43fb-86a8-3bd769cc2582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22</xdr:col>
      <xdr:colOff>406400</xdr:colOff>
      <xdr:row>230</xdr:row>
      <xdr:rowOff>177800</xdr:rowOff>
    </xdr:to>
    <xdr:sp>
      <xdr:nvSpPr>
        <xdr:cNvPr id="6039" name="0/0">
          <a:extLst>
            <a:ext uri="{FF2B5EF4-FFF2-40B4-BE49-F238E27FC236}">
              <a16:creationId xmlns:a16="http://schemas.microsoft.com/office/drawing/2014/main" id="{9c874181-05ab-4ad4-b54e-c5b19512b542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22</xdr:col>
      <xdr:colOff>406400</xdr:colOff>
      <xdr:row>230</xdr:row>
      <xdr:rowOff>177800</xdr:rowOff>
    </xdr:to>
    <xdr:sp>
      <xdr:nvSpPr>
        <xdr:cNvPr id="6040" name="0/0">
          <a:extLst>
            <a:ext uri="{FF2B5EF4-FFF2-40B4-BE49-F238E27FC236}">
              <a16:creationId xmlns:a16="http://schemas.microsoft.com/office/drawing/2014/main" id="{476fd166-773a-4386-89fe-48e0eb00cceb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400050</xdr:colOff>
      <xdr:row>230</xdr:row>
      <xdr:rowOff>177800</xdr:rowOff>
    </xdr:to>
    <xdr:sp>
      <xdr:nvSpPr>
        <xdr:cNvPr id="6041" name="0/0">
          <a:extLst>
            <a:ext uri="{FF2B5EF4-FFF2-40B4-BE49-F238E27FC236}">
              <a16:creationId xmlns:a16="http://schemas.microsoft.com/office/drawing/2014/main" id="{765c8040-85ce-4838-a4d4-664ae71672fd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400050</xdr:colOff>
      <xdr:row>230</xdr:row>
      <xdr:rowOff>177800</xdr:rowOff>
    </xdr:to>
    <xdr:sp>
      <xdr:nvSpPr>
        <xdr:cNvPr id="6042" name="0/0">
          <a:extLst>
            <a:ext uri="{FF2B5EF4-FFF2-40B4-BE49-F238E27FC236}">
              <a16:creationId xmlns:a16="http://schemas.microsoft.com/office/drawing/2014/main" id="{ae8d5aac-93a6-4989-930a-7d0dd43b6b6c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400050</xdr:colOff>
      <xdr:row>230</xdr:row>
      <xdr:rowOff>177800</xdr:rowOff>
    </xdr:to>
    <xdr:sp>
      <xdr:nvSpPr>
        <xdr:cNvPr id="6043" name="0/0">
          <a:extLst>
            <a:ext uri="{FF2B5EF4-FFF2-40B4-BE49-F238E27FC236}">
              <a16:creationId xmlns:a16="http://schemas.microsoft.com/office/drawing/2014/main" id="{90d4c23e-f89e-4643-9374-e9a1113f2e89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229</xdr:row>
      <xdr:rowOff>0</xdr:rowOff>
    </xdr:from>
    <xdr:to>
      <xdr:col>5</xdr:col>
      <xdr:colOff>0</xdr:colOff>
      <xdr:row>230</xdr:row>
      <xdr:rowOff>177800</xdr:rowOff>
    </xdr:to>
    <xdr:sp>
      <xdr:nvSpPr>
        <xdr:cNvPr id="6044" name="0/0">
          <a:extLst>
            <a:ext uri="{FF2B5EF4-FFF2-40B4-BE49-F238E27FC236}">
              <a16:creationId xmlns:a16="http://schemas.microsoft.com/office/drawing/2014/main" id="{ab1b61ba-4032-4954-bbeb-3c4c67b60974}"/>
            </a:ext>
          </a:extLst>
        </xdr:cNvPr>
        <xdr:cNvSpPr>
          <a:spLocks noChangeArrowheads="1"/>
        </xdr:cNvSpPr>
      </xdr:nvSpPr>
      <xdr:spPr bwMode="auto">
        <a:xfrm>
          <a:off x="15144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229</xdr:row>
      <xdr:rowOff>0</xdr:rowOff>
    </xdr:from>
    <xdr:to>
      <xdr:col>5</xdr:col>
      <xdr:colOff>0</xdr:colOff>
      <xdr:row>230</xdr:row>
      <xdr:rowOff>177800</xdr:rowOff>
    </xdr:to>
    <xdr:sp>
      <xdr:nvSpPr>
        <xdr:cNvPr id="6045" name="0/0">
          <a:extLst>
            <a:ext uri="{FF2B5EF4-FFF2-40B4-BE49-F238E27FC236}">
              <a16:creationId xmlns:a16="http://schemas.microsoft.com/office/drawing/2014/main" id="{ef9de0a0-3ca4-4ace-a9e5-9753327ac0bc}"/>
            </a:ext>
          </a:extLst>
        </xdr:cNvPr>
        <xdr:cNvSpPr>
          <a:spLocks noChangeArrowheads="1"/>
        </xdr:cNvSpPr>
      </xdr:nvSpPr>
      <xdr:spPr bwMode="auto">
        <a:xfrm>
          <a:off x="15144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7</xdr:col>
      <xdr:colOff>0</xdr:colOff>
      <xdr:row>230</xdr:row>
      <xdr:rowOff>177800</xdr:rowOff>
    </xdr:to>
    <xdr:sp>
      <xdr:nvSpPr>
        <xdr:cNvPr id="6046" name="0/0">
          <a:extLst>
            <a:ext uri="{FF2B5EF4-FFF2-40B4-BE49-F238E27FC236}">
              <a16:creationId xmlns:a16="http://schemas.microsoft.com/office/drawing/2014/main" id="{edda3acd-d119-4850-afb8-bac52136db97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406400</xdr:colOff>
      <xdr:row>230</xdr:row>
      <xdr:rowOff>177800</xdr:rowOff>
    </xdr:to>
    <xdr:sp>
      <xdr:nvSpPr>
        <xdr:cNvPr id="6047" name="0/0">
          <a:extLst>
            <a:ext uri="{FF2B5EF4-FFF2-40B4-BE49-F238E27FC236}">
              <a16:creationId xmlns:a16="http://schemas.microsoft.com/office/drawing/2014/main" id="{3210103a-3140-42e1-8665-93be5b2954b8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7</xdr:col>
      <xdr:colOff>0</xdr:colOff>
      <xdr:row>230</xdr:row>
      <xdr:rowOff>177800</xdr:rowOff>
    </xdr:to>
    <xdr:sp>
      <xdr:nvSpPr>
        <xdr:cNvPr id="6048" name="0/0">
          <a:extLst>
            <a:ext uri="{FF2B5EF4-FFF2-40B4-BE49-F238E27FC236}">
              <a16:creationId xmlns:a16="http://schemas.microsoft.com/office/drawing/2014/main" id="{2e65a895-6dc7-4c79-9db3-5de1b24d949c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406400</xdr:colOff>
      <xdr:row>230</xdr:row>
      <xdr:rowOff>177800</xdr:rowOff>
    </xdr:to>
    <xdr:sp>
      <xdr:nvSpPr>
        <xdr:cNvPr id="6049" name="0/0">
          <a:extLst>
            <a:ext uri="{FF2B5EF4-FFF2-40B4-BE49-F238E27FC236}">
              <a16:creationId xmlns:a16="http://schemas.microsoft.com/office/drawing/2014/main" id="{c744f44a-cedb-4d7a-bd1b-c91164e8a91e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7</xdr:col>
      <xdr:colOff>0</xdr:colOff>
      <xdr:row>230</xdr:row>
      <xdr:rowOff>177800</xdr:rowOff>
    </xdr:to>
    <xdr:sp>
      <xdr:nvSpPr>
        <xdr:cNvPr id="6050" name="0/0">
          <a:extLst>
            <a:ext uri="{FF2B5EF4-FFF2-40B4-BE49-F238E27FC236}">
              <a16:creationId xmlns:a16="http://schemas.microsoft.com/office/drawing/2014/main" id="{b8c02120-6171-4259-aa03-c7ab3a9986ca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406400</xdr:colOff>
      <xdr:row>230</xdr:row>
      <xdr:rowOff>177800</xdr:rowOff>
    </xdr:to>
    <xdr:sp>
      <xdr:nvSpPr>
        <xdr:cNvPr id="6051" name="0/0">
          <a:extLst>
            <a:ext uri="{FF2B5EF4-FFF2-40B4-BE49-F238E27FC236}">
              <a16:creationId xmlns:a16="http://schemas.microsoft.com/office/drawing/2014/main" id="{48e54d1e-83bb-4662-846c-083d20c51c0e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9</xdr:col>
      <xdr:colOff>0</xdr:colOff>
      <xdr:row>230</xdr:row>
      <xdr:rowOff>177800</xdr:rowOff>
    </xdr:to>
    <xdr:sp>
      <xdr:nvSpPr>
        <xdr:cNvPr id="6052" name="0/0">
          <a:extLst>
            <a:ext uri="{FF2B5EF4-FFF2-40B4-BE49-F238E27FC236}">
              <a16:creationId xmlns:a16="http://schemas.microsoft.com/office/drawing/2014/main" id="{aa809ec4-4510-4278-9cd8-697a8556b93c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9</xdr:col>
      <xdr:colOff>0</xdr:colOff>
      <xdr:row>230</xdr:row>
      <xdr:rowOff>177800</xdr:rowOff>
    </xdr:to>
    <xdr:sp>
      <xdr:nvSpPr>
        <xdr:cNvPr id="6053" name="0/0">
          <a:extLst>
            <a:ext uri="{FF2B5EF4-FFF2-40B4-BE49-F238E27FC236}">
              <a16:creationId xmlns:a16="http://schemas.microsoft.com/office/drawing/2014/main" id="{926d0fef-cea1-4fb0-a1f5-5291901b2d41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9</xdr:col>
      <xdr:colOff>0</xdr:colOff>
      <xdr:row>230</xdr:row>
      <xdr:rowOff>177800</xdr:rowOff>
    </xdr:to>
    <xdr:sp>
      <xdr:nvSpPr>
        <xdr:cNvPr id="6054" name="0/0">
          <a:extLst>
            <a:ext uri="{FF2B5EF4-FFF2-40B4-BE49-F238E27FC236}">
              <a16:creationId xmlns:a16="http://schemas.microsoft.com/office/drawing/2014/main" id="{c21aee14-2207-482d-93d0-ce7a941b1f17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055" name="0/0">
          <a:extLst>
            <a:ext uri="{FF2B5EF4-FFF2-40B4-BE49-F238E27FC236}">
              <a16:creationId xmlns:a16="http://schemas.microsoft.com/office/drawing/2014/main" id="{35845fac-565c-425a-b2a2-702b7eab990d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13</xdr:col>
      <xdr:colOff>0</xdr:colOff>
      <xdr:row>230</xdr:row>
      <xdr:rowOff>177800</xdr:rowOff>
    </xdr:to>
    <xdr:sp>
      <xdr:nvSpPr>
        <xdr:cNvPr id="6056" name="0/0">
          <a:extLst>
            <a:ext uri="{FF2B5EF4-FFF2-40B4-BE49-F238E27FC236}">
              <a16:creationId xmlns:a16="http://schemas.microsoft.com/office/drawing/2014/main" id="{3f77ebff-4c4d-4096-a528-b63b97c7d310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057" name="0/0">
          <a:extLst>
            <a:ext uri="{FF2B5EF4-FFF2-40B4-BE49-F238E27FC236}">
              <a16:creationId xmlns:a16="http://schemas.microsoft.com/office/drawing/2014/main" id="{16f196d2-c105-41b8-aa56-55a4c57481bd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058" name="0/0">
          <a:extLst>
            <a:ext uri="{FF2B5EF4-FFF2-40B4-BE49-F238E27FC236}">
              <a16:creationId xmlns:a16="http://schemas.microsoft.com/office/drawing/2014/main" id="{56302a79-3998-43d8-8fca-23ab5f4f598d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13</xdr:col>
      <xdr:colOff>0</xdr:colOff>
      <xdr:row>230</xdr:row>
      <xdr:rowOff>177800</xdr:rowOff>
    </xdr:to>
    <xdr:sp>
      <xdr:nvSpPr>
        <xdr:cNvPr id="6059" name="0/0">
          <a:extLst>
            <a:ext uri="{FF2B5EF4-FFF2-40B4-BE49-F238E27FC236}">
              <a16:creationId xmlns:a16="http://schemas.microsoft.com/office/drawing/2014/main" id="{997ea0fe-2670-4089-a5e0-6370adb407e4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060" name="0/0">
          <a:extLst>
            <a:ext uri="{FF2B5EF4-FFF2-40B4-BE49-F238E27FC236}">
              <a16:creationId xmlns:a16="http://schemas.microsoft.com/office/drawing/2014/main" id="{7d0c94d4-5124-45eb-9933-0d512d5f6c10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061" name="0/0">
          <a:extLst>
            <a:ext uri="{FF2B5EF4-FFF2-40B4-BE49-F238E27FC236}">
              <a16:creationId xmlns:a16="http://schemas.microsoft.com/office/drawing/2014/main" id="{f697c168-3fcf-4933-8ba9-dbbea2cb69a3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062" name="0/0">
          <a:extLst>
            <a:ext uri="{FF2B5EF4-FFF2-40B4-BE49-F238E27FC236}">
              <a16:creationId xmlns:a16="http://schemas.microsoft.com/office/drawing/2014/main" id="{66d5fe9f-773c-4868-b4a0-59edc88fa313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063" name="0/0">
          <a:extLst>
            <a:ext uri="{FF2B5EF4-FFF2-40B4-BE49-F238E27FC236}">
              <a16:creationId xmlns:a16="http://schemas.microsoft.com/office/drawing/2014/main" id="{381ae6e4-9c50-45bc-8d8e-6e0b3ad8c850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064" name="0/0">
          <a:extLst>
            <a:ext uri="{FF2B5EF4-FFF2-40B4-BE49-F238E27FC236}">
              <a16:creationId xmlns:a16="http://schemas.microsoft.com/office/drawing/2014/main" id="{0692c35c-0f06-4284-8e02-4c7e2a37d7ef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065" name="0/0">
          <a:extLst>
            <a:ext uri="{FF2B5EF4-FFF2-40B4-BE49-F238E27FC236}">
              <a16:creationId xmlns:a16="http://schemas.microsoft.com/office/drawing/2014/main" id="{a53b0489-db79-4a93-858f-b07008245299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11</xdr:col>
      <xdr:colOff>0</xdr:colOff>
      <xdr:row>230</xdr:row>
      <xdr:rowOff>177800</xdr:rowOff>
    </xdr:to>
    <xdr:sp>
      <xdr:nvSpPr>
        <xdr:cNvPr id="6066" name="0/0">
          <a:extLst>
            <a:ext uri="{FF2B5EF4-FFF2-40B4-BE49-F238E27FC236}">
              <a16:creationId xmlns:a16="http://schemas.microsoft.com/office/drawing/2014/main" id="{d1305aff-5bed-4009-9209-3dbc6cd71d56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067" name="0/0">
          <a:extLst>
            <a:ext uri="{FF2B5EF4-FFF2-40B4-BE49-F238E27FC236}">
              <a16:creationId xmlns:a16="http://schemas.microsoft.com/office/drawing/2014/main" id="{7fa8cdd4-4089-4601-b6f1-75d3e66a17d4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11</xdr:col>
      <xdr:colOff>0</xdr:colOff>
      <xdr:row>230</xdr:row>
      <xdr:rowOff>177800</xdr:rowOff>
    </xdr:to>
    <xdr:sp>
      <xdr:nvSpPr>
        <xdr:cNvPr id="6068" name="0/0">
          <a:extLst>
            <a:ext uri="{FF2B5EF4-FFF2-40B4-BE49-F238E27FC236}">
              <a16:creationId xmlns:a16="http://schemas.microsoft.com/office/drawing/2014/main" id="{f610409d-2c92-40af-8d74-9982be42938f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069" name="0/0">
          <a:extLst>
            <a:ext uri="{FF2B5EF4-FFF2-40B4-BE49-F238E27FC236}">
              <a16:creationId xmlns:a16="http://schemas.microsoft.com/office/drawing/2014/main" id="{f21a75d7-9219-49ed-9b66-6d74f45eec84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11</xdr:col>
      <xdr:colOff>0</xdr:colOff>
      <xdr:row>230</xdr:row>
      <xdr:rowOff>177800</xdr:rowOff>
    </xdr:to>
    <xdr:sp>
      <xdr:nvSpPr>
        <xdr:cNvPr id="6070" name="0/0">
          <a:extLst>
            <a:ext uri="{FF2B5EF4-FFF2-40B4-BE49-F238E27FC236}">
              <a16:creationId xmlns:a16="http://schemas.microsoft.com/office/drawing/2014/main" id="{0e7d667e-0484-4b11-876c-a6e162bc8891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071" name="0/0">
          <a:extLst>
            <a:ext uri="{FF2B5EF4-FFF2-40B4-BE49-F238E27FC236}">
              <a16:creationId xmlns:a16="http://schemas.microsoft.com/office/drawing/2014/main" id="{da3eda1f-40db-4624-8c60-1697ae73fc9a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13</xdr:col>
      <xdr:colOff>0</xdr:colOff>
      <xdr:row>230</xdr:row>
      <xdr:rowOff>177800</xdr:rowOff>
    </xdr:to>
    <xdr:sp>
      <xdr:nvSpPr>
        <xdr:cNvPr id="6072" name="0/0">
          <a:extLst>
            <a:ext uri="{FF2B5EF4-FFF2-40B4-BE49-F238E27FC236}">
              <a16:creationId xmlns:a16="http://schemas.microsoft.com/office/drawing/2014/main" id="{acd38f01-e117-42d7-b626-f0c2a0522176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13</xdr:col>
      <xdr:colOff>0</xdr:colOff>
      <xdr:row>230</xdr:row>
      <xdr:rowOff>177800</xdr:rowOff>
    </xdr:to>
    <xdr:sp>
      <xdr:nvSpPr>
        <xdr:cNvPr id="6073" name="0/0">
          <a:extLst>
            <a:ext uri="{FF2B5EF4-FFF2-40B4-BE49-F238E27FC236}">
              <a16:creationId xmlns:a16="http://schemas.microsoft.com/office/drawing/2014/main" id="{a7be86ee-4a6b-44d6-804e-b421c495c45a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13</xdr:col>
      <xdr:colOff>0</xdr:colOff>
      <xdr:row>230</xdr:row>
      <xdr:rowOff>177800</xdr:rowOff>
    </xdr:to>
    <xdr:sp>
      <xdr:nvSpPr>
        <xdr:cNvPr id="6074" name="0/0">
          <a:extLst>
            <a:ext uri="{FF2B5EF4-FFF2-40B4-BE49-F238E27FC236}">
              <a16:creationId xmlns:a16="http://schemas.microsoft.com/office/drawing/2014/main" id="{e676438c-dd78-47bc-85f7-f21f7a6d5623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17</xdr:col>
      <xdr:colOff>0</xdr:colOff>
      <xdr:row>230</xdr:row>
      <xdr:rowOff>177800</xdr:rowOff>
    </xdr:to>
    <xdr:sp>
      <xdr:nvSpPr>
        <xdr:cNvPr id="6075" name="0/0">
          <a:extLst>
            <a:ext uri="{FF2B5EF4-FFF2-40B4-BE49-F238E27FC236}">
              <a16:creationId xmlns:a16="http://schemas.microsoft.com/office/drawing/2014/main" id="{ad71db04-15df-4710-a938-b3c83bc3b0d5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17</xdr:col>
      <xdr:colOff>0</xdr:colOff>
      <xdr:row>230</xdr:row>
      <xdr:rowOff>177800</xdr:rowOff>
    </xdr:to>
    <xdr:sp>
      <xdr:nvSpPr>
        <xdr:cNvPr id="6076" name="0/0">
          <a:extLst>
            <a:ext uri="{FF2B5EF4-FFF2-40B4-BE49-F238E27FC236}">
              <a16:creationId xmlns:a16="http://schemas.microsoft.com/office/drawing/2014/main" id="{a4c1eabf-a228-44a8-9267-f2cc4c11ea86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17</xdr:col>
      <xdr:colOff>0</xdr:colOff>
      <xdr:row>230</xdr:row>
      <xdr:rowOff>177800</xdr:rowOff>
    </xdr:to>
    <xdr:sp>
      <xdr:nvSpPr>
        <xdr:cNvPr id="6077" name="0/0">
          <a:extLst>
            <a:ext uri="{FF2B5EF4-FFF2-40B4-BE49-F238E27FC236}">
              <a16:creationId xmlns:a16="http://schemas.microsoft.com/office/drawing/2014/main" id="{1ef92ca0-caec-4e42-9436-21fa92a914e5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19</xdr:col>
      <xdr:colOff>0</xdr:colOff>
      <xdr:row>230</xdr:row>
      <xdr:rowOff>177800</xdr:rowOff>
    </xdr:to>
    <xdr:sp>
      <xdr:nvSpPr>
        <xdr:cNvPr id="6078" name="0/0">
          <a:extLst>
            <a:ext uri="{FF2B5EF4-FFF2-40B4-BE49-F238E27FC236}">
              <a16:creationId xmlns:a16="http://schemas.microsoft.com/office/drawing/2014/main" id="{26c810ba-2a88-4049-a971-730c3eb3cdf0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19</xdr:col>
      <xdr:colOff>0</xdr:colOff>
      <xdr:row>230</xdr:row>
      <xdr:rowOff>177800</xdr:rowOff>
    </xdr:to>
    <xdr:sp>
      <xdr:nvSpPr>
        <xdr:cNvPr id="6079" name="0/0">
          <a:extLst>
            <a:ext uri="{FF2B5EF4-FFF2-40B4-BE49-F238E27FC236}">
              <a16:creationId xmlns:a16="http://schemas.microsoft.com/office/drawing/2014/main" id="{02ec91ec-ec05-4caa-8191-36d2e2811da3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19</xdr:col>
      <xdr:colOff>0</xdr:colOff>
      <xdr:row>230</xdr:row>
      <xdr:rowOff>177800</xdr:rowOff>
    </xdr:to>
    <xdr:sp>
      <xdr:nvSpPr>
        <xdr:cNvPr id="6080" name="0/0">
          <a:extLst>
            <a:ext uri="{FF2B5EF4-FFF2-40B4-BE49-F238E27FC236}">
              <a16:creationId xmlns:a16="http://schemas.microsoft.com/office/drawing/2014/main" id="{c4e938a2-01ae-4602-ab9f-d1247eceb4c1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21</xdr:col>
      <xdr:colOff>0</xdr:colOff>
      <xdr:row>230</xdr:row>
      <xdr:rowOff>177800</xdr:rowOff>
    </xdr:to>
    <xdr:sp>
      <xdr:nvSpPr>
        <xdr:cNvPr id="6081" name="0/0">
          <a:extLst>
            <a:ext uri="{FF2B5EF4-FFF2-40B4-BE49-F238E27FC236}">
              <a16:creationId xmlns:a16="http://schemas.microsoft.com/office/drawing/2014/main" id="{5a7707a5-95e7-41ae-bcbd-42bf62908d74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21</xdr:col>
      <xdr:colOff>0</xdr:colOff>
      <xdr:row>230</xdr:row>
      <xdr:rowOff>177800</xdr:rowOff>
    </xdr:to>
    <xdr:sp>
      <xdr:nvSpPr>
        <xdr:cNvPr id="6082" name="0/0">
          <a:extLst>
            <a:ext uri="{FF2B5EF4-FFF2-40B4-BE49-F238E27FC236}">
              <a16:creationId xmlns:a16="http://schemas.microsoft.com/office/drawing/2014/main" id="{828f7389-8087-4f05-ad24-4996a8afce4a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21</xdr:col>
      <xdr:colOff>0</xdr:colOff>
      <xdr:row>230</xdr:row>
      <xdr:rowOff>177800</xdr:rowOff>
    </xdr:to>
    <xdr:sp>
      <xdr:nvSpPr>
        <xdr:cNvPr id="6083" name="0/0">
          <a:extLst>
            <a:ext uri="{FF2B5EF4-FFF2-40B4-BE49-F238E27FC236}">
              <a16:creationId xmlns:a16="http://schemas.microsoft.com/office/drawing/2014/main" id="{f4b470e3-8455-4b1a-a876-ac0f79c0d6ce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23</xdr:col>
      <xdr:colOff>0</xdr:colOff>
      <xdr:row>230</xdr:row>
      <xdr:rowOff>177800</xdr:rowOff>
    </xdr:to>
    <xdr:sp>
      <xdr:nvSpPr>
        <xdr:cNvPr id="6084" name="0/0">
          <a:extLst>
            <a:ext uri="{FF2B5EF4-FFF2-40B4-BE49-F238E27FC236}">
              <a16:creationId xmlns:a16="http://schemas.microsoft.com/office/drawing/2014/main" id="{2fa531a0-18fa-41e5-a06f-40ed4b8f516a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23</xdr:col>
      <xdr:colOff>0</xdr:colOff>
      <xdr:row>230</xdr:row>
      <xdr:rowOff>177800</xdr:rowOff>
    </xdr:to>
    <xdr:sp>
      <xdr:nvSpPr>
        <xdr:cNvPr id="6085" name="0/0">
          <a:extLst>
            <a:ext uri="{FF2B5EF4-FFF2-40B4-BE49-F238E27FC236}">
              <a16:creationId xmlns:a16="http://schemas.microsoft.com/office/drawing/2014/main" id="{2331dc45-2540-47b0-affd-6b4efa46247c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23</xdr:col>
      <xdr:colOff>0</xdr:colOff>
      <xdr:row>230</xdr:row>
      <xdr:rowOff>177800</xdr:rowOff>
    </xdr:to>
    <xdr:sp>
      <xdr:nvSpPr>
        <xdr:cNvPr id="6086" name="0/0">
          <a:extLst>
            <a:ext uri="{FF2B5EF4-FFF2-40B4-BE49-F238E27FC236}">
              <a16:creationId xmlns:a16="http://schemas.microsoft.com/office/drawing/2014/main" id="{4f322bfb-1092-4313-aa23-420d52ea430d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229</xdr:row>
      <xdr:rowOff>0</xdr:rowOff>
    </xdr:from>
    <xdr:to>
      <xdr:col>26</xdr:col>
      <xdr:colOff>184150</xdr:colOff>
      <xdr:row>229</xdr:row>
      <xdr:rowOff>107950</xdr:rowOff>
    </xdr:to>
    <xdr:sp>
      <xdr:nvSpPr>
        <xdr:cNvPr id="6087" name="Freeform 10708">
          <a:extLst>
            <a:ext uri="{FF2B5EF4-FFF2-40B4-BE49-F238E27FC236}">
              <a16:creationId xmlns:a16="http://schemas.microsoft.com/office/drawing/2014/main" id="{4aca565e-9c57-4261-9f95-b114f52d6ca6}"/>
            </a:ext>
          </a:extLst>
        </xdr:cNvPr>
        <xdr:cNvSpPr/>
      </xdr:nvSpPr>
      <xdr:spPr bwMode="auto">
        <a:xfrm>
          <a:off x="10182225" y="441579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25</xdr:col>
      <xdr:colOff>0</xdr:colOff>
      <xdr:row>230</xdr:row>
      <xdr:rowOff>177800</xdr:rowOff>
    </xdr:to>
    <xdr:sp>
      <xdr:nvSpPr>
        <xdr:cNvPr id="6088" name="0/0">
          <a:extLst>
            <a:ext uri="{FF2B5EF4-FFF2-40B4-BE49-F238E27FC236}">
              <a16:creationId xmlns:a16="http://schemas.microsoft.com/office/drawing/2014/main" id="{b38a348d-5708-4098-9de5-63043968cf50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25</xdr:col>
      <xdr:colOff>0</xdr:colOff>
      <xdr:row>230</xdr:row>
      <xdr:rowOff>177800</xdr:rowOff>
    </xdr:to>
    <xdr:sp>
      <xdr:nvSpPr>
        <xdr:cNvPr id="6089" name="0/0">
          <a:extLst>
            <a:ext uri="{FF2B5EF4-FFF2-40B4-BE49-F238E27FC236}">
              <a16:creationId xmlns:a16="http://schemas.microsoft.com/office/drawing/2014/main" id="{5d2f8ef7-deb6-458d-8451-769b372c8b10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25</xdr:col>
      <xdr:colOff>0</xdr:colOff>
      <xdr:row>230</xdr:row>
      <xdr:rowOff>177800</xdr:rowOff>
    </xdr:to>
    <xdr:sp>
      <xdr:nvSpPr>
        <xdr:cNvPr id="6090" name="0/0">
          <a:extLst>
            <a:ext uri="{FF2B5EF4-FFF2-40B4-BE49-F238E27FC236}">
              <a16:creationId xmlns:a16="http://schemas.microsoft.com/office/drawing/2014/main" id="{9ccf5203-f811-40e3-99f2-639b40288b88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229</xdr:row>
      <xdr:rowOff>0</xdr:rowOff>
    </xdr:from>
    <xdr:to>
      <xdr:col>28</xdr:col>
      <xdr:colOff>190500</xdr:colOff>
      <xdr:row>229</xdr:row>
      <xdr:rowOff>107950</xdr:rowOff>
    </xdr:to>
    <xdr:sp>
      <xdr:nvSpPr>
        <xdr:cNvPr id="6091" name="Freeform 10708">
          <a:extLst>
            <a:ext uri="{FF2B5EF4-FFF2-40B4-BE49-F238E27FC236}">
              <a16:creationId xmlns:a16="http://schemas.microsoft.com/office/drawing/2014/main" id="{651ea59f-a54b-452f-8e13-04fa55a7dd33}"/>
            </a:ext>
          </a:extLst>
        </xdr:cNvPr>
        <xdr:cNvSpPr/>
      </xdr:nvSpPr>
      <xdr:spPr bwMode="auto">
        <a:xfrm>
          <a:off x="11039475" y="441579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229</xdr:row>
      <xdr:rowOff>0</xdr:rowOff>
    </xdr:from>
    <xdr:to>
      <xdr:col>27</xdr:col>
      <xdr:colOff>0</xdr:colOff>
      <xdr:row>230</xdr:row>
      <xdr:rowOff>177800</xdr:rowOff>
    </xdr:to>
    <xdr:sp>
      <xdr:nvSpPr>
        <xdr:cNvPr id="6092" name="0/0">
          <a:extLst>
            <a:ext uri="{FF2B5EF4-FFF2-40B4-BE49-F238E27FC236}">
              <a16:creationId xmlns:a16="http://schemas.microsoft.com/office/drawing/2014/main" id="{f50806e0-353d-48f8-a22c-b518626484b2}"/>
            </a:ext>
          </a:extLst>
        </xdr:cNvPr>
        <xdr:cNvSpPr>
          <a:spLocks noChangeArrowheads="1"/>
        </xdr:cNvSpPr>
      </xdr:nvSpPr>
      <xdr:spPr bwMode="auto">
        <a:xfrm>
          <a:off x="10858500" y="441579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229</xdr:row>
      <xdr:rowOff>0</xdr:rowOff>
    </xdr:from>
    <xdr:to>
      <xdr:col>27</xdr:col>
      <xdr:colOff>0</xdr:colOff>
      <xdr:row>230</xdr:row>
      <xdr:rowOff>177800</xdr:rowOff>
    </xdr:to>
    <xdr:sp>
      <xdr:nvSpPr>
        <xdr:cNvPr id="6093" name="0/0">
          <a:extLst>
            <a:ext uri="{FF2B5EF4-FFF2-40B4-BE49-F238E27FC236}">
              <a16:creationId xmlns:a16="http://schemas.microsoft.com/office/drawing/2014/main" id="{f54d4266-69d1-4e18-959a-d9596c01eb10}"/>
            </a:ext>
          </a:extLst>
        </xdr:cNvPr>
        <xdr:cNvSpPr>
          <a:spLocks noChangeArrowheads="1"/>
        </xdr:cNvSpPr>
      </xdr:nvSpPr>
      <xdr:spPr bwMode="auto">
        <a:xfrm>
          <a:off x="10858500" y="441579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229</xdr:row>
      <xdr:rowOff>0</xdr:rowOff>
    </xdr:from>
    <xdr:to>
      <xdr:col>27</xdr:col>
      <xdr:colOff>0</xdr:colOff>
      <xdr:row>230</xdr:row>
      <xdr:rowOff>177800</xdr:rowOff>
    </xdr:to>
    <xdr:sp>
      <xdr:nvSpPr>
        <xdr:cNvPr id="6094" name="0/0">
          <a:extLst>
            <a:ext uri="{FF2B5EF4-FFF2-40B4-BE49-F238E27FC236}">
              <a16:creationId xmlns:a16="http://schemas.microsoft.com/office/drawing/2014/main" id="{1628ec7a-d50c-4248-aaa9-d410bf3b0588}"/>
            </a:ext>
          </a:extLst>
        </xdr:cNvPr>
        <xdr:cNvSpPr>
          <a:spLocks noChangeArrowheads="1"/>
        </xdr:cNvSpPr>
      </xdr:nvSpPr>
      <xdr:spPr bwMode="auto">
        <a:xfrm>
          <a:off x="10858500" y="441579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229</xdr:row>
      <xdr:rowOff>0</xdr:rowOff>
    </xdr:from>
    <xdr:to>
      <xdr:col>29</xdr:col>
      <xdr:colOff>0</xdr:colOff>
      <xdr:row>230</xdr:row>
      <xdr:rowOff>177800</xdr:rowOff>
    </xdr:to>
    <xdr:sp>
      <xdr:nvSpPr>
        <xdr:cNvPr id="6095" name="0/0">
          <a:extLst>
            <a:ext uri="{FF2B5EF4-FFF2-40B4-BE49-F238E27FC236}">
              <a16:creationId xmlns:a16="http://schemas.microsoft.com/office/drawing/2014/main" id="{57de17b4-30bf-40cf-ba89-2b04908eb7fa}"/>
            </a:ext>
          </a:extLst>
        </xdr:cNvPr>
        <xdr:cNvSpPr>
          <a:spLocks noChangeArrowheads="1"/>
        </xdr:cNvSpPr>
      </xdr:nvSpPr>
      <xdr:spPr bwMode="auto">
        <a:xfrm>
          <a:off x="1171575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229</xdr:row>
      <xdr:rowOff>0</xdr:rowOff>
    </xdr:from>
    <xdr:to>
      <xdr:col>29</xdr:col>
      <xdr:colOff>0</xdr:colOff>
      <xdr:row>230</xdr:row>
      <xdr:rowOff>177800</xdr:rowOff>
    </xdr:to>
    <xdr:sp>
      <xdr:nvSpPr>
        <xdr:cNvPr id="6096" name="0/0">
          <a:extLst>
            <a:ext uri="{FF2B5EF4-FFF2-40B4-BE49-F238E27FC236}">
              <a16:creationId xmlns:a16="http://schemas.microsoft.com/office/drawing/2014/main" id="{08c2e9b0-797e-4047-90cf-7ff9b8f2df50}"/>
            </a:ext>
          </a:extLst>
        </xdr:cNvPr>
        <xdr:cNvSpPr>
          <a:spLocks noChangeArrowheads="1"/>
        </xdr:cNvSpPr>
      </xdr:nvSpPr>
      <xdr:spPr bwMode="auto">
        <a:xfrm>
          <a:off x="1171575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229</xdr:row>
      <xdr:rowOff>0</xdr:rowOff>
    </xdr:from>
    <xdr:to>
      <xdr:col>29</xdr:col>
      <xdr:colOff>0</xdr:colOff>
      <xdr:row>230</xdr:row>
      <xdr:rowOff>177800</xdr:rowOff>
    </xdr:to>
    <xdr:sp>
      <xdr:nvSpPr>
        <xdr:cNvPr id="6097" name="0/0">
          <a:extLst>
            <a:ext uri="{FF2B5EF4-FFF2-40B4-BE49-F238E27FC236}">
              <a16:creationId xmlns:a16="http://schemas.microsoft.com/office/drawing/2014/main" id="{690b450c-c01a-4737-b8a7-db3ff110f2ba}"/>
            </a:ext>
          </a:extLst>
        </xdr:cNvPr>
        <xdr:cNvSpPr>
          <a:spLocks noChangeArrowheads="1"/>
        </xdr:cNvSpPr>
      </xdr:nvSpPr>
      <xdr:spPr bwMode="auto">
        <a:xfrm>
          <a:off x="1171575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229</xdr:row>
      <xdr:rowOff>0</xdr:rowOff>
    </xdr:from>
    <xdr:to>
      <xdr:col>3</xdr:col>
      <xdr:colOff>0</xdr:colOff>
      <xdr:row>230</xdr:row>
      <xdr:rowOff>177800</xdr:rowOff>
    </xdr:to>
    <xdr:sp>
      <xdr:nvSpPr>
        <xdr:cNvPr id="6098" name="0/0">
          <a:extLst>
            <a:ext uri="{FF2B5EF4-FFF2-40B4-BE49-F238E27FC236}">
              <a16:creationId xmlns:a16="http://schemas.microsoft.com/office/drawing/2014/main" id="{8fa3e7c9-3bc5-43b1-b9e8-b082a5b2a336}"/>
            </a:ext>
          </a:extLst>
        </xdr:cNvPr>
        <xdr:cNvSpPr>
          <a:spLocks noChangeArrowheads="1"/>
        </xdr:cNvSpPr>
      </xdr:nvSpPr>
      <xdr:spPr bwMode="auto">
        <a:xfrm>
          <a:off x="6000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099" name="0/0">
          <a:extLst>
            <a:ext uri="{FF2B5EF4-FFF2-40B4-BE49-F238E27FC236}">
              <a16:creationId xmlns:a16="http://schemas.microsoft.com/office/drawing/2014/main" id="{53c585a2-1403-4d37-9425-00cc3c88f74d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229</xdr:row>
      <xdr:rowOff>0</xdr:rowOff>
    </xdr:from>
    <xdr:to>
      <xdr:col>3</xdr:col>
      <xdr:colOff>0</xdr:colOff>
      <xdr:row>230</xdr:row>
      <xdr:rowOff>177800</xdr:rowOff>
    </xdr:to>
    <xdr:sp>
      <xdr:nvSpPr>
        <xdr:cNvPr id="6100" name="0/0">
          <a:extLst>
            <a:ext uri="{FF2B5EF4-FFF2-40B4-BE49-F238E27FC236}">
              <a16:creationId xmlns:a16="http://schemas.microsoft.com/office/drawing/2014/main" id="{ab58ba36-3818-4f28-8bfa-6d523679a9ac}"/>
            </a:ext>
          </a:extLst>
        </xdr:cNvPr>
        <xdr:cNvSpPr>
          <a:spLocks noChangeArrowheads="1"/>
        </xdr:cNvSpPr>
      </xdr:nvSpPr>
      <xdr:spPr bwMode="auto">
        <a:xfrm>
          <a:off x="6000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101" name="0/0">
          <a:extLst>
            <a:ext uri="{FF2B5EF4-FFF2-40B4-BE49-F238E27FC236}">
              <a16:creationId xmlns:a16="http://schemas.microsoft.com/office/drawing/2014/main" id="{91ca9fe2-cf36-42ca-8bb3-66d0b9544704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9</xdr:col>
      <xdr:colOff>0</xdr:colOff>
      <xdr:row>230</xdr:row>
      <xdr:rowOff>177800</xdr:rowOff>
    </xdr:to>
    <xdr:sp>
      <xdr:nvSpPr>
        <xdr:cNvPr id="6102" name="0/0">
          <a:extLst>
            <a:ext uri="{FF2B5EF4-FFF2-40B4-BE49-F238E27FC236}">
              <a16:creationId xmlns:a16="http://schemas.microsoft.com/office/drawing/2014/main" id="{f2f3b079-7e65-451d-ab63-32c66fe05102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103" name="0/0">
          <a:extLst>
            <a:ext uri="{FF2B5EF4-FFF2-40B4-BE49-F238E27FC236}">
              <a16:creationId xmlns:a16="http://schemas.microsoft.com/office/drawing/2014/main" id="{eb1c14cb-64a0-49b1-a2de-2a16957edac0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104" name="0/0">
          <a:extLst>
            <a:ext uri="{FF2B5EF4-FFF2-40B4-BE49-F238E27FC236}">
              <a16:creationId xmlns:a16="http://schemas.microsoft.com/office/drawing/2014/main" id="{5e6ccb24-7990-4c35-b202-028e46035a87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406400</xdr:colOff>
      <xdr:row>230</xdr:row>
      <xdr:rowOff>177800</xdr:rowOff>
    </xdr:to>
    <xdr:sp>
      <xdr:nvSpPr>
        <xdr:cNvPr id="6105" name="0/0">
          <a:extLst>
            <a:ext uri="{FF2B5EF4-FFF2-40B4-BE49-F238E27FC236}">
              <a16:creationId xmlns:a16="http://schemas.microsoft.com/office/drawing/2014/main" id="{8b6e31db-3515-4529-9923-03e036bd1645}"/>
            </a:ext>
          </a:extLst>
        </xdr:cNvPr>
        <xdr:cNvSpPr>
          <a:spLocks noChangeArrowheads="1"/>
        </xdr:cNvSpPr>
      </xdr:nvSpPr>
      <xdr:spPr bwMode="auto">
        <a:xfrm>
          <a:off x="5810250" y="441579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400050</xdr:colOff>
      <xdr:row>230</xdr:row>
      <xdr:rowOff>177800</xdr:rowOff>
    </xdr:to>
    <xdr:sp>
      <xdr:nvSpPr>
        <xdr:cNvPr id="6106" name="0/0">
          <a:extLst>
            <a:ext uri="{FF2B5EF4-FFF2-40B4-BE49-F238E27FC236}">
              <a16:creationId xmlns:a16="http://schemas.microsoft.com/office/drawing/2014/main" id="{e6071a09-9ed0-472c-83ac-58bbca080438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18</xdr:col>
      <xdr:colOff>400050</xdr:colOff>
      <xdr:row>230</xdr:row>
      <xdr:rowOff>177800</xdr:rowOff>
    </xdr:to>
    <xdr:sp>
      <xdr:nvSpPr>
        <xdr:cNvPr id="6107" name="0/0">
          <a:extLst>
            <a:ext uri="{FF2B5EF4-FFF2-40B4-BE49-F238E27FC236}">
              <a16:creationId xmlns:a16="http://schemas.microsoft.com/office/drawing/2014/main" id="{fbc244d8-e381-46e7-9fc7-6aa5e1bd1eb5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228</xdr:row>
      <xdr:rowOff>146050</xdr:rowOff>
    </xdr:from>
    <xdr:to>
      <xdr:col>20</xdr:col>
      <xdr:colOff>406400</xdr:colOff>
      <xdr:row>230</xdr:row>
      <xdr:rowOff>146050</xdr:rowOff>
    </xdr:to>
    <xdr:sp>
      <xdr:nvSpPr>
        <xdr:cNvPr id="6108" name="0/0">
          <a:extLst>
            <a:ext uri="{FF2B5EF4-FFF2-40B4-BE49-F238E27FC236}">
              <a16:creationId xmlns:a16="http://schemas.microsoft.com/office/drawing/2014/main" id="{2950495f-bb40-4763-881f-1ffeabc00e02}"/>
            </a:ext>
          </a:extLst>
        </xdr:cNvPr>
        <xdr:cNvSpPr>
          <a:spLocks noChangeArrowheads="1"/>
        </xdr:cNvSpPr>
      </xdr:nvSpPr>
      <xdr:spPr bwMode="auto">
        <a:xfrm>
          <a:off x="8343900" y="4412932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23</xdr:col>
      <xdr:colOff>6350</xdr:colOff>
      <xdr:row>230</xdr:row>
      <xdr:rowOff>177800</xdr:rowOff>
    </xdr:to>
    <xdr:sp>
      <xdr:nvSpPr>
        <xdr:cNvPr id="6109" name="0/0">
          <a:extLst>
            <a:ext uri="{FF2B5EF4-FFF2-40B4-BE49-F238E27FC236}">
              <a16:creationId xmlns:a16="http://schemas.microsoft.com/office/drawing/2014/main" id="{ece6612a-4d25-4b44-9de5-11709bc8c196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400050</xdr:colOff>
      <xdr:row>230</xdr:row>
      <xdr:rowOff>177800</xdr:rowOff>
    </xdr:to>
    <xdr:sp>
      <xdr:nvSpPr>
        <xdr:cNvPr id="6110" name="0/0">
          <a:extLst>
            <a:ext uri="{FF2B5EF4-FFF2-40B4-BE49-F238E27FC236}">
              <a16:creationId xmlns:a16="http://schemas.microsoft.com/office/drawing/2014/main" id="{0d5d4c40-7549-4821-a340-f0b04ce2c708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229</xdr:row>
      <xdr:rowOff>0</xdr:rowOff>
    </xdr:from>
    <xdr:to>
      <xdr:col>26</xdr:col>
      <xdr:colOff>400050</xdr:colOff>
      <xdr:row>230</xdr:row>
      <xdr:rowOff>177800</xdr:rowOff>
    </xdr:to>
    <xdr:sp>
      <xdr:nvSpPr>
        <xdr:cNvPr id="6111" name="0/0">
          <a:extLst>
            <a:ext uri="{FF2B5EF4-FFF2-40B4-BE49-F238E27FC236}">
              <a16:creationId xmlns:a16="http://schemas.microsoft.com/office/drawing/2014/main" id="{029c024a-8c24-44d0-b136-130f56ff8d96}"/>
            </a:ext>
          </a:extLst>
        </xdr:cNvPr>
        <xdr:cNvSpPr>
          <a:spLocks noChangeArrowheads="1"/>
        </xdr:cNvSpPr>
      </xdr:nvSpPr>
      <xdr:spPr bwMode="auto">
        <a:xfrm>
          <a:off x="1085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229</xdr:row>
      <xdr:rowOff>0</xdr:rowOff>
    </xdr:from>
    <xdr:to>
      <xdr:col>29</xdr:col>
      <xdr:colOff>0</xdr:colOff>
      <xdr:row>230</xdr:row>
      <xdr:rowOff>177800</xdr:rowOff>
    </xdr:to>
    <xdr:sp>
      <xdr:nvSpPr>
        <xdr:cNvPr id="6112" name="0/0">
          <a:extLst>
            <a:ext uri="{FF2B5EF4-FFF2-40B4-BE49-F238E27FC236}">
              <a16:creationId xmlns:a16="http://schemas.microsoft.com/office/drawing/2014/main" id="{9148e45f-cc77-4235-8c3f-2a2750828f64}"/>
            </a:ext>
          </a:extLst>
        </xdr:cNvPr>
        <xdr:cNvSpPr>
          <a:spLocks noChangeArrowheads="1"/>
        </xdr:cNvSpPr>
      </xdr:nvSpPr>
      <xdr:spPr bwMode="auto">
        <a:xfrm>
          <a:off x="1171575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229</xdr:row>
      <xdr:rowOff>0</xdr:rowOff>
    </xdr:from>
    <xdr:to>
      <xdr:col>3</xdr:col>
      <xdr:colOff>0</xdr:colOff>
      <xdr:row>230</xdr:row>
      <xdr:rowOff>177800</xdr:rowOff>
    </xdr:to>
    <xdr:sp>
      <xdr:nvSpPr>
        <xdr:cNvPr id="6113" name="0/0">
          <a:extLst>
            <a:ext uri="{FF2B5EF4-FFF2-40B4-BE49-F238E27FC236}">
              <a16:creationId xmlns:a16="http://schemas.microsoft.com/office/drawing/2014/main" id="{75c6e6cc-c2b3-4779-84b1-264db4a78c0d}"/>
            </a:ext>
          </a:extLst>
        </xdr:cNvPr>
        <xdr:cNvSpPr>
          <a:spLocks noChangeArrowheads="1"/>
        </xdr:cNvSpPr>
      </xdr:nvSpPr>
      <xdr:spPr bwMode="auto">
        <a:xfrm>
          <a:off x="6000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114" name="0/0">
          <a:extLst>
            <a:ext uri="{FF2B5EF4-FFF2-40B4-BE49-F238E27FC236}">
              <a16:creationId xmlns:a16="http://schemas.microsoft.com/office/drawing/2014/main" id="{e6a82c30-c0c5-4a67-b35c-fd4e9458118c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9</xdr:col>
      <xdr:colOff>0</xdr:colOff>
      <xdr:row>230</xdr:row>
      <xdr:rowOff>177800</xdr:rowOff>
    </xdr:to>
    <xdr:sp>
      <xdr:nvSpPr>
        <xdr:cNvPr id="6115" name="0/0">
          <a:extLst>
            <a:ext uri="{FF2B5EF4-FFF2-40B4-BE49-F238E27FC236}">
              <a16:creationId xmlns:a16="http://schemas.microsoft.com/office/drawing/2014/main" id="{b4fbfbf5-2bbb-475d-aff6-dff1c060678e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116" name="0/0">
          <a:extLst>
            <a:ext uri="{FF2B5EF4-FFF2-40B4-BE49-F238E27FC236}">
              <a16:creationId xmlns:a16="http://schemas.microsoft.com/office/drawing/2014/main" id="{14c20a74-b464-44b3-9299-70b88a445225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117" name="0/0">
          <a:extLst>
            <a:ext uri="{FF2B5EF4-FFF2-40B4-BE49-F238E27FC236}">
              <a16:creationId xmlns:a16="http://schemas.microsoft.com/office/drawing/2014/main" id="{05ce7edf-8479-4c40-8137-e6e932f7858e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406400</xdr:colOff>
      <xdr:row>230</xdr:row>
      <xdr:rowOff>177800</xdr:rowOff>
    </xdr:to>
    <xdr:sp>
      <xdr:nvSpPr>
        <xdr:cNvPr id="6118" name="0/0">
          <a:extLst>
            <a:ext uri="{FF2B5EF4-FFF2-40B4-BE49-F238E27FC236}">
              <a16:creationId xmlns:a16="http://schemas.microsoft.com/office/drawing/2014/main" id="{b3df53e2-2907-4ab2-b421-ca284008cc83}"/>
            </a:ext>
          </a:extLst>
        </xdr:cNvPr>
        <xdr:cNvSpPr>
          <a:spLocks noChangeArrowheads="1"/>
        </xdr:cNvSpPr>
      </xdr:nvSpPr>
      <xdr:spPr bwMode="auto">
        <a:xfrm>
          <a:off x="5810250" y="441579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400050</xdr:colOff>
      <xdr:row>230</xdr:row>
      <xdr:rowOff>177800</xdr:rowOff>
    </xdr:to>
    <xdr:sp>
      <xdr:nvSpPr>
        <xdr:cNvPr id="6119" name="0/0">
          <a:extLst>
            <a:ext uri="{FF2B5EF4-FFF2-40B4-BE49-F238E27FC236}">
              <a16:creationId xmlns:a16="http://schemas.microsoft.com/office/drawing/2014/main" id="{3d750edb-d549-4216-8579-455d84211e29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18</xdr:col>
      <xdr:colOff>400050</xdr:colOff>
      <xdr:row>230</xdr:row>
      <xdr:rowOff>177800</xdr:rowOff>
    </xdr:to>
    <xdr:sp>
      <xdr:nvSpPr>
        <xdr:cNvPr id="6120" name="0/0">
          <a:extLst>
            <a:ext uri="{FF2B5EF4-FFF2-40B4-BE49-F238E27FC236}">
              <a16:creationId xmlns:a16="http://schemas.microsoft.com/office/drawing/2014/main" id="{ab95927d-d96c-4e11-97d9-4118be47f5a5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20</xdr:col>
      <xdr:colOff>400050</xdr:colOff>
      <xdr:row>230</xdr:row>
      <xdr:rowOff>177800</xdr:rowOff>
    </xdr:to>
    <xdr:sp>
      <xdr:nvSpPr>
        <xdr:cNvPr id="6121" name="0/0">
          <a:extLst>
            <a:ext uri="{FF2B5EF4-FFF2-40B4-BE49-F238E27FC236}">
              <a16:creationId xmlns:a16="http://schemas.microsoft.com/office/drawing/2014/main" id="{84290e72-0674-40c6-8591-c7df457fb525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23</xdr:col>
      <xdr:colOff>6350</xdr:colOff>
      <xdr:row>230</xdr:row>
      <xdr:rowOff>177800</xdr:rowOff>
    </xdr:to>
    <xdr:sp>
      <xdr:nvSpPr>
        <xdr:cNvPr id="6122" name="0/0">
          <a:extLst>
            <a:ext uri="{FF2B5EF4-FFF2-40B4-BE49-F238E27FC236}">
              <a16:creationId xmlns:a16="http://schemas.microsoft.com/office/drawing/2014/main" id="{83ec92c7-aada-4bea-9942-fefe5d256021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400050</xdr:colOff>
      <xdr:row>230</xdr:row>
      <xdr:rowOff>177800</xdr:rowOff>
    </xdr:to>
    <xdr:sp>
      <xdr:nvSpPr>
        <xdr:cNvPr id="6123" name="0/0">
          <a:extLst>
            <a:ext uri="{FF2B5EF4-FFF2-40B4-BE49-F238E27FC236}">
              <a16:creationId xmlns:a16="http://schemas.microsoft.com/office/drawing/2014/main" id="{5470d9d7-c37e-4836-8edd-6f51e12d67c0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229</xdr:row>
      <xdr:rowOff>0</xdr:rowOff>
    </xdr:from>
    <xdr:to>
      <xdr:col>3</xdr:col>
      <xdr:colOff>0</xdr:colOff>
      <xdr:row>230</xdr:row>
      <xdr:rowOff>177800</xdr:rowOff>
    </xdr:to>
    <xdr:sp>
      <xdr:nvSpPr>
        <xdr:cNvPr id="6124" name="0/0">
          <a:extLst>
            <a:ext uri="{FF2B5EF4-FFF2-40B4-BE49-F238E27FC236}">
              <a16:creationId xmlns:a16="http://schemas.microsoft.com/office/drawing/2014/main" id="{58c94fd3-d7af-4004-b833-dbd4b9ab561a}"/>
            </a:ext>
          </a:extLst>
        </xdr:cNvPr>
        <xdr:cNvSpPr>
          <a:spLocks noChangeArrowheads="1"/>
        </xdr:cNvSpPr>
      </xdr:nvSpPr>
      <xdr:spPr bwMode="auto">
        <a:xfrm>
          <a:off x="6000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125" name="0/0">
          <a:extLst>
            <a:ext uri="{FF2B5EF4-FFF2-40B4-BE49-F238E27FC236}">
              <a16:creationId xmlns:a16="http://schemas.microsoft.com/office/drawing/2014/main" id="{507de116-5bbc-4ea2-9595-d1af1a3a2f34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229</xdr:row>
      <xdr:rowOff>0</xdr:rowOff>
    </xdr:from>
    <xdr:to>
      <xdr:col>3</xdr:col>
      <xdr:colOff>0</xdr:colOff>
      <xdr:row>230</xdr:row>
      <xdr:rowOff>177800</xdr:rowOff>
    </xdr:to>
    <xdr:sp>
      <xdr:nvSpPr>
        <xdr:cNvPr id="6126" name="0/0">
          <a:extLst>
            <a:ext uri="{FF2B5EF4-FFF2-40B4-BE49-F238E27FC236}">
              <a16:creationId xmlns:a16="http://schemas.microsoft.com/office/drawing/2014/main" id="{365dae1a-d898-42a8-95bb-d58b0457a010}"/>
            </a:ext>
          </a:extLst>
        </xdr:cNvPr>
        <xdr:cNvSpPr>
          <a:spLocks noChangeArrowheads="1"/>
        </xdr:cNvSpPr>
      </xdr:nvSpPr>
      <xdr:spPr bwMode="auto">
        <a:xfrm>
          <a:off x="6000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127" name="0/0">
          <a:extLst>
            <a:ext uri="{FF2B5EF4-FFF2-40B4-BE49-F238E27FC236}">
              <a16:creationId xmlns:a16="http://schemas.microsoft.com/office/drawing/2014/main" id="{c617ede8-7ab2-4167-8158-f40f8f460757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9</xdr:col>
      <xdr:colOff>0</xdr:colOff>
      <xdr:row>230</xdr:row>
      <xdr:rowOff>177800</xdr:rowOff>
    </xdr:to>
    <xdr:sp>
      <xdr:nvSpPr>
        <xdr:cNvPr id="6128" name="0/0">
          <a:extLst>
            <a:ext uri="{FF2B5EF4-FFF2-40B4-BE49-F238E27FC236}">
              <a16:creationId xmlns:a16="http://schemas.microsoft.com/office/drawing/2014/main" id="{0d1a8699-9aa7-4763-9401-19999f302b22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129" name="0/0">
          <a:extLst>
            <a:ext uri="{FF2B5EF4-FFF2-40B4-BE49-F238E27FC236}">
              <a16:creationId xmlns:a16="http://schemas.microsoft.com/office/drawing/2014/main" id="{16dfac53-b93a-4955-aafa-ed4db802ac7e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130" name="0/0">
          <a:extLst>
            <a:ext uri="{FF2B5EF4-FFF2-40B4-BE49-F238E27FC236}">
              <a16:creationId xmlns:a16="http://schemas.microsoft.com/office/drawing/2014/main" id="{7ad7d98d-f3a0-4715-b3eb-56c6aff84bfe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406400</xdr:colOff>
      <xdr:row>230</xdr:row>
      <xdr:rowOff>177800</xdr:rowOff>
    </xdr:to>
    <xdr:sp>
      <xdr:nvSpPr>
        <xdr:cNvPr id="6131" name="0/0">
          <a:extLst>
            <a:ext uri="{FF2B5EF4-FFF2-40B4-BE49-F238E27FC236}">
              <a16:creationId xmlns:a16="http://schemas.microsoft.com/office/drawing/2014/main" id="{75f5c15b-e2d1-4957-a289-7ec168bb9cce}"/>
            </a:ext>
          </a:extLst>
        </xdr:cNvPr>
        <xdr:cNvSpPr>
          <a:spLocks noChangeArrowheads="1"/>
        </xdr:cNvSpPr>
      </xdr:nvSpPr>
      <xdr:spPr bwMode="auto">
        <a:xfrm>
          <a:off x="5810250" y="441579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400050</xdr:colOff>
      <xdr:row>230</xdr:row>
      <xdr:rowOff>177800</xdr:rowOff>
    </xdr:to>
    <xdr:sp>
      <xdr:nvSpPr>
        <xdr:cNvPr id="6132" name="0/0">
          <a:extLst>
            <a:ext uri="{FF2B5EF4-FFF2-40B4-BE49-F238E27FC236}">
              <a16:creationId xmlns:a16="http://schemas.microsoft.com/office/drawing/2014/main" id="{50c05ffa-7e9d-4bfb-85e7-be70183257fd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18</xdr:col>
      <xdr:colOff>400050</xdr:colOff>
      <xdr:row>230</xdr:row>
      <xdr:rowOff>177800</xdr:rowOff>
    </xdr:to>
    <xdr:sp>
      <xdr:nvSpPr>
        <xdr:cNvPr id="6133" name="0/0">
          <a:extLst>
            <a:ext uri="{FF2B5EF4-FFF2-40B4-BE49-F238E27FC236}">
              <a16:creationId xmlns:a16="http://schemas.microsoft.com/office/drawing/2014/main" id="{e53ceec9-a0bc-4c19-8f2d-41630535df17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20</xdr:col>
      <xdr:colOff>400050</xdr:colOff>
      <xdr:row>230</xdr:row>
      <xdr:rowOff>177800</xdr:rowOff>
    </xdr:to>
    <xdr:sp>
      <xdr:nvSpPr>
        <xdr:cNvPr id="6134" name="0/0">
          <a:extLst>
            <a:ext uri="{FF2B5EF4-FFF2-40B4-BE49-F238E27FC236}">
              <a16:creationId xmlns:a16="http://schemas.microsoft.com/office/drawing/2014/main" id="{8394d2f7-ed90-413e-a19f-7f80caafa498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23</xdr:col>
      <xdr:colOff>6350</xdr:colOff>
      <xdr:row>230</xdr:row>
      <xdr:rowOff>177800</xdr:rowOff>
    </xdr:to>
    <xdr:sp>
      <xdr:nvSpPr>
        <xdr:cNvPr id="6135" name="0/0">
          <a:extLst>
            <a:ext uri="{FF2B5EF4-FFF2-40B4-BE49-F238E27FC236}">
              <a16:creationId xmlns:a16="http://schemas.microsoft.com/office/drawing/2014/main" id="{868276ee-41db-4b82-b00a-9add707958f1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400050</xdr:colOff>
      <xdr:row>230</xdr:row>
      <xdr:rowOff>177800</xdr:rowOff>
    </xdr:to>
    <xdr:sp>
      <xdr:nvSpPr>
        <xdr:cNvPr id="6136" name="0/0">
          <a:extLst>
            <a:ext uri="{FF2B5EF4-FFF2-40B4-BE49-F238E27FC236}">
              <a16:creationId xmlns:a16="http://schemas.microsoft.com/office/drawing/2014/main" id="{b92a1c98-24a7-4a43-8fc4-a317690e020b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137" name="0/0">
          <a:extLst>
            <a:ext uri="{FF2B5EF4-FFF2-40B4-BE49-F238E27FC236}">
              <a16:creationId xmlns:a16="http://schemas.microsoft.com/office/drawing/2014/main" id="{b7c2c4ec-9ec1-45f5-b7e0-0b531f84617d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138" name="0/0">
          <a:extLst>
            <a:ext uri="{FF2B5EF4-FFF2-40B4-BE49-F238E27FC236}">
              <a16:creationId xmlns:a16="http://schemas.microsoft.com/office/drawing/2014/main" id="{3ceb3b40-544f-4b2b-a7e5-566305a45725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6</xdr:col>
      <xdr:colOff>400050</xdr:colOff>
      <xdr:row>230</xdr:row>
      <xdr:rowOff>177800</xdr:rowOff>
    </xdr:to>
    <xdr:sp>
      <xdr:nvSpPr>
        <xdr:cNvPr id="6139" name="0/0">
          <a:extLst>
            <a:ext uri="{FF2B5EF4-FFF2-40B4-BE49-F238E27FC236}">
              <a16:creationId xmlns:a16="http://schemas.microsoft.com/office/drawing/2014/main" id="{a5555c5b-e811-42c5-b6b4-70d70f8817f9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406400</xdr:colOff>
      <xdr:row>230</xdr:row>
      <xdr:rowOff>177800</xdr:rowOff>
    </xdr:to>
    <xdr:sp>
      <xdr:nvSpPr>
        <xdr:cNvPr id="6140" name="0/0">
          <a:extLst>
            <a:ext uri="{FF2B5EF4-FFF2-40B4-BE49-F238E27FC236}">
              <a16:creationId xmlns:a16="http://schemas.microsoft.com/office/drawing/2014/main" id="{f1c1d6e4-fdf3-4de5-ba70-80252eac3a2e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406400</xdr:colOff>
      <xdr:row>230</xdr:row>
      <xdr:rowOff>177800</xdr:rowOff>
    </xdr:to>
    <xdr:sp>
      <xdr:nvSpPr>
        <xdr:cNvPr id="6141" name="0/0">
          <a:extLst>
            <a:ext uri="{FF2B5EF4-FFF2-40B4-BE49-F238E27FC236}">
              <a16:creationId xmlns:a16="http://schemas.microsoft.com/office/drawing/2014/main" id="{595b7732-894f-4a9c-a9f7-c238fd4807fc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406400</xdr:colOff>
      <xdr:row>230</xdr:row>
      <xdr:rowOff>177800</xdr:rowOff>
    </xdr:to>
    <xdr:sp>
      <xdr:nvSpPr>
        <xdr:cNvPr id="6142" name="0/0">
          <a:extLst>
            <a:ext uri="{FF2B5EF4-FFF2-40B4-BE49-F238E27FC236}">
              <a16:creationId xmlns:a16="http://schemas.microsoft.com/office/drawing/2014/main" id="{653d68b3-8c0e-41e5-874b-c7cfc7efcefd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143" name="0/0">
          <a:extLst>
            <a:ext uri="{FF2B5EF4-FFF2-40B4-BE49-F238E27FC236}">
              <a16:creationId xmlns:a16="http://schemas.microsoft.com/office/drawing/2014/main" id="{a580128c-fa45-490b-9b6d-5c19583bb938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144" name="0/0">
          <a:extLst>
            <a:ext uri="{FF2B5EF4-FFF2-40B4-BE49-F238E27FC236}">
              <a16:creationId xmlns:a16="http://schemas.microsoft.com/office/drawing/2014/main" id="{b71fcdaa-1426-4353-b18f-b969fbf634ec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145" name="0/0">
          <a:extLst>
            <a:ext uri="{FF2B5EF4-FFF2-40B4-BE49-F238E27FC236}">
              <a16:creationId xmlns:a16="http://schemas.microsoft.com/office/drawing/2014/main" id="{f0ea9783-7b2f-4bc0-864f-4b06460bbd05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146" name="0/0">
          <a:extLst>
            <a:ext uri="{FF2B5EF4-FFF2-40B4-BE49-F238E27FC236}">
              <a16:creationId xmlns:a16="http://schemas.microsoft.com/office/drawing/2014/main" id="{9e5ea46a-813f-4176-b406-a3f3f44b25d8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147" name="0/0">
          <a:extLst>
            <a:ext uri="{FF2B5EF4-FFF2-40B4-BE49-F238E27FC236}">
              <a16:creationId xmlns:a16="http://schemas.microsoft.com/office/drawing/2014/main" id="{0842d5a9-44e2-437b-b686-871b72aa37fb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148" name="0/0">
          <a:extLst>
            <a:ext uri="{FF2B5EF4-FFF2-40B4-BE49-F238E27FC236}">
              <a16:creationId xmlns:a16="http://schemas.microsoft.com/office/drawing/2014/main" id="{6df749ee-c0fc-4f79-871d-1be22900d778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406400</xdr:colOff>
      <xdr:row>230</xdr:row>
      <xdr:rowOff>177800</xdr:rowOff>
    </xdr:to>
    <xdr:sp>
      <xdr:nvSpPr>
        <xdr:cNvPr id="6149" name="0/0">
          <a:extLst>
            <a:ext uri="{FF2B5EF4-FFF2-40B4-BE49-F238E27FC236}">
              <a16:creationId xmlns:a16="http://schemas.microsoft.com/office/drawing/2014/main" id="{87668bb7-8e74-4d9d-b427-408b0a2ef01a}"/>
            </a:ext>
          </a:extLst>
        </xdr:cNvPr>
        <xdr:cNvSpPr>
          <a:spLocks noChangeArrowheads="1"/>
        </xdr:cNvSpPr>
      </xdr:nvSpPr>
      <xdr:spPr bwMode="auto">
        <a:xfrm>
          <a:off x="5810250" y="441579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406400</xdr:colOff>
      <xdr:row>230</xdr:row>
      <xdr:rowOff>177800</xdr:rowOff>
    </xdr:to>
    <xdr:sp>
      <xdr:nvSpPr>
        <xdr:cNvPr id="6150" name="0/0">
          <a:extLst>
            <a:ext uri="{FF2B5EF4-FFF2-40B4-BE49-F238E27FC236}">
              <a16:creationId xmlns:a16="http://schemas.microsoft.com/office/drawing/2014/main" id="{225efbea-ee58-4362-bbeb-272e5d1fd559}"/>
            </a:ext>
          </a:extLst>
        </xdr:cNvPr>
        <xdr:cNvSpPr>
          <a:spLocks noChangeArrowheads="1"/>
        </xdr:cNvSpPr>
      </xdr:nvSpPr>
      <xdr:spPr bwMode="auto">
        <a:xfrm>
          <a:off x="5810250" y="4415790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229</xdr:row>
      <xdr:rowOff>0</xdr:rowOff>
    </xdr:from>
    <xdr:to>
      <xdr:col>14</xdr:col>
      <xdr:colOff>406400</xdr:colOff>
      <xdr:row>230</xdr:row>
      <xdr:rowOff>177800</xdr:rowOff>
    </xdr:to>
    <xdr:sp>
      <xdr:nvSpPr>
        <xdr:cNvPr id="6151" name="0/0">
          <a:extLst>
            <a:ext uri="{FF2B5EF4-FFF2-40B4-BE49-F238E27FC236}">
              <a16:creationId xmlns:a16="http://schemas.microsoft.com/office/drawing/2014/main" id="{4e2d3dbd-1a82-4e76-b0b2-cbf10f45086a}"/>
            </a:ext>
          </a:extLst>
        </xdr:cNvPr>
        <xdr:cNvSpPr>
          <a:spLocks noChangeArrowheads="1"/>
        </xdr:cNvSpPr>
      </xdr:nvSpPr>
      <xdr:spPr bwMode="auto">
        <a:xfrm>
          <a:off x="5810250" y="4415790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400050</xdr:colOff>
      <xdr:row>230</xdr:row>
      <xdr:rowOff>177800</xdr:rowOff>
    </xdr:to>
    <xdr:sp>
      <xdr:nvSpPr>
        <xdr:cNvPr id="6152" name="0/0">
          <a:extLst>
            <a:ext uri="{FF2B5EF4-FFF2-40B4-BE49-F238E27FC236}">
              <a16:creationId xmlns:a16="http://schemas.microsoft.com/office/drawing/2014/main" id="{27075e22-0976-4948-b3fa-5beec0d91fe0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400050</xdr:colOff>
      <xdr:row>230</xdr:row>
      <xdr:rowOff>177800</xdr:rowOff>
    </xdr:to>
    <xdr:sp>
      <xdr:nvSpPr>
        <xdr:cNvPr id="6153" name="0/0">
          <a:extLst>
            <a:ext uri="{FF2B5EF4-FFF2-40B4-BE49-F238E27FC236}">
              <a16:creationId xmlns:a16="http://schemas.microsoft.com/office/drawing/2014/main" id="{88af6d91-9b9f-4340-8618-ffc964145080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229</xdr:row>
      <xdr:rowOff>0</xdr:rowOff>
    </xdr:from>
    <xdr:to>
      <xdr:col>16</xdr:col>
      <xdr:colOff>400050</xdr:colOff>
      <xdr:row>230</xdr:row>
      <xdr:rowOff>177800</xdr:rowOff>
    </xdr:to>
    <xdr:sp>
      <xdr:nvSpPr>
        <xdr:cNvPr id="6154" name="0/0">
          <a:extLst>
            <a:ext uri="{FF2B5EF4-FFF2-40B4-BE49-F238E27FC236}">
              <a16:creationId xmlns:a16="http://schemas.microsoft.com/office/drawing/2014/main" id="{22ae41a3-9efc-42b1-8fb0-7e75f56b15b7}"/>
            </a:ext>
          </a:extLst>
        </xdr:cNvPr>
        <xdr:cNvSpPr>
          <a:spLocks noChangeArrowheads="1"/>
        </xdr:cNvSpPr>
      </xdr:nvSpPr>
      <xdr:spPr bwMode="auto">
        <a:xfrm>
          <a:off x="6638925" y="44157900"/>
          <a:ext cx="4000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18</xdr:col>
      <xdr:colOff>400050</xdr:colOff>
      <xdr:row>230</xdr:row>
      <xdr:rowOff>177800</xdr:rowOff>
    </xdr:to>
    <xdr:sp>
      <xdr:nvSpPr>
        <xdr:cNvPr id="6155" name="0/0">
          <a:extLst>
            <a:ext uri="{FF2B5EF4-FFF2-40B4-BE49-F238E27FC236}">
              <a16:creationId xmlns:a16="http://schemas.microsoft.com/office/drawing/2014/main" id="{ebb792dd-f887-459c-beef-7651036c8697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18</xdr:col>
      <xdr:colOff>400050</xdr:colOff>
      <xdr:row>230</xdr:row>
      <xdr:rowOff>177800</xdr:rowOff>
    </xdr:to>
    <xdr:sp>
      <xdr:nvSpPr>
        <xdr:cNvPr id="6156" name="0/0">
          <a:extLst>
            <a:ext uri="{FF2B5EF4-FFF2-40B4-BE49-F238E27FC236}">
              <a16:creationId xmlns:a16="http://schemas.microsoft.com/office/drawing/2014/main" id="{61bbb2b4-321c-483d-a2e8-28e75a8f8524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18</xdr:col>
      <xdr:colOff>400050</xdr:colOff>
      <xdr:row>230</xdr:row>
      <xdr:rowOff>177800</xdr:rowOff>
    </xdr:to>
    <xdr:sp>
      <xdr:nvSpPr>
        <xdr:cNvPr id="6157" name="0/0">
          <a:extLst>
            <a:ext uri="{FF2B5EF4-FFF2-40B4-BE49-F238E27FC236}">
              <a16:creationId xmlns:a16="http://schemas.microsoft.com/office/drawing/2014/main" id="{5524cca2-5729-48fe-b04b-1e1d054b6f3d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20</xdr:col>
      <xdr:colOff>400050</xdr:colOff>
      <xdr:row>230</xdr:row>
      <xdr:rowOff>177800</xdr:rowOff>
    </xdr:to>
    <xdr:sp>
      <xdr:nvSpPr>
        <xdr:cNvPr id="6158" name="0/0">
          <a:extLst>
            <a:ext uri="{FF2B5EF4-FFF2-40B4-BE49-F238E27FC236}">
              <a16:creationId xmlns:a16="http://schemas.microsoft.com/office/drawing/2014/main" id="{7c55f33e-7d4f-4b93-a37c-277c83a4b9ab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20</xdr:col>
      <xdr:colOff>400050</xdr:colOff>
      <xdr:row>230</xdr:row>
      <xdr:rowOff>177800</xdr:rowOff>
    </xdr:to>
    <xdr:sp>
      <xdr:nvSpPr>
        <xdr:cNvPr id="6159" name="0/0">
          <a:extLst>
            <a:ext uri="{FF2B5EF4-FFF2-40B4-BE49-F238E27FC236}">
              <a16:creationId xmlns:a16="http://schemas.microsoft.com/office/drawing/2014/main" id="{665eec9d-b3df-4587-af06-dcc67f3efb72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20</xdr:col>
      <xdr:colOff>400050</xdr:colOff>
      <xdr:row>230</xdr:row>
      <xdr:rowOff>177800</xdr:rowOff>
    </xdr:to>
    <xdr:sp>
      <xdr:nvSpPr>
        <xdr:cNvPr id="6160" name="0/0">
          <a:extLst>
            <a:ext uri="{FF2B5EF4-FFF2-40B4-BE49-F238E27FC236}">
              <a16:creationId xmlns:a16="http://schemas.microsoft.com/office/drawing/2014/main" id="{f44f2d9f-57e7-4c62-b4ec-e8a4f71501d0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22</xdr:col>
      <xdr:colOff>406400</xdr:colOff>
      <xdr:row>230</xdr:row>
      <xdr:rowOff>177800</xdr:rowOff>
    </xdr:to>
    <xdr:sp>
      <xdr:nvSpPr>
        <xdr:cNvPr id="6161" name="0/0">
          <a:extLst>
            <a:ext uri="{FF2B5EF4-FFF2-40B4-BE49-F238E27FC236}">
              <a16:creationId xmlns:a16="http://schemas.microsoft.com/office/drawing/2014/main" id="{21750e5d-85d9-42d4-8617-48eda7b0edb7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22</xdr:col>
      <xdr:colOff>406400</xdr:colOff>
      <xdr:row>230</xdr:row>
      <xdr:rowOff>177800</xdr:rowOff>
    </xdr:to>
    <xdr:sp>
      <xdr:nvSpPr>
        <xdr:cNvPr id="6162" name="0/0">
          <a:extLst>
            <a:ext uri="{FF2B5EF4-FFF2-40B4-BE49-F238E27FC236}">
              <a16:creationId xmlns:a16="http://schemas.microsoft.com/office/drawing/2014/main" id="{ac23d16a-0d28-42a5-a37d-73f5902a47d3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22</xdr:col>
      <xdr:colOff>406400</xdr:colOff>
      <xdr:row>230</xdr:row>
      <xdr:rowOff>177800</xdr:rowOff>
    </xdr:to>
    <xdr:sp>
      <xdr:nvSpPr>
        <xdr:cNvPr id="6163" name="0/0">
          <a:extLst>
            <a:ext uri="{FF2B5EF4-FFF2-40B4-BE49-F238E27FC236}">
              <a16:creationId xmlns:a16="http://schemas.microsoft.com/office/drawing/2014/main" id="{f66a3ded-bd2d-4ae9-bcc9-7e88b530e682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400050</xdr:colOff>
      <xdr:row>230</xdr:row>
      <xdr:rowOff>177800</xdr:rowOff>
    </xdr:to>
    <xdr:sp>
      <xdr:nvSpPr>
        <xdr:cNvPr id="6164" name="0/0">
          <a:extLst>
            <a:ext uri="{FF2B5EF4-FFF2-40B4-BE49-F238E27FC236}">
              <a16:creationId xmlns:a16="http://schemas.microsoft.com/office/drawing/2014/main" id="{255eb82c-b85c-44f9-9d41-63906c2371ea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400050</xdr:colOff>
      <xdr:row>230</xdr:row>
      <xdr:rowOff>177800</xdr:rowOff>
    </xdr:to>
    <xdr:sp>
      <xdr:nvSpPr>
        <xdr:cNvPr id="6165" name="0/0">
          <a:extLst>
            <a:ext uri="{FF2B5EF4-FFF2-40B4-BE49-F238E27FC236}">
              <a16:creationId xmlns:a16="http://schemas.microsoft.com/office/drawing/2014/main" id="{8961135d-7e43-47f2-add1-f103f05e84df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24</xdr:col>
      <xdr:colOff>400050</xdr:colOff>
      <xdr:row>230</xdr:row>
      <xdr:rowOff>177800</xdr:rowOff>
    </xdr:to>
    <xdr:sp>
      <xdr:nvSpPr>
        <xdr:cNvPr id="6166" name="0/0">
          <a:extLst>
            <a:ext uri="{FF2B5EF4-FFF2-40B4-BE49-F238E27FC236}">
              <a16:creationId xmlns:a16="http://schemas.microsoft.com/office/drawing/2014/main" id="{240176ca-fa29-4d2c-98d0-469d334ac45f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229</xdr:row>
      <xdr:rowOff>0</xdr:rowOff>
    </xdr:from>
    <xdr:to>
      <xdr:col>5</xdr:col>
      <xdr:colOff>0</xdr:colOff>
      <xdr:row>230</xdr:row>
      <xdr:rowOff>177800</xdr:rowOff>
    </xdr:to>
    <xdr:sp>
      <xdr:nvSpPr>
        <xdr:cNvPr id="6167" name="0/0">
          <a:extLst>
            <a:ext uri="{FF2B5EF4-FFF2-40B4-BE49-F238E27FC236}">
              <a16:creationId xmlns:a16="http://schemas.microsoft.com/office/drawing/2014/main" id="{8032ad18-3ad5-4a66-8f1d-1a0e7887a749}"/>
            </a:ext>
          </a:extLst>
        </xdr:cNvPr>
        <xdr:cNvSpPr>
          <a:spLocks noChangeArrowheads="1"/>
        </xdr:cNvSpPr>
      </xdr:nvSpPr>
      <xdr:spPr bwMode="auto">
        <a:xfrm>
          <a:off x="15144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229</xdr:row>
      <xdr:rowOff>0</xdr:rowOff>
    </xdr:from>
    <xdr:to>
      <xdr:col>5</xdr:col>
      <xdr:colOff>0</xdr:colOff>
      <xdr:row>230</xdr:row>
      <xdr:rowOff>177800</xdr:rowOff>
    </xdr:to>
    <xdr:sp>
      <xdr:nvSpPr>
        <xdr:cNvPr id="6168" name="0/0">
          <a:extLst>
            <a:ext uri="{FF2B5EF4-FFF2-40B4-BE49-F238E27FC236}">
              <a16:creationId xmlns:a16="http://schemas.microsoft.com/office/drawing/2014/main" id="{a15221d4-b7df-41cc-b747-f3121dc4b907}"/>
            </a:ext>
          </a:extLst>
        </xdr:cNvPr>
        <xdr:cNvSpPr>
          <a:spLocks noChangeArrowheads="1"/>
        </xdr:cNvSpPr>
      </xdr:nvSpPr>
      <xdr:spPr bwMode="auto">
        <a:xfrm>
          <a:off x="15144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7</xdr:col>
      <xdr:colOff>0</xdr:colOff>
      <xdr:row>230</xdr:row>
      <xdr:rowOff>177800</xdr:rowOff>
    </xdr:to>
    <xdr:sp>
      <xdr:nvSpPr>
        <xdr:cNvPr id="6169" name="0/0">
          <a:extLst>
            <a:ext uri="{FF2B5EF4-FFF2-40B4-BE49-F238E27FC236}">
              <a16:creationId xmlns:a16="http://schemas.microsoft.com/office/drawing/2014/main" id="{28c73484-2f36-4c13-ad56-269ca0b7e39e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406400</xdr:colOff>
      <xdr:row>230</xdr:row>
      <xdr:rowOff>177800</xdr:rowOff>
    </xdr:to>
    <xdr:sp>
      <xdr:nvSpPr>
        <xdr:cNvPr id="6170" name="0/0">
          <a:extLst>
            <a:ext uri="{FF2B5EF4-FFF2-40B4-BE49-F238E27FC236}">
              <a16:creationId xmlns:a16="http://schemas.microsoft.com/office/drawing/2014/main" id="{9490d736-49bd-4d9a-b4dd-50bad48a6214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7</xdr:col>
      <xdr:colOff>0</xdr:colOff>
      <xdr:row>230</xdr:row>
      <xdr:rowOff>177800</xdr:rowOff>
    </xdr:to>
    <xdr:sp>
      <xdr:nvSpPr>
        <xdr:cNvPr id="6171" name="0/0">
          <a:extLst>
            <a:ext uri="{FF2B5EF4-FFF2-40B4-BE49-F238E27FC236}">
              <a16:creationId xmlns:a16="http://schemas.microsoft.com/office/drawing/2014/main" id="{54b36614-9481-4466-ab25-30a8f5be7d8d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406400</xdr:colOff>
      <xdr:row>230</xdr:row>
      <xdr:rowOff>177800</xdr:rowOff>
    </xdr:to>
    <xdr:sp>
      <xdr:nvSpPr>
        <xdr:cNvPr id="6172" name="0/0">
          <a:extLst>
            <a:ext uri="{FF2B5EF4-FFF2-40B4-BE49-F238E27FC236}">
              <a16:creationId xmlns:a16="http://schemas.microsoft.com/office/drawing/2014/main" id="{d0bd74b2-bc09-4229-9906-3f1cda166581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229</xdr:row>
      <xdr:rowOff>0</xdr:rowOff>
    </xdr:from>
    <xdr:to>
      <xdr:col>7</xdr:col>
      <xdr:colOff>0</xdr:colOff>
      <xdr:row>230</xdr:row>
      <xdr:rowOff>177800</xdr:rowOff>
    </xdr:to>
    <xdr:sp>
      <xdr:nvSpPr>
        <xdr:cNvPr id="6173" name="0/0">
          <a:extLst>
            <a:ext uri="{FF2B5EF4-FFF2-40B4-BE49-F238E27FC236}">
              <a16:creationId xmlns:a16="http://schemas.microsoft.com/office/drawing/2014/main" id="{e959c755-6270-47b8-9005-5105a83eb95b}"/>
            </a:ext>
          </a:extLst>
        </xdr:cNvPr>
        <xdr:cNvSpPr>
          <a:spLocks noChangeArrowheads="1"/>
        </xdr:cNvSpPr>
      </xdr:nvSpPr>
      <xdr:spPr bwMode="auto">
        <a:xfrm>
          <a:off x="2333625" y="4415790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8</xdr:col>
      <xdr:colOff>406400</xdr:colOff>
      <xdr:row>230</xdr:row>
      <xdr:rowOff>177800</xdr:rowOff>
    </xdr:to>
    <xdr:sp>
      <xdr:nvSpPr>
        <xdr:cNvPr id="6174" name="0/0">
          <a:extLst>
            <a:ext uri="{FF2B5EF4-FFF2-40B4-BE49-F238E27FC236}">
              <a16:creationId xmlns:a16="http://schemas.microsoft.com/office/drawing/2014/main" id="{3df46560-dbeb-4819-9301-c4057dd2916f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9</xdr:col>
      <xdr:colOff>0</xdr:colOff>
      <xdr:row>230</xdr:row>
      <xdr:rowOff>177800</xdr:rowOff>
    </xdr:to>
    <xdr:sp>
      <xdr:nvSpPr>
        <xdr:cNvPr id="6175" name="0/0">
          <a:extLst>
            <a:ext uri="{FF2B5EF4-FFF2-40B4-BE49-F238E27FC236}">
              <a16:creationId xmlns:a16="http://schemas.microsoft.com/office/drawing/2014/main" id="{060cf49b-b829-4942-8567-d949b64dedd2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0</xdr:rowOff>
    </xdr:from>
    <xdr:to>
      <xdr:col>9</xdr:col>
      <xdr:colOff>0</xdr:colOff>
      <xdr:row>230</xdr:row>
      <xdr:rowOff>177800</xdr:rowOff>
    </xdr:to>
    <xdr:sp>
      <xdr:nvSpPr>
        <xdr:cNvPr id="6176" name="0/0">
          <a:extLst>
            <a:ext uri="{FF2B5EF4-FFF2-40B4-BE49-F238E27FC236}">
              <a16:creationId xmlns:a16="http://schemas.microsoft.com/office/drawing/2014/main" id="{7ee8fa81-5fc2-4e9a-a1b6-03ca4ab1dd09}"/>
            </a:ext>
          </a:extLst>
        </xdr:cNvPr>
        <xdr:cNvSpPr>
          <a:spLocks noChangeArrowheads="1"/>
        </xdr:cNvSpPr>
      </xdr:nvSpPr>
      <xdr:spPr bwMode="auto">
        <a:xfrm>
          <a:off x="3238500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229</xdr:row>
      <xdr:rowOff>9525</xdr:rowOff>
    </xdr:from>
    <xdr:to>
      <xdr:col>9</xdr:col>
      <xdr:colOff>0</xdr:colOff>
      <xdr:row>231</xdr:row>
      <xdr:rowOff>8255</xdr:rowOff>
    </xdr:to>
    <xdr:sp>
      <xdr:nvSpPr>
        <xdr:cNvPr id="6177" name="0/0">
          <a:extLst>
            <a:ext uri="{FF2B5EF4-FFF2-40B4-BE49-F238E27FC236}">
              <a16:creationId xmlns:a16="http://schemas.microsoft.com/office/drawing/2014/main" id="{276f8691-02ab-4b1d-9975-d0da40738bfc}"/>
            </a:ext>
          </a:extLst>
        </xdr:cNvPr>
        <xdr:cNvSpPr>
          <a:spLocks noChangeArrowheads="1"/>
        </xdr:cNvSpPr>
      </xdr:nvSpPr>
      <xdr:spPr bwMode="auto">
        <a:xfrm>
          <a:off x="3238500" y="4416742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178" name="0/0">
          <a:extLst>
            <a:ext uri="{FF2B5EF4-FFF2-40B4-BE49-F238E27FC236}">
              <a16:creationId xmlns:a16="http://schemas.microsoft.com/office/drawing/2014/main" id="{186ce6d3-0402-4d53-acad-5ba681116129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13</xdr:col>
      <xdr:colOff>0</xdr:colOff>
      <xdr:row>230</xdr:row>
      <xdr:rowOff>177800</xdr:rowOff>
    </xdr:to>
    <xdr:sp>
      <xdr:nvSpPr>
        <xdr:cNvPr id="6179" name="0/0">
          <a:extLst>
            <a:ext uri="{FF2B5EF4-FFF2-40B4-BE49-F238E27FC236}">
              <a16:creationId xmlns:a16="http://schemas.microsoft.com/office/drawing/2014/main" id="{d00364fe-f569-4ba0-a850-8f86ebd212aa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180" name="0/0">
          <a:extLst>
            <a:ext uri="{FF2B5EF4-FFF2-40B4-BE49-F238E27FC236}">
              <a16:creationId xmlns:a16="http://schemas.microsoft.com/office/drawing/2014/main" id="{a463135c-21c6-49a8-9e7d-6d5e99a98112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181" name="0/0">
          <a:extLst>
            <a:ext uri="{FF2B5EF4-FFF2-40B4-BE49-F238E27FC236}">
              <a16:creationId xmlns:a16="http://schemas.microsoft.com/office/drawing/2014/main" id="{73066498-30e0-441a-b9df-67b38cefc544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13</xdr:col>
      <xdr:colOff>0</xdr:colOff>
      <xdr:row>230</xdr:row>
      <xdr:rowOff>177800</xdr:rowOff>
    </xdr:to>
    <xdr:sp>
      <xdr:nvSpPr>
        <xdr:cNvPr id="6182" name="0/0">
          <a:extLst>
            <a:ext uri="{FF2B5EF4-FFF2-40B4-BE49-F238E27FC236}">
              <a16:creationId xmlns:a16="http://schemas.microsoft.com/office/drawing/2014/main" id="{29a6506e-7de7-4326-ab1b-6acb498ada4f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183" name="0/0">
          <a:extLst>
            <a:ext uri="{FF2B5EF4-FFF2-40B4-BE49-F238E27FC236}">
              <a16:creationId xmlns:a16="http://schemas.microsoft.com/office/drawing/2014/main" id="{fcc1699e-09ae-4e1a-b998-7a7e8d50b887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184" name="0/0">
          <a:extLst>
            <a:ext uri="{FF2B5EF4-FFF2-40B4-BE49-F238E27FC236}">
              <a16:creationId xmlns:a16="http://schemas.microsoft.com/office/drawing/2014/main" id="{da294309-aa8f-4e0e-839a-7ab9f66d1cd7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10</xdr:col>
      <xdr:colOff>400050</xdr:colOff>
      <xdr:row>230</xdr:row>
      <xdr:rowOff>177800</xdr:rowOff>
    </xdr:to>
    <xdr:sp>
      <xdr:nvSpPr>
        <xdr:cNvPr id="6185" name="0/0">
          <a:extLst>
            <a:ext uri="{FF2B5EF4-FFF2-40B4-BE49-F238E27FC236}">
              <a16:creationId xmlns:a16="http://schemas.microsoft.com/office/drawing/2014/main" id="{db13dddd-9e75-4606-94cd-0abdd2766c73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186" name="0/0">
          <a:extLst>
            <a:ext uri="{FF2B5EF4-FFF2-40B4-BE49-F238E27FC236}">
              <a16:creationId xmlns:a16="http://schemas.microsoft.com/office/drawing/2014/main" id="{4164aff6-9cfc-47bc-b5fd-60a124e662d4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187" name="0/0">
          <a:extLst>
            <a:ext uri="{FF2B5EF4-FFF2-40B4-BE49-F238E27FC236}">
              <a16:creationId xmlns:a16="http://schemas.microsoft.com/office/drawing/2014/main" id="{35069e18-70af-4ba6-9279-ee445fe7afea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188" name="0/0">
          <a:extLst>
            <a:ext uri="{FF2B5EF4-FFF2-40B4-BE49-F238E27FC236}">
              <a16:creationId xmlns:a16="http://schemas.microsoft.com/office/drawing/2014/main" id="{ede3623e-9901-4d2d-a8ac-3166a1db6cbc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11</xdr:col>
      <xdr:colOff>0</xdr:colOff>
      <xdr:row>230</xdr:row>
      <xdr:rowOff>177800</xdr:rowOff>
    </xdr:to>
    <xdr:sp>
      <xdr:nvSpPr>
        <xdr:cNvPr id="6189" name="0/0">
          <a:extLst>
            <a:ext uri="{FF2B5EF4-FFF2-40B4-BE49-F238E27FC236}">
              <a16:creationId xmlns:a16="http://schemas.microsoft.com/office/drawing/2014/main" id="{5b006e55-ff5f-4045-a04b-ecae7b3161c8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190" name="0/0">
          <a:extLst>
            <a:ext uri="{FF2B5EF4-FFF2-40B4-BE49-F238E27FC236}">
              <a16:creationId xmlns:a16="http://schemas.microsoft.com/office/drawing/2014/main" id="{dcde7387-a420-4410-82ee-dee07370cd23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11</xdr:col>
      <xdr:colOff>0</xdr:colOff>
      <xdr:row>230</xdr:row>
      <xdr:rowOff>177800</xdr:rowOff>
    </xdr:to>
    <xdr:sp>
      <xdr:nvSpPr>
        <xdr:cNvPr id="6191" name="0/0">
          <a:extLst>
            <a:ext uri="{FF2B5EF4-FFF2-40B4-BE49-F238E27FC236}">
              <a16:creationId xmlns:a16="http://schemas.microsoft.com/office/drawing/2014/main" id="{5d649f48-56a9-4515-bfc8-91a9ef0a00b0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192" name="0/0">
          <a:extLst>
            <a:ext uri="{FF2B5EF4-FFF2-40B4-BE49-F238E27FC236}">
              <a16:creationId xmlns:a16="http://schemas.microsoft.com/office/drawing/2014/main" id="{88111543-891d-4da2-b83d-76477b88e1ce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229</xdr:row>
      <xdr:rowOff>0</xdr:rowOff>
    </xdr:from>
    <xdr:to>
      <xdr:col>11</xdr:col>
      <xdr:colOff>0</xdr:colOff>
      <xdr:row>230</xdr:row>
      <xdr:rowOff>177800</xdr:rowOff>
    </xdr:to>
    <xdr:sp>
      <xdr:nvSpPr>
        <xdr:cNvPr id="6193" name="0/0">
          <a:extLst>
            <a:ext uri="{FF2B5EF4-FFF2-40B4-BE49-F238E27FC236}">
              <a16:creationId xmlns:a16="http://schemas.microsoft.com/office/drawing/2014/main" id="{186a4362-45d2-4293-958a-48ce3b6b0c5d}"/>
            </a:ext>
          </a:extLst>
        </xdr:cNvPr>
        <xdr:cNvSpPr>
          <a:spLocks noChangeArrowheads="1"/>
        </xdr:cNvSpPr>
      </xdr:nvSpPr>
      <xdr:spPr bwMode="auto">
        <a:xfrm>
          <a:off x="4086225" y="4415790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12</xdr:col>
      <xdr:colOff>400050</xdr:colOff>
      <xdr:row>230</xdr:row>
      <xdr:rowOff>177800</xdr:rowOff>
    </xdr:to>
    <xdr:sp>
      <xdr:nvSpPr>
        <xdr:cNvPr id="6194" name="0/0">
          <a:extLst>
            <a:ext uri="{FF2B5EF4-FFF2-40B4-BE49-F238E27FC236}">
              <a16:creationId xmlns:a16="http://schemas.microsoft.com/office/drawing/2014/main" id="{83e34b07-aca9-4395-9415-565e48ec934c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13</xdr:col>
      <xdr:colOff>0</xdr:colOff>
      <xdr:row>230</xdr:row>
      <xdr:rowOff>177800</xdr:rowOff>
    </xdr:to>
    <xdr:sp>
      <xdr:nvSpPr>
        <xdr:cNvPr id="6195" name="0/0">
          <a:extLst>
            <a:ext uri="{FF2B5EF4-FFF2-40B4-BE49-F238E27FC236}">
              <a16:creationId xmlns:a16="http://schemas.microsoft.com/office/drawing/2014/main" id="{0085598a-1587-4bf6-a543-ace02eb9d190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13</xdr:col>
      <xdr:colOff>0</xdr:colOff>
      <xdr:row>230</xdr:row>
      <xdr:rowOff>177800</xdr:rowOff>
    </xdr:to>
    <xdr:sp>
      <xdr:nvSpPr>
        <xdr:cNvPr id="6196" name="0/0">
          <a:extLst>
            <a:ext uri="{FF2B5EF4-FFF2-40B4-BE49-F238E27FC236}">
              <a16:creationId xmlns:a16="http://schemas.microsoft.com/office/drawing/2014/main" id="{66255055-f344-4aad-9284-cb98abaf83ec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229</xdr:row>
      <xdr:rowOff>0</xdr:rowOff>
    </xdr:from>
    <xdr:to>
      <xdr:col>13</xdr:col>
      <xdr:colOff>0</xdr:colOff>
      <xdr:row>230</xdr:row>
      <xdr:rowOff>177800</xdr:rowOff>
    </xdr:to>
    <xdr:sp>
      <xdr:nvSpPr>
        <xdr:cNvPr id="6197" name="0/0">
          <a:extLst>
            <a:ext uri="{FF2B5EF4-FFF2-40B4-BE49-F238E27FC236}">
              <a16:creationId xmlns:a16="http://schemas.microsoft.com/office/drawing/2014/main" id="{8d46f33d-2973-4e8c-8bf9-9402828cbc9c}"/>
            </a:ext>
          </a:extLst>
        </xdr:cNvPr>
        <xdr:cNvSpPr>
          <a:spLocks noChangeArrowheads="1"/>
        </xdr:cNvSpPr>
      </xdr:nvSpPr>
      <xdr:spPr bwMode="auto">
        <a:xfrm>
          <a:off x="4905375" y="4415790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19</xdr:col>
      <xdr:colOff>0</xdr:colOff>
      <xdr:row>230</xdr:row>
      <xdr:rowOff>177800</xdr:rowOff>
    </xdr:to>
    <xdr:sp>
      <xdr:nvSpPr>
        <xdr:cNvPr id="6198" name="0/0">
          <a:extLst>
            <a:ext uri="{FF2B5EF4-FFF2-40B4-BE49-F238E27FC236}">
              <a16:creationId xmlns:a16="http://schemas.microsoft.com/office/drawing/2014/main" id="{15a6afdf-7941-47e8-8ef0-e1992fd80993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19</xdr:col>
      <xdr:colOff>0</xdr:colOff>
      <xdr:row>230</xdr:row>
      <xdr:rowOff>177800</xdr:rowOff>
    </xdr:to>
    <xdr:sp>
      <xdr:nvSpPr>
        <xdr:cNvPr id="6199" name="0/0">
          <a:extLst>
            <a:ext uri="{FF2B5EF4-FFF2-40B4-BE49-F238E27FC236}">
              <a16:creationId xmlns:a16="http://schemas.microsoft.com/office/drawing/2014/main" id="{1d1e5c02-4a23-4427-ac0b-93cf01e371a3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229</xdr:row>
      <xdr:rowOff>0</xdr:rowOff>
    </xdr:from>
    <xdr:to>
      <xdr:col>19</xdr:col>
      <xdr:colOff>0</xdr:colOff>
      <xdr:row>230</xdr:row>
      <xdr:rowOff>177800</xdr:rowOff>
    </xdr:to>
    <xdr:sp>
      <xdr:nvSpPr>
        <xdr:cNvPr id="6200" name="0/0">
          <a:extLst>
            <a:ext uri="{FF2B5EF4-FFF2-40B4-BE49-F238E27FC236}">
              <a16:creationId xmlns:a16="http://schemas.microsoft.com/office/drawing/2014/main" id="{bd3cd3fe-7c4a-4535-8606-2c28cefbdafe}"/>
            </a:ext>
          </a:extLst>
        </xdr:cNvPr>
        <xdr:cNvSpPr>
          <a:spLocks noChangeArrowheads="1"/>
        </xdr:cNvSpPr>
      </xdr:nvSpPr>
      <xdr:spPr bwMode="auto">
        <a:xfrm>
          <a:off x="7477125" y="441579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21</xdr:col>
      <xdr:colOff>0</xdr:colOff>
      <xdr:row>230</xdr:row>
      <xdr:rowOff>177800</xdr:rowOff>
    </xdr:to>
    <xdr:sp>
      <xdr:nvSpPr>
        <xdr:cNvPr id="6201" name="0/0">
          <a:extLst>
            <a:ext uri="{FF2B5EF4-FFF2-40B4-BE49-F238E27FC236}">
              <a16:creationId xmlns:a16="http://schemas.microsoft.com/office/drawing/2014/main" id="{4b883916-5300-49d4-ad1e-06b3dc267607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21</xdr:col>
      <xdr:colOff>0</xdr:colOff>
      <xdr:row>230</xdr:row>
      <xdr:rowOff>177800</xdr:rowOff>
    </xdr:to>
    <xdr:sp>
      <xdr:nvSpPr>
        <xdr:cNvPr id="6202" name="0/0">
          <a:extLst>
            <a:ext uri="{FF2B5EF4-FFF2-40B4-BE49-F238E27FC236}">
              <a16:creationId xmlns:a16="http://schemas.microsoft.com/office/drawing/2014/main" id="{700a23ad-a9f0-4370-862d-c303cb19a50f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229</xdr:row>
      <xdr:rowOff>0</xdr:rowOff>
    </xdr:from>
    <xdr:to>
      <xdr:col>21</xdr:col>
      <xdr:colOff>0</xdr:colOff>
      <xdr:row>230</xdr:row>
      <xdr:rowOff>177800</xdr:rowOff>
    </xdr:to>
    <xdr:sp>
      <xdr:nvSpPr>
        <xdr:cNvPr id="6203" name="0/0">
          <a:extLst>
            <a:ext uri="{FF2B5EF4-FFF2-40B4-BE49-F238E27FC236}">
              <a16:creationId xmlns:a16="http://schemas.microsoft.com/office/drawing/2014/main" id="{d355a9a7-4c59-493e-81d3-3aa709e620e1}"/>
            </a:ext>
          </a:extLst>
        </xdr:cNvPr>
        <xdr:cNvSpPr>
          <a:spLocks noChangeArrowheads="1"/>
        </xdr:cNvSpPr>
      </xdr:nvSpPr>
      <xdr:spPr bwMode="auto">
        <a:xfrm>
          <a:off x="8334375" y="441579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23</xdr:col>
      <xdr:colOff>0</xdr:colOff>
      <xdr:row>230</xdr:row>
      <xdr:rowOff>177800</xdr:rowOff>
    </xdr:to>
    <xdr:sp>
      <xdr:nvSpPr>
        <xdr:cNvPr id="6204" name="0/0">
          <a:extLst>
            <a:ext uri="{FF2B5EF4-FFF2-40B4-BE49-F238E27FC236}">
              <a16:creationId xmlns:a16="http://schemas.microsoft.com/office/drawing/2014/main" id="{2859d9c5-f6f5-4c8b-a8c5-e0f0ebdd7e74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23</xdr:col>
      <xdr:colOff>0</xdr:colOff>
      <xdr:row>230</xdr:row>
      <xdr:rowOff>177800</xdr:rowOff>
    </xdr:to>
    <xdr:sp>
      <xdr:nvSpPr>
        <xdr:cNvPr id="6205" name="0/0">
          <a:extLst>
            <a:ext uri="{FF2B5EF4-FFF2-40B4-BE49-F238E27FC236}">
              <a16:creationId xmlns:a16="http://schemas.microsoft.com/office/drawing/2014/main" id="{9091413e-8587-43a8-9ca5-512b73ac7e1d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229</xdr:row>
      <xdr:rowOff>0</xdr:rowOff>
    </xdr:from>
    <xdr:to>
      <xdr:col>23</xdr:col>
      <xdr:colOff>0</xdr:colOff>
      <xdr:row>230</xdr:row>
      <xdr:rowOff>177800</xdr:rowOff>
    </xdr:to>
    <xdr:sp>
      <xdr:nvSpPr>
        <xdr:cNvPr id="6206" name="0/0">
          <a:extLst>
            <a:ext uri="{FF2B5EF4-FFF2-40B4-BE49-F238E27FC236}">
              <a16:creationId xmlns:a16="http://schemas.microsoft.com/office/drawing/2014/main" id="{b7c45467-2ad1-416c-9daf-c5db287c5f45}"/>
            </a:ext>
          </a:extLst>
        </xdr:cNvPr>
        <xdr:cNvSpPr>
          <a:spLocks noChangeArrowheads="1"/>
        </xdr:cNvSpPr>
      </xdr:nvSpPr>
      <xdr:spPr bwMode="auto">
        <a:xfrm>
          <a:off x="9182100" y="44157900"/>
          <a:ext cx="3810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25</xdr:col>
      <xdr:colOff>0</xdr:colOff>
      <xdr:row>230</xdr:row>
      <xdr:rowOff>177800</xdr:rowOff>
    </xdr:to>
    <xdr:sp>
      <xdr:nvSpPr>
        <xdr:cNvPr id="6207" name="0/0">
          <a:extLst>
            <a:ext uri="{FF2B5EF4-FFF2-40B4-BE49-F238E27FC236}">
              <a16:creationId xmlns:a16="http://schemas.microsoft.com/office/drawing/2014/main" id="{0b075a70-03f4-48f4-9507-23e0f36c06e9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25</xdr:col>
      <xdr:colOff>0</xdr:colOff>
      <xdr:row>230</xdr:row>
      <xdr:rowOff>177800</xdr:rowOff>
    </xdr:to>
    <xdr:sp>
      <xdr:nvSpPr>
        <xdr:cNvPr id="6208" name="0/0">
          <a:extLst>
            <a:ext uri="{FF2B5EF4-FFF2-40B4-BE49-F238E27FC236}">
              <a16:creationId xmlns:a16="http://schemas.microsoft.com/office/drawing/2014/main" id="{dd2e2c52-f6ee-42ce-841b-9bc7f61e7662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229</xdr:row>
      <xdr:rowOff>0</xdr:rowOff>
    </xdr:from>
    <xdr:to>
      <xdr:col>25</xdr:col>
      <xdr:colOff>0</xdr:colOff>
      <xdr:row>230</xdr:row>
      <xdr:rowOff>177800</xdr:rowOff>
    </xdr:to>
    <xdr:sp>
      <xdr:nvSpPr>
        <xdr:cNvPr id="6209" name="0/0">
          <a:extLst>
            <a:ext uri="{FF2B5EF4-FFF2-40B4-BE49-F238E27FC236}">
              <a16:creationId xmlns:a16="http://schemas.microsoft.com/office/drawing/2014/main" id="{3b82edd0-6852-4872-897a-ce533a8a77ea}"/>
            </a:ext>
          </a:extLst>
        </xdr:cNvPr>
        <xdr:cNvSpPr>
          <a:spLocks noChangeArrowheads="1"/>
        </xdr:cNvSpPr>
      </xdr:nvSpPr>
      <xdr:spPr bwMode="auto">
        <a:xfrm>
          <a:off x="10001250" y="4415790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229</xdr:row>
      <xdr:rowOff>0</xdr:rowOff>
    </xdr:from>
    <xdr:to>
      <xdr:col>27</xdr:col>
      <xdr:colOff>0</xdr:colOff>
      <xdr:row>230</xdr:row>
      <xdr:rowOff>177800</xdr:rowOff>
    </xdr:to>
    <xdr:sp>
      <xdr:nvSpPr>
        <xdr:cNvPr id="6210" name="0/0">
          <a:extLst>
            <a:ext uri="{FF2B5EF4-FFF2-40B4-BE49-F238E27FC236}">
              <a16:creationId xmlns:a16="http://schemas.microsoft.com/office/drawing/2014/main" id="{28d40e1b-164b-4910-b300-0956eb7e4fda}"/>
            </a:ext>
          </a:extLst>
        </xdr:cNvPr>
        <xdr:cNvSpPr>
          <a:spLocks noChangeArrowheads="1"/>
        </xdr:cNvSpPr>
      </xdr:nvSpPr>
      <xdr:spPr bwMode="auto">
        <a:xfrm>
          <a:off x="10858500" y="441579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229</xdr:row>
      <xdr:rowOff>0</xdr:rowOff>
    </xdr:from>
    <xdr:to>
      <xdr:col>27</xdr:col>
      <xdr:colOff>0</xdr:colOff>
      <xdr:row>230</xdr:row>
      <xdr:rowOff>177800</xdr:rowOff>
    </xdr:to>
    <xdr:sp>
      <xdr:nvSpPr>
        <xdr:cNvPr id="6211" name="0/0">
          <a:extLst>
            <a:ext uri="{FF2B5EF4-FFF2-40B4-BE49-F238E27FC236}">
              <a16:creationId xmlns:a16="http://schemas.microsoft.com/office/drawing/2014/main" id="{9716c160-139f-446e-91c7-a06cf1c7f4b4}"/>
            </a:ext>
          </a:extLst>
        </xdr:cNvPr>
        <xdr:cNvSpPr>
          <a:spLocks noChangeArrowheads="1"/>
        </xdr:cNvSpPr>
      </xdr:nvSpPr>
      <xdr:spPr bwMode="auto">
        <a:xfrm>
          <a:off x="10858500" y="4415790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229</xdr:row>
      <xdr:rowOff>0</xdr:rowOff>
    </xdr:from>
    <xdr:to>
      <xdr:col>27</xdr:col>
      <xdr:colOff>0</xdr:colOff>
      <xdr:row>230</xdr:row>
      <xdr:rowOff>177800</xdr:rowOff>
    </xdr:to>
    <xdr:sp>
      <xdr:nvSpPr>
        <xdr:cNvPr id="6212" name="0/0">
          <a:extLst>
            <a:ext uri="{FF2B5EF4-FFF2-40B4-BE49-F238E27FC236}">
              <a16:creationId xmlns:a16="http://schemas.microsoft.com/office/drawing/2014/main" id="{bbec812f-a82b-4938-93b0-e6bc661a1128}"/>
            </a:ext>
          </a:extLst>
        </xdr:cNvPr>
        <xdr:cNvSpPr>
          <a:spLocks noChangeArrowheads="1"/>
        </xdr:cNvSpPr>
      </xdr:nvSpPr>
      <xdr:spPr bwMode="auto">
        <a:xfrm>
          <a:off x="10858500" y="4415790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229</xdr:row>
      <xdr:rowOff>0</xdr:rowOff>
    </xdr:from>
    <xdr:to>
      <xdr:col>29</xdr:col>
      <xdr:colOff>0</xdr:colOff>
      <xdr:row>230</xdr:row>
      <xdr:rowOff>177800</xdr:rowOff>
    </xdr:to>
    <xdr:sp>
      <xdr:nvSpPr>
        <xdr:cNvPr id="6213" name="0/0">
          <a:extLst>
            <a:ext uri="{FF2B5EF4-FFF2-40B4-BE49-F238E27FC236}">
              <a16:creationId xmlns:a16="http://schemas.microsoft.com/office/drawing/2014/main" id="{e5945fe5-9078-46cf-a981-26c667729700}"/>
            </a:ext>
          </a:extLst>
        </xdr:cNvPr>
        <xdr:cNvSpPr>
          <a:spLocks noChangeArrowheads="1"/>
        </xdr:cNvSpPr>
      </xdr:nvSpPr>
      <xdr:spPr bwMode="auto">
        <a:xfrm>
          <a:off x="1171575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229</xdr:row>
      <xdr:rowOff>0</xdr:rowOff>
    </xdr:from>
    <xdr:to>
      <xdr:col>29</xdr:col>
      <xdr:colOff>0</xdr:colOff>
      <xdr:row>230</xdr:row>
      <xdr:rowOff>177800</xdr:rowOff>
    </xdr:to>
    <xdr:sp>
      <xdr:nvSpPr>
        <xdr:cNvPr id="6214" name="0/0">
          <a:extLst>
            <a:ext uri="{FF2B5EF4-FFF2-40B4-BE49-F238E27FC236}">
              <a16:creationId xmlns:a16="http://schemas.microsoft.com/office/drawing/2014/main" id="{a9e3a6ad-f8b6-4fe0-8824-d8c8730b7c11}"/>
            </a:ext>
          </a:extLst>
        </xdr:cNvPr>
        <xdr:cNvSpPr>
          <a:spLocks noChangeArrowheads="1"/>
        </xdr:cNvSpPr>
      </xdr:nvSpPr>
      <xdr:spPr bwMode="auto">
        <a:xfrm>
          <a:off x="11715750" y="4415790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381000</xdr:colOff>
      <xdr:row>229</xdr:row>
      <xdr:rowOff>0</xdr:rowOff>
    </xdr:from>
    <xdr:to>
      <xdr:col>28</xdr:col>
      <xdr:colOff>381000</xdr:colOff>
      <xdr:row>230</xdr:row>
      <xdr:rowOff>165100</xdr:rowOff>
    </xdr:to>
    <xdr:sp>
      <xdr:nvSpPr>
        <xdr:cNvPr id="6215" name="0/0">
          <a:extLst>
            <a:ext uri="{FF2B5EF4-FFF2-40B4-BE49-F238E27FC236}">
              <a16:creationId xmlns:a16="http://schemas.microsoft.com/office/drawing/2014/main" id="{83421df6-9434-4c8c-b4bf-b6365d8a7903}"/>
            </a:ext>
          </a:extLst>
        </xdr:cNvPr>
        <xdr:cNvSpPr>
          <a:spLocks noChangeArrowheads="1"/>
        </xdr:cNvSpPr>
      </xdr:nvSpPr>
      <xdr:spPr bwMode="auto">
        <a:xfrm>
          <a:off x="11715750" y="44157900"/>
          <a:ext cx="3810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220</xdr:row>
      <xdr:rowOff>0</xdr:rowOff>
    </xdr:from>
    <xdr:to>
      <xdr:col>4</xdr:col>
      <xdr:colOff>184150</xdr:colOff>
      <xdr:row>220</xdr:row>
      <xdr:rowOff>107950</xdr:rowOff>
    </xdr:to>
    <xdr:sp>
      <xdr:nvSpPr>
        <xdr:cNvPr id="6216" name="Freeform 10708">
          <a:extLst>
            <a:ext uri="{FF2B5EF4-FFF2-40B4-BE49-F238E27FC236}">
              <a16:creationId xmlns:a16="http://schemas.microsoft.com/office/drawing/2014/main" id="{cd894f1c-d594-406b-8781-2c080f1a17b1}"/>
            </a:ext>
          </a:extLst>
        </xdr:cNvPr>
        <xdr:cNvSpPr/>
      </xdr:nvSpPr>
      <xdr:spPr bwMode="auto">
        <a:xfrm>
          <a:off x="781050" y="426148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221</xdr:row>
      <xdr:rowOff>177800</xdr:rowOff>
    </xdr:to>
    <xdr:sp>
      <xdr:nvSpPr>
        <xdr:cNvPr id="6217" name="0/0">
          <a:extLst>
            <a:ext uri="{FF2B5EF4-FFF2-40B4-BE49-F238E27FC236}">
              <a16:creationId xmlns:a16="http://schemas.microsoft.com/office/drawing/2014/main" id="{afbacc05-6f48-4cc1-a6a4-8d89c2338040}"/>
            </a:ext>
          </a:extLst>
        </xdr:cNvPr>
        <xdr:cNvSpPr>
          <a:spLocks noChangeArrowheads="1"/>
        </xdr:cNvSpPr>
      </xdr:nvSpPr>
      <xdr:spPr bwMode="auto">
        <a:xfrm>
          <a:off x="6000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220</xdr:row>
      <xdr:rowOff>0</xdr:rowOff>
    </xdr:from>
    <xdr:to>
      <xdr:col>6</xdr:col>
      <xdr:colOff>311150</xdr:colOff>
      <xdr:row>220</xdr:row>
      <xdr:rowOff>107950</xdr:rowOff>
    </xdr:to>
    <xdr:sp>
      <xdr:nvSpPr>
        <xdr:cNvPr id="6218" name="Freeform 10708">
          <a:extLst>
            <a:ext uri="{FF2B5EF4-FFF2-40B4-BE49-F238E27FC236}">
              <a16:creationId xmlns:a16="http://schemas.microsoft.com/office/drawing/2014/main" id="{8254be72-d292-41bb-a5a9-c8fa3bd7088f}"/>
            </a:ext>
          </a:extLst>
        </xdr:cNvPr>
        <xdr:cNvSpPr/>
      </xdr:nvSpPr>
      <xdr:spPr bwMode="auto">
        <a:xfrm>
          <a:off x="1695450" y="426148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220</xdr:row>
      <xdr:rowOff>0</xdr:rowOff>
    </xdr:from>
    <xdr:to>
      <xdr:col>4</xdr:col>
      <xdr:colOff>400050</xdr:colOff>
      <xdr:row>221</xdr:row>
      <xdr:rowOff>177800</xdr:rowOff>
    </xdr:to>
    <xdr:sp>
      <xdr:nvSpPr>
        <xdr:cNvPr id="6219" name="0/0">
          <a:extLst>
            <a:ext uri="{FF2B5EF4-FFF2-40B4-BE49-F238E27FC236}">
              <a16:creationId xmlns:a16="http://schemas.microsoft.com/office/drawing/2014/main" id="{38d8c652-da63-4d6b-8f6e-8e6438a2f03d}"/>
            </a:ext>
          </a:extLst>
        </xdr:cNvPr>
        <xdr:cNvSpPr>
          <a:spLocks noChangeArrowheads="1"/>
        </xdr:cNvSpPr>
      </xdr:nvSpPr>
      <xdr:spPr bwMode="auto">
        <a:xfrm>
          <a:off x="15144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220</xdr:row>
      <xdr:rowOff>0</xdr:rowOff>
    </xdr:from>
    <xdr:to>
      <xdr:col>8</xdr:col>
      <xdr:colOff>222250</xdr:colOff>
      <xdr:row>220</xdr:row>
      <xdr:rowOff>107950</xdr:rowOff>
    </xdr:to>
    <xdr:sp>
      <xdr:nvSpPr>
        <xdr:cNvPr id="6220" name="Freeform 10708">
          <a:extLst>
            <a:ext uri="{FF2B5EF4-FFF2-40B4-BE49-F238E27FC236}">
              <a16:creationId xmlns:a16="http://schemas.microsoft.com/office/drawing/2014/main" id="{19f6f5ca-76ea-4c13-bb4d-eb85bf5f6a74}"/>
            </a:ext>
          </a:extLst>
        </xdr:cNvPr>
        <xdr:cNvSpPr/>
      </xdr:nvSpPr>
      <xdr:spPr bwMode="auto">
        <a:xfrm>
          <a:off x="2514600" y="426148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221" name="0/0">
          <a:extLst>
            <a:ext uri="{FF2B5EF4-FFF2-40B4-BE49-F238E27FC236}">
              <a16:creationId xmlns:a16="http://schemas.microsoft.com/office/drawing/2014/main" id="{3e8edd3e-f837-4129-aed7-e40e5d43afeb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220</xdr:row>
      <xdr:rowOff>0</xdr:rowOff>
    </xdr:from>
    <xdr:to>
      <xdr:col>10</xdr:col>
      <xdr:colOff>222250</xdr:colOff>
      <xdr:row>220</xdr:row>
      <xdr:rowOff>107950</xdr:rowOff>
    </xdr:to>
    <xdr:sp>
      <xdr:nvSpPr>
        <xdr:cNvPr id="6222" name="Freeform 10708">
          <a:extLst>
            <a:ext uri="{FF2B5EF4-FFF2-40B4-BE49-F238E27FC236}">
              <a16:creationId xmlns:a16="http://schemas.microsoft.com/office/drawing/2014/main" id="{8f96dfd8-7c9d-4ae4-a8d7-334bd6953c48}"/>
            </a:ext>
          </a:extLst>
        </xdr:cNvPr>
        <xdr:cNvSpPr/>
      </xdr:nvSpPr>
      <xdr:spPr bwMode="auto">
        <a:xfrm>
          <a:off x="3419475" y="426148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6223" name="0/0">
          <a:extLst>
            <a:ext uri="{FF2B5EF4-FFF2-40B4-BE49-F238E27FC236}">
              <a16:creationId xmlns:a16="http://schemas.microsoft.com/office/drawing/2014/main" id="{264f58ec-3e77-4c11-8bb7-fe8c6f09430a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220</xdr:row>
      <xdr:rowOff>0</xdr:rowOff>
    </xdr:from>
    <xdr:to>
      <xdr:col>12</xdr:col>
      <xdr:colOff>222250</xdr:colOff>
      <xdr:row>220</xdr:row>
      <xdr:rowOff>107950</xdr:rowOff>
    </xdr:to>
    <xdr:sp>
      <xdr:nvSpPr>
        <xdr:cNvPr id="6224" name="Freeform 10708">
          <a:extLst>
            <a:ext uri="{FF2B5EF4-FFF2-40B4-BE49-F238E27FC236}">
              <a16:creationId xmlns:a16="http://schemas.microsoft.com/office/drawing/2014/main" id="{804a88e4-0157-438a-9646-69857bc4736d}"/>
            </a:ext>
          </a:extLst>
        </xdr:cNvPr>
        <xdr:cNvSpPr/>
      </xdr:nvSpPr>
      <xdr:spPr bwMode="auto">
        <a:xfrm>
          <a:off x="4267200" y="426148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225" name="0/0">
          <a:extLst>
            <a:ext uri="{FF2B5EF4-FFF2-40B4-BE49-F238E27FC236}">
              <a16:creationId xmlns:a16="http://schemas.microsoft.com/office/drawing/2014/main" id="{3fdf856b-72c3-4bf4-9a8d-97438ef3d152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220</xdr:row>
      <xdr:rowOff>0</xdr:rowOff>
    </xdr:from>
    <xdr:to>
      <xdr:col>14</xdr:col>
      <xdr:colOff>241300</xdr:colOff>
      <xdr:row>220</xdr:row>
      <xdr:rowOff>107950</xdr:rowOff>
    </xdr:to>
    <xdr:sp>
      <xdr:nvSpPr>
        <xdr:cNvPr id="6226" name="Freeform 10708">
          <a:extLst>
            <a:ext uri="{FF2B5EF4-FFF2-40B4-BE49-F238E27FC236}">
              <a16:creationId xmlns:a16="http://schemas.microsoft.com/office/drawing/2014/main" id="{3e1e7c37-8dbb-446a-9058-cabad8021bc7}"/>
            </a:ext>
          </a:extLst>
        </xdr:cNvPr>
        <xdr:cNvSpPr/>
      </xdr:nvSpPr>
      <xdr:spPr bwMode="auto">
        <a:xfrm>
          <a:off x="5086350" y="426148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227" name="0/0">
          <a:extLst>
            <a:ext uri="{FF2B5EF4-FFF2-40B4-BE49-F238E27FC236}">
              <a16:creationId xmlns:a16="http://schemas.microsoft.com/office/drawing/2014/main" id="{f0bb63d3-be76-4a00-a9f0-8c03fbc5971c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220</xdr:row>
      <xdr:rowOff>0</xdr:rowOff>
    </xdr:from>
    <xdr:to>
      <xdr:col>16</xdr:col>
      <xdr:colOff>292100</xdr:colOff>
      <xdr:row>220</xdr:row>
      <xdr:rowOff>107950</xdr:rowOff>
    </xdr:to>
    <xdr:sp>
      <xdr:nvSpPr>
        <xdr:cNvPr id="6228" name="Freeform 10708">
          <a:extLst>
            <a:ext uri="{FF2B5EF4-FFF2-40B4-BE49-F238E27FC236}">
              <a16:creationId xmlns:a16="http://schemas.microsoft.com/office/drawing/2014/main" id="{62d4b9d2-abff-499f-84e7-e3addaae2d0f}"/>
            </a:ext>
          </a:extLst>
        </xdr:cNvPr>
        <xdr:cNvSpPr/>
      </xdr:nvSpPr>
      <xdr:spPr bwMode="auto">
        <a:xfrm>
          <a:off x="5991225" y="426148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6229" name="0/0">
          <a:extLst>
            <a:ext uri="{FF2B5EF4-FFF2-40B4-BE49-F238E27FC236}">
              <a16:creationId xmlns:a16="http://schemas.microsoft.com/office/drawing/2014/main" id="{e995ac07-58b7-4d86-8fc1-1cf749348b0d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220</xdr:row>
      <xdr:rowOff>0</xdr:rowOff>
    </xdr:from>
    <xdr:to>
      <xdr:col>18</xdr:col>
      <xdr:colOff>311150</xdr:colOff>
      <xdr:row>220</xdr:row>
      <xdr:rowOff>107950</xdr:rowOff>
    </xdr:to>
    <xdr:sp>
      <xdr:nvSpPr>
        <xdr:cNvPr id="6230" name="Freeform 10708">
          <a:extLst>
            <a:ext uri="{FF2B5EF4-FFF2-40B4-BE49-F238E27FC236}">
              <a16:creationId xmlns:a16="http://schemas.microsoft.com/office/drawing/2014/main" id="{1dfbfb0d-6dc5-43a1-8de1-421d19275dac}"/>
            </a:ext>
          </a:extLst>
        </xdr:cNvPr>
        <xdr:cNvSpPr/>
      </xdr:nvSpPr>
      <xdr:spPr bwMode="auto">
        <a:xfrm>
          <a:off x="6819900" y="426148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6231" name="0/0">
          <a:extLst>
            <a:ext uri="{FF2B5EF4-FFF2-40B4-BE49-F238E27FC236}">
              <a16:creationId xmlns:a16="http://schemas.microsoft.com/office/drawing/2014/main" id="{230fbd8b-a784-4cd0-9653-8bba6428f4dd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6232" name="0/0">
          <a:extLst>
            <a:ext uri="{FF2B5EF4-FFF2-40B4-BE49-F238E27FC236}">
              <a16:creationId xmlns:a16="http://schemas.microsoft.com/office/drawing/2014/main" id="{9121d8c6-c7c7-4f38-b1b3-563bb736b5fa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220</xdr:row>
      <xdr:rowOff>0</xdr:rowOff>
    </xdr:from>
    <xdr:to>
      <xdr:col>22</xdr:col>
      <xdr:colOff>298450</xdr:colOff>
      <xdr:row>220</xdr:row>
      <xdr:rowOff>107950</xdr:rowOff>
    </xdr:to>
    <xdr:sp>
      <xdr:nvSpPr>
        <xdr:cNvPr id="6233" name="Freeform 10708">
          <a:extLst>
            <a:ext uri="{FF2B5EF4-FFF2-40B4-BE49-F238E27FC236}">
              <a16:creationId xmlns:a16="http://schemas.microsoft.com/office/drawing/2014/main" id="{6cee01cc-fdaa-4aa2-bb2c-13508c33e823}"/>
            </a:ext>
          </a:extLst>
        </xdr:cNvPr>
        <xdr:cNvSpPr/>
      </xdr:nvSpPr>
      <xdr:spPr bwMode="auto">
        <a:xfrm>
          <a:off x="8515350" y="426148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400050</xdr:colOff>
      <xdr:row>221</xdr:row>
      <xdr:rowOff>177800</xdr:rowOff>
    </xdr:to>
    <xdr:sp>
      <xdr:nvSpPr>
        <xdr:cNvPr id="6234" name="0/0">
          <a:extLst>
            <a:ext uri="{FF2B5EF4-FFF2-40B4-BE49-F238E27FC236}">
              <a16:creationId xmlns:a16="http://schemas.microsoft.com/office/drawing/2014/main" id="{cf28e315-0521-4be5-a3e8-02002f8464b2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220</xdr:row>
      <xdr:rowOff>0</xdr:rowOff>
    </xdr:from>
    <xdr:to>
      <xdr:col>24</xdr:col>
      <xdr:colOff>260350</xdr:colOff>
      <xdr:row>220</xdr:row>
      <xdr:rowOff>107950</xdr:rowOff>
    </xdr:to>
    <xdr:sp>
      <xdr:nvSpPr>
        <xdr:cNvPr id="6235" name="Freeform 10708">
          <a:extLst>
            <a:ext uri="{FF2B5EF4-FFF2-40B4-BE49-F238E27FC236}">
              <a16:creationId xmlns:a16="http://schemas.microsoft.com/office/drawing/2014/main" id="{2c5fca22-3dcf-4a50-9721-f8b0233a9202}"/>
            </a:ext>
          </a:extLst>
        </xdr:cNvPr>
        <xdr:cNvSpPr/>
      </xdr:nvSpPr>
      <xdr:spPr bwMode="auto">
        <a:xfrm>
          <a:off x="9363075" y="426148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6350</xdr:colOff>
      <xdr:row>221</xdr:row>
      <xdr:rowOff>177800</xdr:rowOff>
    </xdr:to>
    <xdr:sp>
      <xdr:nvSpPr>
        <xdr:cNvPr id="6236" name="0/0">
          <a:extLst>
            <a:ext uri="{FF2B5EF4-FFF2-40B4-BE49-F238E27FC236}">
              <a16:creationId xmlns:a16="http://schemas.microsoft.com/office/drawing/2014/main" id="{156bd04d-bb81-41a9-abfb-cb65342f1783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220</xdr:row>
      <xdr:rowOff>0</xdr:rowOff>
    </xdr:from>
    <xdr:to>
      <xdr:col>26</xdr:col>
      <xdr:colOff>260350</xdr:colOff>
      <xdr:row>220</xdr:row>
      <xdr:rowOff>107950</xdr:rowOff>
    </xdr:to>
    <xdr:sp>
      <xdr:nvSpPr>
        <xdr:cNvPr id="6237" name="Freeform 10708">
          <a:extLst>
            <a:ext uri="{FF2B5EF4-FFF2-40B4-BE49-F238E27FC236}">
              <a16:creationId xmlns:a16="http://schemas.microsoft.com/office/drawing/2014/main" id="{18569720-0c09-4645-a7ae-051afd399d3f}"/>
            </a:ext>
          </a:extLst>
        </xdr:cNvPr>
        <xdr:cNvSpPr/>
      </xdr:nvSpPr>
      <xdr:spPr bwMode="auto">
        <a:xfrm>
          <a:off x="10182225" y="426148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6238" name="0/0">
          <a:extLst>
            <a:ext uri="{FF2B5EF4-FFF2-40B4-BE49-F238E27FC236}">
              <a16:creationId xmlns:a16="http://schemas.microsoft.com/office/drawing/2014/main" id="{1b6a1721-a818-4e9c-a5ab-9339f6a24b37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220</xdr:row>
      <xdr:rowOff>0</xdr:rowOff>
    </xdr:from>
    <xdr:to>
      <xdr:col>28</xdr:col>
      <xdr:colOff>311150</xdr:colOff>
      <xdr:row>220</xdr:row>
      <xdr:rowOff>107950</xdr:rowOff>
    </xdr:to>
    <xdr:sp>
      <xdr:nvSpPr>
        <xdr:cNvPr id="6239" name="Freeform 10708">
          <a:extLst>
            <a:ext uri="{FF2B5EF4-FFF2-40B4-BE49-F238E27FC236}">
              <a16:creationId xmlns:a16="http://schemas.microsoft.com/office/drawing/2014/main" id="{b398f8eb-07dd-4f27-b053-fee97238d0ab}"/>
            </a:ext>
          </a:extLst>
        </xdr:cNvPr>
        <xdr:cNvSpPr/>
      </xdr:nvSpPr>
      <xdr:spPr bwMode="auto">
        <a:xfrm>
          <a:off x="11039475" y="426148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220</xdr:row>
      <xdr:rowOff>0</xdr:rowOff>
    </xdr:from>
    <xdr:to>
      <xdr:col>26</xdr:col>
      <xdr:colOff>400050</xdr:colOff>
      <xdr:row>221</xdr:row>
      <xdr:rowOff>177800</xdr:rowOff>
    </xdr:to>
    <xdr:sp>
      <xdr:nvSpPr>
        <xdr:cNvPr id="6240" name="0/0">
          <a:extLst>
            <a:ext uri="{FF2B5EF4-FFF2-40B4-BE49-F238E27FC236}">
              <a16:creationId xmlns:a16="http://schemas.microsoft.com/office/drawing/2014/main" id="{4c5188c4-84ad-4174-93b8-7ad509f4a3c2}"/>
            </a:ext>
          </a:extLst>
        </xdr:cNvPr>
        <xdr:cNvSpPr>
          <a:spLocks noChangeArrowheads="1"/>
        </xdr:cNvSpPr>
      </xdr:nvSpPr>
      <xdr:spPr bwMode="auto">
        <a:xfrm>
          <a:off x="1085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220</xdr:row>
      <xdr:rowOff>0</xdr:rowOff>
    </xdr:from>
    <xdr:to>
      <xdr:col>29</xdr:col>
      <xdr:colOff>0</xdr:colOff>
      <xdr:row>221</xdr:row>
      <xdr:rowOff>177800</xdr:rowOff>
    </xdr:to>
    <xdr:sp>
      <xdr:nvSpPr>
        <xdr:cNvPr id="6241" name="0/0">
          <a:extLst>
            <a:ext uri="{FF2B5EF4-FFF2-40B4-BE49-F238E27FC236}">
              <a16:creationId xmlns:a16="http://schemas.microsoft.com/office/drawing/2014/main" id="{5618f8c2-d17a-4fb5-a9ab-437e8d9418ac}"/>
            </a:ext>
          </a:extLst>
        </xdr:cNvPr>
        <xdr:cNvSpPr>
          <a:spLocks noChangeArrowheads="1"/>
        </xdr:cNvSpPr>
      </xdr:nvSpPr>
      <xdr:spPr bwMode="auto">
        <a:xfrm>
          <a:off x="1171575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220</xdr:row>
      <xdr:rowOff>0</xdr:rowOff>
    </xdr:from>
    <xdr:to>
      <xdr:col>4</xdr:col>
      <xdr:colOff>184150</xdr:colOff>
      <xdr:row>220</xdr:row>
      <xdr:rowOff>107950</xdr:rowOff>
    </xdr:to>
    <xdr:sp>
      <xdr:nvSpPr>
        <xdr:cNvPr id="6242" name="Freeform 10708">
          <a:extLst>
            <a:ext uri="{FF2B5EF4-FFF2-40B4-BE49-F238E27FC236}">
              <a16:creationId xmlns:a16="http://schemas.microsoft.com/office/drawing/2014/main" id="{2ed99c8e-bb74-48d2-8cde-e228149dd138}"/>
            </a:ext>
          </a:extLst>
        </xdr:cNvPr>
        <xdr:cNvSpPr/>
      </xdr:nvSpPr>
      <xdr:spPr bwMode="auto">
        <a:xfrm>
          <a:off x="781050" y="4261485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221</xdr:row>
      <xdr:rowOff>177800</xdr:rowOff>
    </xdr:to>
    <xdr:sp>
      <xdr:nvSpPr>
        <xdr:cNvPr id="6243" name="0/0">
          <a:extLst>
            <a:ext uri="{FF2B5EF4-FFF2-40B4-BE49-F238E27FC236}">
              <a16:creationId xmlns:a16="http://schemas.microsoft.com/office/drawing/2014/main" id="{8ec72e8f-02e6-4f62-b476-13395cf4c654}"/>
            </a:ext>
          </a:extLst>
        </xdr:cNvPr>
        <xdr:cNvSpPr>
          <a:spLocks noChangeArrowheads="1"/>
        </xdr:cNvSpPr>
      </xdr:nvSpPr>
      <xdr:spPr bwMode="auto">
        <a:xfrm>
          <a:off x="6000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220</xdr:row>
      <xdr:rowOff>0</xdr:rowOff>
    </xdr:from>
    <xdr:to>
      <xdr:col>6</xdr:col>
      <xdr:colOff>311150</xdr:colOff>
      <xdr:row>220</xdr:row>
      <xdr:rowOff>107950</xdr:rowOff>
    </xdr:to>
    <xdr:sp>
      <xdr:nvSpPr>
        <xdr:cNvPr id="6244" name="Freeform 10708">
          <a:extLst>
            <a:ext uri="{FF2B5EF4-FFF2-40B4-BE49-F238E27FC236}">
              <a16:creationId xmlns:a16="http://schemas.microsoft.com/office/drawing/2014/main" id="{413dcaac-543c-4354-8a61-2127664a345b}"/>
            </a:ext>
          </a:extLst>
        </xdr:cNvPr>
        <xdr:cNvSpPr/>
      </xdr:nvSpPr>
      <xdr:spPr bwMode="auto">
        <a:xfrm>
          <a:off x="1695450" y="426148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220</xdr:row>
      <xdr:rowOff>0</xdr:rowOff>
    </xdr:from>
    <xdr:to>
      <xdr:col>4</xdr:col>
      <xdr:colOff>400050</xdr:colOff>
      <xdr:row>221</xdr:row>
      <xdr:rowOff>177800</xdr:rowOff>
    </xdr:to>
    <xdr:sp>
      <xdr:nvSpPr>
        <xdr:cNvPr id="6245" name="0/0">
          <a:extLst>
            <a:ext uri="{FF2B5EF4-FFF2-40B4-BE49-F238E27FC236}">
              <a16:creationId xmlns:a16="http://schemas.microsoft.com/office/drawing/2014/main" id="{e3f54ff8-5151-4419-a4e5-64c6cde98622}"/>
            </a:ext>
          </a:extLst>
        </xdr:cNvPr>
        <xdr:cNvSpPr>
          <a:spLocks noChangeArrowheads="1"/>
        </xdr:cNvSpPr>
      </xdr:nvSpPr>
      <xdr:spPr bwMode="auto">
        <a:xfrm>
          <a:off x="15144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220</xdr:row>
      <xdr:rowOff>0</xdr:rowOff>
    </xdr:from>
    <xdr:to>
      <xdr:col>8</xdr:col>
      <xdr:colOff>222250</xdr:colOff>
      <xdr:row>220</xdr:row>
      <xdr:rowOff>107950</xdr:rowOff>
    </xdr:to>
    <xdr:sp>
      <xdr:nvSpPr>
        <xdr:cNvPr id="6246" name="Freeform 10708">
          <a:extLst>
            <a:ext uri="{FF2B5EF4-FFF2-40B4-BE49-F238E27FC236}">
              <a16:creationId xmlns:a16="http://schemas.microsoft.com/office/drawing/2014/main" id="{893373f0-d658-4d37-82bb-0f629b4a8d41}"/>
            </a:ext>
          </a:extLst>
        </xdr:cNvPr>
        <xdr:cNvSpPr/>
      </xdr:nvSpPr>
      <xdr:spPr bwMode="auto">
        <a:xfrm>
          <a:off x="2514600" y="4261485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247" name="0/0">
          <a:extLst>
            <a:ext uri="{FF2B5EF4-FFF2-40B4-BE49-F238E27FC236}">
              <a16:creationId xmlns:a16="http://schemas.microsoft.com/office/drawing/2014/main" id="{0f6fa458-0ba4-4982-9fde-f8fc78e3920d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220</xdr:row>
      <xdr:rowOff>0</xdr:rowOff>
    </xdr:from>
    <xdr:to>
      <xdr:col>10</xdr:col>
      <xdr:colOff>222250</xdr:colOff>
      <xdr:row>220</xdr:row>
      <xdr:rowOff>107950</xdr:rowOff>
    </xdr:to>
    <xdr:sp>
      <xdr:nvSpPr>
        <xdr:cNvPr id="6248" name="Freeform 10708">
          <a:extLst>
            <a:ext uri="{FF2B5EF4-FFF2-40B4-BE49-F238E27FC236}">
              <a16:creationId xmlns:a16="http://schemas.microsoft.com/office/drawing/2014/main" id="{9d5dff47-444d-4b0b-83a8-eab2481538b0}"/>
            </a:ext>
          </a:extLst>
        </xdr:cNvPr>
        <xdr:cNvSpPr/>
      </xdr:nvSpPr>
      <xdr:spPr bwMode="auto">
        <a:xfrm>
          <a:off x="3419475" y="4261485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6249" name="0/0">
          <a:extLst>
            <a:ext uri="{FF2B5EF4-FFF2-40B4-BE49-F238E27FC236}">
              <a16:creationId xmlns:a16="http://schemas.microsoft.com/office/drawing/2014/main" id="{c6135f88-b5d8-47bd-8d0d-4cdad91d7a15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220</xdr:row>
      <xdr:rowOff>0</xdr:rowOff>
    </xdr:from>
    <xdr:to>
      <xdr:col>12</xdr:col>
      <xdr:colOff>222250</xdr:colOff>
      <xdr:row>220</xdr:row>
      <xdr:rowOff>107950</xdr:rowOff>
    </xdr:to>
    <xdr:sp>
      <xdr:nvSpPr>
        <xdr:cNvPr id="6250" name="Freeform 10708">
          <a:extLst>
            <a:ext uri="{FF2B5EF4-FFF2-40B4-BE49-F238E27FC236}">
              <a16:creationId xmlns:a16="http://schemas.microsoft.com/office/drawing/2014/main" id="{e63c4a18-c7d7-4737-9c85-42555a2d1065}"/>
            </a:ext>
          </a:extLst>
        </xdr:cNvPr>
        <xdr:cNvSpPr/>
      </xdr:nvSpPr>
      <xdr:spPr bwMode="auto">
        <a:xfrm>
          <a:off x="4267200" y="426148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251" name="0/0">
          <a:extLst>
            <a:ext uri="{FF2B5EF4-FFF2-40B4-BE49-F238E27FC236}">
              <a16:creationId xmlns:a16="http://schemas.microsoft.com/office/drawing/2014/main" id="{06483fc5-5c52-48dd-b208-dc478494ff27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220</xdr:row>
      <xdr:rowOff>0</xdr:rowOff>
    </xdr:from>
    <xdr:to>
      <xdr:col>14</xdr:col>
      <xdr:colOff>241300</xdr:colOff>
      <xdr:row>220</xdr:row>
      <xdr:rowOff>107950</xdr:rowOff>
    </xdr:to>
    <xdr:sp>
      <xdr:nvSpPr>
        <xdr:cNvPr id="6252" name="Freeform 10708">
          <a:extLst>
            <a:ext uri="{FF2B5EF4-FFF2-40B4-BE49-F238E27FC236}">
              <a16:creationId xmlns:a16="http://schemas.microsoft.com/office/drawing/2014/main" id="{8b6b2142-a632-444e-aec1-4fcf34685c2b}"/>
            </a:ext>
          </a:extLst>
        </xdr:cNvPr>
        <xdr:cNvSpPr/>
      </xdr:nvSpPr>
      <xdr:spPr bwMode="auto">
        <a:xfrm>
          <a:off x="5086350" y="426148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253" name="0/0">
          <a:extLst>
            <a:ext uri="{FF2B5EF4-FFF2-40B4-BE49-F238E27FC236}">
              <a16:creationId xmlns:a16="http://schemas.microsoft.com/office/drawing/2014/main" id="{83e38d30-daa0-4563-8335-f7cbd5eec323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220</xdr:row>
      <xdr:rowOff>0</xdr:rowOff>
    </xdr:from>
    <xdr:to>
      <xdr:col>16</xdr:col>
      <xdr:colOff>292100</xdr:colOff>
      <xdr:row>220</xdr:row>
      <xdr:rowOff>107950</xdr:rowOff>
    </xdr:to>
    <xdr:sp>
      <xdr:nvSpPr>
        <xdr:cNvPr id="6254" name="Freeform 10708">
          <a:extLst>
            <a:ext uri="{FF2B5EF4-FFF2-40B4-BE49-F238E27FC236}">
              <a16:creationId xmlns:a16="http://schemas.microsoft.com/office/drawing/2014/main" id="{2e7f965f-e454-43b4-be99-0b5f195ba6df}"/>
            </a:ext>
          </a:extLst>
        </xdr:cNvPr>
        <xdr:cNvSpPr/>
      </xdr:nvSpPr>
      <xdr:spPr bwMode="auto">
        <a:xfrm>
          <a:off x="5991225" y="4261485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6255" name="0/0">
          <a:extLst>
            <a:ext uri="{FF2B5EF4-FFF2-40B4-BE49-F238E27FC236}">
              <a16:creationId xmlns:a16="http://schemas.microsoft.com/office/drawing/2014/main" id="{4eb8d38a-0206-4b8f-9765-5ccbacbab825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220</xdr:row>
      <xdr:rowOff>0</xdr:rowOff>
    </xdr:from>
    <xdr:to>
      <xdr:col>18</xdr:col>
      <xdr:colOff>311150</xdr:colOff>
      <xdr:row>220</xdr:row>
      <xdr:rowOff>107950</xdr:rowOff>
    </xdr:to>
    <xdr:sp>
      <xdr:nvSpPr>
        <xdr:cNvPr id="6256" name="Freeform 10708">
          <a:extLst>
            <a:ext uri="{FF2B5EF4-FFF2-40B4-BE49-F238E27FC236}">
              <a16:creationId xmlns:a16="http://schemas.microsoft.com/office/drawing/2014/main" id="{8a050367-929c-415d-9420-4df393b43f32}"/>
            </a:ext>
          </a:extLst>
        </xdr:cNvPr>
        <xdr:cNvSpPr/>
      </xdr:nvSpPr>
      <xdr:spPr bwMode="auto">
        <a:xfrm>
          <a:off x="6819900" y="426148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6257" name="0/0">
          <a:extLst>
            <a:ext uri="{FF2B5EF4-FFF2-40B4-BE49-F238E27FC236}">
              <a16:creationId xmlns:a16="http://schemas.microsoft.com/office/drawing/2014/main" id="{9b9d848b-ff76-42c0-906d-8fa1e85a2dd4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6258" name="0/0">
          <a:extLst>
            <a:ext uri="{FF2B5EF4-FFF2-40B4-BE49-F238E27FC236}">
              <a16:creationId xmlns:a16="http://schemas.microsoft.com/office/drawing/2014/main" id="{ff52c71d-8b71-4451-9901-ce9a02c0de9e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220</xdr:row>
      <xdr:rowOff>0</xdr:rowOff>
    </xdr:from>
    <xdr:to>
      <xdr:col>22</xdr:col>
      <xdr:colOff>298450</xdr:colOff>
      <xdr:row>220</xdr:row>
      <xdr:rowOff>107950</xdr:rowOff>
    </xdr:to>
    <xdr:sp>
      <xdr:nvSpPr>
        <xdr:cNvPr id="6259" name="Freeform 10708">
          <a:extLst>
            <a:ext uri="{FF2B5EF4-FFF2-40B4-BE49-F238E27FC236}">
              <a16:creationId xmlns:a16="http://schemas.microsoft.com/office/drawing/2014/main" id="{dbbde6af-85e9-4b2a-93ad-cc50164fef7e}"/>
            </a:ext>
          </a:extLst>
        </xdr:cNvPr>
        <xdr:cNvSpPr/>
      </xdr:nvSpPr>
      <xdr:spPr bwMode="auto">
        <a:xfrm>
          <a:off x="8515350" y="4261485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400050</xdr:colOff>
      <xdr:row>221</xdr:row>
      <xdr:rowOff>177800</xdr:rowOff>
    </xdr:to>
    <xdr:sp>
      <xdr:nvSpPr>
        <xdr:cNvPr id="6260" name="0/0">
          <a:extLst>
            <a:ext uri="{FF2B5EF4-FFF2-40B4-BE49-F238E27FC236}">
              <a16:creationId xmlns:a16="http://schemas.microsoft.com/office/drawing/2014/main" id="{1d33176c-5a27-4339-b8ed-64b9b5869e96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220</xdr:row>
      <xdr:rowOff>0</xdr:rowOff>
    </xdr:from>
    <xdr:to>
      <xdr:col>24</xdr:col>
      <xdr:colOff>260350</xdr:colOff>
      <xdr:row>220</xdr:row>
      <xdr:rowOff>107950</xdr:rowOff>
    </xdr:to>
    <xdr:sp>
      <xdr:nvSpPr>
        <xdr:cNvPr id="6261" name="Freeform 10708">
          <a:extLst>
            <a:ext uri="{FF2B5EF4-FFF2-40B4-BE49-F238E27FC236}">
              <a16:creationId xmlns:a16="http://schemas.microsoft.com/office/drawing/2014/main" id="{5a10fe9b-4873-4609-beb3-0e65797b750b}"/>
            </a:ext>
          </a:extLst>
        </xdr:cNvPr>
        <xdr:cNvSpPr/>
      </xdr:nvSpPr>
      <xdr:spPr bwMode="auto">
        <a:xfrm>
          <a:off x="9363075" y="4261485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6350</xdr:colOff>
      <xdr:row>221</xdr:row>
      <xdr:rowOff>177800</xdr:rowOff>
    </xdr:to>
    <xdr:sp>
      <xdr:nvSpPr>
        <xdr:cNvPr id="6262" name="0/0">
          <a:extLst>
            <a:ext uri="{FF2B5EF4-FFF2-40B4-BE49-F238E27FC236}">
              <a16:creationId xmlns:a16="http://schemas.microsoft.com/office/drawing/2014/main" id="{5e5b74a9-be56-4bfd-87c1-4d683a4e3e20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6263" name="0/0">
          <a:extLst>
            <a:ext uri="{FF2B5EF4-FFF2-40B4-BE49-F238E27FC236}">
              <a16:creationId xmlns:a16="http://schemas.microsoft.com/office/drawing/2014/main" id="{b4cad38e-7fac-4b55-a1e2-6e3578b4ec6e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221</xdr:row>
      <xdr:rowOff>177800</xdr:rowOff>
    </xdr:to>
    <xdr:sp>
      <xdr:nvSpPr>
        <xdr:cNvPr id="6264" name="0/0">
          <a:extLst>
            <a:ext uri="{FF2B5EF4-FFF2-40B4-BE49-F238E27FC236}">
              <a16:creationId xmlns:a16="http://schemas.microsoft.com/office/drawing/2014/main" id="{0d157ab1-7e0d-480d-98c4-e3ce2a297b7f}"/>
            </a:ext>
          </a:extLst>
        </xdr:cNvPr>
        <xdr:cNvSpPr>
          <a:spLocks noChangeArrowheads="1"/>
        </xdr:cNvSpPr>
      </xdr:nvSpPr>
      <xdr:spPr bwMode="auto">
        <a:xfrm>
          <a:off x="6000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220</xdr:row>
      <xdr:rowOff>0</xdr:rowOff>
    </xdr:from>
    <xdr:to>
      <xdr:col>4</xdr:col>
      <xdr:colOff>400050</xdr:colOff>
      <xdr:row>221</xdr:row>
      <xdr:rowOff>177800</xdr:rowOff>
    </xdr:to>
    <xdr:sp>
      <xdr:nvSpPr>
        <xdr:cNvPr id="6265" name="0/0">
          <a:extLst>
            <a:ext uri="{FF2B5EF4-FFF2-40B4-BE49-F238E27FC236}">
              <a16:creationId xmlns:a16="http://schemas.microsoft.com/office/drawing/2014/main" id="{d7eb043b-6740-49da-b4c6-8a0784e6e65a}"/>
            </a:ext>
          </a:extLst>
        </xdr:cNvPr>
        <xdr:cNvSpPr>
          <a:spLocks noChangeArrowheads="1"/>
        </xdr:cNvSpPr>
      </xdr:nvSpPr>
      <xdr:spPr bwMode="auto">
        <a:xfrm>
          <a:off x="15144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266" name="0/0">
          <a:extLst>
            <a:ext uri="{FF2B5EF4-FFF2-40B4-BE49-F238E27FC236}">
              <a16:creationId xmlns:a16="http://schemas.microsoft.com/office/drawing/2014/main" id="{d601feff-3da5-486f-84e2-06ae25963d38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220</xdr:row>
      <xdr:rowOff>0</xdr:rowOff>
    </xdr:from>
    <xdr:to>
      <xdr:col>2</xdr:col>
      <xdr:colOff>393700</xdr:colOff>
      <xdr:row>221</xdr:row>
      <xdr:rowOff>165100</xdr:rowOff>
    </xdr:to>
    <xdr:sp>
      <xdr:nvSpPr>
        <xdr:cNvPr id="6267" name="0/0">
          <a:extLst>
            <a:ext uri="{FF2B5EF4-FFF2-40B4-BE49-F238E27FC236}">
              <a16:creationId xmlns:a16="http://schemas.microsoft.com/office/drawing/2014/main" id="{db66db32-3634-47c2-8f9e-7642cce9ad1b}"/>
            </a:ext>
          </a:extLst>
        </xdr:cNvPr>
        <xdr:cNvSpPr>
          <a:spLocks noChangeArrowheads="1"/>
        </xdr:cNvSpPr>
      </xdr:nvSpPr>
      <xdr:spPr bwMode="auto">
        <a:xfrm>
          <a:off x="590550" y="42614850"/>
          <a:ext cx="4000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220</xdr:row>
      <xdr:rowOff>0</xdr:rowOff>
    </xdr:from>
    <xdr:to>
      <xdr:col>4</xdr:col>
      <xdr:colOff>400050</xdr:colOff>
      <xdr:row>221</xdr:row>
      <xdr:rowOff>177800</xdr:rowOff>
    </xdr:to>
    <xdr:sp>
      <xdr:nvSpPr>
        <xdr:cNvPr id="6268" name="0/0">
          <a:extLst>
            <a:ext uri="{FF2B5EF4-FFF2-40B4-BE49-F238E27FC236}">
              <a16:creationId xmlns:a16="http://schemas.microsoft.com/office/drawing/2014/main" id="{6f570fe4-e339-4041-828e-955355cf5aac}"/>
            </a:ext>
          </a:extLst>
        </xdr:cNvPr>
        <xdr:cNvSpPr>
          <a:spLocks noChangeArrowheads="1"/>
        </xdr:cNvSpPr>
      </xdr:nvSpPr>
      <xdr:spPr bwMode="auto">
        <a:xfrm>
          <a:off x="15144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269" name="0/0">
          <a:extLst>
            <a:ext uri="{FF2B5EF4-FFF2-40B4-BE49-F238E27FC236}">
              <a16:creationId xmlns:a16="http://schemas.microsoft.com/office/drawing/2014/main" id="{4c030935-3eb0-45f7-8601-30ab08131cbc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6270" name="0/0">
          <a:extLst>
            <a:ext uri="{FF2B5EF4-FFF2-40B4-BE49-F238E27FC236}">
              <a16:creationId xmlns:a16="http://schemas.microsoft.com/office/drawing/2014/main" id="{1b5f06e4-3cc7-40ef-9f8f-1026c63c4e92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271" name="0/0">
          <a:extLst>
            <a:ext uri="{FF2B5EF4-FFF2-40B4-BE49-F238E27FC236}">
              <a16:creationId xmlns:a16="http://schemas.microsoft.com/office/drawing/2014/main" id="{4763e4e2-d28d-4968-863d-42c0079ff6e9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272" name="0/0">
          <a:extLst>
            <a:ext uri="{FF2B5EF4-FFF2-40B4-BE49-F238E27FC236}">
              <a16:creationId xmlns:a16="http://schemas.microsoft.com/office/drawing/2014/main" id="{fa8f6cba-aac2-4787-a6ea-d34e3f48fa26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6273" name="0/0">
          <a:extLst>
            <a:ext uri="{FF2B5EF4-FFF2-40B4-BE49-F238E27FC236}">
              <a16:creationId xmlns:a16="http://schemas.microsoft.com/office/drawing/2014/main" id="{7a52e828-1e50-4408-9a74-d4ce0f8c12e1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6274" name="0/0">
          <a:extLst>
            <a:ext uri="{FF2B5EF4-FFF2-40B4-BE49-F238E27FC236}">
              <a16:creationId xmlns:a16="http://schemas.microsoft.com/office/drawing/2014/main" id="{382cd30e-3b81-4cac-ae97-c0b1aaf293ca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6275" name="0/0">
          <a:extLst>
            <a:ext uri="{FF2B5EF4-FFF2-40B4-BE49-F238E27FC236}">
              <a16:creationId xmlns:a16="http://schemas.microsoft.com/office/drawing/2014/main" id="{50dce1ef-a76a-4c13-9c9d-786a1b886317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400050</xdr:colOff>
      <xdr:row>221</xdr:row>
      <xdr:rowOff>177800</xdr:rowOff>
    </xdr:to>
    <xdr:sp>
      <xdr:nvSpPr>
        <xdr:cNvPr id="6276" name="0/0">
          <a:extLst>
            <a:ext uri="{FF2B5EF4-FFF2-40B4-BE49-F238E27FC236}">
              <a16:creationId xmlns:a16="http://schemas.microsoft.com/office/drawing/2014/main" id="{d51303c1-12ae-40ed-b1ad-6dbdcf1ab6fb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6350</xdr:colOff>
      <xdr:row>221</xdr:row>
      <xdr:rowOff>177800</xdr:rowOff>
    </xdr:to>
    <xdr:sp>
      <xdr:nvSpPr>
        <xdr:cNvPr id="6277" name="0/0">
          <a:extLst>
            <a:ext uri="{FF2B5EF4-FFF2-40B4-BE49-F238E27FC236}">
              <a16:creationId xmlns:a16="http://schemas.microsoft.com/office/drawing/2014/main" id="{f0d17c04-b30b-47e4-8b51-769ae06452ba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6278" name="0/0">
          <a:extLst>
            <a:ext uri="{FF2B5EF4-FFF2-40B4-BE49-F238E27FC236}">
              <a16:creationId xmlns:a16="http://schemas.microsoft.com/office/drawing/2014/main" id="{b8df2ef0-6f9e-4d3b-8b23-1790d67b0949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279" name="0/0">
          <a:extLst>
            <a:ext uri="{FF2B5EF4-FFF2-40B4-BE49-F238E27FC236}">
              <a16:creationId xmlns:a16="http://schemas.microsoft.com/office/drawing/2014/main" id="{a7c2beff-e0a4-4f00-9322-979cd6e880b7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280" name="0/0">
          <a:extLst>
            <a:ext uri="{FF2B5EF4-FFF2-40B4-BE49-F238E27FC236}">
              <a16:creationId xmlns:a16="http://schemas.microsoft.com/office/drawing/2014/main" id="{ca7baed2-7f88-4cce-82ca-722a48f807df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281" name="0/0">
          <a:extLst>
            <a:ext uri="{FF2B5EF4-FFF2-40B4-BE49-F238E27FC236}">
              <a16:creationId xmlns:a16="http://schemas.microsoft.com/office/drawing/2014/main" id="{0d7e7a5a-8d17-4f7d-b841-0ce110ff0ee1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406400</xdr:colOff>
      <xdr:row>221</xdr:row>
      <xdr:rowOff>177800</xdr:rowOff>
    </xdr:to>
    <xdr:sp>
      <xdr:nvSpPr>
        <xdr:cNvPr id="6282" name="0/0">
          <a:extLst>
            <a:ext uri="{FF2B5EF4-FFF2-40B4-BE49-F238E27FC236}">
              <a16:creationId xmlns:a16="http://schemas.microsoft.com/office/drawing/2014/main" id="{ef2ed6f6-9f15-4758-8faa-85a391de2d43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406400</xdr:colOff>
      <xdr:row>221</xdr:row>
      <xdr:rowOff>177800</xdr:rowOff>
    </xdr:to>
    <xdr:sp>
      <xdr:nvSpPr>
        <xdr:cNvPr id="6283" name="0/0">
          <a:extLst>
            <a:ext uri="{FF2B5EF4-FFF2-40B4-BE49-F238E27FC236}">
              <a16:creationId xmlns:a16="http://schemas.microsoft.com/office/drawing/2014/main" id="{adfc0707-de04-4e5f-8174-9eaac2926263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406400</xdr:colOff>
      <xdr:row>221</xdr:row>
      <xdr:rowOff>177800</xdr:rowOff>
    </xdr:to>
    <xdr:sp>
      <xdr:nvSpPr>
        <xdr:cNvPr id="6284" name="0/0">
          <a:extLst>
            <a:ext uri="{FF2B5EF4-FFF2-40B4-BE49-F238E27FC236}">
              <a16:creationId xmlns:a16="http://schemas.microsoft.com/office/drawing/2014/main" id="{b570e6ca-a134-4055-ae04-2eb87d264152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285" name="0/0">
          <a:extLst>
            <a:ext uri="{FF2B5EF4-FFF2-40B4-BE49-F238E27FC236}">
              <a16:creationId xmlns:a16="http://schemas.microsoft.com/office/drawing/2014/main" id="{a95432e6-1899-42fd-8b24-c5979639ab4e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286" name="0/0">
          <a:extLst>
            <a:ext uri="{FF2B5EF4-FFF2-40B4-BE49-F238E27FC236}">
              <a16:creationId xmlns:a16="http://schemas.microsoft.com/office/drawing/2014/main" id="{77f8085a-c50d-4c0f-a7ee-bc5267d53de2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287" name="0/0">
          <a:extLst>
            <a:ext uri="{FF2B5EF4-FFF2-40B4-BE49-F238E27FC236}">
              <a16:creationId xmlns:a16="http://schemas.microsoft.com/office/drawing/2014/main" id="{9b911d54-771d-4a7e-9812-a594c152fb7d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288" name="0/0">
          <a:extLst>
            <a:ext uri="{FF2B5EF4-FFF2-40B4-BE49-F238E27FC236}">
              <a16:creationId xmlns:a16="http://schemas.microsoft.com/office/drawing/2014/main" id="{ec2f2e1d-97af-468f-9ea5-63cfc4a2d0ef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289" name="0/0">
          <a:extLst>
            <a:ext uri="{FF2B5EF4-FFF2-40B4-BE49-F238E27FC236}">
              <a16:creationId xmlns:a16="http://schemas.microsoft.com/office/drawing/2014/main" id="{731be0a1-c703-4c7d-80fb-1c139206f9af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290" name="0/0">
          <a:extLst>
            <a:ext uri="{FF2B5EF4-FFF2-40B4-BE49-F238E27FC236}">
              <a16:creationId xmlns:a16="http://schemas.microsoft.com/office/drawing/2014/main" id="{ccdc9f1a-1ab4-442f-9f9a-34e4744e8328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6291" name="0/0">
          <a:extLst>
            <a:ext uri="{FF2B5EF4-FFF2-40B4-BE49-F238E27FC236}">
              <a16:creationId xmlns:a16="http://schemas.microsoft.com/office/drawing/2014/main" id="{3506d3c8-0ccc-4cfc-825b-1b4f4a0dc0e8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6292" name="0/0">
          <a:extLst>
            <a:ext uri="{FF2B5EF4-FFF2-40B4-BE49-F238E27FC236}">
              <a16:creationId xmlns:a16="http://schemas.microsoft.com/office/drawing/2014/main" id="{ce6ea4a8-c442-4559-9914-3c9844757ac1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6293" name="0/0">
          <a:extLst>
            <a:ext uri="{FF2B5EF4-FFF2-40B4-BE49-F238E27FC236}">
              <a16:creationId xmlns:a16="http://schemas.microsoft.com/office/drawing/2014/main" id="{ef2bcf81-ec93-4572-9b86-b48f7d903be6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6294" name="0/0">
          <a:extLst>
            <a:ext uri="{FF2B5EF4-FFF2-40B4-BE49-F238E27FC236}">
              <a16:creationId xmlns:a16="http://schemas.microsoft.com/office/drawing/2014/main" id="{7f217172-bbcf-4921-a10f-91967e09d6bf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6295" name="0/0">
          <a:extLst>
            <a:ext uri="{FF2B5EF4-FFF2-40B4-BE49-F238E27FC236}">
              <a16:creationId xmlns:a16="http://schemas.microsoft.com/office/drawing/2014/main" id="{1433ff59-9911-426a-8d71-ca763e657213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6296" name="0/0">
          <a:extLst>
            <a:ext uri="{FF2B5EF4-FFF2-40B4-BE49-F238E27FC236}">
              <a16:creationId xmlns:a16="http://schemas.microsoft.com/office/drawing/2014/main" id="{b52be485-6647-490a-95b4-f7dab6f85691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220</xdr:row>
      <xdr:rowOff>0</xdr:rowOff>
    </xdr:from>
    <xdr:to>
      <xdr:col>20</xdr:col>
      <xdr:colOff>311150</xdr:colOff>
      <xdr:row>220</xdr:row>
      <xdr:rowOff>107950</xdr:rowOff>
    </xdr:to>
    <xdr:sp>
      <xdr:nvSpPr>
        <xdr:cNvPr id="6297" name="Freeform 10708">
          <a:extLst>
            <a:ext uri="{FF2B5EF4-FFF2-40B4-BE49-F238E27FC236}">
              <a16:creationId xmlns:a16="http://schemas.microsoft.com/office/drawing/2014/main" id="{5ad1b9bd-23d1-4d3b-a779-ba1e0a717720}"/>
            </a:ext>
          </a:extLst>
        </xdr:cNvPr>
        <xdr:cNvSpPr/>
      </xdr:nvSpPr>
      <xdr:spPr bwMode="auto">
        <a:xfrm>
          <a:off x="7658100" y="4261485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6298" name="0/0">
          <a:extLst>
            <a:ext uri="{FF2B5EF4-FFF2-40B4-BE49-F238E27FC236}">
              <a16:creationId xmlns:a16="http://schemas.microsoft.com/office/drawing/2014/main" id="{b0fe7832-35ef-49e8-a032-24861d6dcd9e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6299" name="0/0">
          <a:extLst>
            <a:ext uri="{FF2B5EF4-FFF2-40B4-BE49-F238E27FC236}">
              <a16:creationId xmlns:a16="http://schemas.microsoft.com/office/drawing/2014/main" id="{b87edba1-e36e-4dd8-b47f-a30e21139089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6300" name="0/0">
          <a:extLst>
            <a:ext uri="{FF2B5EF4-FFF2-40B4-BE49-F238E27FC236}">
              <a16:creationId xmlns:a16="http://schemas.microsoft.com/office/drawing/2014/main" id="{a8965dcf-4bd9-4408-bb8c-061505a36a5f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400050</xdr:colOff>
      <xdr:row>221</xdr:row>
      <xdr:rowOff>177800</xdr:rowOff>
    </xdr:to>
    <xdr:sp>
      <xdr:nvSpPr>
        <xdr:cNvPr id="6301" name="0/0">
          <a:extLst>
            <a:ext uri="{FF2B5EF4-FFF2-40B4-BE49-F238E27FC236}">
              <a16:creationId xmlns:a16="http://schemas.microsoft.com/office/drawing/2014/main" id="{e6e3e657-a77f-43e9-9c05-1b6e1ab122d8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400050</xdr:colOff>
      <xdr:row>221</xdr:row>
      <xdr:rowOff>177800</xdr:rowOff>
    </xdr:to>
    <xdr:sp>
      <xdr:nvSpPr>
        <xdr:cNvPr id="6302" name="0/0">
          <a:extLst>
            <a:ext uri="{FF2B5EF4-FFF2-40B4-BE49-F238E27FC236}">
              <a16:creationId xmlns:a16="http://schemas.microsoft.com/office/drawing/2014/main" id="{ce709c30-1aea-4203-8350-1a762d2bfa50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400050</xdr:colOff>
      <xdr:row>221</xdr:row>
      <xdr:rowOff>177800</xdr:rowOff>
    </xdr:to>
    <xdr:sp>
      <xdr:nvSpPr>
        <xdr:cNvPr id="6303" name="0/0">
          <a:extLst>
            <a:ext uri="{FF2B5EF4-FFF2-40B4-BE49-F238E27FC236}">
              <a16:creationId xmlns:a16="http://schemas.microsoft.com/office/drawing/2014/main" id="{17e36c44-5e6d-4f0b-93f7-3aa099b7311f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22</xdr:col>
      <xdr:colOff>406400</xdr:colOff>
      <xdr:row>221</xdr:row>
      <xdr:rowOff>177800</xdr:rowOff>
    </xdr:to>
    <xdr:sp>
      <xdr:nvSpPr>
        <xdr:cNvPr id="6304" name="0/0">
          <a:extLst>
            <a:ext uri="{FF2B5EF4-FFF2-40B4-BE49-F238E27FC236}">
              <a16:creationId xmlns:a16="http://schemas.microsoft.com/office/drawing/2014/main" id="{e04a4998-cebd-43ce-b717-e3779f73e249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22</xdr:col>
      <xdr:colOff>406400</xdr:colOff>
      <xdr:row>221</xdr:row>
      <xdr:rowOff>177800</xdr:rowOff>
    </xdr:to>
    <xdr:sp>
      <xdr:nvSpPr>
        <xdr:cNvPr id="6305" name="0/0">
          <a:extLst>
            <a:ext uri="{FF2B5EF4-FFF2-40B4-BE49-F238E27FC236}">
              <a16:creationId xmlns:a16="http://schemas.microsoft.com/office/drawing/2014/main" id="{149016fd-1305-40df-a8ac-ad770d408713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22</xdr:col>
      <xdr:colOff>406400</xdr:colOff>
      <xdr:row>221</xdr:row>
      <xdr:rowOff>177800</xdr:rowOff>
    </xdr:to>
    <xdr:sp>
      <xdr:nvSpPr>
        <xdr:cNvPr id="6306" name="0/0">
          <a:extLst>
            <a:ext uri="{FF2B5EF4-FFF2-40B4-BE49-F238E27FC236}">
              <a16:creationId xmlns:a16="http://schemas.microsoft.com/office/drawing/2014/main" id="{2eafa22c-783f-4be3-9d2f-a654cce456f3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6307" name="0/0">
          <a:extLst>
            <a:ext uri="{FF2B5EF4-FFF2-40B4-BE49-F238E27FC236}">
              <a16:creationId xmlns:a16="http://schemas.microsoft.com/office/drawing/2014/main" id="{e200baf7-7951-42dd-8c5f-df72dd3e7604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6308" name="0/0">
          <a:extLst>
            <a:ext uri="{FF2B5EF4-FFF2-40B4-BE49-F238E27FC236}">
              <a16:creationId xmlns:a16="http://schemas.microsoft.com/office/drawing/2014/main" id="{30cffdba-46ba-42f7-92b9-164bc592bf94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6309" name="0/0">
          <a:extLst>
            <a:ext uri="{FF2B5EF4-FFF2-40B4-BE49-F238E27FC236}">
              <a16:creationId xmlns:a16="http://schemas.microsoft.com/office/drawing/2014/main" id="{a513b3cb-e6e7-4578-9b3c-2d0ea945ada4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221</xdr:row>
      <xdr:rowOff>177800</xdr:rowOff>
    </xdr:to>
    <xdr:sp>
      <xdr:nvSpPr>
        <xdr:cNvPr id="6310" name="0/0">
          <a:extLst>
            <a:ext uri="{FF2B5EF4-FFF2-40B4-BE49-F238E27FC236}">
              <a16:creationId xmlns:a16="http://schemas.microsoft.com/office/drawing/2014/main" id="{22756df4-e57e-4763-a642-45e0f69c73f0}"/>
            </a:ext>
          </a:extLst>
        </xdr:cNvPr>
        <xdr:cNvSpPr>
          <a:spLocks noChangeArrowheads="1"/>
        </xdr:cNvSpPr>
      </xdr:nvSpPr>
      <xdr:spPr bwMode="auto">
        <a:xfrm>
          <a:off x="15144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221</xdr:row>
      <xdr:rowOff>177800</xdr:rowOff>
    </xdr:to>
    <xdr:sp>
      <xdr:nvSpPr>
        <xdr:cNvPr id="6311" name="0/0">
          <a:extLst>
            <a:ext uri="{FF2B5EF4-FFF2-40B4-BE49-F238E27FC236}">
              <a16:creationId xmlns:a16="http://schemas.microsoft.com/office/drawing/2014/main" id="{11abe280-b074-4c94-8361-7fe5bd2f0462}"/>
            </a:ext>
          </a:extLst>
        </xdr:cNvPr>
        <xdr:cNvSpPr>
          <a:spLocks noChangeArrowheads="1"/>
        </xdr:cNvSpPr>
      </xdr:nvSpPr>
      <xdr:spPr bwMode="auto">
        <a:xfrm>
          <a:off x="15144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7</xdr:col>
      <xdr:colOff>0</xdr:colOff>
      <xdr:row>221</xdr:row>
      <xdr:rowOff>177800</xdr:rowOff>
    </xdr:to>
    <xdr:sp>
      <xdr:nvSpPr>
        <xdr:cNvPr id="6312" name="0/0">
          <a:extLst>
            <a:ext uri="{FF2B5EF4-FFF2-40B4-BE49-F238E27FC236}">
              <a16:creationId xmlns:a16="http://schemas.microsoft.com/office/drawing/2014/main" id="{51cb207c-4c15-45a7-9172-141e871b44d5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406400</xdr:colOff>
      <xdr:row>221</xdr:row>
      <xdr:rowOff>177800</xdr:rowOff>
    </xdr:to>
    <xdr:sp>
      <xdr:nvSpPr>
        <xdr:cNvPr id="6313" name="0/0">
          <a:extLst>
            <a:ext uri="{FF2B5EF4-FFF2-40B4-BE49-F238E27FC236}">
              <a16:creationId xmlns:a16="http://schemas.microsoft.com/office/drawing/2014/main" id="{1d8d3c48-6ae3-4924-b1fb-5439e66666c4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7</xdr:col>
      <xdr:colOff>0</xdr:colOff>
      <xdr:row>221</xdr:row>
      <xdr:rowOff>177800</xdr:rowOff>
    </xdr:to>
    <xdr:sp>
      <xdr:nvSpPr>
        <xdr:cNvPr id="6314" name="0/0">
          <a:extLst>
            <a:ext uri="{FF2B5EF4-FFF2-40B4-BE49-F238E27FC236}">
              <a16:creationId xmlns:a16="http://schemas.microsoft.com/office/drawing/2014/main" id="{9f84f54b-3e48-4d02-b691-7b3accf21703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406400</xdr:colOff>
      <xdr:row>221</xdr:row>
      <xdr:rowOff>177800</xdr:rowOff>
    </xdr:to>
    <xdr:sp>
      <xdr:nvSpPr>
        <xdr:cNvPr id="6315" name="0/0">
          <a:extLst>
            <a:ext uri="{FF2B5EF4-FFF2-40B4-BE49-F238E27FC236}">
              <a16:creationId xmlns:a16="http://schemas.microsoft.com/office/drawing/2014/main" id="{3534d2d7-0776-42df-b48c-ec078233582f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7</xdr:col>
      <xdr:colOff>0</xdr:colOff>
      <xdr:row>221</xdr:row>
      <xdr:rowOff>177800</xdr:rowOff>
    </xdr:to>
    <xdr:sp>
      <xdr:nvSpPr>
        <xdr:cNvPr id="6316" name="0/0">
          <a:extLst>
            <a:ext uri="{FF2B5EF4-FFF2-40B4-BE49-F238E27FC236}">
              <a16:creationId xmlns:a16="http://schemas.microsoft.com/office/drawing/2014/main" id="{0d80dcc9-cfbc-4732-881d-cb938e5a47f7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406400</xdr:colOff>
      <xdr:row>221</xdr:row>
      <xdr:rowOff>177800</xdr:rowOff>
    </xdr:to>
    <xdr:sp>
      <xdr:nvSpPr>
        <xdr:cNvPr id="6317" name="0/0">
          <a:extLst>
            <a:ext uri="{FF2B5EF4-FFF2-40B4-BE49-F238E27FC236}">
              <a16:creationId xmlns:a16="http://schemas.microsoft.com/office/drawing/2014/main" id="{18747c35-0953-4728-947a-274438a232c4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6318" name="0/0">
          <a:extLst>
            <a:ext uri="{FF2B5EF4-FFF2-40B4-BE49-F238E27FC236}">
              <a16:creationId xmlns:a16="http://schemas.microsoft.com/office/drawing/2014/main" id="{5bf80639-ef61-4abe-aa4a-d537f20b0b7b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6319" name="0/0">
          <a:extLst>
            <a:ext uri="{FF2B5EF4-FFF2-40B4-BE49-F238E27FC236}">
              <a16:creationId xmlns:a16="http://schemas.microsoft.com/office/drawing/2014/main" id="{6da97ea3-d504-42a0-a274-6c86cb0ec64d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6320" name="0/0">
          <a:extLst>
            <a:ext uri="{FF2B5EF4-FFF2-40B4-BE49-F238E27FC236}">
              <a16:creationId xmlns:a16="http://schemas.microsoft.com/office/drawing/2014/main" id="{341e5f36-eb16-4783-a5e1-d9023490f16c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321" name="0/0">
          <a:extLst>
            <a:ext uri="{FF2B5EF4-FFF2-40B4-BE49-F238E27FC236}">
              <a16:creationId xmlns:a16="http://schemas.microsoft.com/office/drawing/2014/main" id="{5d206ec0-281c-4f3b-8f76-e14b7f4887d6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13</xdr:col>
      <xdr:colOff>0</xdr:colOff>
      <xdr:row>221</xdr:row>
      <xdr:rowOff>177800</xdr:rowOff>
    </xdr:to>
    <xdr:sp>
      <xdr:nvSpPr>
        <xdr:cNvPr id="6322" name="0/0">
          <a:extLst>
            <a:ext uri="{FF2B5EF4-FFF2-40B4-BE49-F238E27FC236}">
              <a16:creationId xmlns:a16="http://schemas.microsoft.com/office/drawing/2014/main" id="{60985b36-2fd7-4d50-a939-85ba832e8939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323" name="0/0">
          <a:extLst>
            <a:ext uri="{FF2B5EF4-FFF2-40B4-BE49-F238E27FC236}">
              <a16:creationId xmlns:a16="http://schemas.microsoft.com/office/drawing/2014/main" id="{a16108a0-1be5-4786-81af-5bbe48e39cb6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324" name="0/0">
          <a:extLst>
            <a:ext uri="{FF2B5EF4-FFF2-40B4-BE49-F238E27FC236}">
              <a16:creationId xmlns:a16="http://schemas.microsoft.com/office/drawing/2014/main" id="{36025a48-cda9-4491-84a0-815beb22952a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13</xdr:col>
      <xdr:colOff>0</xdr:colOff>
      <xdr:row>221</xdr:row>
      <xdr:rowOff>177800</xdr:rowOff>
    </xdr:to>
    <xdr:sp>
      <xdr:nvSpPr>
        <xdr:cNvPr id="6325" name="0/0">
          <a:extLst>
            <a:ext uri="{FF2B5EF4-FFF2-40B4-BE49-F238E27FC236}">
              <a16:creationId xmlns:a16="http://schemas.microsoft.com/office/drawing/2014/main" id="{a879b852-db9c-4ee3-a543-1c332c38dfd9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326" name="0/0">
          <a:extLst>
            <a:ext uri="{FF2B5EF4-FFF2-40B4-BE49-F238E27FC236}">
              <a16:creationId xmlns:a16="http://schemas.microsoft.com/office/drawing/2014/main" id="{fe2a0039-e299-4a76-b662-2590a2a35961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327" name="0/0">
          <a:extLst>
            <a:ext uri="{FF2B5EF4-FFF2-40B4-BE49-F238E27FC236}">
              <a16:creationId xmlns:a16="http://schemas.microsoft.com/office/drawing/2014/main" id="{4d6c00e6-9c71-4ce8-ae78-b0cf17cfd024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328" name="0/0">
          <a:extLst>
            <a:ext uri="{FF2B5EF4-FFF2-40B4-BE49-F238E27FC236}">
              <a16:creationId xmlns:a16="http://schemas.microsoft.com/office/drawing/2014/main" id="{964499b4-5c7f-48a8-85b6-5a4216f54cb2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329" name="0/0">
          <a:extLst>
            <a:ext uri="{FF2B5EF4-FFF2-40B4-BE49-F238E27FC236}">
              <a16:creationId xmlns:a16="http://schemas.microsoft.com/office/drawing/2014/main" id="{063e26c7-8642-45ed-a9ca-237bd2e6dc35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330" name="0/0">
          <a:extLst>
            <a:ext uri="{FF2B5EF4-FFF2-40B4-BE49-F238E27FC236}">
              <a16:creationId xmlns:a16="http://schemas.microsoft.com/office/drawing/2014/main" id="{4c2a7e9d-cee8-44eb-9724-cf629abd3f97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331" name="0/0">
          <a:extLst>
            <a:ext uri="{FF2B5EF4-FFF2-40B4-BE49-F238E27FC236}">
              <a16:creationId xmlns:a16="http://schemas.microsoft.com/office/drawing/2014/main" id="{c35526ae-b1be-49e0-a1cb-fa2f1f03750b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11</xdr:col>
      <xdr:colOff>0</xdr:colOff>
      <xdr:row>221</xdr:row>
      <xdr:rowOff>177800</xdr:rowOff>
    </xdr:to>
    <xdr:sp>
      <xdr:nvSpPr>
        <xdr:cNvPr id="6332" name="0/0">
          <a:extLst>
            <a:ext uri="{FF2B5EF4-FFF2-40B4-BE49-F238E27FC236}">
              <a16:creationId xmlns:a16="http://schemas.microsoft.com/office/drawing/2014/main" id="{8b4a1f29-eeee-4818-85c5-7c8643b4efd8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333" name="0/0">
          <a:extLst>
            <a:ext uri="{FF2B5EF4-FFF2-40B4-BE49-F238E27FC236}">
              <a16:creationId xmlns:a16="http://schemas.microsoft.com/office/drawing/2014/main" id="{20712ac7-8d85-4e17-9f3f-1ddc80486c20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11</xdr:col>
      <xdr:colOff>0</xdr:colOff>
      <xdr:row>221</xdr:row>
      <xdr:rowOff>177800</xdr:rowOff>
    </xdr:to>
    <xdr:sp>
      <xdr:nvSpPr>
        <xdr:cNvPr id="6334" name="0/0">
          <a:extLst>
            <a:ext uri="{FF2B5EF4-FFF2-40B4-BE49-F238E27FC236}">
              <a16:creationId xmlns:a16="http://schemas.microsoft.com/office/drawing/2014/main" id="{bc7d5f47-2745-4858-9d51-5e5501485e9f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335" name="0/0">
          <a:extLst>
            <a:ext uri="{FF2B5EF4-FFF2-40B4-BE49-F238E27FC236}">
              <a16:creationId xmlns:a16="http://schemas.microsoft.com/office/drawing/2014/main" id="{7896a281-12e7-4066-93fd-dd1fa934c14a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11</xdr:col>
      <xdr:colOff>0</xdr:colOff>
      <xdr:row>221</xdr:row>
      <xdr:rowOff>177800</xdr:rowOff>
    </xdr:to>
    <xdr:sp>
      <xdr:nvSpPr>
        <xdr:cNvPr id="6336" name="0/0">
          <a:extLst>
            <a:ext uri="{FF2B5EF4-FFF2-40B4-BE49-F238E27FC236}">
              <a16:creationId xmlns:a16="http://schemas.microsoft.com/office/drawing/2014/main" id="{363796f0-c949-4a34-acb6-67f6f474a6c1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337" name="0/0">
          <a:extLst>
            <a:ext uri="{FF2B5EF4-FFF2-40B4-BE49-F238E27FC236}">
              <a16:creationId xmlns:a16="http://schemas.microsoft.com/office/drawing/2014/main" id="{9073d983-043e-468b-a067-17a0e06db83e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13</xdr:col>
      <xdr:colOff>0</xdr:colOff>
      <xdr:row>221</xdr:row>
      <xdr:rowOff>177800</xdr:rowOff>
    </xdr:to>
    <xdr:sp>
      <xdr:nvSpPr>
        <xdr:cNvPr id="6338" name="0/0">
          <a:extLst>
            <a:ext uri="{FF2B5EF4-FFF2-40B4-BE49-F238E27FC236}">
              <a16:creationId xmlns:a16="http://schemas.microsoft.com/office/drawing/2014/main" id="{b6fe8657-55de-44ce-ac44-57b09b334eb4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13</xdr:col>
      <xdr:colOff>0</xdr:colOff>
      <xdr:row>221</xdr:row>
      <xdr:rowOff>177800</xdr:rowOff>
    </xdr:to>
    <xdr:sp>
      <xdr:nvSpPr>
        <xdr:cNvPr id="6339" name="0/0">
          <a:extLst>
            <a:ext uri="{FF2B5EF4-FFF2-40B4-BE49-F238E27FC236}">
              <a16:creationId xmlns:a16="http://schemas.microsoft.com/office/drawing/2014/main" id="{5d67ec09-3cbc-407d-981c-84e2f91c52b0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13</xdr:col>
      <xdr:colOff>0</xdr:colOff>
      <xdr:row>221</xdr:row>
      <xdr:rowOff>177800</xdr:rowOff>
    </xdr:to>
    <xdr:sp>
      <xdr:nvSpPr>
        <xdr:cNvPr id="6340" name="0/0">
          <a:extLst>
            <a:ext uri="{FF2B5EF4-FFF2-40B4-BE49-F238E27FC236}">
              <a16:creationId xmlns:a16="http://schemas.microsoft.com/office/drawing/2014/main" id="{1a631dfd-e782-4e9e-b723-69c5ac881bd2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17</xdr:col>
      <xdr:colOff>0</xdr:colOff>
      <xdr:row>221</xdr:row>
      <xdr:rowOff>177800</xdr:rowOff>
    </xdr:to>
    <xdr:sp>
      <xdr:nvSpPr>
        <xdr:cNvPr id="6341" name="0/0">
          <a:extLst>
            <a:ext uri="{FF2B5EF4-FFF2-40B4-BE49-F238E27FC236}">
              <a16:creationId xmlns:a16="http://schemas.microsoft.com/office/drawing/2014/main" id="{e7e399e0-fb4b-4a5f-a692-738cc5b05df5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17</xdr:col>
      <xdr:colOff>0</xdr:colOff>
      <xdr:row>221</xdr:row>
      <xdr:rowOff>177800</xdr:rowOff>
    </xdr:to>
    <xdr:sp>
      <xdr:nvSpPr>
        <xdr:cNvPr id="6342" name="0/0">
          <a:extLst>
            <a:ext uri="{FF2B5EF4-FFF2-40B4-BE49-F238E27FC236}">
              <a16:creationId xmlns:a16="http://schemas.microsoft.com/office/drawing/2014/main" id="{bad4774f-6f45-460c-8778-ab6c49269939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17</xdr:col>
      <xdr:colOff>0</xdr:colOff>
      <xdr:row>221</xdr:row>
      <xdr:rowOff>177800</xdr:rowOff>
    </xdr:to>
    <xdr:sp>
      <xdr:nvSpPr>
        <xdr:cNvPr id="6343" name="0/0">
          <a:extLst>
            <a:ext uri="{FF2B5EF4-FFF2-40B4-BE49-F238E27FC236}">
              <a16:creationId xmlns:a16="http://schemas.microsoft.com/office/drawing/2014/main" id="{4c1cf342-59c5-404c-8e90-8b7aeefdbd9a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19</xdr:col>
      <xdr:colOff>0</xdr:colOff>
      <xdr:row>221</xdr:row>
      <xdr:rowOff>177800</xdr:rowOff>
    </xdr:to>
    <xdr:sp>
      <xdr:nvSpPr>
        <xdr:cNvPr id="6344" name="0/0">
          <a:extLst>
            <a:ext uri="{FF2B5EF4-FFF2-40B4-BE49-F238E27FC236}">
              <a16:creationId xmlns:a16="http://schemas.microsoft.com/office/drawing/2014/main" id="{304cad21-030a-48e6-bf23-9aa38d4a2ffe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19</xdr:col>
      <xdr:colOff>0</xdr:colOff>
      <xdr:row>221</xdr:row>
      <xdr:rowOff>177800</xdr:rowOff>
    </xdr:to>
    <xdr:sp>
      <xdr:nvSpPr>
        <xdr:cNvPr id="6345" name="0/0">
          <a:extLst>
            <a:ext uri="{FF2B5EF4-FFF2-40B4-BE49-F238E27FC236}">
              <a16:creationId xmlns:a16="http://schemas.microsoft.com/office/drawing/2014/main" id="{d52310b6-77c4-41dc-ad36-200d44b1b496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19</xdr:col>
      <xdr:colOff>0</xdr:colOff>
      <xdr:row>221</xdr:row>
      <xdr:rowOff>177800</xdr:rowOff>
    </xdr:to>
    <xdr:sp>
      <xdr:nvSpPr>
        <xdr:cNvPr id="6346" name="0/0">
          <a:extLst>
            <a:ext uri="{FF2B5EF4-FFF2-40B4-BE49-F238E27FC236}">
              <a16:creationId xmlns:a16="http://schemas.microsoft.com/office/drawing/2014/main" id="{a2b75cf4-7ce8-46b5-8ef3-fcb21b05e30c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21</xdr:col>
      <xdr:colOff>0</xdr:colOff>
      <xdr:row>221</xdr:row>
      <xdr:rowOff>177800</xdr:rowOff>
    </xdr:to>
    <xdr:sp>
      <xdr:nvSpPr>
        <xdr:cNvPr id="6347" name="0/0">
          <a:extLst>
            <a:ext uri="{FF2B5EF4-FFF2-40B4-BE49-F238E27FC236}">
              <a16:creationId xmlns:a16="http://schemas.microsoft.com/office/drawing/2014/main" id="{e9d37cfb-9bdb-4977-b8b8-fda2356f5104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21</xdr:col>
      <xdr:colOff>0</xdr:colOff>
      <xdr:row>221</xdr:row>
      <xdr:rowOff>177800</xdr:rowOff>
    </xdr:to>
    <xdr:sp>
      <xdr:nvSpPr>
        <xdr:cNvPr id="6348" name="0/0">
          <a:extLst>
            <a:ext uri="{FF2B5EF4-FFF2-40B4-BE49-F238E27FC236}">
              <a16:creationId xmlns:a16="http://schemas.microsoft.com/office/drawing/2014/main" id="{80cf9cf8-1087-4e43-9af7-02daefc16ee8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21</xdr:col>
      <xdr:colOff>0</xdr:colOff>
      <xdr:row>221</xdr:row>
      <xdr:rowOff>177800</xdr:rowOff>
    </xdr:to>
    <xdr:sp>
      <xdr:nvSpPr>
        <xdr:cNvPr id="6349" name="0/0">
          <a:extLst>
            <a:ext uri="{FF2B5EF4-FFF2-40B4-BE49-F238E27FC236}">
              <a16:creationId xmlns:a16="http://schemas.microsoft.com/office/drawing/2014/main" id="{c2fe0a20-88a8-42db-ba00-b7d9910836dc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0</xdr:colOff>
      <xdr:row>221</xdr:row>
      <xdr:rowOff>177800</xdr:rowOff>
    </xdr:to>
    <xdr:sp>
      <xdr:nvSpPr>
        <xdr:cNvPr id="6350" name="0/0">
          <a:extLst>
            <a:ext uri="{FF2B5EF4-FFF2-40B4-BE49-F238E27FC236}">
              <a16:creationId xmlns:a16="http://schemas.microsoft.com/office/drawing/2014/main" id="{5034bfc1-71b3-43d7-8b03-1c953651862c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0</xdr:colOff>
      <xdr:row>221</xdr:row>
      <xdr:rowOff>177800</xdr:rowOff>
    </xdr:to>
    <xdr:sp>
      <xdr:nvSpPr>
        <xdr:cNvPr id="6351" name="0/0">
          <a:extLst>
            <a:ext uri="{FF2B5EF4-FFF2-40B4-BE49-F238E27FC236}">
              <a16:creationId xmlns:a16="http://schemas.microsoft.com/office/drawing/2014/main" id="{63edfe9a-a1dc-4f93-8835-4b7e2557da18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0</xdr:colOff>
      <xdr:row>221</xdr:row>
      <xdr:rowOff>177800</xdr:rowOff>
    </xdr:to>
    <xdr:sp>
      <xdr:nvSpPr>
        <xdr:cNvPr id="6352" name="0/0">
          <a:extLst>
            <a:ext uri="{FF2B5EF4-FFF2-40B4-BE49-F238E27FC236}">
              <a16:creationId xmlns:a16="http://schemas.microsoft.com/office/drawing/2014/main" id="{5351d87b-2a3a-47b4-8538-a467cf8a130b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220</xdr:row>
      <xdr:rowOff>0</xdr:rowOff>
    </xdr:from>
    <xdr:to>
      <xdr:col>26</xdr:col>
      <xdr:colOff>184150</xdr:colOff>
      <xdr:row>220</xdr:row>
      <xdr:rowOff>107950</xdr:rowOff>
    </xdr:to>
    <xdr:sp>
      <xdr:nvSpPr>
        <xdr:cNvPr id="6353" name="Freeform 10708">
          <a:extLst>
            <a:ext uri="{FF2B5EF4-FFF2-40B4-BE49-F238E27FC236}">
              <a16:creationId xmlns:a16="http://schemas.microsoft.com/office/drawing/2014/main" id="{79cc874a-63e0-4841-a13a-0288ea9cce66}"/>
            </a:ext>
          </a:extLst>
        </xdr:cNvPr>
        <xdr:cNvSpPr/>
      </xdr:nvSpPr>
      <xdr:spPr bwMode="auto">
        <a:xfrm>
          <a:off x="10182225" y="426148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25</xdr:col>
      <xdr:colOff>0</xdr:colOff>
      <xdr:row>221</xdr:row>
      <xdr:rowOff>177800</xdr:rowOff>
    </xdr:to>
    <xdr:sp>
      <xdr:nvSpPr>
        <xdr:cNvPr id="6354" name="0/0">
          <a:extLst>
            <a:ext uri="{FF2B5EF4-FFF2-40B4-BE49-F238E27FC236}">
              <a16:creationId xmlns:a16="http://schemas.microsoft.com/office/drawing/2014/main" id="{71c9d18e-473c-489e-be7f-3e871691c49a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25</xdr:col>
      <xdr:colOff>0</xdr:colOff>
      <xdr:row>221</xdr:row>
      <xdr:rowOff>177800</xdr:rowOff>
    </xdr:to>
    <xdr:sp>
      <xdr:nvSpPr>
        <xdr:cNvPr id="6355" name="0/0">
          <a:extLst>
            <a:ext uri="{FF2B5EF4-FFF2-40B4-BE49-F238E27FC236}">
              <a16:creationId xmlns:a16="http://schemas.microsoft.com/office/drawing/2014/main" id="{02f23e9e-4184-48f2-95bf-5a08cd052a94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25</xdr:col>
      <xdr:colOff>0</xdr:colOff>
      <xdr:row>221</xdr:row>
      <xdr:rowOff>177800</xdr:rowOff>
    </xdr:to>
    <xdr:sp>
      <xdr:nvSpPr>
        <xdr:cNvPr id="6356" name="0/0">
          <a:extLst>
            <a:ext uri="{FF2B5EF4-FFF2-40B4-BE49-F238E27FC236}">
              <a16:creationId xmlns:a16="http://schemas.microsoft.com/office/drawing/2014/main" id="{48d50a8d-4fe8-40f4-bd16-8046c05098cc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220</xdr:row>
      <xdr:rowOff>0</xdr:rowOff>
    </xdr:from>
    <xdr:to>
      <xdr:col>28</xdr:col>
      <xdr:colOff>190500</xdr:colOff>
      <xdr:row>220</xdr:row>
      <xdr:rowOff>107950</xdr:rowOff>
    </xdr:to>
    <xdr:sp>
      <xdr:nvSpPr>
        <xdr:cNvPr id="6357" name="Freeform 10708">
          <a:extLst>
            <a:ext uri="{FF2B5EF4-FFF2-40B4-BE49-F238E27FC236}">
              <a16:creationId xmlns:a16="http://schemas.microsoft.com/office/drawing/2014/main" id="{21a3acaf-b21c-4d1f-9020-85a3fd2c0b59}"/>
            </a:ext>
          </a:extLst>
        </xdr:cNvPr>
        <xdr:cNvSpPr/>
      </xdr:nvSpPr>
      <xdr:spPr bwMode="auto">
        <a:xfrm>
          <a:off x="11039475" y="4261485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220</xdr:row>
      <xdr:rowOff>0</xdr:rowOff>
    </xdr:from>
    <xdr:to>
      <xdr:col>27</xdr:col>
      <xdr:colOff>0</xdr:colOff>
      <xdr:row>221</xdr:row>
      <xdr:rowOff>177800</xdr:rowOff>
    </xdr:to>
    <xdr:sp>
      <xdr:nvSpPr>
        <xdr:cNvPr id="6358" name="0/0">
          <a:extLst>
            <a:ext uri="{FF2B5EF4-FFF2-40B4-BE49-F238E27FC236}">
              <a16:creationId xmlns:a16="http://schemas.microsoft.com/office/drawing/2014/main" id="{7a350160-58b4-47ed-b6cd-cd7fa1c1c0ef}"/>
            </a:ext>
          </a:extLst>
        </xdr:cNvPr>
        <xdr:cNvSpPr>
          <a:spLocks noChangeArrowheads="1"/>
        </xdr:cNvSpPr>
      </xdr:nvSpPr>
      <xdr:spPr bwMode="auto">
        <a:xfrm>
          <a:off x="10858500" y="426148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220</xdr:row>
      <xdr:rowOff>0</xdr:rowOff>
    </xdr:from>
    <xdr:to>
      <xdr:col>27</xdr:col>
      <xdr:colOff>0</xdr:colOff>
      <xdr:row>221</xdr:row>
      <xdr:rowOff>177800</xdr:rowOff>
    </xdr:to>
    <xdr:sp>
      <xdr:nvSpPr>
        <xdr:cNvPr id="6359" name="0/0">
          <a:extLst>
            <a:ext uri="{FF2B5EF4-FFF2-40B4-BE49-F238E27FC236}">
              <a16:creationId xmlns:a16="http://schemas.microsoft.com/office/drawing/2014/main" id="{2778b319-942c-43e2-8df9-734f34d2c642}"/>
            </a:ext>
          </a:extLst>
        </xdr:cNvPr>
        <xdr:cNvSpPr>
          <a:spLocks noChangeArrowheads="1"/>
        </xdr:cNvSpPr>
      </xdr:nvSpPr>
      <xdr:spPr bwMode="auto">
        <a:xfrm>
          <a:off x="10858500" y="426148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220</xdr:row>
      <xdr:rowOff>0</xdr:rowOff>
    </xdr:from>
    <xdr:to>
      <xdr:col>27</xdr:col>
      <xdr:colOff>0</xdr:colOff>
      <xdr:row>221</xdr:row>
      <xdr:rowOff>177800</xdr:rowOff>
    </xdr:to>
    <xdr:sp>
      <xdr:nvSpPr>
        <xdr:cNvPr id="6360" name="0/0">
          <a:extLst>
            <a:ext uri="{FF2B5EF4-FFF2-40B4-BE49-F238E27FC236}">
              <a16:creationId xmlns:a16="http://schemas.microsoft.com/office/drawing/2014/main" id="{b41a0fc4-eb09-4656-ad96-2c297ca6bbbe}"/>
            </a:ext>
          </a:extLst>
        </xdr:cNvPr>
        <xdr:cNvSpPr>
          <a:spLocks noChangeArrowheads="1"/>
        </xdr:cNvSpPr>
      </xdr:nvSpPr>
      <xdr:spPr bwMode="auto">
        <a:xfrm>
          <a:off x="10858500" y="426148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220</xdr:row>
      <xdr:rowOff>0</xdr:rowOff>
    </xdr:from>
    <xdr:to>
      <xdr:col>29</xdr:col>
      <xdr:colOff>0</xdr:colOff>
      <xdr:row>221</xdr:row>
      <xdr:rowOff>177800</xdr:rowOff>
    </xdr:to>
    <xdr:sp>
      <xdr:nvSpPr>
        <xdr:cNvPr id="6361" name="0/0">
          <a:extLst>
            <a:ext uri="{FF2B5EF4-FFF2-40B4-BE49-F238E27FC236}">
              <a16:creationId xmlns:a16="http://schemas.microsoft.com/office/drawing/2014/main" id="{667f27f3-4e96-401a-bb0b-dca606dc916d}"/>
            </a:ext>
          </a:extLst>
        </xdr:cNvPr>
        <xdr:cNvSpPr>
          <a:spLocks noChangeArrowheads="1"/>
        </xdr:cNvSpPr>
      </xdr:nvSpPr>
      <xdr:spPr bwMode="auto">
        <a:xfrm>
          <a:off x="1171575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220</xdr:row>
      <xdr:rowOff>0</xdr:rowOff>
    </xdr:from>
    <xdr:to>
      <xdr:col>29</xdr:col>
      <xdr:colOff>0</xdr:colOff>
      <xdr:row>221</xdr:row>
      <xdr:rowOff>177800</xdr:rowOff>
    </xdr:to>
    <xdr:sp>
      <xdr:nvSpPr>
        <xdr:cNvPr id="6362" name="0/0">
          <a:extLst>
            <a:ext uri="{FF2B5EF4-FFF2-40B4-BE49-F238E27FC236}">
              <a16:creationId xmlns:a16="http://schemas.microsoft.com/office/drawing/2014/main" id="{5e9354dd-4c92-4342-a98c-2d8fedc539d0}"/>
            </a:ext>
          </a:extLst>
        </xdr:cNvPr>
        <xdr:cNvSpPr>
          <a:spLocks noChangeArrowheads="1"/>
        </xdr:cNvSpPr>
      </xdr:nvSpPr>
      <xdr:spPr bwMode="auto">
        <a:xfrm>
          <a:off x="1171575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220</xdr:row>
      <xdr:rowOff>0</xdr:rowOff>
    </xdr:from>
    <xdr:to>
      <xdr:col>29</xdr:col>
      <xdr:colOff>0</xdr:colOff>
      <xdr:row>221</xdr:row>
      <xdr:rowOff>177800</xdr:rowOff>
    </xdr:to>
    <xdr:sp>
      <xdr:nvSpPr>
        <xdr:cNvPr id="6363" name="0/0">
          <a:extLst>
            <a:ext uri="{FF2B5EF4-FFF2-40B4-BE49-F238E27FC236}">
              <a16:creationId xmlns:a16="http://schemas.microsoft.com/office/drawing/2014/main" id="{1caa10d2-e295-4863-8383-9929dd7aaebe}"/>
            </a:ext>
          </a:extLst>
        </xdr:cNvPr>
        <xdr:cNvSpPr>
          <a:spLocks noChangeArrowheads="1"/>
        </xdr:cNvSpPr>
      </xdr:nvSpPr>
      <xdr:spPr bwMode="auto">
        <a:xfrm>
          <a:off x="1171575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221</xdr:row>
      <xdr:rowOff>177800</xdr:rowOff>
    </xdr:to>
    <xdr:sp>
      <xdr:nvSpPr>
        <xdr:cNvPr id="6364" name="0/0">
          <a:extLst>
            <a:ext uri="{FF2B5EF4-FFF2-40B4-BE49-F238E27FC236}">
              <a16:creationId xmlns:a16="http://schemas.microsoft.com/office/drawing/2014/main" id="{6b43cb19-0e19-40e7-8ca3-5344bf189445}"/>
            </a:ext>
          </a:extLst>
        </xdr:cNvPr>
        <xdr:cNvSpPr>
          <a:spLocks noChangeArrowheads="1"/>
        </xdr:cNvSpPr>
      </xdr:nvSpPr>
      <xdr:spPr bwMode="auto">
        <a:xfrm>
          <a:off x="6000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220</xdr:row>
      <xdr:rowOff>0</xdr:rowOff>
    </xdr:from>
    <xdr:to>
      <xdr:col>4</xdr:col>
      <xdr:colOff>400050</xdr:colOff>
      <xdr:row>221</xdr:row>
      <xdr:rowOff>177800</xdr:rowOff>
    </xdr:to>
    <xdr:sp>
      <xdr:nvSpPr>
        <xdr:cNvPr id="6365" name="0/0">
          <a:extLst>
            <a:ext uri="{FF2B5EF4-FFF2-40B4-BE49-F238E27FC236}">
              <a16:creationId xmlns:a16="http://schemas.microsoft.com/office/drawing/2014/main" id="{2fe993ac-372c-427c-910e-f87f28ba81ce}"/>
            </a:ext>
          </a:extLst>
        </xdr:cNvPr>
        <xdr:cNvSpPr>
          <a:spLocks noChangeArrowheads="1"/>
        </xdr:cNvSpPr>
      </xdr:nvSpPr>
      <xdr:spPr bwMode="auto">
        <a:xfrm>
          <a:off x="15144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366" name="0/0">
          <a:extLst>
            <a:ext uri="{FF2B5EF4-FFF2-40B4-BE49-F238E27FC236}">
              <a16:creationId xmlns:a16="http://schemas.microsoft.com/office/drawing/2014/main" id="{f874d478-f49b-47cb-9773-f76176ec5a0f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221</xdr:row>
      <xdr:rowOff>177800</xdr:rowOff>
    </xdr:to>
    <xdr:sp>
      <xdr:nvSpPr>
        <xdr:cNvPr id="6367" name="0/0">
          <a:extLst>
            <a:ext uri="{FF2B5EF4-FFF2-40B4-BE49-F238E27FC236}">
              <a16:creationId xmlns:a16="http://schemas.microsoft.com/office/drawing/2014/main" id="{1d0a6613-b440-4041-b5e9-ab2c0b0c351b}"/>
            </a:ext>
          </a:extLst>
        </xdr:cNvPr>
        <xdr:cNvSpPr>
          <a:spLocks noChangeArrowheads="1"/>
        </xdr:cNvSpPr>
      </xdr:nvSpPr>
      <xdr:spPr bwMode="auto">
        <a:xfrm>
          <a:off x="6000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368" name="0/0">
          <a:extLst>
            <a:ext uri="{FF2B5EF4-FFF2-40B4-BE49-F238E27FC236}">
              <a16:creationId xmlns:a16="http://schemas.microsoft.com/office/drawing/2014/main" id="{21b22bfa-2b4f-4339-9e9b-dfe7e727bbd0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6369" name="0/0">
          <a:extLst>
            <a:ext uri="{FF2B5EF4-FFF2-40B4-BE49-F238E27FC236}">
              <a16:creationId xmlns:a16="http://schemas.microsoft.com/office/drawing/2014/main" id="{a90f296c-dd0b-492f-9469-e3d13a06da53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370" name="0/0">
          <a:extLst>
            <a:ext uri="{FF2B5EF4-FFF2-40B4-BE49-F238E27FC236}">
              <a16:creationId xmlns:a16="http://schemas.microsoft.com/office/drawing/2014/main" id="{78278d8e-a48d-48d4-84b9-da11e37bd7f1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371" name="0/0">
          <a:extLst>
            <a:ext uri="{FF2B5EF4-FFF2-40B4-BE49-F238E27FC236}">
              <a16:creationId xmlns:a16="http://schemas.microsoft.com/office/drawing/2014/main" id="{dc544a6f-51c1-4946-93b5-53dc58ec4dbf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6372" name="0/0">
          <a:extLst>
            <a:ext uri="{FF2B5EF4-FFF2-40B4-BE49-F238E27FC236}">
              <a16:creationId xmlns:a16="http://schemas.microsoft.com/office/drawing/2014/main" id="{de0f7bed-4d18-4b1d-8593-c85d986b8439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6373" name="0/0">
          <a:extLst>
            <a:ext uri="{FF2B5EF4-FFF2-40B4-BE49-F238E27FC236}">
              <a16:creationId xmlns:a16="http://schemas.microsoft.com/office/drawing/2014/main" id="{b733d9e4-a9d9-4461-86f8-37490a8b5374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6374" name="0/0">
          <a:extLst>
            <a:ext uri="{FF2B5EF4-FFF2-40B4-BE49-F238E27FC236}">
              <a16:creationId xmlns:a16="http://schemas.microsoft.com/office/drawing/2014/main" id="{b7fe6dc5-5955-4a78-8633-d074fda3be01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219</xdr:row>
      <xdr:rowOff>146050</xdr:rowOff>
    </xdr:from>
    <xdr:to>
      <xdr:col>20</xdr:col>
      <xdr:colOff>406400</xdr:colOff>
      <xdr:row>221</xdr:row>
      <xdr:rowOff>146050</xdr:rowOff>
    </xdr:to>
    <xdr:sp>
      <xdr:nvSpPr>
        <xdr:cNvPr id="6375" name="0/0">
          <a:extLst>
            <a:ext uri="{FF2B5EF4-FFF2-40B4-BE49-F238E27FC236}">
              <a16:creationId xmlns:a16="http://schemas.microsoft.com/office/drawing/2014/main" id="{670fbfba-33d6-47af-b930-ddf15e83d3dc}"/>
            </a:ext>
          </a:extLst>
        </xdr:cNvPr>
        <xdr:cNvSpPr>
          <a:spLocks noChangeArrowheads="1"/>
        </xdr:cNvSpPr>
      </xdr:nvSpPr>
      <xdr:spPr bwMode="auto">
        <a:xfrm>
          <a:off x="8343900" y="42586275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6350</xdr:colOff>
      <xdr:row>221</xdr:row>
      <xdr:rowOff>177800</xdr:rowOff>
    </xdr:to>
    <xdr:sp>
      <xdr:nvSpPr>
        <xdr:cNvPr id="6376" name="0/0">
          <a:extLst>
            <a:ext uri="{FF2B5EF4-FFF2-40B4-BE49-F238E27FC236}">
              <a16:creationId xmlns:a16="http://schemas.microsoft.com/office/drawing/2014/main" id="{9dea7007-6bc8-424b-b0b6-87f4fbbec1aa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6377" name="0/0">
          <a:extLst>
            <a:ext uri="{FF2B5EF4-FFF2-40B4-BE49-F238E27FC236}">
              <a16:creationId xmlns:a16="http://schemas.microsoft.com/office/drawing/2014/main" id="{2cc5ba0d-6ee6-41d7-9148-57070831cb6f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220</xdr:row>
      <xdr:rowOff>0</xdr:rowOff>
    </xdr:from>
    <xdr:to>
      <xdr:col>26</xdr:col>
      <xdr:colOff>400050</xdr:colOff>
      <xdr:row>221</xdr:row>
      <xdr:rowOff>177800</xdr:rowOff>
    </xdr:to>
    <xdr:sp>
      <xdr:nvSpPr>
        <xdr:cNvPr id="6378" name="0/0">
          <a:extLst>
            <a:ext uri="{FF2B5EF4-FFF2-40B4-BE49-F238E27FC236}">
              <a16:creationId xmlns:a16="http://schemas.microsoft.com/office/drawing/2014/main" id="{5ada7dd3-aaef-42b3-9ff6-0487ef3a1e48}"/>
            </a:ext>
          </a:extLst>
        </xdr:cNvPr>
        <xdr:cNvSpPr>
          <a:spLocks noChangeArrowheads="1"/>
        </xdr:cNvSpPr>
      </xdr:nvSpPr>
      <xdr:spPr bwMode="auto">
        <a:xfrm>
          <a:off x="1085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220</xdr:row>
      <xdr:rowOff>0</xdr:rowOff>
    </xdr:from>
    <xdr:to>
      <xdr:col>29</xdr:col>
      <xdr:colOff>0</xdr:colOff>
      <xdr:row>221</xdr:row>
      <xdr:rowOff>177800</xdr:rowOff>
    </xdr:to>
    <xdr:sp>
      <xdr:nvSpPr>
        <xdr:cNvPr id="6379" name="0/0">
          <a:extLst>
            <a:ext uri="{FF2B5EF4-FFF2-40B4-BE49-F238E27FC236}">
              <a16:creationId xmlns:a16="http://schemas.microsoft.com/office/drawing/2014/main" id="{5a67f9e1-8cba-4f44-9845-92a3bfee5b2e}"/>
            </a:ext>
          </a:extLst>
        </xdr:cNvPr>
        <xdr:cNvSpPr>
          <a:spLocks noChangeArrowheads="1"/>
        </xdr:cNvSpPr>
      </xdr:nvSpPr>
      <xdr:spPr bwMode="auto">
        <a:xfrm>
          <a:off x="1171575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221</xdr:row>
      <xdr:rowOff>177800</xdr:rowOff>
    </xdr:to>
    <xdr:sp>
      <xdr:nvSpPr>
        <xdr:cNvPr id="6380" name="0/0">
          <a:extLst>
            <a:ext uri="{FF2B5EF4-FFF2-40B4-BE49-F238E27FC236}">
              <a16:creationId xmlns:a16="http://schemas.microsoft.com/office/drawing/2014/main" id="{93639e4d-0d89-4e9b-92ca-780afe420185}"/>
            </a:ext>
          </a:extLst>
        </xdr:cNvPr>
        <xdr:cNvSpPr>
          <a:spLocks noChangeArrowheads="1"/>
        </xdr:cNvSpPr>
      </xdr:nvSpPr>
      <xdr:spPr bwMode="auto">
        <a:xfrm>
          <a:off x="6000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381" name="0/0">
          <a:extLst>
            <a:ext uri="{FF2B5EF4-FFF2-40B4-BE49-F238E27FC236}">
              <a16:creationId xmlns:a16="http://schemas.microsoft.com/office/drawing/2014/main" id="{b35c5b83-b82c-4cdc-918e-74763f422805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6382" name="0/0">
          <a:extLst>
            <a:ext uri="{FF2B5EF4-FFF2-40B4-BE49-F238E27FC236}">
              <a16:creationId xmlns:a16="http://schemas.microsoft.com/office/drawing/2014/main" id="{e9147b69-5c66-4d7e-95a4-9ee73a15fb31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383" name="0/0">
          <a:extLst>
            <a:ext uri="{FF2B5EF4-FFF2-40B4-BE49-F238E27FC236}">
              <a16:creationId xmlns:a16="http://schemas.microsoft.com/office/drawing/2014/main" id="{809d5786-d47b-44fc-8f76-a4690787d432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384" name="0/0">
          <a:extLst>
            <a:ext uri="{FF2B5EF4-FFF2-40B4-BE49-F238E27FC236}">
              <a16:creationId xmlns:a16="http://schemas.microsoft.com/office/drawing/2014/main" id="{d185ecf0-4901-4782-86af-938f432b22fc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6385" name="0/0">
          <a:extLst>
            <a:ext uri="{FF2B5EF4-FFF2-40B4-BE49-F238E27FC236}">
              <a16:creationId xmlns:a16="http://schemas.microsoft.com/office/drawing/2014/main" id="{860367aa-3148-45fd-9f60-e829fb279ce9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6386" name="0/0">
          <a:extLst>
            <a:ext uri="{FF2B5EF4-FFF2-40B4-BE49-F238E27FC236}">
              <a16:creationId xmlns:a16="http://schemas.microsoft.com/office/drawing/2014/main" id="{384d6978-552a-4644-aa3e-3fe90ca24f2b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6387" name="0/0">
          <a:extLst>
            <a:ext uri="{FF2B5EF4-FFF2-40B4-BE49-F238E27FC236}">
              <a16:creationId xmlns:a16="http://schemas.microsoft.com/office/drawing/2014/main" id="{5c6471b6-d4db-48bd-a63d-f5fce2335349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400050</xdr:colOff>
      <xdr:row>221</xdr:row>
      <xdr:rowOff>177800</xdr:rowOff>
    </xdr:to>
    <xdr:sp>
      <xdr:nvSpPr>
        <xdr:cNvPr id="6388" name="0/0">
          <a:extLst>
            <a:ext uri="{FF2B5EF4-FFF2-40B4-BE49-F238E27FC236}">
              <a16:creationId xmlns:a16="http://schemas.microsoft.com/office/drawing/2014/main" id="{967d3458-b00d-4e80-a155-c9e23a22018c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6350</xdr:colOff>
      <xdr:row>221</xdr:row>
      <xdr:rowOff>177800</xdr:rowOff>
    </xdr:to>
    <xdr:sp>
      <xdr:nvSpPr>
        <xdr:cNvPr id="6389" name="0/0">
          <a:extLst>
            <a:ext uri="{FF2B5EF4-FFF2-40B4-BE49-F238E27FC236}">
              <a16:creationId xmlns:a16="http://schemas.microsoft.com/office/drawing/2014/main" id="{f66fd1fe-2449-41de-8512-39ffb17b1327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6390" name="0/0">
          <a:extLst>
            <a:ext uri="{FF2B5EF4-FFF2-40B4-BE49-F238E27FC236}">
              <a16:creationId xmlns:a16="http://schemas.microsoft.com/office/drawing/2014/main" id="{036c0bbf-7a3f-476e-831f-cf95785b9772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221</xdr:row>
      <xdr:rowOff>177800</xdr:rowOff>
    </xdr:to>
    <xdr:sp>
      <xdr:nvSpPr>
        <xdr:cNvPr id="6391" name="0/0">
          <a:extLst>
            <a:ext uri="{FF2B5EF4-FFF2-40B4-BE49-F238E27FC236}">
              <a16:creationId xmlns:a16="http://schemas.microsoft.com/office/drawing/2014/main" id="{9785a285-cecc-4800-9c13-bd4ca85ee87c}"/>
            </a:ext>
          </a:extLst>
        </xdr:cNvPr>
        <xdr:cNvSpPr>
          <a:spLocks noChangeArrowheads="1"/>
        </xdr:cNvSpPr>
      </xdr:nvSpPr>
      <xdr:spPr bwMode="auto">
        <a:xfrm>
          <a:off x="6000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392" name="0/0">
          <a:extLst>
            <a:ext uri="{FF2B5EF4-FFF2-40B4-BE49-F238E27FC236}">
              <a16:creationId xmlns:a16="http://schemas.microsoft.com/office/drawing/2014/main" id="{2ae7385c-c164-475d-bb32-96f9fb28348e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220</xdr:row>
      <xdr:rowOff>0</xdr:rowOff>
    </xdr:from>
    <xdr:to>
      <xdr:col>3</xdr:col>
      <xdr:colOff>0</xdr:colOff>
      <xdr:row>221</xdr:row>
      <xdr:rowOff>177800</xdr:rowOff>
    </xdr:to>
    <xdr:sp>
      <xdr:nvSpPr>
        <xdr:cNvPr id="6393" name="0/0">
          <a:extLst>
            <a:ext uri="{FF2B5EF4-FFF2-40B4-BE49-F238E27FC236}">
              <a16:creationId xmlns:a16="http://schemas.microsoft.com/office/drawing/2014/main" id="{41cce989-d61c-4779-9d6e-f9659b4d4cef}"/>
            </a:ext>
          </a:extLst>
        </xdr:cNvPr>
        <xdr:cNvSpPr>
          <a:spLocks noChangeArrowheads="1"/>
        </xdr:cNvSpPr>
      </xdr:nvSpPr>
      <xdr:spPr bwMode="auto">
        <a:xfrm>
          <a:off x="6000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394" name="0/0">
          <a:extLst>
            <a:ext uri="{FF2B5EF4-FFF2-40B4-BE49-F238E27FC236}">
              <a16:creationId xmlns:a16="http://schemas.microsoft.com/office/drawing/2014/main" id="{244ee449-e611-4877-9429-50762b27a353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6395" name="0/0">
          <a:extLst>
            <a:ext uri="{FF2B5EF4-FFF2-40B4-BE49-F238E27FC236}">
              <a16:creationId xmlns:a16="http://schemas.microsoft.com/office/drawing/2014/main" id="{69427b69-fbd1-49cc-bb48-91d86fb4f313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396" name="0/0">
          <a:extLst>
            <a:ext uri="{FF2B5EF4-FFF2-40B4-BE49-F238E27FC236}">
              <a16:creationId xmlns:a16="http://schemas.microsoft.com/office/drawing/2014/main" id="{8f1e8c64-2a55-40e9-9639-6a9edb84445c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397" name="0/0">
          <a:extLst>
            <a:ext uri="{FF2B5EF4-FFF2-40B4-BE49-F238E27FC236}">
              <a16:creationId xmlns:a16="http://schemas.microsoft.com/office/drawing/2014/main" id="{80a1ea14-73bf-4fd7-ba33-e7d74312fe24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6398" name="0/0">
          <a:extLst>
            <a:ext uri="{FF2B5EF4-FFF2-40B4-BE49-F238E27FC236}">
              <a16:creationId xmlns:a16="http://schemas.microsoft.com/office/drawing/2014/main" id="{72a5c9b7-6bee-40cc-876c-c43eb46b89d4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6399" name="0/0">
          <a:extLst>
            <a:ext uri="{FF2B5EF4-FFF2-40B4-BE49-F238E27FC236}">
              <a16:creationId xmlns:a16="http://schemas.microsoft.com/office/drawing/2014/main" id="{5fbee064-7d97-4f0a-805f-e559227b2e69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6400" name="0/0">
          <a:extLst>
            <a:ext uri="{FF2B5EF4-FFF2-40B4-BE49-F238E27FC236}">
              <a16:creationId xmlns:a16="http://schemas.microsoft.com/office/drawing/2014/main" id="{a7b3e548-4a10-4abb-80df-9b2c04df1702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400050</xdr:colOff>
      <xdr:row>221</xdr:row>
      <xdr:rowOff>177800</xdr:rowOff>
    </xdr:to>
    <xdr:sp>
      <xdr:nvSpPr>
        <xdr:cNvPr id="6401" name="0/0">
          <a:extLst>
            <a:ext uri="{FF2B5EF4-FFF2-40B4-BE49-F238E27FC236}">
              <a16:creationId xmlns:a16="http://schemas.microsoft.com/office/drawing/2014/main" id="{94b14a02-b049-41d0-a481-af75ddeb8783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6350</xdr:colOff>
      <xdr:row>221</xdr:row>
      <xdr:rowOff>177800</xdr:rowOff>
    </xdr:to>
    <xdr:sp>
      <xdr:nvSpPr>
        <xdr:cNvPr id="6402" name="0/0">
          <a:extLst>
            <a:ext uri="{FF2B5EF4-FFF2-40B4-BE49-F238E27FC236}">
              <a16:creationId xmlns:a16="http://schemas.microsoft.com/office/drawing/2014/main" id="{60870ef4-54ab-4e4a-ac99-a7b704d1c14b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9052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6403" name="0/0">
          <a:extLst>
            <a:ext uri="{FF2B5EF4-FFF2-40B4-BE49-F238E27FC236}">
              <a16:creationId xmlns:a16="http://schemas.microsoft.com/office/drawing/2014/main" id="{faf21dce-8d6f-4c8f-b29e-2f5061dcafd2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404" name="0/0">
          <a:extLst>
            <a:ext uri="{FF2B5EF4-FFF2-40B4-BE49-F238E27FC236}">
              <a16:creationId xmlns:a16="http://schemas.microsoft.com/office/drawing/2014/main" id="{7382e72b-9c14-4eaf-bed3-c984ce55761e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405" name="0/0">
          <a:extLst>
            <a:ext uri="{FF2B5EF4-FFF2-40B4-BE49-F238E27FC236}">
              <a16:creationId xmlns:a16="http://schemas.microsoft.com/office/drawing/2014/main" id="{a9f934e8-b37c-4648-b595-e232fa422c82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6</xdr:col>
      <xdr:colOff>400050</xdr:colOff>
      <xdr:row>221</xdr:row>
      <xdr:rowOff>177800</xdr:rowOff>
    </xdr:to>
    <xdr:sp>
      <xdr:nvSpPr>
        <xdr:cNvPr id="6406" name="0/0">
          <a:extLst>
            <a:ext uri="{FF2B5EF4-FFF2-40B4-BE49-F238E27FC236}">
              <a16:creationId xmlns:a16="http://schemas.microsoft.com/office/drawing/2014/main" id="{24f22641-93b6-4402-9b1a-c12716661f66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406400</xdr:colOff>
      <xdr:row>221</xdr:row>
      <xdr:rowOff>177800</xdr:rowOff>
    </xdr:to>
    <xdr:sp>
      <xdr:nvSpPr>
        <xdr:cNvPr id="6407" name="0/0">
          <a:extLst>
            <a:ext uri="{FF2B5EF4-FFF2-40B4-BE49-F238E27FC236}">
              <a16:creationId xmlns:a16="http://schemas.microsoft.com/office/drawing/2014/main" id="{a810c0cf-bd20-4c1b-9882-7bc260dce39d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406400</xdr:colOff>
      <xdr:row>221</xdr:row>
      <xdr:rowOff>177800</xdr:rowOff>
    </xdr:to>
    <xdr:sp>
      <xdr:nvSpPr>
        <xdr:cNvPr id="6408" name="0/0">
          <a:extLst>
            <a:ext uri="{FF2B5EF4-FFF2-40B4-BE49-F238E27FC236}">
              <a16:creationId xmlns:a16="http://schemas.microsoft.com/office/drawing/2014/main" id="{c8926610-0659-4c5c-b9d2-a810eb14d9e4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406400</xdr:colOff>
      <xdr:row>221</xdr:row>
      <xdr:rowOff>177800</xdr:rowOff>
    </xdr:to>
    <xdr:sp>
      <xdr:nvSpPr>
        <xdr:cNvPr id="6409" name="0/0">
          <a:extLst>
            <a:ext uri="{FF2B5EF4-FFF2-40B4-BE49-F238E27FC236}">
              <a16:creationId xmlns:a16="http://schemas.microsoft.com/office/drawing/2014/main" id="{5c2191e0-7357-40f6-be55-77290469d6b7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410" name="0/0">
          <a:extLst>
            <a:ext uri="{FF2B5EF4-FFF2-40B4-BE49-F238E27FC236}">
              <a16:creationId xmlns:a16="http://schemas.microsoft.com/office/drawing/2014/main" id="{280bc4e8-d92b-4d0b-b36f-70221747f678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411" name="0/0">
          <a:extLst>
            <a:ext uri="{FF2B5EF4-FFF2-40B4-BE49-F238E27FC236}">
              <a16:creationId xmlns:a16="http://schemas.microsoft.com/office/drawing/2014/main" id="{5ff0a941-09c0-4f5c-81d3-335e84e7f47a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412" name="0/0">
          <a:extLst>
            <a:ext uri="{FF2B5EF4-FFF2-40B4-BE49-F238E27FC236}">
              <a16:creationId xmlns:a16="http://schemas.microsoft.com/office/drawing/2014/main" id="{d57a1e4e-4da7-480a-9a39-eb450cc16417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413" name="0/0">
          <a:extLst>
            <a:ext uri="{FF2B5EF4-FFF2-40B4-BE49-F238E27FC236}">
              <a16:creationId xmlns:a16="http://schemas.microsoft.com/office/drawing/2014/main" id="{73e69e78-cf01-40e3-96ec-868fdf8bfaf6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414" name="0/0">
          <a:extLst>
            <a:ext uri="{FF2B5EF4-FFF2-40B4-BE49-F238E27FC236}">
              <a16:creationId xmlns:a16="http://schemas.microsoft.com/office/drawing/2014/main" id="{9bb38522-8ef6-4b09-8c5d-f56fc9bbc6b4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415" name="0/0">
          <a:extLst>
            <a:ext uri="{FF2B5EF4-FFF2-40B4-BE49-F238E27FC236}">
              <a16:creationId xmlns:a16="http://schemas.microsoft.com/office/drawing/2014/main" id="{521480e5-5d56-46bc-8eeb-658412720193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6416" name="0/0">
          <a:extLst>
            <a:ext uri="{FF2B5EF4-FFF2-40B4-BE49-F238E27FC236}">
              <a16:creationId xmlns:a16="http://schemas.microsoft.com/office/drawing/2014/main" id="{dbafe484-11a6-4987-bbe8-548725cf5254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6417" name="0/0">
          <a:extLst>
            <a:ext uri="{FF2B5EF4-FFF2-40B4-BE49-F238E27FC236}">
              <a16:creationId xmlns:a16="http://schemas.microsoft.com/office/drawing/2014/main" id="{37b47817-16a5-4f1e-8159-e505ed60e7c2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220</xdr:row>
      <xdr:rowOff>0</xdr:rowOff>
    </xdr:from>
    <xdr:to>
      <xdr:col>14</xdr:col>
      <xdr:colOff>406400</xdr:colOff>
      <xdr:row>221</xdr:row>
      <xdr:rowOff>177800</xdr:rowOff>
    </xdr:to>
    <xdr:sp>
      <xdr:nvSpPr>
        <xdr:cNvPr id="6418" name="0/0">
          <a:extLst>
            <a:ext uri="{FF2B5EF4-FFF2-40B4-BE49-F238E27FC236}">
              <a16:creationId xmlns:a16="http://schemas.microsoft.com/office/drawing/2014/main" id="{a019988f-42ed-4fc6-b776-4ed9e94b72fa}"/>
            </a:ext>
          </a:extLst>
        </xdr:cNvPr>
        <xdr:cNvSpPr>
          <a:spLocks noChangeArrowheads="1"/>
        </xdr:cNvSpPr>
      </xdr:nvSpPr>
      <xdr:spPr bwMode="auto">
        <a:xfrm>
          <a:off x="5810250" y="426148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6419" name="0/0">
          <a:extLst>
            <a:ext uri="{FF2B5EF4-FFF2-40B4-BE49-F238E27FC236}">
              <a16:creationId xmlns:a16="http://schemas.microsoft.com/office/drawing/2014/main" id="{2be96e3f-239e-4784-90e6-2457744f92b0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6420" name="0/0">
          <a:extLst>
            <a:ext uri="{FF2B5EF4-FFF2-40B4-BE49-F238E27FC236}">
              <a16:creationId xmlns:a16="http://schemas.microsoft.com/office/drawing/2014/main" id="{c5ece5b5-1b0e-49ef-b4ca-e52d70c3bdc4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220</xdr:row>
      <xdr:rowOff>0</xdr:rowOff>
    </xdr:from>
    <xdr:to>
      <xdr:col>16</xdr:col>
      <xdr:colOff>400050</xdr:colOff>
      <xdr:row>221</xdr:row>
      <xdr:rowOff>177800</xdr:rowOff>
    </xdr:to>
    <xdr:sp>
      <xdr:nvSpPr>
        <xdr:cNvPr id="6421" name="0/0">
          <a:extLst>
            <a:ext uri="{FF2B5EF4-FFF2-40B4-BE49-F238E27FC236}">
              <a16:creationId xmlns:a16="http://schemas.microsoft.com/office/drawing/2014/main" id="{e840a5d4-7017-488e-850e-c45147ad781b}"/>
            </a:ext>
          </a:extLst>
        </xdr:cNvPr>
        <xdr:cNvSpPr>
          <a:spLocks noChangeArrowheads="1"/>
        </xdr:cNvSpPr>
      </xdr:nvSpPr>
      <xdr:spPr bwMode="auto">
        <a:xfrm>
          <a:off x="6638925" y="42614850"/>
          <a:ext cx="4000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6422" name="0/0">
          <a:extLst>
            <a:ext uri="{FF2B5EF4-FFF2-40B4-BE49-F238E27FC236}">
              <a16:creationId xmlns:a16="http://schemas.microsoft.com/office/drawing/2014/main" id="{af66449d-04a5-4ff3-bfab-c8d1f634e9ff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6423" name="0/0">
          <a:extLst>
            <a:ext uri="{FF2B5EF4-FFF2-40B4-BE49-F238E27FC236}">
              <a16:creationId xmlns:a16="http://schemas.microsoft.com/office/drawing/2014/main" id="{aa654233-52cd-4af5-bb0b-4aeee706ae90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18</xdr:col>
      <xdr:colOff>400050</xdr:colOff>
      <xdr:row>221</xdr:row>
      <xdr:rowOff>177800</xdr:rowOff>
    </xdr:to>
    <xdr:sp>
      <xdr:nvSpPr>
        <xdr:cNvPr id="6424" name="0/0">
          <a:extLst>
            <a:ext uri="{FF2B5EF4-FFF2-40B4-BE49-F238E27FC236}">
              <a16:creationId xmlns:a16="http://schemas.microsoft.com/office/drawing/2014/main" id="{ff9915c3-48ae-4bf0-b9fe-e31d6357e872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400050</xdr:colOff>
      <xdr:row>221</xdr:row>
      <xdr:rowOff>177800</xdr:rowOff>
    </xdr:to>
    <xdr:sp>
      <xdr:nvSpPr>
        <xdr:cNvPr id="6425" name="0/0">
          <a:extLst>
            <a:ext uri="{FF2B5EF4-FFF2-40B4-BE49-F238E27FC236}">
              <a16:creationId xmlns:a16="http://schemas.microsoft.com/office/drawing/2014/main" id="{7e4ec490-06df-41d5-a9aa-6f5c7ff04ff2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400050</xdr:colOff>
      <xdr:row>221</xdr:row>
      <xdr:rowOff>177800</xdr:rowOff>
    </xdr:to>
    <xdr:sp>
      <xdr:nvSpPr>
        <xdr:cNvPr id="6426" name="0/0">
          <a:extLst>
            <a:ext uri="{FF2B5EF4-FFF2-40B4-BE49-F238E27FC236}">
              <a16:creationId xmlns:a16="http://schemas.microsoft.com/office/drawing/2014/main" id="{7e8593ba-6213-49f2-a955-b7be604fef31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20</xdr:col>
      <xdr:colOff>400050</xdr:colOff>
      <xdr:row>221</xdr:row>
      <xdr:rowOff>177800</xdr:rowOff>
    </xdr:to>
    <xdr:sp>
      <xdr:nvSpPr>
        <xdr:cNvPr id="6427" name="0/0">
          <a:extLst>
            <a:ext uri="{FF2B5EF4-FFF2-40B4-BE49-F238E27FC236}">
              <a16:creationId xmlns:a16="http://schemas.microsoft.com/office/drawing/2014/main" id="{7ad36666-e0f1-472c-a365-cbf20df965a5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22</xdr:col>
      <xdr:colOff>406400</xdr:colOff>
      <xdr:row>221</xdr:row>
      <xdr:rowOff>177800</xdr:rowOff>
    </xdr:to>
    <xdr:sp>
      <xdr:nvSpPr>
        <xdr:cNvPr id="6428" name="0/0">
          <a:extLst>
            <a:ext uri="{FF2B5EF4-FFF2-40B4-BE49-F238E27FC236}">
              <a16:creationId xmlns:a16="http://schemas.microsoft.com/office/drawing/2014/main" id="{92c61c26-ac88-4877-9695-5f41d5b5fbdf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22</xdr:col>
      <xdr:colOff>406400</xdr:colOff>
      <xdr:row>221</xdr:row>
      <xdr:rowOff>177800</xdr:rowOff>
    </xdr:to>
    <xdr:sp>
      <xdr:nvSpPr>
        <xdr:cNvPr id="6429" name="0/0">
          <a:extLst>
            <a:ext uri="{FF2B5EF4-FFF2-40B4-BE49-F238E27FC236}">
              <a16:creationId xmlns:a16="http://schemas.microsoft.com/office/drawing/2014/main" id="{1ad15078-6f46-4707-8c8b-3dcbd1dfdc4e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22</xdr:col>
      <xdr:colOff>406400</xdr:colOff>
      <xdr:row>221</xdr:row>
      <xdr:rowOff>177800</xdr:rowOff>
    </xdr:to>
    <xdr:sp>
      <xdr:nvSpPr>
        <xdr:cNvPr id="6430" name="0/0">
          <a:extLst>
            <a:ext uri="{FF2B5EF4-FFF2-40B4-BE49-F238E27FC236}">
              <a16:creationId xmlns:a16="http://schemas.microsoft.com/office/drawing/2014/main" id="{d1b2ce32-be67-42f5-8ad6-13b5afe8e800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6431" name="0/0">
          <a:extLst>
            <a:ext uri="{FF2B5EF4-FFF2-40B4-BE49-F238E27FC236}">
              <a16:creationId xmlns:a16="http://schemas.microsoft.com/office/drawing/2014/main" id="{bd163a62-e0d8-45b4-9cd8-9ec915f2679d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6432" name="0/0">
          <a:extLst>
            <a:ext uri="{FF2B5EF4-FFF2-40B4-BE49-F238E27FC236}">
              <a16:creationId xmlns:a16="http://schemas.microsoft.com/office/drawing/2014/main" id="{41b13413-9491-40a5-bf93-41beb4f64c45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24</xdr:col>
      <xdr:colOff>400050</xdr:colOff>
      <xdr:row>221</xdr:row>
      <xdr:rowOff>177800</xdr:rowOff>
    </xdr:to>
    <xdr:sp>
      <xdr:nvSpPr>
        <xdr:cNvPr id="6433" name="0/0">
          <a:extLst>
            <a:ext uri="{FF2B5EF4-FFF2-40B4-BE49-F238E27FC236}">
              <a16:creationId xmlns:a16="http://schemas.microsoft.com/office/drawing/2014/main" id="{8411f145-349e-494a-bbcb-3e78765fde95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221</xdr:row>
      <xdr:rowOff>177800</xdr:rowOff>
    </xdr:to>
    <xdr:sp>
      <xdr:nvSpPr>
        <xdr:cNvPr id="6434" name="0/0">
          <a:extLst>
            <a:ext uri="{FF2B5EF4-FFF2-40B4-BE49-F238E27FC236}">
              <a16:creationId xmlns:a16="http://schemas.microsoft.com/office/drawing/2014/main" id="{d511da1d-3e8c-4562-a765-e11218a4ffe4}"/>
            </a:ext>
          </a:extLst>
        </xdr:cNvPr>
        <xdr:cNvSpPr>
          <a:spLocks noChangeArrowheads="1"/>
        </xdr:cNvSpPr>
      </xdr:nvSpPr>
      <xdr:spPr bwMode="auto">
        <a:xfrm>
          <a:off x="15144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221</xdr:row>
      <xdr:rowOff>177800</xdr:rowOff>
    </xdr:to>
    <xdr:sp>
      <xdr:nvSpPr>
        <xdr:cNvPr id="6435" name="0/0">
          <a:extLst>
            <a:ext uri="{FF2B5EF4-FFF2-40B4-BE49-F238E27FC236}">
              <a16:creationId xmlns:a16="http://schemas.microsoft.com/office/drawing/2014/main" id="{266630f7-2c4c-4304-a4b2-632130bdaadd}"/>
            </a:ext>
          </a:extLst>
        </xdr:cNvPr>
        <xdr:cNvSpPr>
          <a:spLocks noChangeArrowheads="1"/>
        </xdr:cNvSpPr>
      </xdr:nvSpPr>
      <xdr:spPr bwMode="auto">
        <a:xfrm>
          <a:off x="15144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221</xdr:row>
      <xdr:rowOff>177800</xdr:rowOff>
    </xdr:to>
    <xdr:sp>
      <xdr:nvSpPr>
        <xdr:cNvPr id="6436" name="0/0">
          <a:extLst>
            <a:ext uri="{FF2B5EF4-FFF2-40B4-BE49-F238E27FC236}">
              <a16:creationId xmlns:a16="http://schemas.microsoft.com/office/drawing/2014/main" id="{276d9291-f801-479b-9fd7-a707dfd40b19}"/>
            </a:ext>
          </a:extLst>
        </xdr:cNvPr>
        <xdr:cNvSpPr>
          <a:spLocks noChangeArrowheads="1"/>
        </xdr:cNvSpPr>
      </xdr:nvSpPr>
      <xdr:spPr bwMode="auto">
        <a:xfrm>
          <a:off x="1514475" y="426148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7</xdr:col>
      <xdr:colOff>0</xdr:colOff>
      <xdr:row>221</xdr:row>
      <xdr:rowOff>177800</xdr:rowOff>
    </xdr:to>
    <xdr:sp>
      <xdr:nvSpPr>
        <xdr:cNvPr id="6437" name="0/0">
          <a:extLst>
            <a:ext uri="{FF2B5EF4-FFF2-40B4-BE49-F238E27FC236}">
              <a16:creationId xmlns:a16="http://schemas.microsoft.com/office/drawing/2014/main" id="{72f96ec2-6bc3-4438-8f1d-8b0c609b2157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406400</xdr:colOff>
      <xdr:row>221</xdr:row>
      <xdr:rowOff>177800</xdr:rowOff>
    </xdr:to>
    <xdr:sp>
      <xdr:nvSpPr>
        <xdr:cNvPr id="6438" name="0/0">
          <a:extLst>
            <a:ext uri="{FF2B5EF4-FFF2-40B4-BE49-F238E27FC236}">
              <a16:creationId xmlns:a16="http://schemas.microsoft.com/office/drawing/2014/main" id="{67d8b511-9ae3-41cc-9fe4-18bedde52f02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7</xdr:col>
      <xdr:colOff>0</xdr:colOff>
      <xdr:row>221</xdr:row>
      <xdr:rowOff>177800</xdr:rowOff>
    </xdr:to>
    <xdr:sp>
      <xdr:nvSpPr>
        <xdr:cNvPr id="6439" name="0/0">
          <a:extLst>
            <a:ext uri="{FF2B5EF4-FFF2-40B4-BE49-F238E27FC236}">
              <a16:creationId xmlns:a16="http://schemas.microsoft.com/office/drawing/2014/main" id="{c591894a-2f5f-40d6-9e9a-5d820653fe2f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406400</xdr:colOff>
      <xdr:row>221</xdr:row>
      <xdr:rowOff>177800</xdr:rowOff>
    </xdr:to>
    <xdr:sp>
      <xdr:nvSpPr>
        <xdr:cNvPr id="6440" name="0/0">
          <a:extLst>
            <a:ext uri="{FF2B5EF4-FFF2-40B4-BE49-F238E27FC236}">
              <a16:creationId xmlns:a16="http://schemas.microsoft.com/office/drawing/2014/main" id="{06e09901-ad34-4111-8b5f-0d9cb8907ab9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220</xdr:row>
      <xdr:rowOff>0</xdr:rowOff>
    </xdr:from>
    <xdr:to>
      <xdr:col>7</xdr:col>
      <xdr:colOff>0</xdr:colOff>
      <xdr:row>221</xdr:row>
      <xdr:rowOff>177800</xdr:rowOff>
    </xdr:to>
    <xdr:sp>
      <xdr:nvSpPr>
        <xdr:cNvPr id="6441" name="0/0">
          <a:extLst>
            <a:ext uri="{FF2B5EF4-FFF2-40B4-BE49-F238E27FC236}">
              <a16:creationId xmlns:a16="http://schemas.microsoft.com/office/drawing/2014/main" id="{76c0bbfb-9c41-42bb-acb8-3908b52780c1}"/>
            </a:ext>
          </a:extLst>
        </xdr:cNvPr>
        <xdr:cNvSpPr>
          <a:spLocks noChangeArrowheads="1"/>
        </xdr:cNvSpPr>
      </xdr:nvSpPr>
      <xdr:spPr bwMode="auto">
        <a:xfrm>
          <a:off x="2333625" y="426148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8</xdr:col>
      <xdr:colOff>406400</xdr:colOff>
      <xdr:row>221</xdr:row>
      <xdr:rowOff>177800</xdr:rowOff>
    </xdr:to>
    <xdr:sp>
      <xdr:nvSpPr>
        <xdr:cNvPr id="6442" name="0/0">
          <a:extLst>
            <a:ext uri="{FF2B5EF4-FFF2-40B4-BE49-F238E27FC236}">
              <a16:creationId xmlns:a16="http://schemas.microsoft.com/office/drawing/2014/main" id="{681eb8d6-941d-421c-8ef3-1af45d2f39a8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6443" name="0/0">
          <a:extLst>
            <a:ext uri="{FF2B5EF4-FFF2-40B4-BE49-F238E27FC236}">
              <a16:creationId xmlns:a16="http://schemas.microsoft.com/office/drawing/2014/main" id="{ac341f43-e5e2-4aa9-be7e-4ad865c20b65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6444" name="0/0">
          <a:extLst>
            <a:ext uri="{FF2B5EF4-FFF2-40B4-BE49-F238E27FC236}">
              <a16:creationId xmlns:a16="http://schemas.microsoft.com/office/drawing/2014/main" id="{0c7fa52c-8df1-4db7-bdc3-52a5d3c0d3cc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220</xdr:row>
      <xdr:rowOff>0</xdr:rowOff>
    </xdr:from>
    <xdr:to>
      <xdr:col>9</xdr:col>
      <xdr:colOff>0</xdr:colOff>
      <xdr:row>221</xdr:row>
      <xdr:rowOff>177800</xdr:rowOff>
    </xdr:to>
    <xdr:sp>
      <xdr:nvSpPr>
        <xdr:cNvPr id="6445" name="0/0">
          <a:extLst>
            <a:ext uri="{FF2B5EF4-FFF2-40B4-BE49-F238E27FC236}">
              <a16:creationId xmlns:a16="http://schemas.microsoft.com/office/drawing/2014/main" id="{a0143c8e-999f-4ec7-8ba3-bb60a018ee44}"/>
            </a:ext>
          </a:extLst>
        </xdr:cNvPr>
        <xdr:cNvSpPr>
          <a:spLocks noChangeArrowheads="1"/>
        </xdr:cNvSpPr>
      </xdr:nvSpPr>
      <xdr:spPr bwMode="auto">
        <a:xfrm>
          <a:off x="3238500" y="42614850"/>
          <a:ext cx="4000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446" name="0/0">
          <a:extLst>
            <a:ext uri="{FF2B5EF4-FFF2-40B4-BE49-F238E27FC236}">
              <a16:creationId xmlns:a16="http://schemas.microsoft.com/office/drawing/2014/main" id="{339dd2cf-113d-4540-b817-dc455523a5c7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13</xdr:col>
      <xdr:colOff>0</xdr:colOff>
      <xdr:row>221</xdr:row>
      <xdr:rowOff>177800</xdr:rowOff>
    </xdr:to>
    <xdr:sp>
      <xdr:nvSpPr>
        <xdr:cNvPr id="6447" name="0/0">
          <a:extLst>
            <a:ext uri="{FF2B5EF4-FFF2-40B4-BE49-F238E27FC236}">
              <a16:creationId xmlns:a16="http://schemas.microsoft.com/office/drawing/2014/main" id="{a8fd4a31-3845-4770-ae3c-8d3266121585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448" name="0/0">
          <a:extLst>
            <a:ext uri="{FF2B5EF4-FFF2-40B4-BE49-F238E27FC236}">
              <a16:creationId xmlns:a16="http://schemas.microsoft.com/office/drawing/2014/main" id="{d2bbf65b-f39d-4168-86d3-454c6faf226f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449" name="0/0">
          <a:extLst>
            <a:ext uri="{FF2B5EF4-FFF2-40B4-BE49-F238E27FC236}">
              <a16:creationId xmlns:a16="http://schemas.microsoft.com/office/drawing/2014/main" id="{e24f354c-f0dd-452d-82bd-73b1d8af42c0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13</xdr:col>
      <xdr:colOff>0</xdr:colOff>
      <xdr:row>221</xdr:row>
      <xdr:rowOff>177800</xdr:rowOff>
    </xdr:to>
    <xdr:sp>
      <xdr:nvSpPr>
        <xdr:cNvPr id="6450" name="0/0">
          <a:extLst>
            <a:ext uri="{FF2B5EF4-FFF2-40B4-BE49-F238E27FC236}">
              <a16:creationId xmlns:a16="http://schemas.microsoft.com/office/drawing/2014/main" id="{297419b3-bf8b-4553-ab68-1224349744db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451" name="0/0">
          <a:extLst>
            <a:ext uri="{FF2B5EF4-FFF2-40B4-BE49-F238E27FC236}">
              <a16:creationId xmlns:a16="http://schemas.microsoft.com/office/drawing/2014/main" id="{b65b3c2d-f884-433a-b6ef-42d93aa0f2bf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452" name="0/0">
          <a:extLst>
            <a:ext uri="{FF2B5EF4-FFF2-40B4-BE49-F238E27FC236}">
              <a16:creationId xmlns:a16="http://schemas.microsoft.com/office/drawing/2014/main" id="{73cf4975-0840-41cc-a485-f72dd4faadf6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10</xdr:col>
      <xdr:colOff>400050</xdr:colOff>
      <xdr:row>221</xdr:row>
      <xdr:rowOff>177800</xdr:rowOff>
    </xdr:to>
    <xdr:sp>
      <xdr:nvSpPr>
        <xdr:cNvPr id="6453" name="0/0">
          <a:extLst>
            <a:ext uri="{FF2B5EF4-FFF2-40B4-BE49-F238E27FC236}">
              <a16:creationId xmlns:a16="http://schemas.microsoft.com/office/drawing/2014/main" id="{20683696-8c0b-49e1-8289-53fca6a7cdbb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454" name="0/0">
          <a:extLst>
            <a:ext uri="{FF2B5EF4-FFF2-40B4-BE49-F238E27FC236}">
              <a16:creationId xmlns:a16="http://schemas.microsoft.com/office/drawing/2014/main" id="{6e291e3e-fb6d-4265-9da4-23029070ff9d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455" name="0/0">
          <a:extLst>
            <a:ext uri="{FF2B5EF4-FFF2-40B4-BE49-F238E27FC236}">
              <a16:creationId xmlns:a16="http://schemas.microsoft.com/office/drawing/2014/main" id="{548d1397-30d1-4b1d-b01d-a431f5b44a5b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456" name="0/0">
          <a:extLst>
            <a:ext uri="{FF2B5EF4-FFF2-40B4-BE49-F238E27FC236}">
              <a16:creationId xmlns:a16="http://schemas.microsoft.com/office/drawing/2014/main" id="{08e1e689-e7a4-4424-bb45-b800e04a4d06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11</xdr:col>
      <xdr:colOff>0</xdr:colOff>
      <xdr:row>221</xdr:row>
      <xdr:rowOff>177800</xdr:rowOff>
    </xdr:to>
    <xdr:sp>
      <xdr:nvSpPr>
        <xdr:cNvPr id="6457" name="0/0">
          <a:extLst>
            <a:ext uri="{FF2B5EF4-FFF2-40B4-BE49-F238E27FC236}">
              <a16:creationId xmlns:a16="http://schemas.microsoft.com/office/drawing/2014/main" id="{0f8154ae-e4ec-48b9-b58f-29bcea6e8cc8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458" name="0/0">
          <a:extLst>
            <a:ext uri="{FF2B5EF4-FFF2-40B4-BE49-F238E27FC236}">
              <a16:creationId xmlns:a16="http://schemas.microsoft.com/office/drawing/2014/main" id="{41825212-493e-43e2-a841-4941035c09c0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11</xdr:col>
      <xdr:colOff>0</xdr:colOff>
      <xdr:row>221</xdr:row>
      <xdr:rowOff>177800</xdr:rowOff>
    </xdr:to>
    <xdr:sp>
      <xdr:nvSpPr>
        <xdr:cNvPr id="6459" name="0/0">
          <a:extLst>
            <a:ext uri="{FF2B5EF4-FFF2-40B4-BE49-F238E27FC236}">
              <a16:creationId xmlns:a16="http://schemas.microsoft.com/office/drawing/2014/main" id="{e782bf13-944c-47f8-8c1b-873b3644bcdb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460" name="0/0">
          <a:extLst>
            <a:ext uri="{FF2B5EF4-FFF2-40B4-BE49-F238E27FC236}">
              <a16:creationId xmlns:a16="http://schemas.microsoft.com/office/drawing/2014/main" id="{66550fa2-ce55-4ecf-b45e-35347be8a70e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220</xdr:row>
      <xdr:rowOff>0</xdr:rowOff>
    </xdr:from>
    <xdr:to>
      <xdr:col>11</xdr:col>
      <xdr:colOff>0</xdr:colOff>
      <xdr:row>221</xdr:row>
      <xdr:rowOff>177800</xdr:rowOff>
    </xdr:to>
    <xdr:sp>
      <xdr:nvSpPr>
        <xdr:cNvPr id="6461" name="0/0">
          <a:extLst>
            <a:ext uri="{FF2B5EF4-FFF2-40B4-BE49-F238E27FC236}">
              <a16:creationId xmlns:a16="http://schemas.microsoft.com/office/drawing/2014/main" id="{850f9bb5-d34d-4fa4-9221-88f366b6561c}"/>
            </a:ext>
          </a:extLst>
        </xdr:cNvPr>
        <xdr:cNvSpPr>
          <a:spLocks noChangeArrowheads="1"/>
        </xdr:cNvSpPr>
      </xdr:nvSpPr>
      <xdr:spPr bwMode="auto">
        <a:xfrm>
          <a:off x="4086225" y="426148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12</xdr:col>
      <xdr:colOff>400050</xdr:colOff>
      <xdr:row>221</xdr:row>
      <xdr:rowOff>177800</xdr:rowOff>
    </xdr:to>
    <xdr:sp>
      <xdr:nvSpPr>
        <xdr:cNvPr id="6462" name="0/0">
          <a:extLst>
            <a:ext uri="{FF2B5EF4-FFF2-40B4-BE49-F238E27FC236}">
              <a16:creationId xmlns:a16="http://schemas.microsoft.com/office/drawing/2014/main" id="{9dcf04e4-41e5-4eb1-9ef8-f4a1455dca34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000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13</xdr:col>
      <xdr:colOff>0</xdr:colOff>
      <xdr:row>221</xdr:row>
      <xdr:rowOff>177800</xdr:rowOff>
    </xdr:to>
    <xdr:sp>
      <xdr:nvSpPr>
        <xdr:cNvPr id="6463" name="0/0">
          <a:extLst>
            <a:ext uri="{FF2B5EF4-FFF2-40B4-BE49-F238E27FC236}">
              <a16:creationId xmlns:a16="http://schemas.microsoft.com/office/drawing/2014/main" id="{3fc7a6e3-1686-41ea-93b4-871d4d1a3dfd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13</xdr:col>
      <xdr:colOff>0</xdr:colOff>
      <xdr:row>221</xdr:row>
      <xdr:rowOff>177800</xdr:rowOff>
    </xdr:to>
    <xdr:sp>
      <xdr:nvSpPr>
        <xdr:cNvPr id="6464" name="0/0">
          <a:extLst>
            <a:ext uri="{FF2B5EF4-FFF2-40B4-BE49-F238E27FC236}">
              <a16:creationId xmlns:a16="http://schemas.microsoft.com/office/drawing/2014/main" id="{ef22894b-8334-4e58-8a67-4b6bcce89b9a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220</xdr:row>
      <xdr:rowOff>0</xdr:rowOff>
    </xdr:from>
    <xdr:to>
      <xdr:col>13</xdr:col>
      <xdr:colOff>0</xdr:colOff>
      <xdr:row>221</xdr:row>
      <xdr:rowOff>177800</xdr:rowOff>
    </xdr:to>
    <xdr:sp>
      <xdr:nvSpPr>
        <xdr:cNvPr id="6465" name="0/0">
          <a:extLst>
            <a:ext uri="{FF2B5EF4-FFF2-40B4-BE49-F238E27FC236}">
              <a16:creationId xmlns:a16="http://schemas.microsoft.com/office/drawing/2014/main" id="{dae6135d-cf0f-44dc-985c-2df0d78dd3ae}"/>
            </a:ext>
          </a:extLst>
        </xdr:cNvPr>
        <xdr:cNvSpPr>
          <a:spLocks noChangeArrowheads="1"/>
        </xdr:cNvSpPr>
      </xdr:nvSpPr>
      <xdr:spPr bwMode="auto">
        <a:xfrm>
          <a:off x="4905375" y="426148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19</xdr:col>
      <xdr:colOff>0</xdr:colOff>
      <xdr:row>221</xdr:row>
      <xdr:rowOff>177800</xdr:rowOff>
    </xdr:to>
    <xdr:sp>
      <xdr:nvSpPr>
        <xdr:cNvPr id="6466" name="0/0">
          <a:extLst>
            <a:ext uri="{FF2B5EF4-FFF2-40B4-BE49-F238E27FC236}">
              <a16:creationId xmlns:a16="http://schemas.microsoft.com/office/drawing/2014/main" id="{a83ae8f7-0f02-4b22-b4a7-3f1d27b01e92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19</xdr:col>
      <xdr:colOff>0</xdr:colOff>
      <xdr:row>221</xdr:row>
      <xdr:rowOff>177800</xdr:rowOff>
    </xdr:to>
    <xdr:sp>
      <xdr:nvSpPr>
        <xdr:cNvPr id="6467" name="0/0">
          <a:extLst>
            <a:ext uri="{FF2B5EF4-FFF2-40B4-BE49-F238E27FC236}">
              <a16:creationId xmlns:a16="http://schemas.microsoft.com/office/drawing/2014/main" id="{da745569-bdb1-40b2-a6ba-c936ab198a15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381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220</xdr:row>
      <xdr:rowOff>0</xdr:rowOff>
    </xdr:from>
    <xdr:to>
      <xdr:col>19</xdr:col>
      <xdr:colOff>0</xdr:colOff>
      <xdr:row>221</xdr:row>
      <xdr:rowOff>177800</xdr:rowOff>
    </xdr:to>
    <xdr:sp>
      <xdr:nvSpPr>
        <xdr:cNvPr id="6468" name="0/0">
          <a:extLst>
            <a:ext uri="{FF2B5EF4-FFF2-40B4-BE49-F238E27FC236}">
              <a16:creationId xmlns:a16="http://schemas.microsoft.com/office/drawing/2014/main" id="{50f2b5ee-afe0-4035-8b13-273b8176df99}"/>
            </a:ext>
          </a:extLst>
        </xdr:cNvPr>
        <xdr:cNvSpPr>
          <a:spLocks noChangeArrowheads="1"/>
        </xdr:cNvSpPr>
      </xdr:nvSpPr>
      <xdr:spPr bwMode="auto">
        <a:xfrm>
          <a:off x="7477125" y="4261485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21</xdr:col>
      <xdr:colOff>0</xdr:colOff>
      <xdr:row>221</xdr:row>
      <xdr:rowOff>177800</xdr:rowOff>
    </xdr:to>
    <xdr:sp>
      <xdr:nvSpPr>
        <xdr:cNvPr id="6469" name="0/0">
          <a:extLst>
            <a:ext uri="{FF2B5EF4-FFF2-40B4-BE49-F238E27FC236}">
              <a16:creationId xmlns:a16="http://schemas.microsoft.com/office/drawing/2014/main" id="{07fba84e-775f-4376-a88d-7fe8ec298e31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21</xdr:col>
      <xdr:colOff>0</xdr:colOff>
      <xdr:row>221</xdr:row>
      <xdr:rowOff>177800</xdr:rowOff>
    </xdr:to>
    <xdr:sp>
      <xdr:nvSpPr>
        <xdr:cNvPr id="6470" name="0/0">
          <a:extLst>
            <a:ext uri="{FF2B5EF4-FFF2-40B4-BE49-F238E27FC236}">
              <a16:creationId xmlns:a16="http://schemas.microsoft.com/office/drawing/2014/main" id="{4c9a4445-0638-48ba-983c-3a450b045d0c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220</xdr:row>
      <xdr:rowOff>0</xdr:rowOff>
    </xdr:from>
    <xdr:to>
      <xdr:col>21</xdr:col>
      <xdr:colOff>0</xdr:colOff>
      <xdr:row>221</xdr:row>
      <xdr:rowOff>177800</xdr:rowOff>
    </xdr:to>
    <xdr:sp>
      <xdr:nvSpPr>
        <xdr:cNvPr id="6471" name="0/0">
          <a:extLst>
            <a:ext uri="{FF2B5EF4-FFF2-40B4-BE49-F238E27FC236}">
              <a16:creationId xmlns:a16="http://schemas.microsoft.com/office/drawing/2014/main" id="{b0ea63f3-2b80-41aa-b174-403107dd3386}"/>
            </a:ext>
          </a:extLst>
        </xdr:cNvPr>
        <xdr:cNvSpPr>
          <a:spLocks noChangeArrowheads="1"/>
        </xdr:cNvSpPr>
      </xdr:nvSpPr>
      <xdr:spPr bwMode="auto">
        <a:xfrm>
          <a:off x="8334375" y="426148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0</xdr:colOff>
      <xdr:row>221</xdr:row>
      <xdr:rowOff>177800</xdr:rowOff>
    </xdr:to>
    <xdr:sp>
      <xdr:nvSpPr>
        <xdr:cNvPr id="6472" name="0/0">
          <a:extLst>
            <a:ext uri="{FF2B5EF4-FFF2-40B4-BE49-F238E27FC236}">
              <a16:creationId xmlns:a16="http://schemas.microsoft.com/office/drawing/2014/main" id="{310f40c5-5d25-4062-adb7-fd9294e3deb2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0</xdr:colOff>
      <xdr:row>221</xdr:row>
      <xdr:rowOff>177800</xdr:rowOff>
    </xdr:to>
    <xdr:sp>
      <xdr:nvSpPr>
        <xdr:cNvPr id="6473" name="0/0">
          <a:extLst>
            <a:ext uri="{FF2B5EF4-FFF2-40B4-BE49-F238E27FC236}">
              <a16:creationId xmlns:a16="http://schemas.microsoft.com/office/drawing/2014/main" id="{eb85ebf9-294b-4207-a87c-3d0d3ffc75b5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220</xdr:row>
      <xdr:rowOff>0</xdr:rowOff>
    </xdr:from>
    <xdr:to>
      <xdr:col>23</xdr:col>
      <xdr:colOff>0</xdr:colOff>
      <xdr:row>221</xdr:row>
      <xdr:rowOff>177800</xdr:rowOff>
    </xdr:to>
    <xdr:sp>
      <xdr:nvSpPr>
        <xdr:cNvPr id="6474" name="0/0">
          <a:extLst>
            <a:ext uri="{FF2B5EF4-FFF2-40B4-BE49-F238E27FC236}">
              <a16:creationId xmlns:a16="http://schemas.microsoft.com/office/drawing/2014/main" id="{aec88b91-7639-4b1f-a175-48a4f43dfe78}"/>
            </a:ext>
          </a:extLst>
        </xdr:cNvPr>
        <xdr:cNvSpPr>
          <a:spLocks noChangeArrowheads="1"/>
        </xdr:cNvSpPr>
      </xdr:nvSpPr>
      <xdr:spPr bwMode="auto">
        <a:xfrm>
          <a:off x="918210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25</xdr:col>
      <xdr:colOff>0</xdr:colOff>
      <xdr:row>221</xdr:row>
      <xdr:rowOff>177800</xdr:rowOff>
    </xdr:to>
    <xdr:sp>
      <xdr:nvSpPr>
        <xdr:cNvPr id="6475" name="0/0">
          <a:extLst>
            <a:ext uri="{FF2B5EF4-FFF2-40B4-BE49-F238E27FC236}">
              <a16:creationId xmlns:a16="http://schemas.microsoft.com/office/drawing/2014/main" id="{a282eefb-9c1f-4450-9d82-b2418d8016e1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19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220</xdr:row>
      <xdr:rowOff>0</xdr:rowOff>
    </xdr:from>
    <xdr:to>
      <xdr:col>25</xdr:col>
      <xdr:colOff>0</xdr:colOff>
      <xdr:row>221</xdr:row>
      <xdr:rowOff>177800</xdr:rowOff>
    </xdr:to>
    <xdr:sp>
      <xdr:nvSpPr>
        <xdr:cNvPr id="6476" name="0/0">
          <a:extLst>
            <a:ext uri="{FF2B5EF4-FFF2-40B4-BE49-F238E27FC236}">
              <a16:creationId xmlns:a16="http://schemas.microsoft.com/office/drawing/2014/main" id="{6b0d4494-e4a8-4ad8-93a6-9918e2584ef3}"/>
            </a:ext>
          </a:extLst>
        </xdr:cNvPr>
        <xdr:cNvSpPr>
          <a:spLocks noChangeArrowheads="1"/>
        </xdr:cNvSpPr>
      </xdr:nvSpPr>
      <xdr:spPr bwMode="auto">
        <a:xfrm>
          <a:off x="10001250" y="426148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220</xdr:row>
      <xdr:rowOff>0</xdr:rowOff>
    </xdr:from>
    <xdr:to>
      <xdr:col>27</xdr:col>
      <xdr:colOff>0</xdr:colOff>
      <xdr:row>221</xdr:row>
      <xdr:rowOff>177800</xdr:rowOff>
    </xdr:to>
    <xdr:sp>
      <xdr:nvSpPr>
        <xdr:cNvPr id="6477" name="0/0">
          <a:extLst>
            <a:ext uri="{FF2B5EF4-FFF2-40B4-BE49-F238E27FC236}">
              <a16:creationId xmlns:a16="http://schemas.microsoft.com/office/drawing/2014/main" id="{d5d3c1bd-b0fe-4ce9-a18d-882d27a07b95}"/>
            </a:ext>
          </a:extLst>
        </xdr:cNvPr>
        <xdr:cNvSpPr>
          <a:spLocks noChangeArrowheads="1"/>
        </xdr:cNvSpPr>
      </xdr:nvSpPr>
      <xdr:spPr bwMode="auto">
        <a:xfrm>
          <a:off x="10858500" y="426148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220</xdr:row>
      <xdr:rowOff>0</xdr:rowOff>
    </xdr:from>
    <xdr:to>
      <xdr:col>27</xdr:col>
      <xdr:colOff>0</xdr:colOff>
      <xdr:row>221</xdr:row>
      <xdr:rowOff>177800</xdr:rowOff>
    </xdr:to>
    <xdr:sp>
      <xdr:nvSpPr>
        <xdr:cNvPr id="6478" name="0/0">
          <a:extLst>
            <a:ext uri="{FF2B5EF4-FFF2-40B4-BE49-F238E27FC236}">
              <a16:creationId xmlns:a16="http://schemas.microsoft.com/office/drawing/2014/main" id="{0e5d14ca-334f-464b-9b39-b7bfc3986cff}"/>
            </a:ext>
          </a:extLst>
        </xdr:cNvPr>
        <xdr:cNvSpPr>
          <a:spLocks noChangeArrowheads="1"/>
        </xdr:cNvSpPr>
      </xdr:nvSpPr>
      <xdr:spPr bwMode="auto">
        <a:xfrm>
          <a:off x="10858500" y="42614850"/>
          <a:ext cx="47625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220</xdr:row>
      <xdr:rowOff>0</xdr:rowOff>
    </xdr:from>
    <xdr:to>
      <xdr:col>27</xdr:col>
      <xdr:colOff>0</xdr:colOff>
      <xdr:row>221</xdr:row>
      <xdr:rowOff>177800</xdr:rowOff>
    </xdr:to>
    <xdr:sp>
      <xdr:nvSpPr>
        <xdr:cNvPr id="6479" name="0/0">
          <a:extLst>
            <a:ext uri="{FF2B5EF4-FFF2-40B4-BE49-F238E27FC236}">
              <a16:creationId xmlns:a16="http://schemas.microsoft.com/office/drawing/2014/main" id="{43fff577-3658-468b-9fc1-a39d4738c730}"/>
            </a:ext>
          </a:extLst>
        </xdr:cNvPr>
        <xdr:cNvSpPr>
          <a:spLocks noChangeArrowheads="1"/>
        </xdr:cNvSpPr>
      </xdr:nvSpPr>
      <xdr:spPr bwMode="auto">
        <a:xfrm>
          <a:off x="10858500" y="42614850"/>
          <a:ext cx="4762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220</xdr:row>
      <xdr:rowOff>0</xdr:rowOff>
    </xdr:from>
    <xdr:to>
      <xdr:col>29</xdr:col>
      <xdr:colOff>0</xdr:colOff>
      <xdr:row>221</xdr:row>
      <xdr:rowOff>177800</xdr:rowOff>
    </xdr:to>
    <xdr:sp>
      <xdr:nvSpPr>
        <xdr:cNvPr id="6480" name="0/0">
          <a:extLst>
            <a:ext uri="{FF2B5EF4-FFF2-40B4-BE49-F238E27FC236}">
              <a16:creationId xmlns:a16="http://schemas.microsoft.com/office/drawing/2014/main" id="{3a731fac-72c2-495f-8f10-7eb2f9889f44}"/>
            </a:ext>
          </a:extLst>
        </xdr:cNvPr>
        <xdr:cNvSpPr>
          <a:spLocks noChangeArrowheads="1"/>
        </xdr:cNvSpPr>
      </xdr:nvSpPr>
      <xdr:spPr bwMode="auto">
        <a:xfrm>
          <a:off x="1171575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220</xdr:row>
      <xdr:rowOff>0</xdr:rowOff>
    </xdr:from>
    <xdr:to>
      <xdr:col>29</xdr:col>
      <xdr:colOff>0</xdr:colOff>
      <xdr:row>221</xdr:row>
      <xdr:rowOff>177800</xdr:rowOff>
    </xdr:to>
    <xdr:sp>
      <xdr:nvSpPr>
        <xdr:cNvPr id="6481" name="0/0">
          <a:extLst>
            <a:ext uri="{FF2B5EF4-FFF2-40B4-BE49-F238E27FC236}">
              <a16:creationId xmlns:a16="http://schemas.microsoft.com/office/drawing/2014/main" id="{3c044291-7941-4a4c-b78b-73b868f95c77}"/>
            </a:ext>
          </a:extLst>
        </xdr:cNvPr>
        <xdr:cNvSpPr>
          <a:spLocks noChangeArrowheads="1"/>
        </xdr:cNvSpPr>
      </xdr:nvSpPr>
      <xdr:spPr bwMode="auto">
        <a:xfrm>
          <a:off x="11715750" y="42614850"/>
          <a:ext cx="3810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381000</xdr:colOff>
      <xdr:row>220</xdr:row>
      <xdr:rowOff>0</xdr:rowOff>
    </xdr:from>
    <xdr:to>
      <xdr:col>28</xdr:col>
      <xdr:colOff>381000</xdr:colOff>
      <xdr:row>221</xdr:row>
      <xdr:rowOff>165100</xdr:rowOff>
    </xdr:to>
    <xdr:sp>
      <xdr:nvSpPr>
        <xdr:cNvPr id="6482" name="0/0">
          <a:extLst>
            <a:ext uri="{FF2B5EF4-FFF2-40B4-BE49-F238E27FC236}">
              <a16:creationId xmlns:a16="http://schemas.microsoft.com/office/drawing/2014/main" id="{b5de0d4c-4863-4d49-987b-e0a33e27a8fe}"/>
            </a:ext>
          </a:extLst>
        </xdr:cNvPr>
        <xdr:cNvSpPr>
          <a:spLocks noChangeArrowheads="1"/>
        </xdr:cNvSpPr>
      </xdr:nvSpPr>
      <xdr:spPr bwMode="auto">
        <a:xfrm>
          <a:off x="11715750" y="42614850"/>
          <a:ext cx="3810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211</xdr:row>
      <xdr:rowOff>0</xdr:rowOff>
    </xdr:from>
    <xdr:to>
      <xdr:col>4</xdr:col>
      <xdr:colOff>184150</xdr:colOff>
      <xdr:row>211</xdr:row>
      <xdr:rowOff>107950</xdr:rowOff>
    </xdr:to>
    <xdr:sp>
      <xdr:nvSpPr>
        <xdr:cNvPr id="6483" name="Freeform 10708">
          <a:extLst>
            <a:ext uri="{FF2B5EF4-FFF2-40B4-BE49-F238E27FC236}">
              <a16:creationId xmlns:a16="http://schemas.microsoft.com/office/drawing/2014/main" id="{b5043203-b5ee-45da-a441-51a90396eaca}"/>
            </a:ext>
          </a:extLst>
        </xdr:cNvPr>
        <xdr:cNvSpPr/>
      </xdr:nvSpPr>
      <xdr:spPr bwMode="auto">
        <a:xfrm>
          <a:off x="781050" y="409575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0</xdr:colOff>
      <xdr:row>212</xdr:row>
      <xdr:rowOff>177800</xdr:rowOff>
    </xdr:to>
    <xdr:sp>
      <xdr:nvSpPr>
        <xdr:cNvPr id="6484" name="0/0">
          <a:extLst>
            <a:ext uri="{FF2B5EF4-FFF2-40B4-BE49-F238E27FC236}">
              <a16:creationId xmlns:a16="http://schemas.microsoft.com/office/drawing/2014/main" id="{3ee10682-b569-450c-a58f-06266077cbf4}"/>
            </a:ext>
          </a:extLst>
        </xdr:cNvPr>
        <xdr:cNvSpPr>
          <a:spLocks noChangeArrowheads="1"/>
        </xdr:cNvSpPr>
      </xdr:nvSpPr>
      <xdr:spPr bwMode="auto">
        <a:xfrm>
          <a:off x="6000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211</xdr:row>
      <xdr:rowOff>0</xdr:rowOff>
    </xdr:from>
    <xdr:to>
      <xdr:col>6</xdr:col>
      <xdr:colOff>311150</xdr:colOff>
      <xdr:row>211</xdr:row>
      <xdr:rowOff>107950</xdr:rowOff>
    </xdr:to>
    <xdr:sp>
      <xdr:nvSpPr>
        <xdr:cNvPr id="6485" name="Freeform 10708">
          <a:extLst>
            <a:ext uri="{FF2B5EF4-FFF2-40B4-BE49-F238E27FC236}">
              <a16:creationId xmlns:a16="http://schemas.microsoft.com/office/drawing/2014/main" id="{8b1c9e4a-70a2-4d1e-9d97-76ec63e77390}"/>
            </a:ext>
          </a:extLst>
        </xdr:cNvPr>
        <xdr:cNvSpPr/>
      </xdr:nvSpPr>
      <xdr:spPr bwMode="auto">
        <a:xfrm>
          <a:off x="1695450" y="409575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4</xdr:col>
      <xdr:colOff>400050</xdr:colOff>
      <xdr:row>212</xdr:row>
      <xdr:rowOff>177800</xdr:rowOff>
    </xdr:to>
    <xdr:sp>
      <xdr:nvSpPr>
        <xdr:cNvPr id="6486" name="0/0">
          <a:extLst>
            <a:ext uri="{FF2B5EF4-FFF2-40B4-BE49-F238E27FC236}">
              <a16:creationId xmlns:a16="http://schemas.microsoft.com/office/drawing/2014/main" id="{4073f148-ead9-47bb-b5c1-de0365a92f4d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211</xdr:row>
      <xdr:rowOff>0</xdr:rowOff>
    </xdr:from>
    <xdr:to>
      <xdr:col>8</xdr:col>
      <xdr:colOff>222250</xdr:colOff>
      <xdr:row>211</xdr:row>
      <xdr:rowOff>107950</xdr:rowOff>
    </xdr:to>
    <xdr:sp>
      <xdr:nvSpPr>
        <xdr:cNvPr id="6487" name="Freeform 10708">
          <a:extLst>
            <a:ext uri="{FF2B5EF4-FFF2-40B4-BE49-F238E27FC236}">
              <a16:creationId xmlns:a16="http://schemas.microsoft.com/office/drawing/2014/main" id="{f47a4275-c486-42cb-b2d1-d92d6f9d4266}"/>
            </a:ext>
          </a:extLst>
        </xdr:cNvPr>
        <xdr:cNvSpPr/>
      </xdr:nvSpPr>
      <xdr:spPr bwMode="auto">
        <a:xfrm>
          <a:off x="2514600" y="409575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488" name="0/0">
          <a:extLst>
            <a:ext uri="{FF2B5EF4-FFF2-40B4-BE49-F238E27FC236}">
              <a16:creationId xmlns:a16="http://schemas.microsoft.com/office/drawing/2014/main" id="{7498d664-efe9-426c-8fdd-7ab03607f15f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211</xdr:row>
      <xdr:rowOff>0</xdr:rowOff>
    </xdr:from>
    <xdr:to>
      <xdr:col>10</xdr:col>
      <xdr:colOff>222250</xdr:colOff>
      <xdr:row>211</xdr:row>
      <xdr:rowOff>107950</xdr:rowOff>
    </xdr:to>
    <xdr:sp>
      <xdr:nvSpPr>
        <xdr:cNvPr id="6489" name="Freeform 10708">
          <a:extLst>
            <a:ext uri="{FF2B5EF4-FFF2-40B4-BE49-F238E27FC236}">
              <a16:creationId xmlns:a16="http://schemas.microsoft.com/office/drawing/2014/main" id="{4874bd1c-941b-43c2-82f4-fa71edebb371}"/>
            </a:ext>
          </a:extLst>
        </xdr:cNvPr>
        <xdr:cNvSpPr/>
      </xdr:nvSpPr>
      <xdr:spPr bwMode="auto">
        <a:xfrm>
          <a:off x="3419475" y="409575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490" name="0/0">
          <a:extLst>
            <a:ext uri="{FF2B5EF4-FFF2-40B4-BE49-F238E27FC236}">
              <a16:creationId xmlns:a16="http://schemas.microsoft.com/office/drawing/2014/main" id="{c7da9345-21ca-4ef7-b1d9-3cec5a8a09aa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211</xdr:row>
      <xdr:rowOff>0</xdr:rowOff>
    </xdr:from>
    <xdr:to>
      <xdr:col>12</xdr:col>
      <xdr:colOff>222250</xdr:colOff>
      <xdr:row>211</xdr:row>
      <xdr:rowOff>107950</xdr:rowOff>
    </xdr:to>
    <xdr:sp>
      <xdr:nvSpPr>
        <xdr:cNvPr id="6491" name="Freeform 10708">
          <a:extLst>
            <a:ext uri="{FF2B5EF4-FFF2-40B4-BE49-F238E27FC236}">
              <a16:creationId xmlns:a16="http://schemas.microsoft.com/office/drawing/2014/main" id="{e1bc972e-e29c-48e4-bce2-9760b5ede726}"/>
            </a:ext>
          </a:extLst>
        </xdr:cNvPr>
        <xdr:cNvSpPr/>
      </xdr:nvSpPr>
      <xdr:spPr bwMode="auto">
        <a:xfrm>
          <a:off x="4267200" y="409575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492" name="0/0">
          <a:extLst>
            <a:ext uri="{FF2B5EF4-FFF2-40B4-BE49-F238E27FC236}">
              <a16:creationId xmlns:a16="http://schemas.microsoft.com/office/drawing/2014/main" id="{a51794eb-575f-482a-935c-d6d89c834080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211</xdr:row>
      <xdr:rowOff>0</xdr:rowOff>
    </xdr:from>
    <xdr:to>
      <xdr:col>14</xdr:col>
      <xdr:colOff>241300</xdr:colOff>
      <xdr:row>211</xdr:row>
      <xdr:rowOff>107950</xdr:rowOff>
    </xdr:to>
    <xdr:sp>
      <xdr:nvSpPr>
        <xdr:cNvPr id="6493" name="Freeform 10708">
          <a:extLst>
            <a:ext uri="{FF2B5EF4-FFF2-40B4-BE49-F238E27FC236}">
              <a16:creationId xmlns:a16="http://schemas.microsoft.com/office/drawing/2014/main" id="{9986cea5-8739-4e1c-86f7-32d6492b20ad}"/>
            </a:ext>
          </a:extLst>
        </xdr:cNvPr>
        <xdr:cNvSpPr/>
      </xdr:nvSpPr>
      <xdr:spPr bwMode="auto">
        <a:xfrm>
          <a:off x="5086350" y="409575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494" name="0/0">
          <a:extLst>
            <a:ext uri="{FF2B5EF4-FFF2-40B4-BE49-F238E27FC236}">
              <a16:creationId xmlns:a16="http://schemas.microsoft.com/office/drawing/2014/main" id="{996aaee3-4d76-42cb-b680-2cc92f37c099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211</xdr:row>
      <xdr:rowOff>0</xdr:rowOff>
    </xdr:from>
    <xdr:to>
      <xdr:col>16</xdr:col>
      <xdr:colOff>292100</xdr:colOff>
      <xdr:row>211</xdr:row>
      <xdr:rowOff>107950</xdr:rowOff>
    </xdr:to>
    <xdr:sp>
      <xdr:nvSpPr>
        <xdr:cNvPr id="6495" name="Freeform 10708">
          <a:extLst>
            <a:ext uri="{FF2B5EF4-FFF2-40B4-BE49-F238E27FC236}">
              <a16:creationId xmlns:a16="http://schemas.microsoft.com/office/drawing/2014/main" id="{ef795e43-c895-464b-b7c7-b6173d23dad4}"/>
            </a:ext>
          </a:extLst>
        </xdr:cNvPr>
        <xdr:cNvSpPr/>
      </xdr:nvSpPr>
      <xdr:spPr bwMode="auto">
        <a:xfrm>
          <a:off x="5991225" y="409575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496" name="0/0">
          <a:extLst>
            <a:ext uri="{FF2B5EF4-FFF2-40B4-BE49-F238E27FC236}">
              <a16:creationId xmlns:a16="http://schemas.microsoft.com/office/drawing/2014/main" id="{8b80013e-3570-4a02-a22d-3d97b1559682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211</xdr:row>
      <xdr:rowOff>0</xdr:rowOff>
    </xdr:from>
    <xdr:to>
      <xdr:col>18</xdr:col>
      <xdr:colOff>311150</xdr:colOff>
      <xdr:row>211</xdr:row>
      <xdr:rowOff>107950</xdr:rowOff>
    </xdr:to>
    <xdr:sp>
      <xdr:nvSpPr>
        <xdr:cNvPr id="6497" name="Freeform 10708">
          <a:extLst>
            <a:ext uri="{FF2B5EF4-FFF2-40B4-BE49-F238E27FC236}">
              <a16:creationId xmlns:a16="http://schemas.microsoft.com/office/drawing/2014/main" id="{d331f14c-6002-4598-aa51-3fc32d14b76d}"/>
            </a:ext>
          </a:extLst>
        </xdr:cNvPr>
        <xdr:cNvSpPr/>
      </xdr:nvSpPr>
      <xdr:spPr bwMode="auto">
        <a:xfrm>
          <a:off x="6819900" y="409575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400050</xdr:colOff>
      <xdr:row>212</xdr:row>
      <xdr:rowOff>177800</xdr:rowOff>
    </xdr:to>
    <xdr:sp>
      <xdr:nvSpPr>
        <xdr:cNvPr id="6498" name="0/0">
          <a:extLst>
            <a:ext uri="{FF2B5EF4-FFF2-40B4-BE49-F238E27FC236}">
              <a16:creationId xmlns:a16="http://schemas.microsoft.com/office/drawing/2014/main" id="{010ed7ab-1dbf-4d59-af73-e564cb8c5ae8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499" name="0/0">
          <a:extLst>
            <a:ext uri="{FF2B5EF4-FFF2-40B4-BE49-F238E27FC236}">
              <a16:creationId xmlns:a16="http://schemas.microsoft.com/office/drawing/2014/main" id="{9db01d9b-1bd9-436e-a37d-0077da1aad1c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211</xdr:row>
      <xdr:rowOff>0</xdr:rowOff>
    </xdr:from>
    <xdr:to>
      <xdr:col>22</xdr:col>
      <xdr:colOff>298450</xdr:colOff>
      <xdr:row>211</xdr:row>
      <xdr:rowOff>107950</xdr:rowOff>
    </xdr:to>
    <xdr:sp>
      <xdr:nvSpPr>
        <xdr:cNvPr id="6500" name="Freeform 10708">
          <a:extLst>
            <a:ext uri="{FF2B5EF4-FFF2-40B4-BE49-F238E27FC236}">
              <a16:creationId xmlns:a16="http://schemas.microsoft.com/office/drawing/2014/main" id="{21271dc2-bf46-4042-8726-db0b1af8652b}"/>
            </a:ext>
          </a:extLst>
        </xdr:cNvPr>
        <xdr:cNvSpPr/>
      </xdr:nvSpPr>
      <xdr:spPr bwMode="auto">
        <a:xfrm>
          <a:off x="8515350" y="409575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400050</xdr:colOff>
      <xdr:row>212</xdr:row>
      <xdr:rowOff>177800</xdr:rowOff>
    </xdr:to>
    <xdr:sp>
      <xdr:nvSpPr>
        <xdr:cNvPr id="6501" name="0/0">
          <a:extLst>
            <a:ext uri="{FF2B5EF4-FFF2-40B4-BE49-F238E27FC236}">
              <a16:creationId xmlns:a16="http://schemas.microsoft.com/office/drawing/2014/main" id="{c4d909b3-63ff-4b83-a0e5-a2358c95ee86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211</xdr:row>
      <xdr:rowOff>0</xdr:rowOff>
    </xdr:from>
    <xdr:to>
      <xdr:col>24</xdr:col>
      <xdr:colOff>260350</xdr:colOff>
      <xdr:row>211</xdr:row>
      <xdr:rowOff>107950</xdr:rowOff>
    </xdr:to>
    <xdr:sp>
      <xdr:nvSpPr>
        <xdr:cNvPr id="6502" name="Freeform 10708">
          <a:extLst>
            <a:ext uri="{FF2B5EF4-FFF2-40B4-BE49-F238E27FC236}">
              <a16:creationId xmlns:a16="http://schemas.microsoft.com/office/drawing/2014/main" id="{cbe48be0-c135-4cf7-acf9-0cd09c03e4a3}"/>
            </a:ext>
          </a:extLst>
        </xdr:cNvPr>
        <xdr:cNvSpPr/>
      </xdr:nvSpPr>
      <xdr:spPr bwMode="auto">
        <a:xfrm>
          <a:off x="9363075" y="409575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6350</xdr:colOff>
      <xdr:row>212</xdr:row>
      <xdr:rowOff>177800</xdr:rowOff>
    </xdr:to>
    <xdr:sp>
      <xdr:nvSpPr>
        <xdr:cNvPr id="6503" name="0/0">
          <a:extLst>
            <a:ext uri="{FF2B5EF4-FFF2-40B4-BE49-F238E27FC236}">
              <a16:creationId xmlns:a16="http://schemas.microsoft.com/office/drawing/2014/main" id="{5d36d1c9-4f7d-4ff4-8d5d-a6d28eb87b92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9052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211</xdr:row>
      <xdr:rowOff>0</xdr:rowOff>
    </xdr:from>
    <xdr:to>
      <xdr:col>26</xdr:col>
      <xdr:colOff>260350</xdr:colOff>
      <xdr:row>211</xdr:row>
      <xdr:rowOff>107950</xdr:rowOff>
    </xdr:to>
    <xdr:sp>
      <xdr:nvSpPr>
        <xdr:cNvPr id="6504" name="Freeform 10708">
          <a:extLst>
            <a:ext uri="{FF2B5EF4-FFF2-40B4-BE49-F238E27FC236}">
              <a16:creationId xmlns:a16="http://schemas.microsoft.com/office/drawing/2014/main" id="{7abea7c5-8d54-49d0-a5d2-187bbe6734cc}"/>
            </a:ext>
          </a:extLst>
        </xdr:cNvPr>
        <xdr:cNvSpPr/>
      </xdr:nvSpPr>
      <xdr:spPr bwMode="auto">
        <a:xfrm>
          <a:off x="10182225" y="409575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6505" name="0/0">
          <a:extLst>
            <a:ext uri="{FF2B5EF4-FFF2-40B4-BE49-F238E27FC236}">
              <a16:creationId xmlns:a16="http://schemas.microsoft.com/office/drawing/2014/main" id="{8c2a2f77-50f4-42b3-aa0f-e18995296941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211</xdr:row>
      <xdr:rowOff>0</xdr:rowOff>
    </xdr:from>
    <xdr:to>
      <xdr:col>28</xdr:col>
      <xdr:colOff>311150</xdr:colOff>
      <xdr:row>211</xdr:row>
      <xdr:rowOff>107950</xdr:rowOff>
    </xdr:to>
    <xdr:sp>
      <xdr:nvSpPr>
        <xdr:cNvPr id="6506" name="Freeform 10708">
          <a:extLst>
            <a:ext uri="{FF2B5EF4-FFF2-40B4-BE49-F238E27FC236}">
              <a16:creationId xmlns:a16="http://schemas.microsoft.com/office/drawing/2014/main" id="{10a20a23-e279-49c2-96a1-5c2cc4404186}"/>
            </a:ext>
          </a:extLst>
        </xdr:cNvPr>
        <xdr:cNvSpPr/>
      </xdr:nvSpPr>
      <xdr:spPr bwMode="auto">
        <a:xfrm>
          <a:off x="11039475" y="409575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211</xdr:row>
      <xdr:rowOff>0</xdr:rowOff>
    </xdr:from>
    <xdr:to>
      <xdr:col>26</xdr:col>
      <xdr:colOff>400050</xdr:colOff>
      <xdr:row>212</xdr:row>
      <xdr:rowOff>177800</xdr:rowOff>
    </xdr:to>
    <xdr:sp>
      <xdr:nvSpPr>
        <xdr:cNvPr id="6507" name="0/0">
          <a:extLst>
            <a:ext uri="{FF2B5EF4-FFF2-40B4-BE49-F238E27FC236}">
              <a16:creationId xmlns:a16="http://schemas.microsoft.com/office/drawing/2014/main" id="{078432a2-11a8-44dd-8e2b-fb7744a9c9f1}"/>
            </a:ext>
          </a:extLst>
        </xdr:cNvPr>
        <xdr:cNvSpPr>
          <a:spLocks noChangeArrowheads="1"/>
        </xdr:cNvSpPr>
      </xdr:nvSpPr>
      <xdr:spPr bwMode="auto">
        <a:xfrm>
          <a:off x="1085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211</xdr:row>
      <xdr:rowOff>0</xdr:rowOff>
    </xdr:from>
    <xdr:to>
      <xdr:col>29</xdr:col>
      <xdr:colOff>0</xdr:colOff>
      <xdr:row>212</xdr:row>
      <xdr:rowOff>177800</xdr:rowOff>
    </xdr:to>
    <xdr:sp>
      <xdr:nvSpPr>
        <xdr:cNvPr id="6508" name="0/0">
          <a:extLst>
            <a:ext uri="{FF2B5EF4-FFF2-40B4-BE49-F238E27FC236}">
              <a16:creationId xmlns:a16="http://schemas.microsoft.com/office/drawing/2014/main" id="{13215e0b-1879-44f3-9e6c-e6562ce4f279}"/>
            </a:ext>
          </a:extLst>
        </xdr:cNvPr>
        <xdr:cNvSpPr>
          <a:spLocks noChangeArrowheads="1"/>
        </xdr:cNvSpPr>
      </xdr:nvSpPr>
      <xdr:spPr bwMode="auto">
        <a:xfrm>
          <a:off x="1171575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211</xdr:row>
      <xdr:rowOff>0</xdr:rowOff>
    </xdr:from>
    <xdr:to>
      <xdr:col>4</xdr:col>
      <xdr:colOff>184150</xdr:colOff>
      <xdr:row>211</xdr:row>
      <xdr:rowOff>107950</xdr:rowOff>
    </xdr:to>
    <xdr:sp>
      <xdr:nvSpPr>
        <xdr:cNvPr id="6509" name="Freeform 10708">
          <a:extLst>
            <a:ext uri="{FF2B5EF4-FFF2-40B4-BE49-F238E27FC236}">
              <a16:creationId xmlns:a16="http://schemas.microsoft.com/office/drawing/2014/main" id="{2eae21a4-f6cd-4dcc-9582-7c5a4df41478}"/>
            </a:ext>
          </a:extLst>
        </xdr:cNvPr>
        <xdr:cNvSpPr/>
      </xdr:nvSpPr>
      <xdr:spPr bwMode="auto">
        <a:xfrm>
          <a:off x="781050" y="40957500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0</xdr:colOff>
      <xdr:row>212</xdr:row>
      <xdr:rowOff>177800</xdr:rowOff>
    </xdr:to>
    <xdr:sp>
      <xdr:nvSpPr>
        <xdr:cNvPr id="6510" name="0/0">
          <a:extLst>
            <a:ext uri="{FF2B5EF4-FFF2-40B4-BE49-F238E27FC236}">
              <a16:creationId xmlns:a16="http://schemas.microsoft.com/office/drawing/2014/main" id="{f7397705-2d14-4615-afaf-b9a6be2e0093}"/>
            </a:ext>
          </a:extLst>
        </xdr:cNvPr>
        <xdr:cNvSpPr>
          <a:spLocks noChangeArrowheads="1"/>
        </xdr:cNvSpPr>
      </xdr:nvSpPr>
      <xdr:spPr bwMode="auto">
        <a:xfrm>
          <a:off x="6000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211</xdr:row>
      <xdr:rowOff>0</xdr:rowOff>
    </xdr:from>
    <xdr:to>
      <xdr:col>6</xdr:col>
      <xdr:colOff>311150</xdr:colOff>
      <xdr:row>211</xdr:row>
      <xdr:rowOff>107950</xdr:rowOff>
    </xdr:to>
    <xdr:sp>
      <xdr:nvSpPr>
        <xdr:cNvPr id="6511" name="Freeform 10708">
          <a:extLst>
            <a:ext uri="{FF2B5EF4-FFF2-40B4-BE49-F238E27FC236}">
              <a16:creationId xmlns:a16="http://schemas.microsoft.com/office/drawing/2014/main" id="{0a079dd8-0aef-473a-88df-20101eb002bd}"/>
            </a:ext>
          </a:extLst>
        </xdr:cNvPr>
        <xdr:cNvSpPr/>
      </xdr:nvSpPr>
      <xdr:spPr bwMode="auto">
        <a:xfrm>
          <a:off x="1695450" y="409575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4</xdr:col>
      <xdr:colOff>400050</xdr:colOff>
      <xdr:row>212</xdr:row>
      <xdr:rowOff>177800</xdr:rowOff>
    </xdr:to>
    <xdr:sp>
      <xdr:nvSpPr>
        <xdr:cNvPr id="6512" name="0/0">
          <a:extLst>
            <a:ext uri="{FF2B5EF4-FFF2-40B4-BE49-F238E27FC236}">
              <a16:creationId xmlns:a16="http://schemas.microsoft.com/office/drawing/2014/main" id="{bed377e9-4d24-4b16-8495-a93f87d1c5fc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211</xdr:row>
      <xdr:rowOff>0</xdr:rowOff>
    </xdr:from>
    <xdr:to>
      <xdr:col>8</xdr:col>
      <xdr:colOff>222250</xdr:colOff>
      <xdr:row>211</xdr:row>
      <xdr:rowOff>107950</xdr:rowOff>
    </xdr:to>
    <xdr:sp>
      <xdr:nvSpPr>
        <xdr:cNvPr id="6513" name="Freeform 10708">
          <a:extLst>
            <a:ext uri="{FF2B5EF4-FFF2-40B4-BE49-F238E27FC236}">
              <a16:creationId xmlns:a16="http://schemas.microsoft.com/office/drawing/2014/main" id="{141c8dfa-2bb6-4203-8041-fb0de9351393}"/>
            </a:ext>
          </a:extLst>
        </xdr:cNvPr>
        <xdr:cNvSpPr/>
      </xdr:nvSpPr>
      <xdr:spPr bwMode="auto">
        <a:xfrm>
          <a:off x="2514600" y="40957500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514" name="0/0">
          <a:extLst>
            <a:ext uri="{FF2B5EF4-FFF2-40B4-BE49-F238E27FC236}">
              <a16:creationId xmlns:a16="http://schemas.microsoft.com/office/drawing/2014/main" id="{30888183-2c9c-4a9a-9639-e96671c174e7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211</xdr:row>
      <xdr:rowOff>0</xdr:rowOff>
    </xdr:from>
    <xdr:to>
      <xdr:col>10</xdr:col>
      <xdr:colOff>222250</xdr:colOff>
      <xdr:row>211</xdr:row>
      <xdr:rowOff>107950</xdr:rowOff>
    </xdr:to>
    <xdr:sp>
      <xdr:nvSpPr>
        <xdr:cNvPr id="6515" name="Freeform 10708">
          <a:extLst>
            <a:ext uri="{FF2B5EF4-FFF2-40B4-BE49-F238E27FC236}">
              <a16:creationId xmlns:a16="http://schemas.microsoft.com/office/drawing/2014/main" id="{7d27c180-db57-4ee0-9c3d-236c261ee005}"/>
            </a:ext>
          </a:extLst>
        </xdr:cNvPr>
        <xdr:cNvSpPr/>
      </xdr:nvSpPr>
      <xdr:spPr bwMode="auto">
        <a:xfrm>
          <a:off x="3419475" y="40957500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516" name="0/0">
          <a:extLst>
            <a:ext uri="{FF2B5EF4-FFF2-40B4-BE49-F238E27FC236}">
              <a16:creationId xmlns:a16="http://schemas.microsoft.com/office/drawing/2014/main" id="{b9de6c92-c2d4-4d87-b030-6c6982a04d4b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211</xdr:row>
      <xdr:rowOff>0</xdr:rowOff>
    </xdr:from>
    <xdr:to>
      <xdr:col>12</xdr:col>
      <xdr:colOff>222250</xdr:colOff>
      <xdr:row>211</xdr:row>
      <xdr:rowOff>107950</xdr:rowOff>
    </xdr:to>
    <xdr:sp>
      <xdr:nvSpPr>
        <xdr:cNvPr id="6517" name="Freeform 10708">
          <a:extLst>
            <a:ext uri="{FF2B5EF4-FFF2-40B4-BE49-F238E27FC236}">
              <a16:creationId xmlns:a16="http://schemas.microsoft.com/office/drawing/2014/main" id="{5a28c4fe-9329-434d-91ce-1da00953c6c1}"/>
            </a:ext>
          </a:extLst>
        </xdr:cNvPr>
        <xdr:cNvSpPr/>
      </xdr:nvSpPr>
      <xdr:spPr bwMode="auto">
        <a:xfrm>
          <a:off x="4267200" y="409575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518" name="0/0">
          <a:extLst>
            <a:ext uri="{FF2B5EF4-FFF2-40B4-BE49-F238E27FC236}">
              <a16:creationId xmlns:a16="http://schemas.microsoft.com/office/drawing/2014/main" id="{40591b92-aa5c-4ad9-afd3-ada6cc040743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211</xdr:row>
      <xdr:rowOff>0</xdr:rowOff>
    </xdr:from>
    <xdr:to>
      <xdr:col>14</xdr:col>
      <xdr:colOff>241300</xdr:colOff>
      <xdr:row>211</xdr:row>
      <xdr:rowOff>107950</xdr:rowOff>
    </xdr:to>
    <xdr:sp>
      <xdr:nvSpPr>
        <xdr:cNvPr id="6519" name="Freeform 10708">
          <a:extLst>
            <a:ext uri="{FF2B5EF4-FFF2-40B4-BE49-F238E27FC236}">
              <a16:creationId xmlns:a16="http://schemas.microsoft.com/office/drawing/2014/main" id="{8127cc08-b681-4af3-940b-17be7d45ee61}"/>
            </a:ext>
          </a:extLst>
        </xdr:cNvPr>
        <xdr:cNvSpPr/>
      </xdr:nvSpPr>
      <xdr:spPr bwMode="auto">
        <a:xfrm>
          <a:off x="5086350" y="409575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520" name="0/0">
          <a:extLst>
            <a:ext uri="{FF2B5EF4-FFF2-40B4-BE49-F238E27FC236}">
              <a16:creationId xmlns:a16="http://schemas.microsoft.com/office/drawing/2014/main" id="{2210a0f0-d499-4455-baa3-7867fd6e58c3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211</xdr:row>
      <xdr:rowOff>0</xdr:rowOff>
    </xdr:from>
    <xdr:to>
      <xdr:col>16</xdr:col>
      <xdr:colOff>292100</xdr:colOff>
      <xdr:row>211</xdr:row>
      <xdr:rowOff>107950</xdr:rowOff>
    </xdr:to>
    <xdr:sp>
      <xdr:nvSpPr>
        <xdr:cNvPr id="6521" name="Freeform 10708">
          <a:extLst>
            <a:ext uri="{FF2B5EF4-FFF2-40B4-BE49-F238E27FC236}">
              <a16:creationId xmlns:a16="http://schemas.microsoft.com/office/drawing/2014/main" id="{1e80d93e-4a70-4ac9-8286-36a472476c3e}"/>
            </a:ext>
          </a:extLst>
        </xdr:cNvPr>
        <xdr:cNvSpPr/>
      </xdr:nvSpPr>
      <xdr:spPr bwMode="auto">
        <a:xfrm>
          <a:off x="5991225" y="40957500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522" name="0/0">
          <a:extLst>
            <a:ext uri="{FF2B5EF4-FFF2-40B4-BE49-F238E27FC236}">
              <a16:creationId xmlns:a16="http://schemas.microsoft.com/office/drawing/2014/main" id="{04e7059c-2667-466c-975e-0c360e1d27e8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211</xdr:row>
      <xdr:rowOff>0</xdr:rowOff>
    </xdr:from>
    <xdr:to>
      <xdr:col>18</xdr:col>
      <xdr:colOff>311150</xdr:colOff>
      <xdr:row>211</xdr:row>
      <xdr:rowOff>107950</xdr:rowOff>
    </xdr:to>
    <xdr:sp>
      <xdr:nvSpPr>
        <xdr:cNvPr id="6523" name="Freeform 10708">
          <a:extLst>
            <a:ext uri="{FF2B5EF4-FFF2-40B4-BE49-F238E27FC236}">
              <a16:creationId xmlns:a16="http://schemas.microsoft.com/office/drawing/2014/main" id="{035c7644-43ce-4f99-a092-210d45d16d04}"/>
            </a:ext>
          </a:extLst>
        </xdr:cNvPr>
        <xdr:cNvSpPr/>
      </xdr:nvSpPr>
      <xdr:spPr bwMode="auto">
        <a:xfrm>
          <a:off x="6819900" y="409575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400050</xdr:colOff>
      <xdr:row>212</xdr:row>
      <xdr:rowOff>177800</xdr:rowOff>
    </xdr:to>
    <xdr:sp>
      <xdr:nvSpPr>
        <xdr:cNvPr id="6524" name="0/0">
          <a:extLst>
            <a:ext uri="{FF2B5EF4-FFF2-40B4-BE49-F238E27FC236}">
              <a16:creationId xmlns:a16="http://schemas.microsoft.com/office/drawing/2014/main" id="{026f7737-0c37-4899-ba88-a00023b32de2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525" name="0/0">
          <a:extLst>
            <a:ext uri="{FF2B5EF4-FFF2-40B4-BE49-F238E27FC236}">
              <a16:creationId xmlns:a16="http://schemas.microsoft.com/office/drawing/2014/main" id="{892fb947-c18e-4b38-8a6d-df6f8c9096ee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211</xdr:row>
      <xdr:rowOff>0</xdr:rowOff>
    </xdr:from>
    <xdr:to>
      <xdr:col>22</xdr:col>
      <xdr:colOff>298450</xdr:colOff>
      <xdr:row>211</xdr:row>
      <xdr:rowOff>107950</xdr:rowOff>
    </xdr:to>
    <xdr:sp>
      <xdr:nvSpPr>
        <xdr:cNvPr id="6526" name="Freeform 10708">
          <a:extLst>
            <a:ext uri="{FF2B5EF4-FFF2-40B4-BE49-F238E27FC236}">
              <a16:creationId xmlns:a16="http://schemas.microsoft.com/office/drawing/2014/main" id="{f87e492e-5af3-49b9-a53f-501170f528f9}"/>
            </a:ext>
          </a:extLst>
        </xdr:cNvPr>
        <xdr:cNvSpPr/>
      </xdr:nvSpPr>
      <xdr:spPr bwMode="auto">
        <a:xfrm>
          <a:off x="8515350" y="40957500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400050</xdr:colOff>
      <xdr:row>212</xdr:row>
      <xdr:rowOff>177800</xdr:rowOff>
    </xdr:to>
    <xdr:sp>
      <xdr:nvSpPr>
        <xdr:cNvPr id="6527" name="0/0">
          <a:extLst>
            <a:ext uri="{FF2B5EF4-FFF2-40B4-BE49-F238E27FC236}">
              <a16:creationId xmlns:a16="http://schemas.microsoft.com/office/drawing/2014/main" id="{954bcbed-25ed-4487-85f4-2062c323e9eb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211</xdr:row>
      <xdr:rowOff>0</xdr:rowOff>
    </xdr:from>
    <xdr:to>
      <xdr:col>24</xdr:col>
      <xdr:colOff>260350</xdr:colOff>
      <xdr:row>211</xdr:row>
      <xdr:rowOff>107950</xdr:rowOff>
    </xdr:to>
    <xdr:sp>
      <xdr:nvSpPr>
        <xdr:cNvPr id="6528" name="Freeform 10708">
          <a:extLst>
            <a:ext uri="{FF2B5EF4-FFF2-40B4-BE49-F238E27FC236}">
              <a16:creationId xmlns:a16="http://schemas.microsoft.com/office/drawing/2014/main" id="{3a8d0fbd-6449-43ab-bc48-8e2a72c89ba3}"/>
            </a:ext>
          </a:extLst>
        </xdr:cNvPr>
        <xdr:cNvSpPr/>
      </xdr:nvSpPr>
      <xdr:spPr bwMode="auto">
        <a:xfrm>
          <a:off x="9363075" y="40957500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6350</xdr:colOff>
      <xdr:row>212</xdr:row>
      <xdr:rowOff>177800</xdr:rowOff>
    </xdr:to>
    <xdr:sp>
      <xdr:nvSpPr>
        <xdr:cNvPr id="6529" name="0/0">
          <a:extLst>
            <a:ext uri="{FF2B5EF4-FFF2-40B4-BE49-F238E27FC236}">
              <a16:creationId xmlns:a16="http://schemas.microsoft.com/office/drawing/2014/main" id="{ba868ce1-247b-4957-b59f-3d737a614665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9052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6530" name="0/0">
          <a:extLst>
            <a:ext uri="{FF2B5EF4-FFF2-40B4-BE49-F238E27FC236}">
              <a16:creationId xmlns:a16="http://schemas.microsoft.com/office/drawing/2014/main" id="{316d88ab-5bf0-4477-86fb-46271898bdab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0</xdr:colOff>
      <xdr:row>212</xdr:row>
      <xdr:rowOff>177800</xdr:rowOff>
    </xdr:to>
    <xdr:sp>
      <xdr:nvSpPr>
        <xdr:cNvPr id="6531" name="0/0">
          <a:extLst>
            <a:ext uri="{FF2B5EF4-FFF2-40B4-BE49-F238E27FC236}">
              <a16:creationId xmlns:a16="http://schemas.microsoft.com/office/drawing/2014/main" id="{cbd72114-ada8-488b-afb2-5a1364b09989}"/>
            </a:ext>
          </a:extLst>
        </xdr:cNvPr>
        <xdr:cNvSpPr>
          <a:spLocks noChangeArrowheads="1"/>
        </xdr:cNvSpPr>
      </xdr:nvSpPr>
      <xdr:spPr bwMode="auto">
        <a:xfrm>
          <a:off x="6000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4</xdr:col>
      <xdr:colOff>400050</xdr:colOff>
      <xdr:row>212</xdr:row>
      <xdr:rowOff>177800</xdr:rowOff>
    </xdr:to>
    <xdr:sp>
      <xdr:nvSpPr>
        <xdr:cNvPr id="6532" name="0/0">
          <a:extLst>
            <a:ext uri="{FF2B5EF4-FFF2-40B4-BE49-F238E27FC236}">
              <a16:creationId xmlns:a16="http://schemas.microsoft.com/office/drawing/2014/main" id="{09f1b288-208d-4e8b-b52b-a192684e7d1b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533" name="0/0">
          <a:extLst>
            <a:ext uri="{FF2B5EF4-FFF2-40B4-BE49-F238E27FC236}">
              <a16:creationId xmlns:a16="http://schemas.microsoft.com/office/drawing/2014/main" id="{9754abe0-ff3f-4d9d-9771-f35d3abf679a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361950</xdr:colOff>
      <xdr:row>211</xdr:row>
      <xdr:rowOff>0</xdr:rowOff>
    </xdr:from>
    <xdr:to>
      <xdr:col>2</xdr:col>
      <xdr:colOff>393700</xdr:colOff>
      <xdr:row>212</xdr:row>
      <xdr:rowOff>165100</xdr:rowOff>
    </xdr:to>
    <xdr:sp>
      <xdr:nvSpPr>
        <xdr:cNvPr id="6534" name="0/0">
          <a:extLst>
            <a:ext uri="{FF2B5EF4-FFF2-40B4-BE49-F238E27FC236}">
              <a16:creationId xmlns:a16="http://schemas.microsoft.com/office/drawing/2014/main" id="{ccb74a78-6112-4ef3-a163-0669c6fc0fca}"/>
            </a:ext>
          </a:extLst>
        </xdr:cNvPr>
        <xdr:cNvSpPr>
          <a:spLocks noChangeArrowheads="1"/>
        </xdr:cNvSpPr>
      </xdr:nvSpPr>
      <xdr:spPr bwMode="auto">
        <a:xfrm>
          <a:off x="590550" y="40957500"/>
          <a:ext cx="4000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4</xdr:col>
      <xdr:colOff>400050</xdr:colOff>
      <xdr:row>212</xdr:row>
      <xdr:rowOff>177800</xdr:rowOff>
    </xdr:to>
    <xdr:sp>
      <xdr:nvSpPr>
        <xdr:cNvPr id="6535" name="0/0">
          <a:extLst>
            <a:ext uri="{FF2B5EF4-FFF2-40B4-BE49-F238E27FC236}">
              <a16:creationId xmlns:a16="http://schemas.microsoft.com/office/drawing/2014/main" id="{4c06d876-369e-47f7-94a1-b9441e952eb6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536" name="0/0">
          <a:extLst>
            <a:ext uri="{FF2B5EF4-FFF2-40B4-BE49-F238E27FC236}">
              <a16:creationId xmlns:a16="http://schemas.microsoft.com/office/drawing/2014/main" id="{4b587438-7c14-431b-8795-1bace3401818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537" name="0/0">
          <a:extLst>
            <a:ext uri="{FF2B5EF4-FFF2-40B4-BE49-F238E27FC236}">
              <a16:creationId xmlns:a16="http://schemas.microsoft.com/office/drawing/2014/main" id="{47702383-b099-4d7c-a774-94c05cf67bfc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538" name="0/0">
          <a:extLst>
            <a:ext uri="{FF2B5EF4-FFF2-40B4-BE49-F238E27FC236}">
              <a16:creationId xmlns:a16="http://schemas.microsoft.com/office/drawing/2014/main" id="{f9498ea6-3950-49f7-af00-b3537558c569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539" name="0/0">
          <a:extLst>
            <a:ext uri="{FF2B5EF4-FFF2-40B4-BE49-F238E27FC236}">
              <a16:creationId xmlns:a16="http://schemas.microsoft.com/office/drawing/2014/main" id="{500f2e69-9f89-4510-89dd-802214aeb746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540" name="0/0">
          <a:extLst>
            <a:ext uri="{FF2B5EF4-FFF2-40B4-BE49-F238E27FC236}">
              <a16:creationId xmlns:a16="http://schemas.microsoft.com/office/drawing/2014/main" id="{3c9cd1b4-5f17-4d02-a03f-fcace676637b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400050</xdr:colOff>
      <xdr:row>212</xdr:row>
      <xdr:rowOff>177800</xdr:rowOff>
    </xdr:to>
    <xdr:sp>
      <xdr:nvSpPr>
        <xdr:cNvPr id="6541" name="0/0">
          <a:extLst>
            <a:ext uri="{FF2B5EF4-FFF2-40B4-BE49-F238E27FC236}">
              <a16:creationId xmlns:a16="http://schemas.microsoft.com/office/drawing/2014/main" id="{5dedd61f-54fd-42a5-aa33-e070aa2db08f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542" name="0/0">
          <a:extLst>
            <a:ext uri="{FF2B5EF4-FFF2-40B4-BE49-F238E27FC236}">
              <a16:creationId xmlns:a16="http://schemas.microsoft.com/office/drawing/2014/main" id="{7b2550f6-6db9-4187-8b3e-c90d51067d02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400050</xdr:colOff>
      <xdr:row>212</xdr:row>
      <xdr:rowOff>177800</xdr:rowOff>
    </xdr:to>
    <xdr:sp>
      <xdr:nvSpPr>
        <xdr:cNvPr id="6543" name="0/0">
          <a:extLst>
            <a:ext uri="{FF2B5EF4-FFF2-40B4-BE49-F238E27FC236}">
              <a16:creationId xmlns:a16="http://schemas.microsoft.com/office/drawing/2014/main" id="{ce91775b-0430-4500-b96b-e71bce6469da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6350</xdr:colOff>
      <xdr:row>212</xdr:row>
      <xdr:rowOff>177800</xdr:rowOff>
    </xdr:to>
    <xdr:sp>
      <xdr:nvSpPr>
        <xdr:cNvPr id="6544" name="0/0">
          <a:extLst>
            <a:ext uri="{FF2B5EF4-FFF2-40B4-BE49-F238E27FC236}">
              <a16:creationId xmlns:a16="http://schemas.microsoft.com/office/drawing/2014/main" id="{730e9d9e-1327-4811-a690-afce2201ea68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9052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6545" name="0/0">
          <a:extLst>
            <a:ext uri="{FF2B5EF4-FFF2-40B4-BE49-F238E27FC236}">
              <a16:creationId xmlns:a16="http://schemas.microsoft.com/office/drawing/2014/main" id="{0d288b2a-d3d8-4b58-9356-80d0d7a2accd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546" name="0/0">
          <a:extLst>
            <a:ext uri="{FF2B5EF4-FFF2-40B4-BE49-F238E27FC236}">
              <a16:creationId xmlns:a16="http://schemas.microsoft.com/office/drawing/2014/main" id="{ce25cd90-d0fe-4370-9533-01cece3ad551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547" name="0/0">
          <a:extLst>
            <a:ext uri="{FF2B5EF4-FFF2-40B4-BE49-F238E27FC236}">
              <a16:creationId xmlns:a16="http://schemas.microsoft.com/office/drawing/2014/main" id="{2d76d8d4-8596-40dd-bbc9-84d18815a982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548" name="0/0">
          <a:extLst>
            <a:ext uri="{FF2B5EF4-FFF2-40B4-BE49-F238E27FC236}">
              <a16:creationId xmlns:a16="http://schemas.microsoft.com/office/drawing/2014/main" id="{dd3720b2-3de8-418f-849d-3ace5749e669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406400</xdr:colOff>
      <xdr:row>212</xdr:row>
      <xdr:rowOff>177800</xdr:rowOff>
    </xdr:to>
    <xdr:sp>
      <xdr:nvSpPr>
        <xdr:cNvPr id="6549" name="0/0">
          <a:extLst>
            <a:ext uri="{FF2B5EF4-FFF2-40B4-BE49-F238E27FC236}">
              <a16:creationId xmlns:a16="http://schemas.microsoft.com/office/drawing/2014/main" id="{c8ab8815-0506-40eb-8ae5-677d1a59e809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406400</xdr:colOff>
      <xdr:row>212</xdr:row>
      <xdr:rowOff>177800</xdr:rowOff>
    </xdr:to>
    <xdr:sp>
      <xdr:nvSpPr>
        <xdr:cNvPr id="6550" name="0/0">
          <a:extLst>
            <a:ext uri="{FF2B5EF4-FFF2-40B4-BE49-F238E27FC236}">
              <a16:creationId xmlns:a16="http://schemas.microsoft.com/office/drawing/2014/main" id="{21eb6c55-a5c6-4d74-8b53-28da1e1c1be6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406400</xdr:colOff>
      <xdr:row>212</xdr:row>
      <xdr:rowOff>177800</xdr:rowOff>
    </xdr:to>
    <xdr:sp>
      <xdr:nvSpPr>
        <xdr:cNvPr id="6551" name="0/0">
          <a:extLst>
            <a:ext uri="{FF2B5EF4-FFF2-40B4-BE49-F238E27FC236}">
              <a16:creationId xmlns:a16="http://schemas.microsoft.com/office/drawing/2014/main" id="{216d50be-d3fb-4ce6-a787-186a752d99c0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552" name="0/0">
          <a:extLst>
            <a:ext uri="{FF2B5EF4-FFF2-40B4-BE49-F238E27FC236}">
              <a16:creationId xmlns:a16="http://schemas.microsoft.com/office/drawing/2014/main" id="{36111a50-53e9-4552-8b17-fdfef2fd907f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553" name="0/0">
          <a:extLst>
            <a:ext uri="{FF2B5EF4-FFF2-40B4-BE49-F238E27FC236}">
              <a16:creationId xmlns:a16="http://schemas.microsoft.com/office/drawing/2014/main" id="{00c7fdcf-446d-4502-b9e5-0b07e6cd37aa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554" name="0/0">
          <a:extLst>
            <a:ext uri="{FF2B5EF4-FFF2-40B4-BE49-F238E27FC236}">
              <a16:creationId xmlns:a16="http://schemas.microsoft.com/office/drawing/2014/main" id="{bdccbebc-edc8-4e58-a6f4-08ef1feffa46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555" name="0/0">
          <a:extLst>
            <a:ext uri="{FF2B5EF4-FFF2-40B4-BE49-F238E27FC236}">
              <a16:creationId xmlns:a16="http://schemas.microsoft.com/office/drawing/2014/main" id="{f78aab1e-a1a7-49ac-b643-54383f8092c0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556" name="0/0">
          <a:extLst>
            <a:ext uri="{FF2B5EF4-FFF2-40B4-BE49-F238E27FC236}">
              <a16:creationId xmlns:a16="http://schemas.microsoft.com/office/drawing/2014/main" id="{a51d263e-ce21-4fa3-9ca9-59e1f0a21e22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557" name="0/0">
          <a:extLst>
            <a:ext uri="{FF2B5EF4-FFF2-40B4-BE49-F238E27FC236}">
              <a16:creationId xmlns:a16="http://schemas.microsoft.com/office/drawing/2014/main" id="{c38ee513-11f8-4fbf-8bde-626708d40059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558" name="0/0">
          <a:extLst>
            <a:ext uri="{FF2B5EF4-FFF2-40B4-BE49-F238E27FC236}">
              <a16:creationId xmlns:a16="http://schemas.microsoft.com/office/drawing/2014/main" id="{f72ce056-c590-4292-8ccc-4aa6001f69ec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559" name="0/0">
          <a:extLst>
            <a:ext uri="{FF2B5EF4-FFF2-40B4-BE49-F238E27FC236}">
              <a16:creationId xmlns:a16="http://schemas.microsoft.com/office/drawing/2014/main" id="{ee670dca-9abb-4f72-a847-e2d14fa87339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560" name="0/0">
          <a:extLst>
            <a:ext uri="{FF2B5EF4-FFF2-40B4-BE49-F238E27FC236}">
              <a16:creationId xmlns:a16="http://schemas.microsoft.com/office/drawing/2014/main" id="{0b906c58-e1b4-4781-83fe-446b6bb57430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400050</xdr:colOff>
      <xdr:row>212</xdr:row>
      <xdr:rowOff>177800</xdr:rowOff>
    </xdr:to>
    <xdr:sp>
      <xdr:nvSpPr>
        <xdr:cNvPr id="6561" name="0/0">
          <a:extLst>
            <a:ext uri="{FF2B5EF4-FFF2-40B4-BE49-F238E27FC236}">
              <a16:creationId xmlns:a16="http://schemas.microsoft.com/office/drawing/2014/main" id="{ada754eb-0c85-4cbd-ab10-6eb53bd75da7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400050</xdr:colOff>
      <xdr:row>212</xdr:row>
      <xdr:rowOff>177800</xdr:rowOff>
    </xdr:to>
    <xdr:sp>
      <xdr:nvSpPr>
        <xdr:cNvPr id="6562" name="0/0">
          <a:extLst>
            <a:ext uri="{FF2B5EF4-FFF2-40B4-BE49-F238E27FC236}">
              <a16:creationId xmlns:a16="http://schemas.microsoft.com/office/drawing/2014/main" id="{1b0adf74-a21c-4976-9b62-829a9a2b7687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400050</xdr:colOff>
      <xdr:row>212</xdr:row>
      <xdr:rowOff>177800</xdr:rowOff>
    </xdr:to>
    <xdr:sp>
      <xdr:nvSpPr>
        <xdr:cNvPr id="6563" name="0/0">
          <a:extLst>
            <a:ext uri="{FF2B5EF4-FFF2-40B4-BE49-F238E27FC236}">
              <a16:creationId xmlns:a16="http://schemas.microsoft.com/office/drawing/2014/main" id="{953f1f3f-5239-4d30-9d5f-3f4b4cb576c5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211</xdr:row>
      <xdr:rowOff>0</xdr:rowOff>
    </xdr:from>
    <xdr:to>
      <xdr:col>20</xdr:col>
      <xdr:colOff>311150</xdr:colOff>
      <xdr:row>211</xdr:row>
      <xdr:rowOff>107950</xdr:rowOff>
    </xdr:to>
    <xdr:sp>
      <xdr:nvSpPr>
        <xdr:cNvPr id="6564" name="Freeform 10708">
          <a:extLst>
            <a:ext uri="{FF2B5EF4-FFF2-40B4-BE49-F238E27FC236}">
              <a16:creationId xmlns:a16="http://schemas.microsoft.com/office/drawing/2014/main" id="{8b409ff5-aa0b-4552-bb6e-ba0522ce54dc}"/>
            </a:ext>
          </a:extLst>
        </xdr:cNvPr>
        <xdr:cNvSpPr/>
      </xdr:nvSpPr>
      <xdr:spPr bwMode="auto">
        <a:xfrm>
          <a:off x="7658100" y="40957500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565" name="0/0">
          <a:extLst>
            <a:ext uri="{FF2B5EF4-FFF2-40B4-BE49-F238E27FC236}">
              <a16:creationId xmlns:a16="http://schemas.microsoft.com/office/drawing/2014/main" id="{6ae89f35-198e-49d0-813a-d0a4931ab1ac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566" name="0/0">
          <a:extLst>
            <a:ext uri="{FF2B5EF4-FFF2-40B4-BE49-F238E27FC236}">
              <a16:creationId xmlns:a16="http://schemas.microsoft.com/office/drawing/2014/main" id="{d075fbf1-e3a5-4887-8b5c-2bf5d2b8d5be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567" name="0/0">
          <a:extLst>
            <a:ext uri="{FF2B5EF4-FFF2-40B4-BE49-F238E27FC236}">
              <a16:creationId xmlns:a16="http://schemas.microsoft.com/office/drawing/2014/main" id="{adbf4efa-b722-482d-9d4e-1a4831a7ed04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400050</xdr:colOff>
      <xdr:row>212</xdr:row>
      <xdr:rowOff>177800</xdr:rowOff>
    </xdr:to>
    <xdr:sp>
      <xdr:nvSpPr>
        <xdr:cNvPr id="6568" name="0/0">
          <a:extLst>
            <a:ext uri="{FF2B5EF4-FFF2-40B4-BE49-F238E27FC236}">
              <a16:creationId xmlns:a16="http://schemas.microsoft.com/office/drawing/2014/main" id="{4073fcde-bedd-43da-85c3-465c7132916d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400050</xdr:colOff>
      <xdr:row>212</xdr:row>
      <xdr:rowOff>177800</xdr:rowOff>
    </xdr:to>
    <xdr:sp>
      <xdr:nvSpPr>
        <xdr:cNvPr id="6569" name="0/0">
          <a:extLst>
            <a:ext uri="{FF2B5EF4-FFF2-40B4-BE49-F238E27FC236}">
              <a16:creationId xmlns:a16="http://schemas.microsoft.com/office/drawing/2014/main" id="{70894ce8-1a81-4e4d-a726-cfd00a8fe460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400050</xdr:colOff>
      <xdr:row>212</xdr:row>
      <xdr:rowOff>177800</xdr:rowOff>
    </xdr:to>
    <xdr:sp>
      <xdr:nvSpPr>
        <xdr:cNvPr id="6570" name="0/0">
          <a:extLst>
            <a:ext uri="{FF2B5EF4-FFF2-40B4-BE49-F238E27FC236}">
              <a16:creationId xmlns:a16="http://schemas.microsoft.com/office/drawing/2014/main" id="{6313d3d8-292f-4d91-ac8b-a5abe4022453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22</xdr:col>
      <xdr:colOff>406400</xdr:colOff>
      <xdr:row>212</xdr:row>
      <xdr:rowOff>177800</xdr:rowOff>
    </xdr:to>
    <xdr:sp>
      <xdr:nvSpPr>
        <xdr:cNvPr id="6571" name="0/0">
          <a:extLst>
            <a:ext uri="{FF2B5EF4-FFF2-40B4-BE49-F238E27FC236}">
              <a16:creationId xmlns:a16="http://schemas.microsoft.com/office/drawing/2014/main" id="{4888a8fe-5e86-498c-9365-7fd66c8f4ede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22</xdr:col>
      <xdr:colOff>406400</xdr:colOff>
      <xdr:row>212</xdr:row>
      <xdr:rowOff>177800</xdr:rowOff>
    </xdr:to>
    <xdr:sp>
      <xdr:nvSpPr>
        <xdr:cNvPr id="6572" name="0/0">
          <a:extLst>
            <a:ext uri="{FF2B5EF4-FFF2-40B4-BE49-F238E27FC236}">
              <a16:creationId xmlns:a16="http://schemas.microsoft.com/office/drawing/2014/main" id="{f4612368-d7f4-4890-8001-272c54a5f6ed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22</xdr:col>
      <xdr:colOff>406400</xdr:colOff>
      <xdr:row>212</xdr:row>
      <xdr:rowOff>177800</xdr:rowOff>
    </xdr:to>
    <xdr:sp>
      <xdr:nvSpPr>
        <xdr:cNvPr id="6573" name="0/0">
          <a:extLst>
            <a:ext uri="{FF2B5EF4-FFF2-40B4-BE49-F238E27FC236}">
              <a16:creationId xmlns:a16="http://schemas.microsoft.com/office/drawing/2014/main" id="{9f4bbc1b-f712-4264-8a03-3dbabb9f1d2f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6574" name="0/0">
          <a:extLst>
            <a:ext uri="{FF2B5EF4-FFF2-40B4-BE49-F238E27FC236}">
              <a16:creationId xmlns:a16="http://schemas.microsoft.com/office/drawing/2014/main" id="{388e3e2f-8880-4c93-9fb4-40c7a37fe706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6575" name="0/0">
          <a:extLst>
            <a:ext uri="{FF2B5EF4-FFF2-40B4-BE49-F238E27FC236}">
              <a16:creationId xmlns:a16="http://schemas.microsoft.com/office/drawing/2014/main" id="{19c6ad20-f4a3-4f82-a90f-aabefe5ee87e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6576" name="0/0">
          <a:extLst>
            <a:ext uri="{FF2B5EF4-FFF2-40B4-BE49-F238E27FC236}">
              <a16:creationId xmlns:a16="http://schemas.microsoft.com/office/drawing/2014/main" id="{d8f6d639-5aa3-44fb-9b52-a3b8dbe33408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5</xdr:col>
      <xdr:colOff>0</xdr:colOff>
      <xdr:row>212</xdr:row>
      <xdr:rowOff>177800</xdr:rowOff>
    </xdr:to>
    <xdr:sp>
      <xdr:nvSpPr>
        <xdr:cNvPr id="6577" name="0/0">
          <a:extLst>
            <a:ext uri="{FF2B5EF4-FFF2-40B4-BE49-F238E27FC236}">
              <a16:creationId xmlns:a16="http://schemas.microsoft.com/office/drawing/2014/main" id="{163939c4-9bff-44f6-8f8a-92735677a8b4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5</xdr:col>
      <xdr:colOff>0</xdr:colOff>
      <xdr:row>212</xdr:row>
      <xdr:rowOff>177800</xdr:rowOff>
    </xdr:to>
    <xdr:sp>
      <xdr:nvSpPr>
        <xdr:cNvPr id="6578" name="0/0">
          <a:extLst>
            <a:ext uri="{FF2B5EF4-FFF2-40B4-BE49-F238E27FC236}">
              <a16:creationId xmlns:a16="http://schemas.microsoft.com/office/drawing/2014/main" id="{cb4b8d8d-dc69-4d0e-8f59-d6ac6576b875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7</xdr:col>
      <xdr:colOff>0</xdr:colOff>
      <xdr:row>212</xdr:row>
      <xdr:rowOff>177800</xdr:rowOff>
    </xdr:to>
    <xdr:sp>
      <xdr:nvSpPr>
        <xdr:cNvPr id="6579" name="0/0">
          <a:extLst>
            <a:ext uri="{FF2B5EF4-FFF2-40B4-BE49-F238E27FC236}">
              <a16:creationId xmlns:a16="http://schemas.microsoft.com/office/drawing/2014/main" id="{a4eae7ed-7b66-488b-b6c9-16ec8151fac3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406400</xdr:colOff>
      <xdr:row>212</xdr:row>
      <xdr:rowOff>177800</xdr:rowOff>
    </xdr:to>
    <xdr:sp>
      <xdr:nvSpPr>
        <xdr:cNvPr id="6580" name="0/0">
          <a:extLst>
            <a:ext uri="{FF2B5EF4-FFF2-40B4-BE49-F238E27FC236}">
              <a16:creationId xmlns:a16="http://schemas.microsoft.com/office/drawing/2014/main" id="{ce49c71c-e3a5-4f1e-842e-4e164204232a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7</xdr:col>
      <xdr:colOff>0</xdr:colOff>
      <xdr:row>212</xdr:row>
      <xdr:rowOff>177800</xdr:rowOff>
    </xdr:to>
    <xdr:sp>
      <xdr:nvSpPr>
        <xdr:cNvPr id="6581" name="0/0">
          <a:extLst>
            <a:ext uri="{FF2B5EF4-FFF2-40B4-BE49-F238E27FC236}">
              <a16:creationId xmlns:a16="http://schemas.microsoft.com/office/drawing/2014/main" id="{619f79c9-c025-4c31-9741-2dd952256627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406400</xdr:colOff>
      <xdr:row>212</xdr:row>
      <xdr:rowOff>177800</xdr:rowOff>
    </xdr:to>
    <xdr:sp>
      <xdr:nvSpPr>
        <xdr:cNvPr id="6582" name="0/0">
          <a:extLst>
            <a:ext uri="{FF2B5EF4-FFF2-40B4-BE49-F238E27FC236}">
              <a16:creationId xmlns:a16="http://schemas.microsoft.com/office/drawing/2014/main" id="{f9edeb31-b43c-444f-8043-c51e528d9a16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7</xdr:col>
      <xdr:colOff>0</xdr:colOff>
      <xdr:row>212</xdr:row>
      <xdr:rowOff>177800</xdr:rowOff>
    </xdr:to>
    <xdr:sp>
      <xdr:nvSpPr>
        <xdr:cNvPr id="6583" name="0/0">
          <a:extLst>
            <a:ext uri="{FF2B5EF4-FFF2-40B4-BE49-F238E27FC236}">
              <a16:creationId xmlns:a16="http://schemas.microsoft.com/office/drawing/2014/main" id="{6ff4fcce-73a4-484c-be85-c643a0d86cf6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406400</xdr:colOff>
      <xdr:row>212</xdr:row>
      <xdr:rowOff>177800</xdr:rowOff>
    </xdr:to>
    <xdr:sp>
      <xdr:nvSpPr>
        <xdr:cNvPr id="6584" name="0/0">
          <a:extLst>
            <a:ext uri="{FF2B5EF4-FFF2-40B4-BE49-F238E27FC236}">
              <a16:creationId xmlns:a16="http://schemas.microsoft.com/office/drawing/2014/main" id="{421d1c59-7ccd-4e18-8156-deff4b607256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585" name="0/0">
          <a:extLst>
            <a:ext uri="{FF2B5EF4-FFF2-40B4-BE49-F238E27FC236}">
              <a16:creationId xmlns:a16="http://schemas.microsoft.com/office/drawing/2014/main" id="{a9bc20c8-7d4e-41cf-9419-4c954a773a55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586" name="0/0">
          <a:extLst>
            <a:ext uri="{FF2B5EF4-FFF2-40B4-BE49-F238E27FC236}">
              <a16:creationId xmlns:a16="http://schemas.microsoft.com/office/drawing/2014/main" id="{14945609-c241-4768-ad8f-48401d14ecac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587" name="0/0">
          <a:extLst>
            <a:ext uri="{FF2B5EF4-FFF2-40B4-BE49-F238E27FC236}">
              <a16:creationId xmlns:a16="http://schemas.microsoft.com/office/drawing/2014/main" id="{9c6f1f88-3194-4343-b443-9a827837f739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588" name="0/0">
          <a:extLst>
            <a:ext uri="{FF2B5EF4-FFF2-40B4-BE49-F238E27FC236}">
              <a16:creationId xmlns:a16="http://schemas.microsoft.com/office/drawing/2014/main" id="{7aaf1f63-318f-43b0-8b3c-33759d3ecd8c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13</xdr:col>
      <xdr:colOff>0</xdr:colOff>
      <xdr:row>212</xdr:row>
      <xdr:rowOff>177800</xdr:rowOff>
    </xdr:to>
    <xdr:sp>
      <xdr:nvSpPr>
        <xdr:cNvPr id="6589" name="0/0">
          <a:extLst>
            <a:ext uri="{FF2B5EF4-FFF2-40B4-BE49-F238E27FC236}">
              <a16:creationId xmlns:a16="http://schemas.microsoft.com/office/drawing/2014/main" id="{1eec4ef3-e440-4517-8ec1-af7aa03a780c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590" name="0/0">
          <a:extLst>
            <a:ext uri="{FF2B5EF4-FFF2-40B4-BE49-F238E27FC236}">
              <a16:creationId xmlns:a16="http://schemas.microsoft.com/office/drawing/2014/main" id="{811d3d62-5fd5-41a3-8ce4-9b0135d02d3a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591" name="0/0">
          <a:extLst>
            <a:ext uri="{FF2B5EF4-FFF2-40B4-BE49-F238E27FC236}">
              <a16:creationId xmlns:a16="http://schemas.microsoft.com/office/drawing/2014/main" id="{c414403d-b483-41f6-b3c7-c9a49a6c822a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13</xdr:col>
      <xdr:colOff>0</xdr:colOff>
      <xdr:row>212</xdr:row>
      <xdr:rowOff>177800</xdr:rowOff>
    </xdr:to>
    <xdr:sp>
      <xdr:nvSpPr>
        <xdr:cNvPr id="6592" name="0/0">
          <a:extLst>
            <a:ext uri="{FF2B5EF4-FFF2-40B4-BE49-F238E27FC236}">
              <a16:creationId xmlns:a16="http://schemas.microsoft.com/office/drawing/2014/main" id="{3edf9af1-b9f6-46b2-853a-6be4d125389f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593" name="0/0">
          <a:extLst>
            <a:ext uri="{FF2B5EF4-FFF2-40B4-BE49-F238E27FC236}">
              <a16:creationId xmlns:a16="http://schemas.microsoft.com/office/drawing/2014/main" id="{d1320de0-cfac-45ff-a31e-080dbf9e145a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594" name="0/0">
          <a:extLst>
            <a:ext uri="{FF2B5EF4-FFF2-40B4-BE49-F238E27FC236}">
              <a16:creationId xmlns:a16="http://schemas.microsoft.com/office/drawing/2014/main" id="{fc3e191d-2b7c-40b6-b2aa-e3e87d2ffeb6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595" name="0/0">
          <a:extLst>
            <a:ext uri="{FF2B5EF4-FFF2-40B4-BE49-F238E27FC236}">
              <a16:creationId xmlns:a16="http://schemas.microsoft.com/office/drawing/2014/main" id="{831f1c30-7878-4b84-a6d6-85cfadb36fa2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596" name="0/0">
          <a:extLst>
            <a:ext uri="{FF2B5EF4-FFF2-40B4-BE49-F238E27FC236}">
              <a16:creationId xmlns:a16="http://schemas.microsoft.com/office/drawing/2014/main" id="{f1bc578b-c329-4b42-9e4a-8bc8ca555eb5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597" name="0/0">
          <a:extLst>
            <a:ext uri="{FF2B5EF4-FFF2-40B4-BE49-F238E27FC236}">
              <a16:creationId xmlns:a16="http://schemas.microsoft.com/office/drawing/2014/main" id="{166e008c-b81f-4a7e-ab54-4cbef58496d0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598" name="0/0">
          <a:extLst>
            <a:ext uri="{FF2B5EF4-FFF2-40B4-BE49-F238E27FC236}">
              <a16:creationId xmlns:a16="http://schemas.microsoft.com/office/drawing/2014/main" id="{c83b0c97-5a3f-4fb9-899d-9475242397ac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11</xdr:col>
      <xdr:colOff>0</xdr:colOff>
      <xdr:row>212</xdr:row>
      <xdr:rowOff>177800</xdr:rowOff>
    </xdr:to>
    <xdr:sp>
      <xdr:nvSpPr>
        <xdr:cNvPr id="6599" name="0/0">
          <a:extLst>
            <a:ext uri="{FF2B5EF4-FFF2-40B4-BE49-F238E27FC236}">
              <a16:creationId xmlns:a16="http://schemas.microsoft.com/office/drawing/2014/main" id="{3f7134f5-2759-4fcb-8746-247d5509ac64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600" name="0/0">
          <a:extLst>
            <a:ext uri="{FF2B5EF4-FFF2-40B4-BE49-F238E27FC236}">
              <a16:creationId xmlns:a16="http://schemas.microsoft.com/office/drawing/2014/main" id="{d48c6df1-c467-4604-9e1b-2c02e0b468eb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11</xdr:col>
      <xdr:colOff>0</xdr:colOff>
      <xdr:row>212</xdr:row>
      <xdr:rowOff>177800</xdr:rowOff>
    </xdr:to>
    <xdr:sp>
      <xdr:nvSpPr>
        <xdr:cNvPr id="6601" name="0/0">
          <a:extLst>
            <a:ext uri="{FF2B5EF4-FFF2-40B4-BE49-F238E27FC236}">
              <a16:creationId xmlns:a16="http://schemas.microsoft.com/office/drawing/2014/main" id="{19676aec-dce7-4f77-a28e-da89b005a34d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602" name="0/0">
          <a:extLst>
            <a:ext uri="{FF2B5EF4-FFF2-40B4-BE49-F238E27FC236}">
              <a16:creationId xmlns:a16="http://schemas.microsoft.com/office/drawing/2014/main" id="{741a311c-4e58-4f95-81f9-5bc9cbf92681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11</xdr:col>
      <xdr:colOff>0</xdr:colOff>
      <xdr:row>212</xdr:row>
      <xdr:rowOff>177800</xdr:rowOff>
    </xdr:to>
    <xdr:sp>
      <xdr:nvSpPr>
        <xdr:cNvPr id="6603" name="0/0">
          <a:extLst>
            <a:ext uri="{FF2B5EF4-FFF2-40B4-BE49-F238E27FC236}">
              <a16:creationId xmlns:a16="http://schemas.microsoft.com/office/drawing/2014/main" id="{aaa72a8d-e833-4d0e-81a5-2109ae9fe790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604" name="0/0">
          <a:extLst>
            <a:ext uri="{FF2B5EF4-FFF2-40B4-BE49-F238E27FC236}">
              <a16:creationId xmlns:a16="http://schemas.microsoft.com/office/drawing/2014/main" id="{13e37699-c915-4d3d-8fd1-ce71da22810a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13</xdr:col>
      <xdr:colOff>0</xdr:colOff>
      <xdr:row>212</xdr:row>
      <xdr:rowOff>177800</xdr:rowOff>
    </xdr:to>
    <xdr:sp>
      <xdr:nvSpPr>
        <xdr:cNvPr id="6605" name="0/0">
          <a:extLst>
            <a:ext uri="{FF2B5EF4-FFF2-40B4-BE49-F238E27FC236}">
              <a16:creationId xmlns:a16="http://schemas.microsoft.com/office/drawing/2014/main" id="{daa12ff5-f256-4b39-a1ff-7ec9a0e2cb4a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13</xdr:col>
      <xdr:colOff>0</xdr:colOff>
      <xdr:row>212</xdr:row>
      <xdr:rowOff>177800</xdr:rowOff>
    </xdr:to>
    <xdr:sp>
      <xdr:nvSpPr>
        <xdr:cNvPr id="6606" name="0/0">
          <a:extLst>
            <a:ext uri="{FF2B5EF4-FFF2-40B4-BE49-F238E27FC236}">
              <a16:creationId xmlns:a16="http://schemas.microsoft.com/office/drawing/2014/main" id="{f961cacf-e2a3-40ac-a5b6-e07441343bba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13</xdr:col>
      <xdr:colOff>0</xdr:colOff>
      <xdr:row>212</xdr:row>
      <xdr:rowOff>177800</xdr:rowOff>
    </xdr:to>
    <xdr:sp>
      <xdr:nvSpPr>
        <xdr:cNvPr id="6607" name="0/0">
          <a:extLst>
            <a:ext uri="{FF2B5EF4-FFF2-40B4-BE49-F238E27FC236}">
              <a16:creationId xmlns:a16="http://schemas.microsoft.com/office/drawing/2014/main" id="{086bc8d4-504c-4bf0-8398-79f73917ce32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17</xdr:col>
      <xdr:colOff>0</xdr:colOff>
      <xdr:row>212</xdr:row>
      <xdr:rowOff>177800</xdr:rowOff>
    </xdr:to>
    <xdr:sp>
      <xdr:nvSpPr>
        <xdr:cNvPr id="6608" name="0/0">
          <a:extLst>
            <a:ext uri="{FF2B5EF4-FFF2-40B4-BE49-F238E27FC236}">
              <a16:creationId xmlns:a16="http://schemas.microsoft.com/office/drawing/2014/main" id="{6e03583a-4b24-4eb0-9dd1-b646e7e39f58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381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17</xdr:col>
      <xdr:colOff>0</xdr:colOff>
      <xdr:row>212</xdr:row>
      <xdr:rowOff>177800</xdr:rowOff>
    </xdr:to>
    <xdr:sp>
      <xdr:nvSpPr>
        <xdr:cNvPr id="6609" name="0/0">
          <a:extLst>
            <a:ext uri="{FF2B5EF4-FFF2-40B4-BE49-F238E27FC236}">
              <a16:creationId xmlns:a16="http://schemas.microsoft.com/office/drawing/2014/main" id="{562f7c0e-1bd8-4bca-8153-853678116412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381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17</xdr:col>
      <xdr:colOff>0</xdr:colOff>
      <xdr:row>212</xdr:row>
      <xdr:rowOff>177800</xdr:rowOff>
    </xdr:to>
    <xdr:sp>
      <xdr:nvSpPr>
        <xdr:cNvPr id="6610" name="0/0">
          <a:extLst>
            <a:ext uri="{FF2B5EF4-FFF2-40B4-BE49-F238E27FC236}">
              <a16:creationId xmlns:a16="http://schemas.microsoft.com/office/drawing/2014/main" id="{b208f59a-618c-4f68-a1bc-902f1a7b9c35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381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19</xdr:col>
      <xdr:colOff>0</xdr:colOff>
      <xdr:row>212</xdr:row>
      <xdr:rowOff>177800</xdr:rowOff>
    </xdr:to>
    <xdr:sp>
      <xdr:nvSpPr>
        <xdr:cNvPr id="6611" name="0/0">
          <a:extLst>
            <a:ext uri="{FF2B5EF4-FFF2-40B4-BE49-F238E27FC236}">
              <a16:creationId xmlns:a16="http://schemas.microsoft.com/office/drawing/2014/main" id="{dea000f9-93d1-46fa-9008-e63db4aec55b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381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19</xdr:col>
      <xdr:colOff>0</xdr:colOff>
      <xdr:row>212</xdr:row>
      <xdr:rowOff>177800</xdr:rowOff>
    </xdr:to>
    <xdr:sp>
      <xdr:nvSpPr>
        <xdr:cNvPr id="6612" name="0/0">
          <a:extLst>
            <a:ext uri="{FF2B5EF4-FFF2-40B4-BE49-F238E27FC236}">
              <a16:creationId xmlns:a16="http://schemas.microsoft.com/office/drawing/2014/main" id="{f9db1727-4cc1-44bc-8cda-f290c5d4f2d3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381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19</xdr:col>
      <xdr:colOff>0</xdr:colOff>
      <xdr:row>212</xdr:row>
      <xdr:rowOff>177800</xdr:rowOff>
    </xdr:to>
    <xdr:sp>
      <xdr:nvSpPr>
        <xdr:cNvPr id="6613" name="0/0">
          <a:extLst>
            <a:ext uri="{FF2B5EF4-FFF2-40B4-BE49-F238E27FC236}">
              <a16:creationId xmlns:a16="http://schemas.microsoft.com/office/drawing/2014/main" id="{cd226980-2cdc-425f-9f1d-4646178295da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381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21</xdr:col>
      <xdr:colOff>0</xdr:colOff>
      <xdr:row>212</xdr:row>
      <xdr:rowOff>177800</xdr:rowOff>
    </xdr:to>
    <xdr:sp>
      <xdr:nvSpPr>
        <xdr:cNvPr id="6614" name="0/0">
          <a:extLst>
            <a:ext uri="{FF2B5EF4-FFF2-40B4-BE49-F238E27FC236}">
              <a16:creationId xmlns:a16="http://schemas.microsoft.com/office/drawing/2014/main" id="{957f0aad-eeac-486f-ae1d-45d29da15ebf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21</xdr:col>
      <xdr:colOff>0</xdr:colOff>
      <xdr:row>212</xdr:row>
      <xdr:rowOff>177800</xdr:rowOff>
    </xdr:to>
    <xdr:sp>
      <xdr:nvSpPr>
        <xdr:cNvPr id="6615" name="0/0">
          <a:extLst>
            <a:ext uri="{FF2B5EF4-FFF2-40B4-BE49-F238E27FC236}">
              <a16:creationId xmlns:a16="http://schemas.microsoft.com/office/drawing/2014/main" id="{8c1b22e1-2f09-49e7-b489-a65c8f7cd6bc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21</xdr:col>
      <xdr:colOff>0</xdr:colOff>
      <xdr:row>212</xdr:row>
      <xdr:rowOff>177800</xdr:rowOff>
    </xdr:to>
    <xdr:sp>
      <xdr:nvSpPr>
        <xdr:cNvPr id="6616" name="0/0">
          <a:extLst>
            <a:ext uri="{FF2B5EF4-FFF2-40B4-BE49-F238E27FC236}">
              <a16:creationId xmlns:a16="http://schemas.microsoft.com/office/drawing/2014/main" id="{530d5f54-71c5-48d1-8330-db840948cd71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0</xdr:colOff>
      <xdr:row>212</xdr:row>
      <xdr:rowOff>177800</xdr:rowOff>
    </xdr:to>
    <xdr:sp>
      <xdr:nvSpPr>
        <xdr:cNvPr id="6617" name="0/0">
          <a:extLst>
            <a:ext uri="{FF2B5EF4-FFF2-40B4-BE49-F238E27FC236}">
              <a16:creationId xmlns:a16="http://schemas.microsoft.com/office/drawing/2014/main" id="{bafb8791-3f7e-4a26-8892-a076d75d05d2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0</xdr:colOff>
      <xdr:row>212</xdr:row>
      <xdr:rowOff>177800</xdr:rowOff>
    </xdr:to>
    <xdr:sp>
      <xdr:nvSpPr>
        <xdr:cNvPr id="6618" name="0/0">
          <a:extLst>
            <a:ext uri="{FF2B5EF4-FFF2-40B4-BE49-F238E27FC236}">
              <a16:creationId xmlns:a16="http://schemas.microsoft.com/office/drawing/2014/main" id="{5bd08cb9-a29e-4489-914a-9797f47cda33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0</xdr:colOff>
      <xdr:row>212</xdr:row>
      <xdr:rowOff>177800</xdr:rowOff>
    </xdr:to>
    <xdr:sp>
      <xdr:nvSpPr>
        <xdr:cNvPr id="6619" name="0/0">
          <a:extLst>
            <a:ext uri="{FF2B5EF4-FFF2-40B4-BE49-F238E27FC236}">
              <a16:creationId xmlns:a16="http://schemas.microsoft.com/office/drawing/2014/main" id="{f35b613e-d5e0-4f41-8f13-4e2a115ddc92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211</xdr:row>
      <xdr:rowOff>0</xdr:rowOff>
    </xdr:from>
    <xdr:to>
      <xdr:col>26</xdr:col>
      <xdr:colOff>184150</xdr:colOff>
      <xdr:row>211</xdr:row>
      <xdr:rowOff>107950</xdr:rowOff>
    </xdr:to>
    <xdr:sp>
      <xdr:nvSpPr>
        <xdr:cNvPr id="6620" name="Freeform 10708">
          <a:extLst>
            <a:ext uri="{FF2B5EF4-FFF2-40B4-BE49-F238E27FC236}">
              <a16:creationId xmlns:a16="http://schemas.microsoft.com/office/drawing/2014/main" id="{3a1f6ff0-10ca-4766-9879-1588a052d1d2}"/>
            </a:ext>
          </a:extLst>
        </xdr:cNvPr>
        <xdr:cNvSpPr/>
      </xdr:nvSpPr>
      <xdr:spPr bwMode="auto">
        <a:xfrm>
          <a:off x="10182225" y="409575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25</xdr:col>
      <xdr:colOff>0</xdr:colOff>
      <xdr:row>212</xdr:row>
      <xdr:rowOff>177800</xdr:rowOff>
    </xdr:to>
    <xdr:sp>
      <xdr:nvSpPr>
        <xdr:cNvPr id="6621" name="0/0">
          <a:extLst>
            <a:ext uri="{FF2B5EF4-FFF2-40B4-BE49-F238E27FC236}">
              <a16:creationId xmlns:a16="http://schemas.microsoft.com/office/drawing/2014/main" id="{07d46fdf-a4ca-4369-ac38-00c9d713ddff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25</xdr:col>
      <xdr:colOff>0</xdr:colOff>
      <xdr:row>212</xdr:row>
      <xdr:rowOff>177800</xdr:rowOff>
    </xdr:to>
    <xdr:sp>
      <xdr:nvSpPr>
        <xdr:cNvPr id="6622" name="0/0">
          <a:extLst>
            <a:ext uri="{FF2B5EF4-FFF2-40B4-BE49-F238E27FC236}">
              <a16:creationId xmlns:a16="http://schemas.microsoft.com/office/drawing/2014/main" id="{bce90d34-7ba7-4e9e-999d-37531e82e112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25</xdr:col>
      <xdr:colOff>0</xdr:colOff>
      <xdr:row>212</xdr:row>
      <xdr:rowOff>177800</xdr:rowOff>
    </xdr:to>
    <xdr:sp>
      <xdr:nvSpPr>
        <xdr:cNvPr id="6623" name="0/0">
          <a:extLst>
            <a:ext uri="{FF2B5EF4-FFF2-40B4-BE49-F238E27FC236}">
              <a16:creationId xmlns:a16="http://schemas.microsoft.com/office/drawing/2014/main" id="{bceb58f7-2a05-4989-8c87-5be0d6e61b15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211</xdr:row>
      <xdr:rowOff>0</xdr:rowOff>
    </xdr:from>
    <xdr:to>
      <xdr:col>28</xdr:col>
      <xdr:colOff>190500</xdr:colOff>
      <xdr:row>211</xdr:row>
      <xdr:rowOff>107950</xdr:rowOff>
    </xdr:to>
    <xdr:sp>
      <xdr:nvSpPr>
        <xdr:cNvPr id="6624" name="Freeform 10708">
          <a:extLst>
            <a:ext uri="{FF2B5EF4-FFF2-40B4-BE49-F238E27FC236}">
              <a16:creationId xmlns:a16="http://schemas.microsoft.com/office/drawing/2014/main" id="{c659fcc0-c504-4bf1-b657-25e1b6584906}"/>
            </a:ext>
          </a:extLst>
        </xdr:cNvPr>
        <xdr:cNvSpPr/>
      </xdr:nvSpPr>
      <xdr:spPr bwMode="auto">
        <a:xfrm>
          <a:off x="11039475" y="40957500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26</xdr:col>
      <xdr:colOff>0</xdr:colOff>
      <xdr:row>211</xdr:row>
      <xdr:rowOff>0</xdr:rowOff>
    </xdr:from>
    <xdr:to>
      <xdr:col>27</xdr:col>
      <xdr:colOff>0</xdr:colOff>
      <xdr:row>212</xdr:row>
      <xdr:rowOff>177800</xdr:rowOff>
    </xdr:to>
    <xdr:sp>
      <xdr:nvSpPr>
        <xdr:cNvPr id="6625" name="0/0">
          <a:extLst>
            <a:ext uri="{FF2B5EF4-FFF2-40B4-BE49-F238E27FC236}">
              <a16:creationId xmlns:a16="http://schemas.microsoft.com/office/drawing/2014/main" id="{0069c07d-eb38-42b8-802f-a1ba7d4bfe18}"/>
            </a:ext>
          </a:extLst>
        </xdr:cNvPr>
        <xdr:cNvSpPr>
          <a:spLocks noChangeArrowheads="1"/>
        </xdr:cNvSpPr>
      </xdr:nvSpPr>
      <xdr:spPr bwMode="auto">
        <a:xfrm>
          <a:off x="10858500" y="40957500"/>
          <a:ext cx="4762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211</xdr:row>
      <xdr:rowOff>0</xdr:rowOff>
    </xdr:from>
    <xdr:to>
      <xdr:col>27</xdr:col>
      <xdr:colOff>0</xdr:colOff>
      <xdr:row>212</xdr:row>
      <xdr:rowOff>177800</xdr:rowOff>
    </xdr:to>
    <xdr:sp>
      <xdr:nvSpPr>
        <xdr:cNvPr id="6626" name="0/0">
          <a:extLst>
            <a:ext uri="{FF2B5EF4-FFF2-40B4-BE49-F238E27FC236}">
              <a16:creationId xmlns:a16="http://schemas.microsoft.com/office/drawing/2014/main" id="{f39acdce-7cd7-4b44-b23c-2ba0ddf4b1a2}"/>
            </a:ext>
          </a:extLst>
        </xdr:cNvPr>
        <xdr:cNvSpPr>
          <a:spLocks noChangeArrowheads="1"/>
        </xdr:cNvSpPr>
      </xdr:nvSpPr>
      <xdr:spPr bwMode="auto">
        <a:xfrm>
          <a:off x="10858500" y="40957500"/>
          <a:ext cx="4762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211</xdr:row>
      <xdr:rowOff>0</xdr:rowOff>
    </xdr:from>
    <xdr:to>
      <xdr:col>27</xdr:col>
      <xdr:colOff>0</xdr:colOff>
      <xdr:row>212</xdr:row>
      <xdr:rowOff>177800</xdr:rowOff>
    </xdr:to>
    <xdr:sp>
      <xdr:nvSpPr>
        <xdr:cNvPr id="6627" name="0/0">
          <a:extLst>
            <a:ext uri="{FF2B5EF4-FFF2-40B4-BE49-F238E27FC236}">
              <a16:creationId xmlns:a16="http://schemas.microsoft.com/office/drawing/2014/main" id="{78437292-426b-4880-a159-8f9d38582d98}"/>
            </a:ext>
          </a:extLst>
        </xdr:cNvPr>
        <xdr:cNvSpPr>
          <a:spLocks noChangeArrowheads="1"/>
        </xdr:cNvSpPr>
      </xdr:nvSpPr>
      <xdr:spPr bwMode="auto">
        <a:xfrm>
          <a:off x="10858500" y="40957500"/>
          <a:ext cx="4762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211</xdr:row>
      <xdr:rowOff>0</xdr:rowOff>
    </xdr:from>
    <xdr:to>
      <xdr:col>29</xdr:col>
      <xdr:colOff>0</xdr:colOff>
      <xdr:row>212</xdr:row>
      <xdr:rowOff>177800</xdr:rowOff>
    </xdr:to>
    <xdr:sp>
      <xdr:nvSpPr>
        <xdr:cNvPr id="6628" name="0/0">
          <a:extLst>
            <a:ext uri="{FF2B5EF4-FFF2-40B4-BE49-F238E27FC236}">
              <a16:creationId xmlns:a16="http://schemas.microsoft.com/office/drawing/2014/main" id="{9813be77-109a-42ba-89b8-91ae20613b56}"/>
            </a:ext>
          </a:extLst>
        </xdr:cNvPr>
        <xdr:cNvSpPr>
          <a:spLocks noChangeArrowheads="1"/>
        </xdr:cNvSpPr>
      </xdr:nvSpPr>
      <xdr:spPr bwMode="auto">
        <a:xfrm>
          <a:off x="1171575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211</xdr:row>
      <xdr:rowOff>0</xdr:rowOff>
    </xdr:from>
    <xdr:to>
      <xdr:col>29</xdr:col>
      <xdr:colOff>0</xdr:colOff>
      <xdr:row>212</xdr:row>
      <xdr:rowOff>177800</xdr:rowOff>
    </xdr:to>
    <xdr:sp>
      <xdr:nvSpPr>
        <xdr:cNvPr id="6629" name="0/0">
          <a:extLst>
            <a:ext uri="{FF2B5EF4-FFF2-40B4-BE49-F238E27FC236}">
              <a16:creationId xmlns:a16="http://schemas.microsoft.com/office/drawing/2014/main" id="{74f7134b-d47d-428c-8a36-d13be673b164}"/>
            </a:ext>
          </a:extLst>
        </xdr:cNvPr>
        <xdr:cNvSpPr>
          <a:spLocks noChangeArrowheads="1"/>
        </xdr:cNvSpPr>
      </xdr:nvSpPr>
      <xdr:spPr bwMode="auto">
        <a:xfrm>
          <a:off x="1171575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211</xdr:row>
      <xdr:rowOff>0</xdr:rowOff>
    </xdr:from>
    <xdr:to>
      <xdr:col>29</xdr:col>
      <xdr:colOff>0</xdr:colOff>
      <xdr:row>212</xdr:row>
      <xdr:rowOff>177800</xdr:rowOff>
    </xdr:to>
    <xdr:sp>
      <xdr:nvSpPr>
        <xdr:cNvPr id="6630" name="0/0">
          <a:extLst>
            <a:ext uri="{FF2B5EF4-FFF2-40B4-BE49-F238E27FC236}">
              <a16:creationId xmlns:a16="http://schemas.microsoft.com/office/drawing/2014/main" id="{1adff748-bf13-42dd-af7e-5427177b7c72}"/>
            </a:ext>
          </a:extLst>
        </xdr:cNvPr>
        <xdr:cNvSpPr>
          <a:spLocks noChangeArrowheads="1"/>
        </xdr:cNvSpPr>
      </xdr:nvSpPr>
      <xdr:spPr bwMode="auto">
        <a:xfrm>
          <a:off x="1171575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0</xdr:colOff>
      <xdr:row>212</xdr:row>
      <xdr:rowOff>177800</xdr:rowOff>
    </xdr:to>
    <xdr:sp>
      <xdr:nvSpPr>
        <xdr:cNvPr id="6631" name="0/0">
          <a:extLst>
            <a:ext uri="{FF2B5EF4-FFF2-40B4-BE49-F238E27FC236}">
              <a16:creationId xmlns:a16="http://schemas.microsoft.com/office/drawing/2014/main" id="{3ff41be8-026c-4477-8333-c8c4fbb4b762}"/>
            </a:ext>
          </a:extLst>
        </xdr:cNvPr>
        <xdr:cNvSpPr>
          <a:spLocks noChangeArrowheads="1"/>
        </xdr:cNvSpPr>
      </xdr:nvSpPr>
      <xdr:spPr bwMode="auto">
        <a:xfrm>
          <a:off x="6000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4</xdr:col>
      <xdr:colOff>400050</xdr:colOff>
      <xdr:row>212</xdr:row>
      <xdr:rowOff>177800</xdr:rowOff>
    </xdr:to>
    <xdr:sp>
      <xdr:nvSpPr>
        <xdr:cNvPr id="6632" name="0/0">
          <a:extLst>
            <a:ext uri="{FF2B5EF4-FFF2-40B4-BE49-F238E27FC236}">
              <a16:creationId xmlns:a16="http://schemas.microsoft.com/office/drawing/2014/main" id="{c315a890-632c-4674-ad75-c32a45b31164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633" name="0/0">
          <a:extLst>
            <a:ext uri="{FF2B5EF4-FFF2-40B4-BE49-F238E27FC236}">
              <a16:creationId xmlns:a16="http://schemas.microsoft.com/office/drawing/2014/main" id="{f4df56c0-cfc3-4e65-96b5-6885b5f314b3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0</xdr:colOff>
      <xdr:row>212</xdr:row>
      <xdr:rowOff>177800</xdr:rowOff>
    </xdr:to>
    <xdr:sp>
      <xdr:nvSpPr>
        <xdr:cNvPr id="6634" name="0/0">
          <a:extLst>
            <a:ext uri="{FF2B5EF4-FFF2-40B4-BE49-F238E27FC236}">
              <a16:creationId xmlns:a16="http://schemas.microsoft.com/office/drawing/2014/main" id="{d838e241-a8b5-4e20-bb89-1f2c869e696a}"/>
            </a:ext>
          </a:extLst>
        </xdr:cNvPr>
        <xdr:cNvSpPr>
          <a:spLocks noChangeArrowheads="1"/>
        </xdr:cNvSpPr>
      </xdr:nvSpPr>
      <xdr:spPr bwMode="auto">
        <a:xfrm>
          <a:off x="6000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4</xdr:col>
      <xdr:colOff>400050</xdr:colOff>
      <xdr:row>212</xdr:row>
      <xdr:rowOff>177800</xdr:rowOff>
    </xdr:to>
    <xdr:sp>
      <xdr:nvSpPr>
        <xdr:cNvPr id="6635" name="0/0">
          <a:extLst>
            <a:ext uri="{FF2B5EF4-FFF2-40B4-BE49-F238E27FC236}">
              <a16:creationId xmlns:a16="http://schemas.microsoft.com/office/drawing/2014/main" id="{55ee5967-6a17-4c71-ab4a-ac23c65550ad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636" name="0/0">
          <a:extLst>
            <a:ext uri="{FF2B5EF4-FFF2-40B4-BE49-F238E27FC236}">
              <a16:creationId xmlns:a16="http://schemas.microsoft.com/office/drawing/2014/main" id="{7bbdcfa5-de37-4e45-a28f-13041cbb5870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637" name="0/0">
          <a:extLst>
            <a:ext uri="{FF2B5EF4-FFF2-40B4-BE49-F238E27FC236}">
              <a16:creationId xmlns:a16="http://schemas.microsoft.com/office/drawing/2014/main" id="{d48973cb-fe0a-4e4f-9af8-024144033a51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638" name="0/0">
          <a:extLst>
            <a:ext uri="{FF2B5EF4-FFF2-40B4-BE49-F238E27FC236}">
              <a16:creationId xmlns:a16="http://schemas.microsoft.com/office/drawing/2014/main" id="{b6ad2ba0-ab10-434b-b196-a7ecda275b56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639" name="0/0">
          <a:extLst>
            <a:ext uri="{FF2B5EF4-FFF2-40B4-BE49-F238E27FC236}">
              <a16:creationId xmlns:a16="http://schemas.microsoft.com/office/drawing/2014/main" id="{5c373069-ac01-4998-a2f5-fa7bacb53a3a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640" name="0/0">
          <a:extLst>
            <a:ext uri="{FF2B5EF4-FFF2-40B4-BE49-F238E27FC236}">
              <a16:creationId xmlns:a16="http://schemas.microsoft.com/office/drawing/2014/main" id="{631a6e45-00b3-4758-be8d-8ee08a752e82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400050</xdr:colOff>
      <xdr:row>212</xdr:row>
      <xdr:rowOff>177800</xdr:rowOff>
    </xdr:to>
    <xdr:sp>
      <xdr:nvSpPr>
        <xdr:cNvPr id="6641" name="0/0">
          <a:extLst>
            <a:ext uri="{FF2B5EF4-FFF2-40B4-BE49-F238E27FC236}">
              <a16:creationId xmlns:a16="http://schemas.microsoft.com/office/drawing/2014/main" id="{0bab9f74-7263-4587-a800-88c3e9ce8acd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642" name="0/0">
          <a:extLst>
            <a:ext uri="{FF2B5EF4-FFF2-40B4-BE49-F238E27FC236}">
              <a16:creationId xmlns:a16="http://schemas.microsoft.com/office/drawing/2014/main" id="{09112cd0-100a-433f-9b9d-e5e35c690263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210</xdr:row>
      <xdr:rowOff>146050</xdr:rowOff>
    </xdr:from>
    <xdr:to>
      <xdr:col>20</xdr:col>
      <xdr:colOff>406400</xdr:colOff>
      <xdr:row>212</xdr:row>
      <xdr:rowOff>146050</xdr:rowOff>
    </xdr:to>
    <xdr:sp>
      <xdr:nvSpPr>
        <xdr:cNvPr id="6643" name="0/0">
          <a:extLst>
            <a:ext uri="{FF2B5EF4-FFF2-40B4-BE49-F238E27FC236}">
              <a16:creationId xmlns:a16="http://schemas.microsoft.com/office/drawing/2014/main" id="{6d2cd62f-2e88-480b-96a0-b97b45674c88}"/>
            </a:ext>
          </a:extLst>
        </xdr:cNvPr>
        <xdr:cNvSpPr>
          <a:spLocks noChangeArrowheads="1"/>
        </xdr:cNvSpPr>
      </xdr:nvSpPr>
      <xdr:spPr bwMode="auto">
        <a:xfrm>
          <a:off x="8343900" y="40909875"/>
          <a:ext cx="400050" cy="3810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6350</xdr:colOff>
      <xdr:row>212</xdr:row>
      <xdr:rowOff>177800</xdr:rowOff>
    </xdr:to>
    <xdr:sp>
      <xdr:nvSpPr>
        <xdr:cNvPr id="6644" name="0/0">
          <a:extLst>
            <a:ext uri="{FF2B5EF4-FFF2-40B4-BE49-F238E27FC236}">
              <a16:creationId xmlns:a16="http://schemas.microsoft.com/office/drawing/2014/main" id="{2bf3eeca-edfb-490b-80b6-b1a88e871c9e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9052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6645" name="0/0">
          <a:extLst>
            <a:ext uri="{FF2B5EF4-FFF2-40B4-BE49-F238E27FC236}">
              <a16:creationId xmlns:a16="http://schemas.microsoft.com/office/drawing/2014/main" id="{e222b6fb-c82b-482a-a0c0-d41e553ffc3c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211</xdr:row>
      <xdr:rowOff>0</xdr:rowOff>
    </xdr:from>
    <xdr:to>
      <xdr:col>26</xdr:col>
      <xdr:colOff>400050</xdr:colOff>
      <xdr:row>212</xdr:row>
      <xdr:rowOff>177800</xdr:rowOff>
    </xdr:to>
    <xdr:sp>
      <xdr:nvSpPr>
        <xdr:cNvPr id="6646" name="0/0">
          <a:extLst>
            <a:ext uri="{FF2B5EF4-FFF2-40B4-BE49-F238E27FC236}">
              <a16:creationId xmlns:a16="http://schemas.microsoft.com/office/drawing/2014/main" id="{a9b40a60-43fb-4bba-ab4a-eab46012c981}"/>
            </a:ext>
          </a:extLst>
        </xdr:cNvPr>
        <xdr:cNvSpPr>
          <a:spLocks noChangeArrowheads="1"/>
        </xdr:cNvSpPr>
      </xdr:nvSpPr>
      <xdr:spPr bwMode="auto">
        <a:xfrm>
          <a:off x="1085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211</xdr:row>
      <xdr:rowOff>0</xdr:rowOff>
    </xdr:from>
    <xdr:to>
      <xdr:col>29</xdr:col>
      <xdr:colOff>0</xdr:colOff>
      <xdr:row>212</xdr:row>
      <xdr:rowOff>177800</xdr:rowOff>
    </xdr:to>
    <xdr:sp>
      <xdr:nvSpPr>
        <xdr:cNvPr id="6647" name="0/0">
          <a:extLst>
            <a:ext uri="{FF2B5EF4-FFF2-40B4-BE49-F238E27FC236}">
              <a16:creationId xmlns:a16="http://schemas.microsoft.com/office/drawing/2014/main" id="{b6f2871e-dce0-4f12-a00a-ffc2c0de8f05}"/>
            </a:ext>
          </a:extLst>
        </xdr:cNvPr>
        <xdr:cNvSpPr>
          <a:spLocks noChangeArrowheads="1"/>
        </xdr:cNvSpPr>
      </xdr:nvSpPr>
      <xdr:spPr bwMode="auto">
        <a:xfrm>
          <a:off x="1171575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0</xdr:colOff>
      <xdr:row>212</xdr:row>
      <xdr:rowOff>177800</xdr:rowOff>
    </xdr:to>
    <xdr:sp>
      <xdr:nvSpPr>
        <xdr:cNvPr id="6648" name="0/0">
          <a:extLst>
            <a:ext uri="{FF2B5EF4-FFF2-40B4-BE49-F238E27FC236}">
              <a16:creationId xmlns:a16="http://schemas.microsoft.com/office/drawing/2014/main" id="{5c47fa5c-866c-4279-ba64-dba3d39dc402}"/>
            </a:ext>
          </a:extLst>
        </xdr:cNvPr>
        <xdr:cNvSpPr>
          <a:spLocks noChangeArrowheads="1"/>
        </xdr:cNvSpPr>
      </xdr:nvSpPr>
      <xdr:spPr bwMode="auto">
        <a:xfrm>
          <a:off x="6000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4</xdr:col>
      <xdr:colOff>400050</xdr:colOff>
      <xdr:row>212</xdr:row>
      <xdr:rowOff>177800</xdr:rowOff>
    </xdr:to>
    <xdr:sp>
      <xdr:nvSpPr>
        <xdr:cNvPr id="6649" name="0/0">
          <a:extLst>
            <a:ext uri="{FF2B5EF4-FFF2-40B4-BE49-F238E27FC236}">
              <a16:creationId xmlns:a16="http://schemas.microsoft.com/office/drawing/2014/main" id="{9b857cce-0074-4656-b592-d2ee0f3478cd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650" name="0/0">
          <a:extLst>
            <a:ext uri="{FF2B5EF4-FFF2-40B4-BE49-F238E27FC236}">
              <a16:creationId xmlns:a16="http://schemas.microsoft.com/office/drawing/2014/main" id="{79571c23-8ec4-4488-8e71-aa252b428230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651" name="0/0">
          <a:extLst>
            <a:ext uri="{FF2B5EF4-FFF2-40B4-BE49-F238E27FC236}">
              <a16:creationId xmlns:a16="http://schemas.microsoft.com/office/drawing/2014/main" id="{d5f38ff2-2114-4826-8e65-d34fb801a4f4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652" name="0/0">
          <a:extLst>
            <a:ext uri="{FF2B5EF4-FFF2-40B4-BE49-F238E27FC236}">
              <a16:creationId xmlns:a16="http://schemas.microsoft.com/office/drawing/2014/main" id="{7cbf52f0-c08c-4359-bf46-00cd7d42e9fd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653" name="0/0">
          <a:extLst>
            <a:ext uri="{FF2B5EF4-FFF2-40B4-BE49-F238E27FC236}">
              <a16:creationId xmlns:a16="http://schemas.microsoft.com/office/drawing/2014/main" id="{9b5b907d-fd93-4b5a-a3d5-cc86e727c5cb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654" name="0/0">
          <a:extLst>
            <a:ext uri="{FF2B5EF4-FFF2-40B4-BE49-F238E27FC236}">
              <a16:creationId xmlns:a16="http://schemas.microsoft.com/office/drawing/2014/main" id="{bd6bf871-766e-419d-b96b-e4f8e489d16d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400050</xdr:colOff>
      <xdr:row>212</xdr:row>
      <xdr:rowOff>177800</xdr:rowOff>
    </xdr:to>
    <xdr:sp>
      <xdr:nvSpPr>
        <xdr:cNvPr id="6655" name="0/0">
          <a:extLst>
            <a:ext uri="{FF2B5EF4-FFF2-40B4-BE49-F238E27FC236}">
              <a16:creationId xmlns:a16="http://schemas.microsoft.com/office/drawing/2014/main" id="{578bb57f-da1f-4fbf-bd3c-88c65e8cad88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656" name="0/0">
          <a:extLst>
            <a:ext uri="{FF2B5EF4-FFF2-40B4-BE49-F238E27FC236}">
              <a16:creationId xmlns:a16="http://schemas.microsoft.com/office/drawing/2014/main" id="{5e3de580-2509-4fe6-9160-d0c65b373c97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400050</xdr:colOff>
      <xdr:row>212</xdr:row>
      <xdr:rowOff>177800</xdr:rowOff>
    </xdr:to>
    <xdr:sp>
      <xdr:nvSpPr>
        <xdr:cNvPr id="6657" name="0/0">
          <a:extLst>
            <a:ext uri="{FF2B5EF4-FFF2-40B4-BE49-F238E27FC236}">
              <a16:creationId xmlns:a16="http://schemas.microsoft.com/office/drawing/2014/main" id="{5915bb42-c5d9-4008-a872-0a440b1387ef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6350</xdr:colOff>
      <xdr:row>212</xdr:row>
      <xdr:rowOff>177800</xdr:rowOff>
    </xdr:to>
    <xdr:sp>
      <xdr:nvSpPr>
        <xdr:cNvPr id="6658" name="0/0">
          <a:extLst>
            <a:ext uri="{FF2B5EF4-FFF2-40B4-BE49-F238E27FC236}">
              <a16:creationId xmlns:a16="http://schemas.microsoft.com/office/drawing/2014/main" id="{7af0c262-a1d2-4d08-9423-724803522f0f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9052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6659" name="0/0">
          <a:extLst>
            <a:ext uri="{FF2B5EF4-FFF2-40B4-BE49-F238E27FC236}">
              <a16:creationId xmlns:a16="http://schemas.microsoft.com/office/drawing/2014/main" id="{c08805c7-7674-4bc9-aa40-e8a9f1f7d361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0</xdr:colOff>
      <xdr:row>212</xdr:row>
      <xdr:rowOff>177800</xdr:rowOff>
    </xdr:to>
    <xdr:sp>
      <xdr:nvSpPr>
        <xdr:cNvPr id="6660" name="0/0">
          <a:extLst>
            <a:ext uri="{FF2B5EF4-FFF2-40B4-BE49-F238E27FC236}">
              <a16:creationId xmlns:a16="http://schemas.microsoft.com/office/drawing/2014/main" id="{423b16f2-772a-4d69-b1c8-7e3444079562}"/>
            </a:ext>
          </a:extLst>
        </xdr:cNvPr>
        <xdr:cNvSpPr>
          <a:spLocks noChangeArrowheads="1"/>
        </xdr:cNvSpPr>
      </xdr:nvSpPr>
      <xdr:spPr bwMode="auto">
        <a:xfrm>
          <a:off x="6000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4</xdr:col>
      <xdr:colOff>400050</xdr:colOff>
      <xdr:row>212</xdr:row>
      <xdr:rowOff>177800</xdr:rowOff>
    </xdr:to>
    <xdr:sp>
      <xdr:nvSpPr>
        <xdr:cNvPr id="6661" name="0/0">
          <a:extLst>
            <a:ext uri="{FF2B5EF4-FFF2-40B4-BE49-F238E27FC236}">
              <a16:creationId xmlns:a16="http://schemas.microsoft.com/office/drawing/2014/main" id="{0bc9451f-73bc-44d2-923c-8f2f43e7a876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662" name="0/0">
          <a:extLst>
            <a:ext uri="{FF2B5EF4-FFF2-40B4-BE49-F238E27FC236}">
              <a16:creationId xmlns:a16="http://schemas.microsoft.com/office/drawing/2014/main" id="{71e24a54-dea8-4db8-a88a-17c6b8af6ca0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211</xdr:row>
      <xdr:rowOff>0</xdr:rowOff>
    </xdr:from>
    <xdr:to>
      <xdr:col>3</xdr:col>
      <xdr:colOff>0</xdr:colOff>
      <xdr:row>212</xdr:row>
      <xdr:rowOff>177800</xdr:rowOff>
    </xdr:to>
    <xdr:sp>
      <xdr:nvSpPr>
        <xdr:cNvPr id="6663" name="0/0">
          <a:extLst>
            <a:ext uri="{FF2B5EF4-FFF2-40B4-BE49-F238E27FC236}">
              <a16:creationId xmlns:a16="http://schemas.microsoft.com/office/drawing/2014/main" id="{4e52eea3-0f29-4da0-8728-27c30c86f72d}"/>
            </a:ext>
          </a:extLst>
        </xdr:cNvPr>
        <xdr:cNvSpPr>
          <a:spLocks noChangeArrowheads="1"/>
        </xdr:cNvSpPr>
      </xdr:nvSpPr>
      <xdr:spPr bwMode="auto">
        <a:xfrm>
          <a:off x="600075" y="4095750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664" name="0/0">
          <a:extLst>
            <a:ext uri="{FF2B5EF4-FFF2-40B4-BE49-F238E27FC236}">
              <a16:creationId xmlns:a16="http://schemas.microsoft.com/office/drawing/2014/main" id="{6dfa3722-c39b-45ce-9f53-4563efc0f051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665" name="0/0">
          <a:extLst>
            <a:ext uri="{FF2B5EF4-FFF2-40B4-BE49-F238E27FC236}">
              <a16:creationId xmlns:a16="http://schemas.microsoft.com/office/drawing/2014/main" id="{b7352a67-1e1f-453a-8fd5-7b03d275b02d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666" name="0/0">
          <a:extLst>
            <a:ext uri="{FF2B5EF4-FFF2-40B4-BE49-F238E27FC236}">
              <a16:creationId xmlns:a16="http://schemas.microsoft.com/office/drawing/2014/main" id="{6aa43f35-908a-4ab1-be5a-6074c1631ade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667" name="0/0">
          <a:extLst>
            <a:ext uri="{FF2B5EF4-FFF2-40B4-BE49-F238E27FC236}">
              <a16:creationId xmlns:a16="http://schemas.microsoft.com/office/drawing/2014/main" id="{46311129-6e9c-4139-a581-262dfc6975f7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668" name="0/0">
          <a:extLst>
            <a:ext uri="{FF2B5EF4-FFF2-40B4-BE49-F238E27FC236}">
              <a16:creationId xmlns:a16="http://schemas.microsoft.com/office/drawing/2014/main" id="{716d1091-7d09-4b7d-9654-48691c2bd0bf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400050</xdr:colOff>
      <xdr:row>212</xdr:row>
      <xdr:rowOff>177800</xdr:rowOff>
    </xdr:to>
    <xdr:sp>
      <xdr:nvSpPr>
        <xdr:cNvPr id="6669" name="0/0">
          <a:extLst>
            <a:ext uri="{FF2B5EF4-FFF2-40B4-BE49-F238E27FC236}">
              <a16:creationId xmlns:a16="http://schemas.microsoft.com/office/drawing/2014/main" id="{95f83678-4807-403e-b261-c160542fa19f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670" name="0/0">
          <a:extLst>
            <a:ext uri="{FF2B5EF4-FFF2-40B4-BE49-F238E27FC236}">
              <a16:creationId xmlns:a16="http://schemas.microsoft.com/office/drawing/2014/main" id="{e97cc776-60bf-4163-a625-33301b86010c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400050</xdr:colOff>
      <xdr:row>212</xdr:row>
      <xdr:rowOff>177800</xdr:rowOff>
    </xdr:to>
    <xdr:sp>
      <xdr:nvSpPr>
        <xdr:cNvPr id="6671" name="0/0">
          <a:extLst>
            <a:ext uri="{FF2B5EF4-FFF2-40B4-BE49-F238E27FC236}">
              <a16:creationId xmlns:a16="http://schemas.microsoft.com/office/drawing/2014/main" id="{4356c4be-2151-4124-a31c-2dd72aa3ac85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6350</xdr:colOff>
      <xdr:row>212</xdr:row>
      <xdr:rowOff>177800</xdr:rowOff>
    </xdr:to>
    <xdr:sp>
      <xdr:nvSpPr>
        <xdr:cNvPr id="6672" name="0/0">
          <a:extLst>
            <a:ext uri="{FF2B5EF4-FFF2-40B4-BE49-F238E27FC236}">
              <a16:creationId xmlns:a16="http://schemas.microsoft.com/office/drawing/2014/main" id="{880d5b2a-1318-473d-bc53-926563878fc5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9052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6673" name="0/0">
          <a:extLst>
            <a:ext uri="{FF2B5EF4-FFF2-40B4-BE49-F238E27FC236}">
              <a16:creationId xmlns:a16="http://schemas.microsoft.com/office/drawing/2014/main" id="{0416827a-a754-4bd5-8984-cdd54b9a76a0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674" name="0/0">
          <a:extLst>
            <a:ext uri="{FF2B5EF4-FFF2-40B4-BE49-F238E27FC236}">
              <a16:creationId xmlns:a16="http://schemas.microsoft.com/office/drawing/2014/main" id="{a256a769-64f2-4e9b-8dc1-a06ad873c88a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675" name="0/0">
          <a:extLst>
            <a:ext uri="{FF2B5EF4-FFF2-40B4-BE49-F238E27FC236}">
              <a16:creationId xmlns:a16="http://schemas.microsoft.com/office/drawing/2014/main" id="{e4bc49ec-34ad-45b2-8f84-c123c7639a11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400050</xdr:colOff>
      <xdr:row>212</xdr:row>
      <xdr:rowOff>177800</xdr:rowOff>
    </xdr:to>
    <xdr:sp>
      <xdr:nvSpPr>
        <xdr:cNvPr id="6676" name="0/0">
          <a:extLst>
            <a:ext uri="{FF2B5EF4-FFF2-40B4-BE49-F238E27FC236}">
              <a16:creationId xmlns:a16="http://schemas.microsoft.com/office/drawing/2014/main" id="{475631c8-476e-448a-b1bc-2ee42db17efe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406400</xdr:colOff>
      <xdr:row>212</xdr:row>
      <xdr:rowOff>177800</xdr:rowOff>
    </xdr:to>
    <xdr:sp>
      <xdr:nvSpPr>
        <xdr:cNvPr id="6677" name="0/0">
          <a:extLst>
            <a:ext uri="{FF2B5EF4-FFF2-40B4-BE49-F238E27FC236}">
              <a16:creationId xmlns:a16="http://schemas.microsoft.com/office/drawing/2014/main" id="{24a7cd9f-a205-4d8b-a254-9ce0f56f2135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406400</xdr:colOff>
      <xdr:row>212</xdr:row>
      <xdr:rowOff>177800</xdr:rowOff>
    </xdr:to>
    <xdr:sp>
      <xdr:nvSpPr>
        <xdr:cNvPr id="6678" name="0/0">
          <a:extLst>
            <a:ext uri="{FF2B5EF4-FFF2-40B4-BE49-F238E27FC236}">
              <a16:creationId xmlns:a16="http://schemas.microsoft.com/office/drawing/2014/main" id="{943e5da0-55bd-4e96-a65a-bd3d528c86fe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406400</xdr:colOff>
      <xdr:row>212</xdr:row>
      <xdr:rowOff>177800</xdr:rowOff>
    </xdr:to>
    <xdr:sp>
      <xdr:nvSpPr>
        <xdr:cNvPr id="6679" name="0/0">
          <a:extLst>
            <a:ext uri="{FF2B5EF4-FFF2-40B4-BE49-F238E27FC236}">
              <a16:creationId xmlns:a16="http://schemas.microsoft.com/office/drawing/2014/main" id="{70114e39-8e03-484f-b7f6-2fdfbe70e806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680" name="0/0">
          <a:extLst>
            <a:ext uri="{FF2B5EF4-FFF2-40B4-BE49-F238E27FC236}">
              <a16:creationId xmlns:a16="http://schemas.microsoft.com/office/drawing/2014/main" id="{5a745f0c-c7a4-4fbb-90a4-c31554bf48db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681" name="0/0">
          <a:extLst>
            <a:ext uri="{FF2B5EF4-FFF2-40B4-BE49-F238E27FC236}">
              <a16:creationId xmlns:a16="http://schemas.microsoft.com/office/drawing/2014/main" id="{0bf648b2-7c54-4d06-a9d7-1d39177b91fb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682" name="0/0">
          <a:extLst>
            <a:ext uri="{FF2B5EF4-FFF2-40B4-BE49-F238E27FC236}">
              <a16:creationId xmlns:a16="http://schemas.microsoft.com/office/drawing/2014/main" id="{4ff9855d-e76b-439d-9416-32073d7be324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683" name="0/0">
          <a:extLst>
            <a:ext uri="{FF2B5EF4-FFF2-40B4-BE49-F238E27FC236}">
              <a16:creationId xmlns:a16="http://schemas.microsoft.com/office/drawing/2014/main" id="{8314829d-9861-45af-a777-bad4f021dde2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684" name="0/0">
          <a:extLst>
            <a:ext uri="{FF2B5EF4-FFF2-40B4-BE49-F238E27FC236}">
              <a16:creationId xmlns:a16="http://schemas.microsoft.com/office/drawing/2014/main" id="{7ad591a1-1085-418d-b002-9ebadb8dfedb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685" name="0/0">
          <a:extLst>
            <a:ext uri="{FF2B5EF4-FFF2-40B4-BE49-F238E27FC236}">
              <a16:creationId xmlns:a16="http://schemas.microsoft.com/office/drawing/2014/main" id="{3492169b-fcef-4bc3-8e1c-b370e0b7eacb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686" name="0/0">
          <a:extLst>
            <a:ext uri="{FF2B5EF4-FFF2-40B4-BE49-F238E27FC236}">
              <a16:creationId xmlns:a16="http://schemas.microsoft.com/office/drawing/2014/main" id="{51d08dc4-79dc-4e10-b12a-fafd5e65102b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687" name="0/0">
          <a:extLst>
            <a:ext uri="{FF2B5EF4-FFF2-40B4-BE49-F238E27FC236}">
              <a16:creationId xmlns:a16="http://schemas.microsoft.com/office/drawing/2014/main" id="{f29921f9-cd4e-4d5c-b912-8b03353d5547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211</xdr:row>
      <xdr:rowOff>0</xdr:rowOff>
    </xdr:from>
    <xdr:to>
      <xdr:col>14</xdr:col>
      <xdr:colOff>406400</xdr:colOff>
      <xdr:row>212</xdr:row>
      <xdr:rowOff>177800</xdr:rowOff>
    </xdr:to>
    <xdr:sp>
      <xdr:nvSpPr>
        <xdr:cNvPr id="6688" name="0/0">
          <a:extLst>
            <a:ext uri="{FF2B5EF4-FFF2-40B4-BE49-F238E27FC236}">
              <a16:creationId xmlns:a16="http://schemas.microsoft.com/office/drawing/2014/main" id="{278f02c1-1b74-441e-84c3-7d4afbf25e0a}"/>
            </a:ext>
          </a:extLst>
        </xdr:cNvPr>
        <xdr:cNvSpPr>
          <a:spLocks noChangeArrowheads="1"/>
        </xdr:cNvSpPr>
      </xdr:nvSpPr>
      <xdr:spPr bwMode="auto">
        <a:xfrm>
          <a:off x="5810250" y="40957500"/>
          <a:ext cx="409575" cy="37147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400050</xdr:colOff>
      <xdr:row>212</xdr:row>
      <xdr:rowOff>177800</xdr:rowOff>
    </xdr:to>
    <xdr:sp>
      <xdr:nvSpPr>
        <xdr:cNvPr id="6689" name="0/0">
          <a:extLst>
            <a:ext uri="{FF2B5EF4-FFF2-40B4-BE49-F238E27FC236}">
              <a16:creationId xmlns:a16="http://schemas.microsoft.com/office/drawing/2014/main" id="{07d25659-e635-4f84-8e1b-736b43fc12ed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211</xdr:row>
      <xdr:rowOff>0</xdr:rowOff>
    </xdr:from>
    <xdr:to>
      <xdr:col>16</xdr:col>
      <xdr:colOff>400050</xdr:colOff>
      <xdr:row>212</xdr:row>
      <xdr:rowOff>177800</xdr:rowOff>
    </xdr:to>
    <xdr:sp>
      <xdr:nvSpPr>
        <xdr:cNvPr id="6690" name="0/0">
          <a:extLst>
            <a:ext uri="{FF2B5EF4-FFF2-40B4-BE49-F238E27FC236}">
              <a16:creationId xmlns:a16="http://schemas.microsoft.com/office/drawing/2014/main" id="{7a39d0e7-e74a-4968-84ec-9706df64805d}"/>
            </a:ext>
          </a:extLst>
        </xdr:cNvPr>
        <xdr:cNvSpPr>
          <a:spLocks noChangeArrowheads="1"/>
        </xdr:cNvSpPr>
      </xdr:nvSpPr>
      <xdr:spPr bwMode="auto">
        <a:xfrm>
          <a:off x="6638925" y="4095750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692" name="0/0">
          <a:extLst>
            <a:ext uri="{FF2B5EF4-FFF2-40B4-BE49-F238E27FC236}">
              <a16:creationId xmlns:a16="http://schemas.microsoft.com/office/drawing/2014/main" id="{f7f149b7-6d78-40ae-8553-5fe1451a1ffb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693" name="0/0">
          <a:extLst>
            <a:ext uri="{FF2B5EF4-FFF2-40B4-BE49-F238E27FC236}">
              <a16:creationId xmlns:a16="http://schemas.microsoft.com/office/drawing/2014/main" id="{817abb17-413d-43a5-8d44-5044d05997d9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18</xdr:col>
      <xdr:colOff>400050</xdr:colOff>
      <xdr:row>212</xdr:row>
      <xdr:rowOff>177800</xdr:rowOff>
    </xdr:to>
    <xdr:sp>
      <xdr:nvSpPr>
        <xdr:cNvPr id="6694" name="0/0">
          <a:extLst>
            <a:ext uri="{FF2B5EF4-FFF2-40B4-BE49-F238E27FC236}">
              <a16:creationId xmlns:a16="http://schemas.microsoft.com/office/drawing/2014/main" id="{9b83c5fe-956e-41b6-973e-41527fbb8918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400050</xdr:colOff>
      <xdr:row>212</xdr:row>
      <xdr:rowOff>177800</xdr:rowOff>
    </xdr:to>
    <xdr:sp>
      <xdr:nvSpPr>
        <xdr:cNvPr id="6695" name="0/0">
          <a:extLst>
            <a:ext uri="{FF2B5EF4-FFF2-40B4-BE49-F238E27FC236}">
              <a16:creationId xmlns:a16="http://schemas.microsoft.com/office/drawing/2014/main" id="{a7f0abac-2f61-4e25-905e-2bcb89c0d5b9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400050</xdr:colOff>
      <xdr:row>212</xdr:row>
      <xdr:rowOff>177800</xdr:rowOff>
    </xdr:to>
    <xdr:sp>
      <xdr:nvSpPr>
        <xdr:cNvPr id="6696" name="0/0">
          <a:extLst>
            <a:ext uri="{FF2B5EF4-FFF2-40B4-BE49-F238E27FC236}">
              <a16:creationId xmlns:a16="http://schemas.microsoft.com/office/drawing/2014/main" id="{4137655c-d76b-45b6-81ea-05192e5ae6ba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20</xdr:col>
      <xdr:colOff>400050</xdr:colOff>
      <xdr:row>212</xdr:row>
      <xdr:rowOff>177800</xdr:rowOff>
    </xdr:to>
    <xdr:sp>
      <xdr:nvSpPr>
        <xdr:cNvPr id="6697" name="0/0">
          <a:extLst>
            <a:ext uri="{FF2B5EF4-FFF2-40B4-BE49-F238E27FC236}">
              <a16:creationId xmlns:a16="http://schemas.microsoft.com/office/drawing/2014/main" id="{696732d9-82dc-450a-af91-40c177a2d7b3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22</xdr:col>
      <xdr:colOff>406400</xdr:colOff>
      <xdr:row>212</xdr:row>
      <xdr:rowOff>177800</xdr:rowOff>
    </xdr:to>
    <xdr:sp>
      <xdr:nvSpPr>
        <xdr:cNvPr id="6698" name="0/0">
          <a:extLst>
            <a:ext uri="{FF2B5EF4-FFF2-40B4-BE49-F238E27FC236}">
              <a16:creationId xmlns:a16="http://schemas.microsoft.com/office/drawing/2014/main" id="{b61539c9-a6d5-4807-942d-adc59d2d7856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22</xdr:col>
      <xdr:colOff>406400</xdr:colOff>
      <xdr:row>212</xdr:row>
      <xdr:rowOff>177800</xdr:rowOff>
    </xdr:to>
    <xdr:sp>
      <xdr:nvSpPr>
        <xdr:cNvPr id="6699" name="0/0">
          <a:extLst>
            <a:ext uri="{FF2B5EF4-FFF2-40B4-BE49-F238E27FC236}">
              <a16:creationId xmlns:a16="http://schemas.microsoft.com/office/drawing/2014/main" id="{8de889ad-2417-4af5-be3b-aeb718be3fe2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22</xdr:col>
      <xdr:colOff>406400</xdr:colOff>
      <xdr:row>212</xdr:row>
      <xdr:rowOff>177800</xdr:rowOff>
    </xdr:to>
    <xdr:sp>
      <xdr:nvSpPr>
        <xdr:cNvPr id="6700" name="0/0">
          <a:extLst>
            <a:ext uri="{FF2B5EF4-FFF2-40B4-BE49-F238E27FC236}">
              <a16:creationId xmlns:a16="http://schemas.microsoft.com/office/drawing/2014/main" id="{078b1a33-2fcf-4491-9aff-f7a02859c10d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6701" name="0/0">
          <a:extLst>
            <a:ext uri="{FF2B5EF4-FFF2-40B4-BE49-F238E27FC236}">
              <a16:creationId xmlns:a16="http://schemas.microsoft.com/office/drawing/2014/main" id="{9a4dfc0a-180f-4ff6-809f-e95183ff977d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6702" name="0/0">
          <a:extLst>
            <a:ext uri="{FF2B5EF4-FFF2-40B4-BE49-F238E27FC236}">
              <a16:creationId xmlns:a16="http://schemas.microsoft.com/office/drawing/2014/main" id="{7bd60e87-ac3a-4729-afc3-81b26cf06c15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24</xdr:col>
      <xdr:colOff>400050</xdr:colOff>
      <xdr:row>212</xdr:row>
      <xdr:rowOff>177800</xdr:rowOff>
    </xdr:to>
    <xdr:sp>
      <xdr:nvSpPr>
        <xdr:cNvPr id="6703" name="0/0">
          <a:extLst>
            <a:ext uri="{FF2B5EF4-FFF2-40B4-BE49-F238E27FC236}">
              <a16:creationId xmlns:a16="http://schemas.microsoft.com/office/drawing/2014/main" id="{5a7662ae-d8b5-4712-9781-302af46c179d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5</xdr:col>
      <xdr:colOff>0</xdr:colOff>
      <xdr:row>212</xdr:row>
      <xdr:rowOff>177800</xdr:rowOff>
    </xdr:to>
    <xdr:sp>
      <xdr:nvSpPr>
        <xdr:cNvPr id="6704" name="0/0">
          <a:extLst>
            <a:ext uri="{FF2B5EF4-FFF2-40B4-BE49-F238E27FC236}">
              <a16:creationId xmlns:a16="http://schemas.microsoft.com/office/drawing/2014/main" id="{813b3a64-72f6-484c-85c2-68ebbee2b9e3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211</xdr:row>
      <xdr:rowOff>0</xdr:rowOff>
    </xdr:from>
    <xdr:to>
      <xdr:col>5</xdr:col>
      <xdr:colOff>0</xdr:colOff>
      <xdr:row>212</xdr:row>
      <xdr:rowOff>177800</xdr:rowOff>
    </xdr:to>
    <xdr:sp>
      <xdr:nvSpPr>
        <xdr:cNvPr id="6705" name="0/0">
          <a:extLst>
            <a:ext uri="{FF2B5EF4-FFF2-40B4-BE49-F238E27FC236}">
              <a16:creationId xmlns:a16="http://schemas.microsoft.com/office/drawing/2014/main" id="{e2e4a985-0351-4d43-8ce3-ed376c31d794}"/>
            </a:ext>
          </a:extLst>
        </xdr:cNvPr>
        <xdr:cNvSpPr>
          <a:spLocks noChangeArrowheads="1"/>
        </xdr:cNvSpPr>
      </xdr:nvSpPr>
      <xdr:spPr bwMode="auto">
        <a:xfrm>
          <a:off x="1514475" y="40957500"/>
          <a:ext cx="41910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7</xdr:col>
      <xdr:colOff>0</xdr:colOff>
      <xdr:row>212</xdr:row>
      <xdr:rowOff>177800</xdr:rowOff>
    </xdr:to>
    <xdr:sp>
      <xdr:nvSpPr>
        <xdr:cNvPr id="6706" name="0/0">
          <a:extLst>
            <a:ext uri="{FF2B5EF4-FFF2-40B4-BE49-F238E27FC236}">
              <a16:creationId xmlns:a16="http://schemas.microsoft.com/office/drawing/2014/main" id="{83260393-6817-4054-9cd5-7f9d16b64297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406400</xdr:colOff>
      <xdr:row>212</xdr:row>
      <xdr:rowOff>177800</xdr:rowOff>
    </xdr:to>
    <xdr:sp>
      <xdr:nvSpPr>
        <xdr:cNvPr id="6707" name="0/0">
          <a:extLst>
            <a:ext uri="{FF2B5EF4-FFF2-40B4-BE49-F238E27FC236}">
              <a16:creationId xmlns:a16="http://schemas.microsoft.com/office/drawing/2014/main" id="{f9cfd8bd-4fbf-406d-828e-1037b25d23b6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7</xdr:col>
      <xdr:colOff>0</xdr:colOff>
      <xdr:row>212</xdr:row>
      <xdr:rowOff>177800</xdr:rowOff>
    </xdr:to>
    <xdr:sp>
      <xdr:nvSpPr>
        <xdr:cNvPr id="6708" name="0/0">
          <a:extLst>
            <a:ext uri="{FF2B5EF4-FFF2-40B4-BE49-F238E27FC236}">
              <a16:creationId xmlns:a16="http://schemas.microsoft.com/office/drawing/2014/main" id="{e40c3bff-3f37-4306-bbc6-5be083f139b6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406400</xdr:colOff>
      <xdr:row>212</xdr:row>
      <xdr:rowOff>177800</xdr:rowOff>
    </xdr:to>
    <xdr:sp>
      <xdr:nvSpPr>
        <xdr:cNvPr id="6709" name="0/0">
          <a:extLst>
            <a:ext uri="{FF2B5EF4-FFF2-40B4-BE49-F238E27FC236}">
              <a16:creationId xmlns:a16="http://schemas.microsoft.com/office/drawing/2014/main" id="{3087a189-6620-433a-9616-d3ea9abe7b5b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211</xdr:row>
      <xdr:rowOff>0</xdr:rowOff>
    </xdr:from>
    <xdr:to>
      <xdr:col>7</xdr:col>
      <xdr:colOff>0</xdr:colOff>
      <xdr:row>212</xdr:row>
      <xdr:rowOff>177800</xdr:rowOff>
    </xdr:to>
    <xdr:sp>
      <xdr:nvSpPr>
        <xdr:cNvPr id="6710" name="0/0">
          <a:extLst>
            <a:ext uri="{FF2B5EF4-FFF2-40B4-BE49-F238E27FC236}">
              <a16:creationId xmlns:a16="http://schemas.microsoft.com/office/drawing/2014/main" id="{d20b2205-8b39-4e27-8552-40c2a166d274}"/>
            </a:ext>
          </a:extLst>
        </xdr:cNvPr>
        <xdr:cNvSpPr>
          <a:spLocks noChangeArrowheads="1"/>
        </xdr:cNvSpPr>
      </xdr:nvSpPr>
      <xdr:spPr bwMode="auto">
        <a:xfrm>
          <a:off x="2333625" y="40957500"/>
          <a:ext cx="41910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8</xdr:col>
      <xdr:colOff>406400</xdr:colOff>
      <xdr:row>212</xdr:row>
      <xdr:rowOff>177800</xdr:rowOff>
    </xdr:to>
    <xdr:sp>
      <xdr:nvSpPr>
        <xdr:cNvPr id="6711" name="0/0">
          <a:extLst>
            <a:ext uri="{FF2B5EF4-FFF2-40B4-BE49-F238E27FC236}">
              <a16:creationId xmlns:a16="http://schemas.microsoft.com/office/drawing/2014/main" id="{80d6ac56-a14a-4540-a029-79f39e0470d5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712" name="0/0">
          <a:extLst>
            <a:ext uri="{FF2B5EF4-FFF2-40B4-BE49-F238E27FC236}">
              <a16:creationId xmlns:a16="http://schemas.microsoft.com/office/drawing/2014/main" id="{faa4daa5-407a-4e91-bc95-e5afe7e2eaec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713" name="0/0">
          <a:extLst>
            <a:ext uri="{FF2B5EF4-FFF2-40B4-BE49-F238E27FC236}">
              <a16:creationId xmlns:a16="http://schemas.microsoft.com/office/drawing/2014/main" id="{60902f7e-0b05-4b76-b5cc-04ee165c25ff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211</xdr:row>
      <xdr:rowOff>0</xdr:rowOff>
    </xdr:from>
    <xdr:to>
      <xdr:col>9</xdr:col>
      <xdr:colOff>0</xdr:colOff>
      <xdr:row>212</xdr:row>
      <xdr:rowOff>177800</xdr:rowOff>
    </xdr:to>
    <xdr:sp>
      <xdr:nvSpPr>
        <xdr:cNvPr id="6714" name="0/0">
          <a:extLst>
            <a:ext uri="{FF2B5EF4-FFF2-40B4-BE49-F238E27FC236}">
              <a16:creationId xmlns:a16="http://schemas.microsoft.com/office/drawing/2014/main" id="{e8e03d1f-66a3-4f5d-8b4e-5ad9ecbecf46}"/>
            </a:ext>
          </a:extLst>
        </xdr:cNvPr>
        <xdr:cNvSpPr>
          <a:spLocks noChangeArrowheads="1"/>
        </xdr:cNvSpPr>
      </xdr:nvSpPr>
      <xdr:spPr bwMode="auto">
        <a:xfrm>
          <a:off x="3238500" y="40957500"/>
          <a:ext cx="4000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715" name="0/0">
          <a:extLst>
            <a:ext uri="{FF2B5EF4-FFF2-40B4-BE49-F238E27FC236}">
              <a16:creationId xmlns:a16="http://schemas.microsoft.com/office/drawing/2014/main" id="{209f843b-e40e-4867-8395-b7b5d2811a63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13</xdr:col>
      <xdr:colOff>0</xdr:colOff>
      <xdr:row>212</xdr:row>
      <xdr:rowOff>177800</xdr:rowOff>
    </xdr:to>
    <xdr:sp>
      <xdr:nvSpPr>
        <xdr:cNvPr id="6716" name="0/0">
          <a:extLst>
            <a:ext uri="{FF2B5EF4-FFF2-40B4-BE49-F238E27FC236}">
              <a16:creationId xmlns:a16="http://schemas.microsoft.com/office/drawing/2014/main" id="{2b4f7c8b-7602-4f7b-8c27-67568aaf27f5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717" name="0/0">
          <a:extLst>
            <a:ext uri="{FF2B5EF4-FFF2-40B4-BE49-F238E27FC236}">
              <a16:creationId xmlns:a16="http://schemas.microsoft.com/office/drawing/2014/main" id="{475a854f-02f1-40b4-bd4d-1e7006fcc56a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718" name="0/0">
          <a:extLst>
            <a:ext uri="{FF2B5EF4-FFF2-40B4-BE49-F238E27FC236}">
              <a16:creationId xmlns:a16="http://schemas.microsoft.com/office/drawing/2014/main" id="{afe4d3c1-8d73-42eb-881d-e17fc015f6cb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13</xdr:col>
      <xdr:colOff>0</xdr:colOff>
      <xdr:row>212</xdr:row>
      <xdr:rowOff>177800</xdr:rowOff>
    </xdr:to>
    <xdr:sp>
      <xdr:nvSpPr>
        <xdr:cNvPr id="6719" name="0/0">
          <a:extLst>
            <a:ext uri="{FF2B5EF4-FFF2-40B4-BE49-F238E27FC236}">
              <a16:creationId xmlns:a16="http://schemas.microsoft.com/office/drawing/2014/main" id="{e7ae6136-a6b3-4685-9f8f-163d6237d977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720" name="0/0">
          <a:extLst>
            <a:ext uri="{FF2B5EF4-FFF2-40B4-BE49-F238E27FC236}">
              <a16:creationId xmlns:a16="http://schemas.microsoft.com/office/drawing/2014/main" id="{e7805bbd-4ddf-43b3-b6be-7a7902b20391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721" name="0/0">
          <a:extLst>
            <a:ext uri="{FF2B5EF4-FFF2-40B4-BE49-F238E27FC236}">
              <a16:creationId xmlns:a16="http://schemas.microsoft.com/office/drawing/2014/main" id="{7dce9a25-be4f-489d-be49-537685bea13a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10</xdr:col>
      <xdr:colOff>400050</xdr:colOff>
      <xdr:row>212</xdr:row>
      <xdr:rowOff>177800</xdr:rowOff>
    </xdr:to>
    <xdr:sp>
      <xdr:nvSpPr>
        <xdr:cNvPr id="6722" name="0/0">
          <a:extLst>
            <a:ext uri="{FF2B5EF4-FFF2-40B4-BE49-F238E27FC236}">
              <a16:creationId xmlns:a16="http://schemas.microsoft.com/office/drawing/2014/main" id="{3fefd95a-39a0-4efc-91a2-87c7e0fb1cab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723" name="0/0">
          <a:extLst>
            <a:ext uri="{FF2B5EF4-FFF2-40B4-BE49-F238E27FC236}">
              <a16:creationId xmlns:a16="http://schemas.microsoft.com/office/drawing/2014/main" id="{48042fe6-534a-46b1-b8b2-5cf1f29d63ce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724" name="0/0">
          <a:extLst>
            <a:ext uri="{FF2B5EF4-FFF2-40B4-BE49-F238E27FC236}">
              <a16:creationId xmlns:a16="http://schemas.microsoft.com/office/drawing/2014/main" id="{25e12e40-c2b6-4ada-8299-78fdbb09be4a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725" name="0/0">
          <a:extLst>
            <a:ext uri="{FF2B5EF4-FFF2-40B4-BE49-F238E27FC236}">
              <a16:creationId xmlns:a16="http://schemas.microsoft.com/office/drawing/2014/main" id="{a8eab7bb-7f29-45be-b864-48a2feed9be0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11</xdr:col>
      <xdr:colOff>0</xdr:colOff>
      <xdr:row>212</xdr:row>
      <xdr:rowOff>177800</xdr:rowOff>
    </xdr:to>
    <xdr:sp>
      <xdr:nvSpPr>
        <xdr:cNvPr id="6726" name="0/0">
          <a:extLst>
            <a:ext uri="{FF2B5EF4-FFF2-40B4-BE49-F238E27FC236}">
              <a16:creationId xmlns:a16="http://schemas.microsoft.com/office/drawing/2014/main" id="{db529ba8-a777-45ba-867e-d472827bd5f1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727" name="0/0">
          <a:extLst>
            <a:ext uri="{FF2B5EF4-FFF2-40B4-BE49-F238E27FC236}">
              <a16:creationId xmlns:a16="http://schemas.microsoft.com/office/drawing/2014/main" id="{29872d3a-c90c-4599-925e-4a6108bcafa4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211</xdr:row>
      <xdr:rowOff>0</xdr:rowOff>
    </xdr:from>
    <xdr:to>
      <xdr:col>11</xdr:col>
      <xdr:colOff>0</xdr:colOff>
      <xdr:row>212</xdr:row>
      <xdr:rowOff>177800</xdr:rowOff>
    </xdr:to>
    <xdr:sp>
      <xdr:nvSpPr>
        <xdr:cNvPr id="6728" name="0/0">
          <a:extLst>
            <a:ext uri="{FF2B5EF4-FFF2-40B4-BE49-F238E27FC236}">
              <a16:creationId xmlns:a16="http://schemas.microsoft.com/office/drawing/2014/main" id="{3f9fdc43-9e0d-4dbd-9111-01a0ab0c3824}"/>
            </a:ext>
          </a:extLst>
        </xdr:cNvPr>
        <xdr:cNvSpPr>
          <a:spLocks noChangeArrowheads="1"/>
        </xdr:cNvSpPr>
      </xdr:nvSpPr>
      <xdr:spPr bwMode="auto">
        <a:xfrm>
          <a:off x="4086225" y="40957500"/>
          <a:ext cx="41910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729" name="0/0">
          <a:extLst>
            <a:ext uri="{FF2B5EF4-FFF2-40B4-BE49-F238E27FC236}">
              <a16:creationId xmlns:a16="http://schemas.microsoft.com/office/drawing/2014/main" id="{d0a6e3b8-d220-42b2-ab41-8d507589abf9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12</xdr:col>
      <xdr:colOff>400050</xdr:colOff>
      <xdr:row>212</xdr:row>
      <xdr:rowOff>177800</xdr:rowOff>
    </xdr:to>
    <xdr:sp>
      <xdr:nvSpPr>
        <xdr:cNvPr id="6730" name="0/0">
          <a:extLst>
            <a:ext uri="{FF2B5EF4-FFF2-40B4-BE49-F238E27FC236}">
              <a16:creationId xmlns:a16="http://schemas.microsoft.com/office/drawing/2014/main" id="{5c4b1a9b-1420-4f1a-9843-0082ca66cb0d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000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13</xdr:col>
      <xdr:colOff>0</xdr:colOff>
      <xdr:row>212</xdr:row>
      <xdr:rowOff>177800</xdr:rowOff>
    </xdr:to>
    <xdr:sp>
      <xdr:nvSpPr>
        <xdr:cNvPr id="6731" name="0/0">
          <a:extLst>
            <a:ext uri="{FF2B5EF4-FFF2-40B4-BE49-F238E27FC236}">
              <a16:creationId xmlns:a16="http://schemas.microsoft.com/office/drawing/2014/main" id="{f23db9d1-cbfc-495a-aaca-f8001681deb4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13</xdr:col>
      <xdr:colOff>0</xdr:colOff>
      <xdr:row>212</xdr:row>
      <xdr:rowOff>177800</xdr:rowOff>
    </xdr:to>
    <xdr:sp>
      <xdr:nvSpPr>
        <xdr:cNvPr id="6732" name="0/0">
          <a:extLst>
            <a:ext uri="{FF2B5EF4-FFF2-40B4-BE49-F238E27FC236}">
              <a16:creationId xmlns:a16="http://schemas.microsoft.com/office/drawing/2014/main" id="{0ae2e134-edae-4c45-8f6d-fde0c1c88de6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211</xdr:row>
      <xdr:rowOff>0</xdr:rowOff>
    </xdr:from>
    <xdr:to>
      <xdr:col>13</xdr:col>
      <xdr:colOff>0</xdr:colOff>
      <xdr:row>212</xdr:row>
      <xdr:rowOff>177800</xdr:rowOff>
    </xdr:to>
    <xdr:sp>
      <xdr:nvSpPr>
        <xdr:cNvPr id="6733" name="0/0">
          <a:extLst>
            <a:ext uri="{FF2B5EF4-FFF2-40B4-BE49-F238E27FC236}">
              <a16:creationId xmlns:a16="http://schemas.microsoft.com/office/drawing/2014/main" id="{6c597b87-360a-4313-9b76-7a4a54cbbf1e}"/>
            </a:ext>
          </a:extLst>
        </xdr:cNvPr>
        <xdr:cNvSpPr>
          <a:spLocks noChangeArrowheads="1"/>
        </xdr:cNvSpPr>
      </xdr:nvSpPr>
      <xdr:spPr bwMode="auto">
        <a:xfrm>
          <a:off x="4905375" y="40957500"/>
          <a:ext cx="419100" cy="37147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19</xdr:col>
      <xdr:colOff>0</xdr:colOff>
      <xdr:row>212</xdr:row>
      <xdr:rowOff>177800</xdr:rowOff>
    </xdr:to>
    <xdr:sp>
      <xdr:nvSpPr>
        <xdr:cNvPr id="6734" name="0/0">
          <a:extLst>
            <a:ext uri="{FF2B5EF4-FFF2-40B4-BE49-F238E27FC236}">
              <a16:creationId xmlns:a16="http://schemas.microsoft.com/office/drawing/2014/main" id="{8a026313-1860-44d4-a448-b7bd74a927b0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381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19</xdr:col>
      <xdr:colOff>0</xdr:colOff>
      <xdr:row>212</xdr:row>
      <xdr:rowOff>177800</xdr:rowOff>
    </xdr:to>
    <xdr:sp>
      <xdr:nvSpPr>
        <xdr:cNvPr id="6735" name="0/0">
          <a:extLst>
            <a:ext uri="{FF2B5EF4-FFF2-40B4-BE49-F238E27FC236}">
              <a16:creationId xmlns:a16="http://schemas.microsoft.com/office/drawing/2014/main" id="{4ac15ce8-969c-442e-84ad-d62fce672501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381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211</xdr:row>
      <xdr:rowOff>0</xdr:rowOff>
    </xdr:from>
    <xdr:to>
      <xdr:col>19</xdr:col>
      <xdr:colOff>0</xdr:colOff>
      <xdr:row>212</xdr:row>
      <xdr:rowOff>177800</xdr:rowOff>
    </xdr:to>
    <xdr:sp>
      <xdr:nvSpPr>
        <xdr:cNvPr id="6736" name="0/0">
          <a:extLst>
            <a:ext uri="{FF2B5EF4-FFF2-40B4-BE49-F238E27FC236}">
              <a16:creationId xmlns:a16="http://schemas.microsoft.com/office/drawing/2014/main" id="{d37f3ae5-e8c2-4128-a537-b04ce22a2a6d}"/>
            </a:ext>
          </a:extLst>
        </xdr:cNvPr>
        <xdr:cNvSpPr>
          <a:spLocks noChangeArrowheads="1"/>
        </xdr:cNvSpPr>
      </xdr:nvSpPr>
      <xdr:spPr bwMode="auto">
        <a:xfrm>
          <a:off x="7477125" y="40957500"/>
          <a:ext cx="4381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21</xdr:col>
      <xdr:colOff>0</xdr:colOff>
      <xdr:row>212</xdr:row>
      <xdr:rowOff>177800</xdr:rowOff>
    </xdr:to>
    <xdr:sp>
      <xdr:nvSpPr>
        <xdr:cNvPr id="6737" name="0/0">
          <a:extLst>
            <a:ext uri="{FF2B5EF4-FFF2-40B4-BE49-F238E27FC236}">
              <a16:creationId xmlns:a16="http://schemas.microsoft.com/office/drawing/2014/main" id="{c94751a2-0ccf-452b-9fb5-a51856f25ca6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21</xdr:col>
      <xdr:colOff>0</xdr:colOff>
      <xdr:row>212</xdr:row>
      <xdr:rowOff>177800</xdr:rowOff>
    </xdr:to>
    <xdr:sp>
      <xdr:nvSpPr>
        <xdr:cNvPr id="6738" name="0/0">
          <a:extLst>
            <a:ext uri="{FF2B5EF4-FFF2-40B4-BE49-F238E27FC236}">
              <a16:creationId xmlns:a16="http://schemas.microsoft.com/office/drawing/2014/main" id="{f404bef9-593a-444a-8775-a10d102f20c6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211</xdr:row>
      <xdr:rowOff>0</xdr:rowOff>
    </xdr:from>
    <xdr:to>
      <xdr:col>21</xdr:col>
      <xdr:colOff>0</xdr:colOff>
      <xdr:row>212</xdr:row>
      <xdr:rowOff>177800</xdr:rowOff>
    </xdr:to>
    <xdr:sp>
      <xdr:nvSpPr>
        <xdr:cNvPr id="6739" name="0/0">
          <a:extLst>
            <a:ext uri="{FF2B5EF4-FFF2-40B4-BE49-F238E27FC236}">
              <a16:creationId xmlns:a16="http://schemas.microsoft.com/office/drawing/2014/main" id="{bab2c6ee-cc4f-4377-b21f-0ff4ee254ea0}"/>
            </a:ext>
          </a:extLst>
        </xdr:cNvPr>
        <xdr:cNvSpPr>
          <a:spLocks noChangeArrowheads="1"/>
        </xdr:cNvSpPr>
      </xdr:nvSpPr>
      <xdr:spPr bwMode="auto">
        <a:xfrm>
          <a:off x="8334375" y="40957500"/>
          <a:ext cx="419100" cy="37147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0</xdr:colOff>
      <xdr:row>212</xdr:row>
      <xdr:rowOff>177800</xdr:rowOff>
    </xdr:to>
    <xdr:sp>
      <xdr:nvSpPr>
        <xdr:cNvPr id="6740" name="0/0">
          <a:extLst>
            <a:ext uri="{FF2B5EF4-FFF2-40B4-BE49-F238E27FC236}">
              <a16:creationId xmlns:a16="http://schemas.microsoft.com/office/drawing/2014/main" id="{fcc805a8-eb8d-4d84-88ee-7a61e99972fa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0</xdr:colOff>
      <xdr:row>212</xdr:row>
      <xdr:rowOff>177800</xdr:rowOff>
    </xdr:to>
    <xdr:sp>
      <xdr:nvSpPr>
        <xdr:cNvPr id="6741" name="0/0">
          <a:extLst>
            <a:ext uri="{FF2B5EF4-FFF2-40B4-BE49-F238E27FC236}">
              <a16:creationId xmlns:a16="http://schemas.microsoft.com/office/drawing/2014/main" id="{e56a1d5a-8cc1-46dc-b58e-36ca7a957188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211</xdr:row>
      <xdr:rowOff>0</xdr:rowOff>
    </xdr:from>
    <xdr:to>
      <xdr:col>23</xdr:col>
      <xdr:colOff>0</xdr:colOff>
      <xdr:row>212</xdr:row>
      <xdr:rowOff>177800</xdr:rowOff>
    </xdr:to>
    <xdr:sp>
      <xdr:nvSpPr>
        <xdr:cNvPr id="6742" name="0/0">
          <a:extLst>
            <a:ext uri="{FF2B5EF4-FFF2-40B4-BE49-F238E27FC236}">
              <a16:creationId xmlns:a16="http://schemas.microsoft.com/office/drawing/2014/main" id="{862c33c6-732b-47c2-90ee-0ef17993697f}"/>
            </a:ext>
          </a:extLst>
        </xdr:cNvPr>
        <xdr:cNvSpPr>
          <a:spLocks noChangeArrowheads="1"/>
        </xdr:cNvSpPr>
      </xdr:nvSpPr>
      <xdr:spPr bwMode="auto">
        <a:xfrm>
          <a:off x="9182100" y="40957500"/>
          <a:ext cx="38100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25</xdr:col>
      <xdr:colOff>0</xdr:colOff>
      <xdr:row>212</xdr:row>
      <xdr:rowOff>177800</xdr:rowOff>
    </xdr:to>
    <xdr:sp>
      <xdr:nvSpPr>
        <xdr:cNvPr id="6743" name="0/0">
          <a:extLst>
            <a:ext uri="{FF2B5EF4-FFF2-40B4-BE49-F238E27FC236}">
              <a16:creationId xmlns:a16="http://schemas.microsoft.com/office/drawing/2014/main" id="{b325eeda-0c96-4293-a21d-94ab75a8bece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25</xdr:col>
      <xdr:colOff>0</xdr:colOff>
      <xdr:row>212</xdr:row>
      <xdr:rowOff>177800</xdr:rowOff>
    </xdr:to>
    <xdr:sp>
      <xdr:nvSpPr>
        <xdr:cNvPr id="6744" name="0/0">
          <a:extLst>
            <a:ext uri="{FF2B5EF4-FFF2-40B4-BE49-F238E27FC236}">
              <a16:creationId xmlns:a16="http://schemas.microsoft.com/office/drawing/2014/main" id="{57ac5f1d-f6cf-4f90-928e-18593a183222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191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211</xdr:row>
      <xdr:rowOff>0</xdr:rowOff>
    </xdr:from>
    <xdr:to>
      <xdr:col>25</xdr:col>
      <xdr:colOff>0</xdr:colOff>
      <xdr:row>212</xdr:row>
      <xdr:rowOff>177800</xdr:rowOff>
    </xdr:to>
    <xdr:sp>
      <xdr:nvSpPr>
        <xdr:cNvPr id="6745" name="0/0">
          <a:extLst>
            <a:ext uri="{FF2B5EF4-FFF2-40B4-BE49-F238E27FC236}">
              <a16:creationId xmlns:a16="http://schemas.microsoft.com/office/drawing/2014/main" id="{29b79268-958f-45be-b665-2b3bf10e1eb1}"/>
            </a:ext>
          </a:extLst>
        </xdr:cNvPr>
        <xdr:cNvSpPr>
          <a:spLocks noChangeArrowheads="1"/>
        </xdr:cNvSpPr>
      </xdr:nvSpPr>
      <xdr:spPr bwMode="auto">
        <a:xfrm>
          <a:off x="10001250" y="40957500"/>
          <a:ext cx="41910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211</xdr:row>
      <xdr:rowOff>0</xdr:rowOff>
    </xdr:from>
    <xdr:to>
      <xdr:col>27</xdr:col>
      <xdr:colOff>0</xdr:colOff>
      <xdr:row>212</xdr:row>
      <xdr:rowOff>177800</xdr:rowOff>
    </xdr:to>
    <xdr:sp>
      <xdr:nvSpPr>
        <xdr:cNvPr id="6746" name="0/0">
          <a:extLst>
            <a:ext uri="{FF2B5EF4-FFF2-40B4-BE49-F238E27FC236}">
              <a16:creationId xmlns:a16="http://schemas.microsoft.com/office/drawing/2014/main" id="{78395557-fbb2-4280-b6c4-1c01f79a362a}"/>
            </a:ext>
          </a:extLst>
        </xdr:cNvPr>
        <xdr:cNvSpPr>
          <a:spLocks noChangeArrowheads="1"/>
        </xdr:cNvSpPr>
      </xdr:nvSpPr>
      <xdr:spPr bwMode="auto">
        <a:xfrm>
          <a:off x="10858500" y="40957500"/>
          <a:ext cx="4762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211</xdr:row>
      <xdr:rowOff>0</xdr:rowOff>
    </xdr:from>
    <xdr:to>
      <xdr:col>27</xdr:col>
      <xdr:colOff>0</xdr:colOff>
      <xdr:row>212</xdr:row>
      <xdr:rowOff>177800</xdr:rowOff>
    </xdr:to>
    <xdr:sp>
      <xdr:nvSpPr>
        <xdr:cNvPr id="6747" name="0/0">
          <a:extLst>
            <a:ext uri="{FF2B5EF4-FFF2-40B4-BE49-F238E27FC236}">
              <a16:creationId xmlns:a16="http://schemas.microsoft.com/office/drawing/2014/main" id="{1c910b28-aa31-4dfa-97b9-b03e56645df8}"/>
            </a:ext>
          </a:extLst>
        </xdr:cNvPr>
        <xdr:cNvSpPr>
          <a:spLocks noChangeArrowheads="1"/>
        </xdr:cNvSpPr>
      </xdr:nvSpPr>
      <xdr:spPr bwMode="auto">
        <a:xfrm>
          <a:off x="10858500" y="40957500"/>
          <a:ext cx="47625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211</xdr:row>
      <xdr:rowOff>0</xdr:rowOff>
    </xdr:from>
    <xdr:to>
      <xdr:col>27</xdr:col>
      <xdr:colOff>0</xdr:colOff>
      <xdr:row>212</xdr:row>
      <xdr:rowOff>177800</xdr:rowOff>
    </xdr:to>
    <xdr:sp>
      <xdr:nvSpPr>
        <xdr:cNvPr id="6748" name="0/0">
          <a:extLst>
            <a:ext uri="{FF2B5EF4-FFF2-40B4-BE49-F238E27FC236}">
              <a16:creationId xmlns:a16="http://schemas.microsoft.com/office/drawing/2014/main" id="{1a78f3f0-6fe9-441a-a976-8e079a8038e1}"/>
            </a:ext>
          </a:extLst>
        </xdr:cNvPr>
        <xdr:cNvSpPr>
          <a:spLocks noChangeArrowheads="1"/>
        </xdr:cNvSpPr>
      </xdr:nvSpPr>
      <xdr:spPr bwMode="auto">
        <a:xfrm>
          <a:off x="10858500" y="40957500"/>
          <a:ext cx="47625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211</xdr:row>
      <xdr:rowOff>0</xdr:rowOff>
    </xdr:from>
    <xdr:to>
      <xdr:col>29</xdr:col>
      <xdr:colOff>0</xdr:colOff>
      <xdr:row>212</xdr:row>
      <xdr:rowOff>177800</xdr:rowOff>
    </xdr:to>
    <xdr:sp>
      <xdr:nvSpPr>
        <xdr:cNvPr id="6749" name="0/0">
          <a:extLst>
            <a:ext uri="{FF2B5EF4-FFF2-40B4-BE49-F238E27FC236}">
              <a16:creationId xmlns:a16="http://schemas.microsoft.com/office/drawing/2014/main" id="{3e3f167f-8f1a-4844-9fb8-dadf222cd87f}"/>
            </a:ext>
          </a:extLst>
        </xdr:cNvPr>
        <xdr:cNvSpPr>
          <a:spLocks noChangeArrowheads="1"/>
        </xdr:cNvSpPr>
      </xdr:nvSpPr>
      <xdr:spPr bwMode="auto">
        <a:xfrm>
          <a:off x="11715750" y="40957500"/>
          <a:ext cx="381000" cy="37147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211</xdr:row>
      <xdr:rowOff>0</xdr:rowOff>
    </xdr:from>
    <xdr:to>
      <xdr:col>29</xdr:col>
      <xdr:colOff>0</xdr:colOff>
      <xdr:row>212</xdr:row>
      <xdr:rowOff>177800</xdr:rowOff>
    </xdr:to>
    <xdr:sp>
      <xdr:nvSpPr>
        <xdr:cNvPr id="6750" name="0/0">
          <a:extLst>
            <a:ext uri="{FF2B5EF4-FFF2-40B4-BE49-F238E27FC236}">
              <a16:creationId xmlns:a16="http://schemas.microsoft.com/office/drawing/2014/main" id="{9a4a8c17-f4b7-4a74-9f19-46feb143fa1e}"/>
            </a:ext>
          </a:extLst>
        </xdr:cNvPr>
        <xdr:cNvSpPr>
          <a:spLocks noChangeArrowheads="1"/>
        </xdr:cNvSpPr>
      </xdr:nvSpPr>
      <xdr:spPr bwMode="auto">
        <a:xfrm>
          <a:off x="11715750" y="40957500"/>
          <a:ext cx="381000" cy="3714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177800</xdr:colOff>
      <xdr:row>203</xdr:row>
      <xdr:rowOff>0</xdr:rowOff>
    </xdr:from>
    <xdr:to>
      <xdr:col>4</xdr:col>
      <xdr:colOff>184150</xdr:colOff>
      <xdr:row>203</xdr:row>
      <xdr:rowOff>107950</xdr:rowOff>
    </xdr:to>
    <xdr:sp>
      <xdr:nvSpPr>
        <xdr:cNvPr id="6751" name="Freeform 10708">
          <a:extLst>
            <a:ext uri="{FF2B5EF4-FFF2-40B4-BE49-F238E27FC236}">
              <a16:creationId xmlns:a16="http://schemas.microsoft.com/office/drawing/2014/main" id="{5cb85286-6149-4637-b067-0e32d3d78ce0}"/>
            </a:ext>
          </a:extLst>
        </xdr:cNvPr>
        <xdr:cNvSpPr/>
      </xdr:nvSpPr>
      <xdr:spPr bwMode="auto">
        <a:xfrm>
          <a:off x="781050" y="3944302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203</xdr:row>
      <xdr:rowOff>0</xdr:rowOff>
    </xdr:from>
    <xdr:to>
      <xdr:col>6</xdr:col>
      <xdr:colOff>311150</xdr:colOff>
      <xdr:row>203</xdr:row>
      <xdr:rowOff>107950</xdr:rowOff>
    </xdr:to>
    <xdr:sp>
      <xdr:nvSpPr>
        <xdr:cNvPr id="6752" name="Freeform 10708">
          <a:extLst>
            <a:ext uri="{FF2B5EF4-FFF2-40B4-BE49-F238E27FC236}">
              <a16:creationId xmlns:a16="http://schemas.microsoft.com/office/drawing/2014/main" id="{a08abc3d-7640-4d4d-a1b1-536cab6f5df5}"/>
            </a:ext>
          </a:extLst>
        </xdr:cNvPr>
        <xdr:cNvSpPr/>
      </xdr:nvSpPr>
      <xdr:spPr bwMode="auto">
        <a:xfrm>
          <a:off x="1695450" y="394430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203</xdr:row>
      <xdr:rowOff>0</xdr:rowOff>
    </xdr:from>
    <xdr:to>
      <xdr:col>8</xdr:col>
      <xdr:colOff>222250</xdr:colOff>
      <xdr:row>203</xdr:row>
      <xdr:rowOff>107950</xdr:rowOff>
    </xdr:to>
    <xdr:sp>
      <xdr:nvSpPr>
        <xdr:cNvPr id="6753" name="Freeform 10708">
          <a:extLst>
            <a:ext uri="{FF2B5EF4-FFF2-40B4-BE49-F238E27FC236}">
              <a16:creationId xmlns:a16="http://schemas.microsoft.com/office/drawing/2014/main" id="{41904f35-28f7-4ea6-bad4-1c53c96f2475}"/>
            </a:ext>
          </a:extLst>
        </xdr:cNvPr>
        <xdr:cNvSpPr/>
      </xdr:nvSpPr>
      <xdr:spPr bwMode="auto">
        <a:xfrm>
          <a:off x="2514600" y="394430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754" name="0/0">
          <a:extLst>
            <a:ext uri="{FF2B5EF4-FFF2-40B4-BE49-F238E27FC236}">
              <a16:creationId xmlns:a16="http://schemas.microsoft.com/office/drawing/2014/main" id="{4eeb663a-eaa4-41cf-a166-f7146823ecd6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203</xdr:row>
      <xdr:rowOff>0</xdr:rowOff>
    </xdr:from>
    <xdr:to>
      <xdr:col>10</xdr:col>
      <xdr:colOff>222250</xdr:colOff>
      <xdr:row>203</xdr:row>
      <xdr:rowOff>107950</xdr:rowOff>
    </xdr:to>
    <xdr:sp>
      <xdr:nvSpPr>
        <xdr:cNvPr id="6755" name="Freeform 10708">
          <a:extLst>
            <a:ext uri="{FF2B5EF4-FFF2-40B4-BE49-F238E27FC236}">
              <a16:creationId xmlns:a16="http://schemas.microsoft.com/office/drawing/2014/main" id="{bd305e5a-d34e-415f-a8f5-07c264582111}"/>
            </a:ext>
          </a:extLst>
        </xdr:cNvPr>
        <xdr:cNvSpPr/>
      </xdr:nvSpPr>
      <xdr:spPr bwMode="auto">
        <a:xfrm>
          <a:off x="3419475" y="3944302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203</xdr:row>
      <xdr:rowOff>0</xdr:rowOff>
    </xdr:from>
    <xdr:to>
      <xdr:col>9</xdr:col>
      <xdr:colOff>0</xdr:colOff>
      <xdr:row>204</xdr:row>
      <xdr:rowOff>177800</xdr:rowOff>
    </xdr:to>
    <xdr:sp>
      <xdr:nvSpPr>
        <xdr:cNvPr id="6756" name="0/0">
          <a:extLst>
            <a:ext uri="{FF2B5EF4-FFF2-40B4-BE49-F238E27FC236}">
              <a16:creationId xmlns:a16="http://schemas.microsoft.com/office/drawing/2014/main" id="{3b9714a6-53ac-4971-8714-c176e7a6dbbc}"/>
            </a:ext>
          </a:extLst>
        </xdr:cNvPr>
        <xdr:cNvSpPr>
          <a:spLocks noChangeArrowheads="1"/>
        </xdr:cNvSpPr>
      </xdr:nvSpPr>
      <xdr:spPr bwMode="auto">
        <a:xfrm>
          <a:off x="323850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203</xdr:row>
      <xdr:rowOff>0</xdr:rowOff>
    </xdr:from>
    <xdr:to>
      <xdr:col>12</xdr:col>
      <xdr:colOff>222250</xdr:colOff>
      <xdr:row>203</xdr:row>
      <xdr:rowOff>107950</xdr:rowOff>
    </xdr:to>
    <xdr:sp>
      <xdr:nvSpPr>
        <xdr:cNvPr id="6757" name="Freeform 10708">
          <a:extLst>
            <a:ext uri="{FF2B5EF4-FFF2-40B4-BE49-F238E27FC236}">
              <a16:creationId xmlns:a16="http://schemas.microsoft.com/office/drawing/2014/main" id="{4e94491e-ed1f-4ac6-aa48-cc5521608566}"/>
            </a:ext>
          </a:extLst>
        </xdr:cNvPr>
        <xdr:cNvSpPr/>
      </xdr:nvSpPr>
      <xdr:spPr bwMode="auto">
        <a:xfrm>
          <a:off x="4267200" y="3944302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758" name="0/0">
          <a:extLst>
            <a:ext uri="{FF2B5EF4-FFF2-40B4-BE49-F238E27FC236}">
              <a16:creationId xmlns:a16="http://schemas.microsoft.com/office/drawing/2014/main" id="{65bfb148-d4cc-4eac-acb5-a2c93daf4d70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203</xdr:row>
      <xdr:rowOff>0</xdr:rowOff>
    </xdr:from>
    <xdr:to>
      <xdr:col>14</xdr:col>
      <xdr:colOff>241300</xdr:colOff>
      <xdr:row>203</xdr:row>
      <xdr:rowOff>107950</xdr:rowOff>
    </xdr:to>
    <xdr:sp>
      <xdr:nvSpPr>
        <xdr:cNvPr id="6759" name="Freeform 10708">
          <a:extLst>
            <a:ext uri="{FF2B5EF4-FFF2-40B4-BE49-F238E27FC236}">
              <a16:creationId xmlns:a16="http://schemas.microsoft.com/office/drawing/2014/main" id="{488ff367-25c4-464c-8b71-3562c89a817b}"/>
            </a:ext>
          </a:extLst>
        </xdr:cNvPr>
        <xdr:cNvSpPr/>
      </xdr:nvSpPr>
      <xdr:spPr bwMode="auto">
        <a:xfrm>
          <a:off x="5086350" y="394430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203</xdr:row>
      <xdr:rowOff>0</xdr:rowOff>
    </xdr:from>
    <xdr:to>
      <xdr:col>12</xdr:col>
      <xdr:colOff>400050</xdr:colOff>
      <xdr:row>204</xdr:row>
      <xdr:rowOff>177800</xdr:rowOff>
    </xdr:to>
    <xdr:sp>
      <xdr:nvSpPr>
        <xdr:cNvPr id="6760" name="0/0">
          <a:extLst>
            <a:ext uri="{FF2B5EF4-FFF2-40B4-BE49-F238E27FC236}">
              <a16:creationId xmlns:a16="http://schemas.microsoft.com/office/drawing/2014/main" id="{5ce68a3d-d436-4f04-a5f0-85ea22daf804}"/>
            </a:ext>
          </a:extLst>
        </xdr:cNvPr>
        <xdr:cNvSpPr>
          <a:spLocks noChangeArrowheads="1"/>
        </xdr:cNvSpPr>
      </xdr:nvSpPr>
      <xdr:spPr bwMode="auto">
        <a:xfrm>
          <a:off x="4905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203</xdr:row>
      <xdr:rowOff>0</xdr:rowOff>
    </xdr:from>
    <xdr:to>
      <xdr:col>16</xdr:col>
      <xdr:colOff>292100</xdr:colOff>
      <xdr:row>203</xdr:row>
      <xdr:rowOff>107950</xdr:rowOff>
    </xdr:to>
    <xdr:sp>
      <xdr:nvSpPr>
        <xdr:cNvPr id="6761" name="Freeform 10708">
          <a:extLst>
            <a:ext uri="{FF2B5EF4-FFF2-40B4-BE49-F238E27FC236}">
              <a16:creationId xmlns:a16="http://schemas.microsoft.com/office/drawing/2014/main" id="{dcfbaf3f-fd7d-469c-848c-3ab27da329e3}"/>
            </a:ext>
          </a:extLst>
        </xdr:cNvPr>
        <xdr:cNvSpPr/>
      </xdr:nvSpPr>
      <xdr:spPr bwMode="auto">
        <a:xfrm>
          <a:off x="5991225" y="394430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762" name="0/0">
          <a:extLst>
            <a:ext uri="{FF2B5EF4-FFF2-40B4-BE49-F238E27FC236}">
              <a16:creationId xmlns:a16="http://schemas.microsoft.com/office/drawing/2014/main" id="{50f11b2f-a641-4036-bdcf-d74447ec5acf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203</xdr:row>
      <xdr:rowOff>0</xdr:rowOff>
    </xdr:from>
    <xdr:to>
      <xdr:col>18</xdr:col>
      <xdr:colOff>311150</xdr:colOff>
      <xdr:row>203</xdr:row>
      <xdr:rowOff>107950</xdr:rowOff>
    </xdr:to>
    <xdr:sp>
      <xdr:nvSpPr>
        <xdr:cNvPr id="6763" name="Freeform 10708">
          <a:extLst>
            <a:ext uri="{FF2B5EF4-FFF2-40B4-BE49-F238E27FC236}">
              <a16:creationId xmlns:a16="http://schemas.microsoft.com/office/drawing/2014/main" id="{868d91a5-6eb7-4d87-915d-f4bfb5ca9ade}"/>
            </a:ext>
          </a:extLst>
        </xdr:cNvPr>
        <xdr:cNvSpPr/>
      </xdr:nvSpPr>
      <xdr:spPr bwMode="auto">
        <a:xfrm>
          <a:off x="6819900" y="394430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16</xdr:col>
      <xdr:colOff>400050</xdr:colOff>
      <xdr:row>204</xdr:row>
      <xdr:rowOff>177800</xdr:rowOff>
    </xdr:to>
    <xdr:sp>
      <xdr:nvSpPr>
        <xdr:cNvPr id="6764" name="0/0">
          <a:extLst>
            <a:ext uri="{FF2B5EF4-FFF2-40B4-BE49-F238E27FC236}">
              <a16:creationId xmlns:a16="http://schemas.microsoft.com/office/drawing/2014/main" id="{539ab6c3-f39f-4830-b6ce-c7322e240fa0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765" name="0/0">
          <a:extLst>
            <a:ext uri="{FF2B5EF4-FFF2-40B4-BE49-F238E27FC236}">
              <a16:creationId xmlns:a16="http://schemas.microsoft.com/office/drawing/2014/main" id="{e319efdd-a311-4025-9c1a-db6ef7c057d9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203</xdr:row>
      <xdr:rowOff>0</xdr:rowOff>
    </xdr:from>
    <xdr:to>
      <xdr:col>22</xdr:col>
      <xdr:colOff>298450</xdr:colOff>
      <xdr:row>203</xdr:row>
      <xdr:rowOff>107950</xdr:rowOff>
    </xdr:to>
    <xdr:sp>
      <xdr:nvSpPr>
        <xdr:cNvPr id="6766" name="Freeform 10708">
          <a:extLst>
            <a:ext uri="{FF2B5EF4-FFF2-40B4-BE49-F238E27FC236}">
              <a16:creationId xmlns:a16="http://schemas.microsoft.com/office/drawing/2014/main" id="{8d992249-7fd8-4020-8821-8506e699d4f6}"/>
            </a:ext>
          </a:extLst>
        </xdr:cNvPr>
        <xdr:cNvSpPr/>
      </xdr:nvSpPr>
      <xdr:spPr bwMode="auto">
        <a:xfrm>
          <a:off x="8515350" y="394430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400050</xdr:colOff>
      <xdr:row>204</xdr:row>
      <xdr:rowOff>177800</xdr:rowOff>
    </xdr:to>
    <xdr:sp>
      <xdr:nvSpPr>
        <xdr:cNvPr id="6767" name="0/0">
          <a:extLst>
            <a:ext uri="{FF2B5EF4-FFF2-40B4-BE49-F238E27FC236}">
              <a16:creationId xmlns:a16="http://schemas.microsoft.com/office/drawing/2014/main" id="{a74b6a57-4996-4825-992d-d19d0e79ba1c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203</xdr:row>
      <xdr:rowOff>0</xdr:rowOff>
    </xdr:from>
    <xdr:to>
      <xdr:col>24</xdr:col>
      <xdr:colOff>260350</xdr:colOff>
      <xdr:row>203</xdr:row>
      <xdr:rowOff>107950</xdr:rowOff>
    </xdr:to>
    <xdr:sp>
      <xdr:nvSpPr>
        <xdr:cNvPr id="6768" name="Freeform 10708">
          <a:extLst>
            <a:ext uri="{FF2B5EF4-FFF2-40B4-BE49-F238E27FC236}">
              <a16:creationId xmlns:a16="http://schemas.microsoft.com/office/drawing/2014/main" id="{81671f49-8779-4357-9ad5-14fc63c8828a}"/>
            </a:ext>
          </a:extLst>
        </xdr:cNvPr>
        <xdr:cNvSpPr/>
      </xdr:nvSpPr>
      <xdr:spPr bwMode="auto">
        <a:xfrm>
          <a:off x="9363075" y="3944302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6350</xdr:colOff>
      <xdr:row>204</xdr:row>
      <xdr:rowOff>177800</xdr:rowOff>
    </xdr:to>
    <xdr:sp>
      <xdr:nvSpPr>
        <xdr:cNvPr id="6769" name="0/0">
          <a:extLst>
            <a:ext uri="{FF2B5EF4-FFF2-40B4-BE49-F238E27FC236}">
              <a16:creationId xmlns:a16="http://schemas.microsoft.com/office/drawing/2014/main" id="{2904b17e-41ed-4026-bd10-1477b2b774a8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203</xdr:row>
      <xdr:rowOff>0</xdr:rowOff>
    </xdr:from>
    <xdr:to>
      <xdr:col>26</xdr:col>
      <xdr:colOff>260350</xdr:colOff>
      <xdr:row>203</xdr:row>
      <xdr:rowOff>107950</xdr:rowOff>
    </xdr:to>
    <xdr:sp>
      <xdr:nvSpPr>
        <xdr:cNvPr id="6770" name="Freeform 10708">
          <a:extLst>
            <a:ext uri="{FF2B5EF4-FFF2-40B4-BE49-F238E27FC236}">
              <a16:creationId xmlns:a16="http://schemas.microsoft.com/office/drawing/2014/main" id="{0349cd9c-5f41-4de7-bbd9-2e0e3db6ef0f}"/>
            </a:ext>
          </a:extLst>
        </xdr:cNvPr>
        <xdr:cNvSpPr/>
      </xdr:nvSpPr>
      <xdr:spPr bwMode="auto">
        <a:xfrm>
          <a:off x="10182225" y="394430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771" name="0/0">
          <a:extLst>
            <a:ext uri="{FF2B5EF4-FFF2-40B4-BE49-F238E27FC236}">
              <a16:creationId xmlns:a16="http://schemas.microsoft.com/office/drawing/2014/main" id="{9b2c94a2-44f1-4625-acef-a61bdec5ecb6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203</xdr:row>
      <xdr:rowOff>0</xdr:rowOff>
    </xdr:from>
    <xdr:to>
      <xdr:col>28</xdr:col>
      <xdr:colOff>311150</xdr:colOff>
      <xdr:row>203</xdr:row>
      <xdr:rowOff>107950</xdr:rowOff>
    </xdr:to>
    <xdr:sp>
      <xdr:nvSpPr>
        <xdr:cNvPr id="6772" name="Freeform 10708">
          <a:extLst>
            <a:ext uri="{FF2B5EF4-FFF2-40B4-BE49-F238E27FC236}">
              <a16:creationId xmlns:a16="http://schemas.microsoft.com/office/drawing/2014/main" id="{8c78f2c8-2f91-4ff1-aef9-85694de51f4c}"/>
            </a:ext>
          </a:extLst>
        </xdr:cNvPr>
        <xdr:cNvSpPr/>
      </xdr:nvSpPr>
      <xdr:spPr bwMode="auto">
        <a:xfrm>
          <a:off x="11039475" y="3944302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203</xdr:row>
      <xdr:rowOff>0</xdr:rowOff>
    </xdr:from>
    <xdr:to>
      <xdr:col>26</xdr:col>
      <xdr:colOff>400050</xdr:colOff>
      <xdr:row>204</xdr:row>
      <xdr:rowOff>177800</xdr:rowOff>
    </xdr:to>
    <xdr:sp>
      <xdr:nvSpPr>
        <xdr:cNvPr id="6773" name="0/0">
          <a:extLst>
            <a:ext uri="{FF2B5EF4-FFF2-40B4-BE49-F238E27FC236}">
              <a16:creationId xmlns:a16="http://schemas.microsoft.com/office/drawing/2014/main" id="{2bd90064-256a-467b-a464-b19d0bd762f1}"/>
            </a:ext>
          </a:extLst>
        </xdr:cNvPr>
        <xdr:cNvSpPr>
          <a:spLocks noChangeArrowheads="1"/>
        </xdr:cNvSpPr>
      </xdr:nvSpPr>
      <xdr:spPr bwMode="auto">
        <a:xfrm>
          <a:off x="1085850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203</xdr:row>
      <xdr:rowOff>0</xdr:rowOff>
    </xdr:from>
    <xdr:to>
      <xdr:col>29</xdr:col>
      <xdr:colOff>0</xdr:colOff>
      <xdr:row>204</xdr:row>
      <xdr:rowOff>177800</xdr:rowOff>
    </xdr:to>
    <xdr:sp>
      <xdr:nvSpPr>
        <xdr:cNvPr id="6774" name="0/0">
          <a:extLst>
            <a:ext uri="{FF2B5EF4-FFF2-40B4-BE49-F238E27FC236}">
              <a16:creationId xmlns:a16="http://schemas.microsoft.com/office/drawing/2014/main" id="{7dc7f705-5604-49c3-a2e4-a03a83ea44d7}"/>
            </a:ext>
          </a:extLst>
        </xdr:cNvPr>
        <xdr:cNvSpPr>
          <a:spLocks noChangeArrowheads="1"/>
        </xdr:cNvSpPr>
      </xdr:nvSpPr>
      <xdr:spPr bwMode="auto">
        <a:xfrm>
          <a:off x="1171575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177800</xdr:colOff>
      <xdr:row>203</xdr:row>
      <xdr:rowOff>0</xdr:rowOff>
    </xdr:from>
    <xdr:to>
      <xdr:col>4</xdr:col>
      <xdr:colOff>184150</xdr:colOff>
      <xdr:row>203</xdr:row>
      <xdr:rowOff>107950</xdr:rowOff>
    </xdr:to>
    <xdr:sp>
      <xdr:nvSpPr>
        <xdr:cNvPr id="6775" name="Freeform 10708">
          <a:extLst>
            <a:ext uri="{FF2B5EF4-FFF2-40B4-BE49-F238E27FC236}">
              <a16:creationId xmlns:a16="http://schemas.microsoft.com/office/drawing/2014/main" id="{1af4941b-a394-4b72-b871-754f53a9bdf1}"/>
            </a:ext>
          </a:extLst>
        </xdr:cNvPr>
        <xdr:cNvSpPr/>
      </xdr:nvSpPr>
      <xdr:spPr bwMode="auto">
        <a:xfrm>
          <a:off x="781050" y="39443025"/>
          <a:ext cx="92392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177800</xdr:colOff>
      <xdr:row>203</xdr:row>
      <xdr:rowOff>0</xdr:rowOff>
    </xdr:from>
    <xdr:to>
      <xdr:col>6</xdr:col>
      <xdr:colOff>311150</xdr:colOff>
      <xdr:row>203</xdr:row>
      <xdr:rowOff>107950</xdr:rowOff>
    </xdr:to>
    <xdr:sp>
      <xdr:nvSpPr>
        <xdr:cNvPr id="6776" name="Freeform 10708">
          <a:extLst>
            <a:ext uri="{FF2B5EF4-FFF2-40B4-BE49-F238E27FC236}">
              <a16:creationId xmlns:a16="http://schemas.microsoft.com/office/drawing/2014/main" id="{c3d67a4c-eb4e-4ab8-a8e9-235ce05dca0b}"/>
            </a:ext>
          </a:extLst>
        </xdr:cNvPr>
        <xdr:cNvSpPr/>
      </xdr:nvSpPr>
      <xdr:spPr bwMode="auto">
        <a:xfrm>
          <a:off x="1695450" y="394430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177800</xdr:colOff>
      <xdr:row>203</xdr:row>
      <xdr:rowOff>0</xdr:rowOff>
    </xdr:from>
    <xdr:to>
      <xdr:col>8</xdr:col>
      <xdr:colOff>222250</xdr:colOff>
      <xdr:row>203</xdr:row>
      <xdr:rowOff>107950</xdr:rowOff>
    </xdr:to>
    <xdr:sp>
      <xdr:nvSpPr>
        <xdr:cNvPr id="6777" name="Freeform 10708">
          <a:extLst>
            <a:ext uri="{FF2B5EF4-FFF2-40B4-BE49-F238E27FC236}">
              <a16:creationId xmlns:a16="http://schemas.microsoft.com/office/drawing/2014/main" id="{3d99524c-e06e-49b3-80d5-e81358f1698c}"/>
            </a:ext>
          </a:extLst>
        </xdr:cNvPr>
        <xdr:cNvSpPr/>
      </xdr:nvSpPr>
      <xdr:spPr bwMode="auto">
        <a:xfrm>
          <a:off x="2514600" y="39443025"/>
          <a:ext cx="9525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778" name="0/0">
          <a:extLst>
            <a:ext uri="{FF2B5EF4-FFF2-40B4-BE49-F238E27FC236}">
              <a16:creationId xmlns:a16="http://schemas.microsoft.com/office/drawing/2014/main" id="{190fc448-d82d-499c-8677-0161ad8d19a4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177800</xdr:colOff>
      <xdr:row>203</xdr:row>
      <xdr:rowOff>0</xdr:rowOff>
    </xdr:from>
    <xdr:to>
      <xdr:col>10</xdr:col>
      <xdr:colOff>222250</xdr:colOff>
      <xdr:row>203</xdr:row>
      <xdr:rowOff>107950</xdr:rowOff>
    </xdr:to>
    <xdr:sp>
      <xdr:nvSpPr>
        <xdr:cNvPr id="6779" name="Freeform 10708">
          <a:extLst>
            <a:ext uri="{FF2B5EF4-FFF2-40B4-BE49-F238E27FC236}">
              <a16:creationId xmlns:a16="http://schemas.microsoft.com/office/drawing/2014/main" id="{0f0c89a9-bbfa-483f-9908-fcb375860ca4}"/>
            </a:ext>
          </a:extLst>
        </xdr:cNvPr>
        <xdr:cNvSpPr/>
      </xdr:nvSpPr>
      <xdr:spPr bwMode="auto">
        <a:xfrm>
          <a:off x="3419475" y="39443025"/>
          <a:ext cx="8953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203</xdr:row>
      <xdr:rowOff>0</xdr:rowOff>
    </xdr:from>
    <xdr:to>
      <xdr:col>9</xdr:col>
      <xdr:colOff>0</xdr:colOff>
      <xdr:row>204</xdr:row>
      <xdr:rowOff>177800</xdr:rowOff>
    </xdr:to>
    <xdr:sp>
      <xdr:nvSpPr>
        <xdr:cNvPr id="6780" name="0/0">
          <a:extLst>
            <a:ext uri="{FF2B5EF4-FFF2-40B4-BE49-F238E27FC236}">
              <a16:creationId xmlns:a16="http://schemas.microsoft.com/office/drawing/2014/main" id="{f7601669-4ddb-4d08-bbad-4b64450b630c}"/>
            </a:ext>
          </a:extLst>
        </xdr:cNvPr>
        <xdr:cNvSpPr>
          <a:spLocks noChangeArrowheads="1"/>
        </xdr:cNvSpPr>
      </xdr:nvSpPr>
      <xdr:spPr bwMode="auto">
        <a:xfrm>
          <a:off x="323850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177800</xdr:colOff>
      <xdr:row>203</xdr:row>
      <xdr:rowOff>0</xdr:rowOff>
    </xdr:from>
    <xdr:to>
      <xdr:col>12</xdr:col>
      <xdr:colOff>222250</xdr:colOff>
      <xdr:row>203</xdr:row>
      <xdr:rowOff>107950</xdr:rowOff>
    </xdr:to>
    <xdr:sp>
      <xdr:nvSpPr>
        <xdr:cNvPr id="6781" name="Freeform 10708">
          <a:extLst>
            <a:ext uri="{FF2B5EF4-FFF2-40B4-BE49-F238E27FC236}">
              <a16:creationId xmlns:a16="http://schemas.microsoft.com/office/drawing/2014/main" id="{4c2c0658-3b0a-4c1f-8ff6-a9de220b0177}"/>
            </a:ext>
          </a:extLst>
        </xdr:cNvPr>
        <xdr:cNvSpPr/>
      </xdr:nvSpPr>
      <xdr:spPr bwMode="auto">
        <a:xfrm>
          <a:off x="4267200" y="3944302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782" name="0/0">
          <a:extLst>
            <a:ext uri="{FF2B5EF4-FFF2-40B4-BE49-F238E27FC236}">
              <a16:creationId xmlns:a16="http://schemas.microsoft.com/office/drawing/2014/main" id="{96e3b1a7-d034-49ff-b51e-2fcb5c311b75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177800</xdr:colOff>
      <xdr:row>203</xdr:row>
      <xdr:rowOff>0</xdr:rowOff>
    </xdr:from>
    <xdr:to>
      <xdr:col>14</xdr:col>
      <xdr:colOff>241300</xdr:colOff>
      <xdr:row>203</xdr:row>
      <xdr:rowOff>107950</xdr:rowOff>
    </xdr:to>
    <xdr:sp>
      <xdr:nvSpPr>
        <xdr:cNvPr id="6783" name="Freeform 10708">
          <a:extLst>
            <a:ext uri="{FF2B5EF4-FFF2-40B4-BE49-F238E27FC236}">
              <a16:creationId xmlns:a16="http://schemas.microsoft.com/office/drawing/2014/main" id="{56f63232-4e3e-45d6-83ca-95c5155a02c7}"/>
            </a:ext>
          </a:extLst>
        </xdr:cNvPr>
        <xdr:cNvSpPr/>
      </xdr:nvSpPr>
      <xdr:spPr bwMode="auto">
        <a:xfrm>
          <a:off x="5086350" y="394430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203</xdr:row>
      <xdr:rowOff>0</xdr:rowOff>
    </xdr:from>
    <xdr:to>
      <xdr:col>12</xdr:col>
      <xdr:colOff>400050</xdr:colOff>
      <xdr:row>204</xdr:row>
      <xdr:rowOff>177800</xdr:rowOff>
    </xdr:to>
    <xdr:sp>
      <xdr:nvSpPr>
        <xdr:cNvPr id="6784" name="0/0">
          <a:extLst>
            <a:ext uri="{FF2B5EF4-FFF2-40B4-BE49-F238E27FC236}">
              <a16:creationId xmlns:a16="http://schemas.microsoft.com/office/drawing/2014/main" id="{b5691103-fbdd-4611-b221-b8adc58b8d38}"/>
            </a:ext>
          </a:extLst>
        </xdr:cNvPr>
        <xdr:cNvSpPr>
          <a:spLocks noChangeArrowheads="1"/>
        </xdr:cNvSpPr>
      </xdr:nvSpPr>
      <xdr:spPr bwMode="auto">
        <a:xfrm>
          <a:off x="4905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177800</xdr:colOff>
      <xdr:row>203</xdr:row>
      <xdr:rowOff>0</xdr:rowOff>
    </xdr:from>
    <xdr:to>
      <xdr:col>16</xdr:col>
      <xdr:colOff>292100</xdr:colOff>
      <xdr:row>203</xdr:row>
      <xdr:rowOff>107950</xdr:rowOff>
    </xdr:to>
    <xdr:sp>
      <xdr:nvSpPr>
        <xdr:cNvPr id="6785" name="Freeform 10708">
          <a:extLst>
            <a:ext uri="{FF2B5EF4-FFF2-40B4-BE49-F238E27FC236}">
              <a16:creationId xmlns:a16="http://schemas.microsoft.com/office/drawing/2014/main" id="{7319c5e7-e3c3-409c-93aa-53aff3ebf34c}"/>
            </a:ext>
          </a:extLst>
        </xdr:cNvPr>
        <xdr:cNvSpPr/>
      </xdr:nvSpPr>
      <xdr:spPr bwMode="auto">
        <a:xfrm>
          <a:off x="5991225" y="39443025"/>
          <a:ext cx="9429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786" name="0/0">
          <a:extLst>
            <a:ext uri="{FF2B5EF4-FFF2-40B4-BE49-F238E27FC236}">
              <a16:creationId xmlns:a16="http://schemas.microsoft.com/office/drawing/2014/main" id="{f22dfd60-12d5-4674-8ed0-8a6a109adfe4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177800</xdr:colOff>
      <xdr:row>203</xdr:row>
      <xdr:rowOff>0</xdr:rowOff>
    </xdr:from>
    <xdr:to>
      <xdr:col>18</xdr:col>
      <xdr:colOff>311150</xdr:colOff>
      <xdr:row>203</xdr:row>
      <xdr:rowOff>107950</xdr:rowOff>
    </xdr:to>
    <xdr:sp>
      <xdr:nvSpPr>
        <xdr:cNvPr id="6787" name="Freeform 10708">
          <a:extLst>
            <a:ext uri="{FF2B5EF4-FFF2-40B4-BE49-F238E27FC236}">
              <a16:creationId xmlns:a16="http://schemas.microsoft.com/office/drawing/2014/main" id="{11419826-13d3-417e-b633-6468b2183792}"/>
            </a:ext>
          </a:extLst>
        </xdr:cNvPr>
        <xdr:cNvSpPr/>
      </xdr:nvSpPr>
      <xdr:spPr bwMode="auto">
        <a:xfrm>
          <a:off x="6819900" y="394430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16</xdr:col>
      <xdr:colOff>400050</xdr:colOff>
      <xdr:row>204</xdr:row>
      <xdr:rowOff>177800</xdr:rowOff>
    </xdr:to>
    <xdr:sp>
      <xdr:nvSpPr>
        <xdr:cNvPr id="6788" name="0/0">
          <a:extLst>
            <a:ext uri="{FF2B5EF4-FFF2-40B4-BE49-F238E27FC236}">
              <a16:creationId xmlns:a16="http://schemas.microsoft.com/office/drawing/2014/main" id="{9941ea05-f733-47ed-ac13-ea898ac7f966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789" name="0/0">
          <a:extLst>
            <a:ext uri="{FF2B5EF4-FFF2-40B4-BE49-F238E27FC236}">
              <a16:creationId xmlns:a16="http://schemas.microsoft.com/office/drawing/2014/main" id="{2e667efb-1d14-4e1c-949f-9fa11e67d189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177800</xdr:colOff>
      <xdr:row>203</xdr:row>
      <xdr:rowOff>0</xdr:rowOff>
    </xdr:from>
    <xdr:to>
      <xdr:col>22</xdr:col>
      <xdr:colOff>298450</xdr:colOff>
      <xdr:row>203</xdr:row>
      <xdr:rowOff>107950</xdr:rowOff>
    </xdr:to>
    <xdr:sp>
      <xdr:nvSpPr>
        <xdr:cNvPr id="6790" name="Freeform 10708">
          <a:extLst>
            <a:ext uri="{FF2B5EF4-FFF2-40B4-BE49-F238E27FC236}">
              <a16:creationId xmlns:a16="http://schemas.microsoft.com/office/drawing/2014/main" id="{c38970a3-f484-4f7e-bd83-b71fd85057ff}"/>
            </a:ext>
          </a:extLst>
        </xdr:cNvPr>
        <xdr:cNvSpPr/>
      </xdr:nvSpPr>
      <xdr:spPr bwMode="auto">
        <a:xfrm>
          <a:off x="8515350" y="39443025"/>
          <a:ext cx="97155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400050</xdr:colOff>
      <xdr:row>204</xdr:row>
      <xdr:rowOff>177800</xdr:rowOff>
    </xdr:to>
    <xdr:sp>
      <xdr:nvSpPr>
        <xdr:cNvPr id="6791" name="0/0">
          <a:extLst>
            <a:ext uri="{FF2B5EF4-FFF2-40B4-BE49-F238E27FC236}">
              <a16:creationId xmlns:a16="http://schemas.microsoft.com/office/drawing/2014/main" id="{7a98cb86-8e46-45cd-bada-70c039aec858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177800</xdr:colOff>
      <xdr:row>203</xdr:row>
      <xdr:rowOff>0</xdr:rowOff>
    </xdr:from>
    <xdr:to>
      <xdr:col>24</xdr:col>
      <xdr:colOff>260350</xdr:colOff>
      <xdr:row>203</xdr:row>
      <xdr:rowOff>107950</xdr:rowOff>
    </xdr:to>
    <xdr:sp>
      <xdr:nvSpPr>
        <xdr:cNvPr id="6792" name="Freeform 10708">
          <a:extLst>
            <a:ext uri="{FF2B5EF4-FFF2-40B4-BE49-F238E27FC236}">
              <a16:creationId xmlns:a16="http://schemas.microsoft.com/office/drawing/2014/main" id="{3c0b7f31-ef75-4b6b-b5cc-5acad1de1d13}"/>
            </a:ext>
          </a:extLst>
        </xdr:cNvPr>
        <xdr:cNvSpPr/>
      </xdr:nvSpPr>
      <xdr:spPr bwMode="auto">
        <a:xfrm>
          <a:off x="9363075" y="39443025"/>
          <a:ext cx="9048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6350</xdr:colOff>
      <xdr:row>204</xdr:row>
      <xdr:rowOff>177800</xdr:rowOff>
    </xdr:to>
    <xdr:sp>
      <xdr:nvSpPr>
        <xdr:cNvPr id="6793" name="0/0">
          <a:extLst>
            <a:ext uri="{FF2B5EF4-FFF2-40B4-BE49-F238E27FC236}">
              <a16:creationId xmlns:a16="http://schemas.microsoft.com/office/drawing/2014/main" id="{66ac02e1-c9bf-4d7f-aa86-c0a78c84603a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794" name="0/0">
          <a:extLst>
            <a:ext uri="{FF2B5EF4-FFF2-40B4-BE49-F238E27FC236}">
              <a16:creationId xmlns:a16="http://schemas.microsoft.com/office/drawing/2014/main" id="{5c5910da-4a79-4e2f-9b31-d907ff8387c2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795" name="0/0">
          <a:extLst>
            <a:ext uri="{FF2B5EF4-FFF2-40B4-BE49-F238E27FC236}">
              <a16:creationId xmlns:a16="http://schemas.microsoft.com/office/drawing/2014/main" id="{4f0cbb61-5470-44fd-bdef-a7cefd21006e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796" name="0/0">
          <a:extLst>
            <a:ext uri="{FF2B5EF4-FFF2-40B4-BE49-F238E27FC236}">
              <a16:creationId xmlns:a16="http://schemas.microsoft.com/office/drawing/2014/main" id="{caa231f5-63a1-4aaf-b5e8-a8f586fd8f10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203</xdr:row>
      <xdr:rowOff>0</xdr:rowOff>
    </xdr:from>
    <xdr:to>
      <xdr:col>9</xdr:col>
      <xdr:colOff>0</xdr:colOff>
      <xdr:row>204</xdr:row>
      <xdr:rowOff>177800</xdr:rowOff>
    </xdr:to>
    <xdr:sp>
      <xdr:nvSpPr>
        <xdr:cNvPr id="6797" name="0/0">
          <a:extLst>
            <a:ext uri="{FF2B5EF4-FFF2-40B4-BE49-F238E27FC236}">
              <a16:creationId xmlns:a16="http://schemas.microsoft.com/office/drawing/2014/main" id="{1dea75ab-4d4d-42df-8b0a-cfe01d081850}"/>
            </a:ext>
          </a:extLst>
        </xdr:cNvPr>
        <xdr:cNvSpPr>
          <a:spLocks noChangeArrowheads="1"/>
        </xdr:cNvSpPr>
      </xdr:nvSpPr>
      <xdr:spPr bwMode="auto">
        <a:xfrm>
          <a:off x="323850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798" name="0/0">
          <a:extLst>
            <a:ext uri="{FF2B5EF4-FFF2-40B4-BE49-F238E27FC236}">
              <a16:creationId xmlns:a16="http://schemas.microsoft.com/office/drawing/2014/main" id="{cce173d1-4a65-412c-8abb-c5fd42d8cef9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203</xdr:row>
      <xdr:rowOff>0</xdr:rowOff>
    </xdr:from>
    <xdr:to>
      <xdr:col>12</xdr:col>
      <xdr:colOff>400050</xdr:colOff>
      <xdr:row>204</xdr:row>
      <xdr:rowOff>177800</xdr:rowOff>
    </xdr:to>
    <xdr:sp>
      <xdr:nvSpPr>
        <xdr:cNvPr id="6799" name="0/0">
          <a:extLst>
            <a:ext uri="{FF2B5EF4-FFF2-40B4-BE49-F238E27FC236}">
              <a16:creationId xmlns:a16="http://schemas.microsoft.com/office/drawing/2014/main" id="{dabedff3-e9b7-4bf4-9f33-277d29a9df4e}"/>
            </a:ext>
          </a:extLst>
        </xdr:cNvPr>
        <xdr:cNvSpPr>
          <a:spLocks noChangeArrowheads="1"/>
        </xdr:cNvSpPr>
      </xdr:nvSpPr>
      <xdr:spPr bwMode="auto">
        <a:xfrm>
          <a:off x="4905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800" name="0/0">
          <a:extLst>
            <a:ext uri="{FF2B5EF4-FFF2-40B4-BE49-F238E27FC236}">
              <a16:creationId xmlns:a16="http://schemas.microsoft.com/office/drawing/2014/main" id="{6e22afc8-b15e-412c-997e-7cc8565a593c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16</xdr:col>
      <xdr:colOff>400050</xdr:colOff>
      <xdr:row>204</xdr:row>
      <xdr:rowOff>177800</xdr:rowOff>
    </xdr:to>
    <xdr:sp>
      <xdr:nvSpPr>
        <xdr:cNvPr id="6801" name="0/0">
          <a:extLst>
            <a:ext uri="{FF2B5EF4-FFF2-40B4-BE49-F238E27FC236}">
              <a16:creationId xmlns:a16="http://schemas.microsoft.com/office/drawing/2014/main" id="{96ad16e7-a092-4788-8702-48a6d2eba838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802" name="0/0">
          <a:extLst>
            <a:ext uri="{FF2B5EF4-FFF2-40B4-BE49-F238E27FC236}">
              <a16:creationId xmlns:a16="http://schemas.microsoft.com/office/drawing/2014/main" id="{ae0d226f-8006-4f1a-bffa-b460e3104a37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400050</xdr:colOff>
      <xdr:row>204</xdr:row>
      <xdr:rowOff>177800</xdr:rowOff>
    </xdr:to>
    <xdr:sp>
      <xdr:nvSpPr>
        <xdr:cNvPr id="6803" name="0/0">
          <a:extLst>
            <a:ext uri="{FF2B5EF4-FFF2-40B4-BE49-F238E27FC236}">
              <a16:creationId xmlns:a16="http://schemas.microsoft.com/office/drawing/2014/main" id="{fbb28ccd-6c9a-42c9-a3ae-8a1bb34f238d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6350</xdr:colOff>
      <xdr:row>204</xdr:row>
      <xdr:rowOff>177800</xdr:rowOff>
    </xdr:to>
    <xdr:sp>
      <xdr:nvSpPr>
        <xdr:cNvPr id="6804" name="0/0">
          <a:extLst>
            <a:ext uri="{FF2B5EF4-FFF2-40B4-BE49-F238E27FC236}">
              <a16:creationId xmlns:a16="http://schemas.microsoft.com/office/drawing/2014/main" id="{250b6860-bac7-48d3-97bf-d706f9f6ddc3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805" name="0/0">
          <a:extLst>
            <a:ext uri="{FF2B5EF4-FFF2-40B4-BE49-F238E27FC236}">
              <a16:creationId xmlns:a16="http://schemas.microsoft.com/office/drawing/2014/main" id="{d50647c7-5581-444a-b5c1-4bebea48640d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806" name="0/0">
          <a:extLst>
            <a:ext uri="{FF2B5EF4-FFF2-40B4-BE49-F238E27FC236}">
              <a16:creationId xmlns:a16="http://schemas.microsoft.com/office/drawing/2014/main" id="{852a62ed-ba49-4669-8d73-a8d11796cd1f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807" name="0/0">
          <a:extLst>
            <a:ext uri="{FF2B5EF4-FFF2-40B4-BE49-F238E27FC236}">
              <a16:creationId xmlns:a16="http://schemas.microsoft.com/office/drawing/2014/main" id="{528d4566-4ed0-481f-a18a-76ecf6db6338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808" name="0/0">
          <a:extLst>
            <a:ext uri="{FF2B5EF4-FFF2-40B4-BE49-F238E27FC236}">
              <a16:creationId xmlns:a16="http://schemas.microsoft.com/office/drawing/2014/main" id="{75da4e5c-0818-420e-8e51-924ae0244271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203</xdr:row>
      <xdr:rowOff>0</xdr:rowOff>
    </xdr:from>
    <xdr:to>
      <xdr:col>8</xdr:col>
      <xdr:colOff>406400</xdr:colOff>
      <xdr:row>204</xdr:row>
      <xdr:rowOff>177800</xdr:rowOff>
    </xdr:to>
    <xdr:sp>
      <xdr:nvSpPr>
        <xdr:cNvPr id="6809" name="0/0">
          <a:extLst>
            <a:ext uri="{FF2B5EF4-FFF2-40B4-BE49-F238E27FC236}">
              <a16:creationId xmlns:a16="http://schemas.microsoft.com/office/drawing/2014/main" id="{73269b69-4b34-4343-b3f4-198c329f8483}"/>
            </a:ext>
          </a:extLst>
        </xdr:cNvPr>
        <xdr:cNvSpPr>
          <a:spLocks noChangeArrowheads="1"/>
        </xdr:cNvSpPr>
      </xdr:nvSpPr>
      <xdr:spPr bwMode="auto">
        <a:xfrm>
          <a:off x="323850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810" name="0/0">
          <a:extLst>
            <a:ext uri="{FF2B5EF4-FFF2-40B4-BE49-F238E27FC236}">
              <a16:creationId xmlns:a16="http://schemas.microsoft.com/office/drawing/2014/main" id="{7c3b3f73-d114-4a39-845e-d03192103fd4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811" name="0/0">
          <a:extLst>
            <a:ext uri="{FF2B5EF4-FFF2-40B4-BE49-F238E27FC236}">
              <a16:creationId xmlns:a16="http://schemas.microsoft.com/office/drawing/2014/main" id="{c472653e-63ba-4036-9ff0-89116f3ecfbe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812" name="0/0">
          <a:extLst>
            <a:ext uri="{FF2B5EF4-FFF2-40B4-BE49-F238E27FC236}">
              <a16:creationId xmlns:a16="http://schemas.microsoft.com/office/drawing/2014/main" id="{71023476-ea51-45cd-8887-1daa8b8788f5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203</xdr:row>
      <xdr:rowOff>0</xdr:rowOff>
    </xdr:from>
    <xdr:to>
      <xdr:col>12</xdr:col>
      <xdr:colOff>400050</xdr:colOff>
      <xdr:row>204</xdr:row>
      <xdr:rowOff>177800</xdr:rowOff>
    </xdr:to>
    <xdr:sp>
      <xdr:nvSpPr>
        <xdr:cNvPr id="6813" name="0/0">
          <a:extLst>
            <a:ext uri="{FF2B5EF4-FFF2-40B4-BE49-F238E27FC236}">
              <a16:creationId xmlns:a16="http://schemas.microsoft.com/office/drawing/2014/main" id="{a7971687-bef3-4dfb-9c0c-af8f7bcb9822}"/>
            </a:ext>
          </a:extLst>
        </xdr:cNvPr>
        <xdr:cNvSpPr>
          <a:spLocks noChangeArrowheads="1"/>
        </xdr:cNvSpPr>
      </xdr:nvSpPr>
      <xdr:spPr bwMode="auto">
        <a:xfrm>
          <a:off x="4905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203</xdr:row>
      <xdr:rowOff>0</xdr:rowOff>
    </xdr:from>
    <xdr:to>
      <xdr:col>12</xdr:col>
      <xdr:colOff>400050</xdr:colOff>
      <xdr:row>204</xdr:row>
      <xdr:rowOff>177800</xdr:rowOff>
    </xdr:to>
    <xdr:sp>
      <xdr:nvSpPr>
        <xdr:cNvPr id="6814" name="0/0">
          <a:extLst>
            <a:ext uri="{FF2B5EF4-FFF2-40B4-BE49-F238E27FC236}">
              <a16:creationId xmlns:a16="http://schemas.microsoft.com/office/drawing/2014/main" id="{b6261fc1-a5bb-4d4f-b41f-54bd3b0021d7}"/>
            </a:ext>
          </a:extLst>
        </xdr:cNvPr>
        <xdr:cNvSpPr>
          <a:spLocks noChangeArrowheads="1"/>
        </xdr:cNvSpPr>
      </xdr:nvSpPr>
      <xdr:spPr bwMode="auto">
        <a:xfrm>
          <a:off x="4905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203</xdr:row>
      <xdr:rowOff>0</xdr:rowOff>
    </xdr:from>
    <xdr:to>
      <xdr:col>12</xdr:col>
      <xdr:colOff>400050</xdr:colOff>
      <xdr:row>204</xdr:row>
      <xdr:rowOff>177800</xdr:rowOff>
    </xdr:to>
    <xdr:sp>
      <xdr:nvSpPr>
        <xdr:cNvPr id="6815" name="0/0">
          <a:extLst>
            <a:ext uri="{FF2B5EF4-FFF2-40B4-BE49-F238E27FC236}">
              <a16:creationId xmlns:a16="http://schemas.microsoft.com/office/drawing/2014/main" id="{18e9a5e2-60a8-4db5-98ae-3d06f6842772}"/>
            </a:ext>
          </a:extLst>
        </xdr:cNvPr>
        <xdr:cNvSpPr>
          <a:spLocks noChangeArrowheads="1"/>
        </xdr:cNvSpPr>
      </xdr:nvSpPr>
      <xdr:spPr bwMode="auto">
        <a:xfrm>
          <a:off x="4905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816" name="0/0">
          <a:extLst>
            <a:ext uri="{FF2B5EF4-FFF2-40B4-BE49-F238E27FC236}">
              <a16:creationId xmlns:a16="http://schemas.microsoft.com/office/drawing/2014/main" id="{4d4d5c36-0056-44b7-8b92-60bd598c8afa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817" name="0/0">
          <a:extLst>
            <a:ext uri="{FF2B5EF4-FFF2-40B4-BE49-F238E27FC236}">
              <a16:creationId xmlns:a16="http://schemas.microsoft.com/office/drawing/2014/main" id="{42012c8f-e929-42f5-8d87-d6e1f5ccfa8a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818" name="0/0">
          <a:extLst>
            <a:ext uri="{FF2B5EF4-FFF2-40B4-BE49-F238E27FC236}">
              <a16:creationId xmlns:a16="http://schemas.microsoft.com/office/drawing/2014/main" id="{f8355920-4d2f-4ff5-8c0f-bf7ad8b6fda7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16</xdr:col>
      <xdr:colOff>400050</xdr:colOff>
      <xdr:row>204</xdr:row>
      <xdr:rowOff>177800</xdr:rowOff>
    </xdr:to>
    <xdr:sp>
      <xdr:nvSpPr>
        <xdr:cNvPr id="6819" name="0/0">
          <a:extLst>
            <a:ext uri="{FF2B5EF4-FFF2-40B4-BE49-F238E27FC236}">
              <a16:creationId xmlns:a16="http://schemas.microsoft.com/office/drawing/2014/main" id="{42de164e-77ba-4cab-a83e-32a458d8bdf4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16</xdr:col>
      <xdr:colOff>400050</xdr:colOff>
      <xdr:row>204</xdr:row>
      <xdr:rowOff>177800</xdr:rowOff>
    </xdr:to>
    <xdr:sp>
      <xdr:nvSpPr>
        <xdr:cNvPr id="6820" name="0/0">
          <a:extLst>
            <a:ext uri="{FF2B5EF4-FFF2-40B4-BE49-F238E27FC236}">
              <a16:creationId xmlns:a16="http://schemas.microsoft.com/office/drawing/2014/main" id="{962cf559-2518-4f27-ac77-3f9b9528a73c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16</xdr:col>
      <xdr:colOff>400050</xdr:colOff>
      <xdr:row>204</xdr:row>
      <xdr:rowOff>177800</xdr:rowOff>
    </xdr:to>
    <xdr:sp>
      <xdr:nvSpPr>
        <xdr:cNvPr id="6821" name="0/0">
          <a:extLst>
            <a:ext uri="{FF2B5EF4-FFF2-40B4-BE49-F238E27FC236}">
              <a16:creationId xmlns:a16="http://schemas.microsoft.com/office/drawing/2014/main" id="{53a95f51-aaa8-401c-bc09-410384ff03bb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177800</xdr:colOff>
      <xdr:row>203</xdr:row>
      <xdr:rowOff>0</xdr:rowOff>
    </xdr:from>
    <xdr:to>
      <xdr:col>20</xdr:col>
      <xdr:colOff>311150</xdr:colOff>
      <xdr:row>203</xdr:row>
      <xdr:rowOff>107950</xdr:rowOff>
    </xdr:to>
    <xdr:sp>
      <xdr:nvSpPr>
        <xdr:cNvPr id="6822" name="Freeform 10708">
          <a:extLst>
            <a:ext uri="{FF2B5EF4-FFF2-40B4-BE49-F238E27FC236}">
              <a16:creationId xmlns:a16="http://schemas.microsoft.com/office/drawing/2014/main" id="{a51f1493-89d2-4e7a-b29e-f28e3a7cd6dd}"/>
            </a:ext>
          </a:extLst>
        </xdr:cNvPr>
        <xdr:cNvSpPr/>
      </xdr:nvSpPr>
      <xdr:spPr bwMode="auto">
        <a:xfrm>
          <a:off x="7658100" y="39443025"/>
          <a:ext cx="990600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823" name="0/0">
          <a:extLst>
            <a:ext uri="{FF2B5EF4-FFF2-40B4-BE49-F238E27FC236}">
              <a16:creationId xmlns:a16="http://schemas.microsoft.com/office/drawing/2014/main" id="{93b021fe-7a8f-458c-b204-5e63e9ea1cd2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824" name="0/0">
          <a:extLst>
            <a:ext uri="{FF2B5EF4-FFF2-40B4-BE49-F238E27FC236}">
              <a16:creationId xmlns:a16="http://schemas.microsoft.com/office/drawing/2014/main" id="{47441e21-ff92-472e-bed8-92232dc84ff1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825" name="0/0">
          <a:extLst>
            <a:ext uri="{FF2B5EF4-FFF2-40B4-BE49-F238E27FC236}">
              <a16:creationId xmlns:a16="http://schemas.microsoft.com/office/drawing/2014/main" id="{95e01090-eb88-475a-86a5-2d43defaa37d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400050</xdr:colOff>
      <xdr:row>204</xdr:row>
      <xdr:rowOff>177800</xdr:rowOff>
    </xdr:to>
    <xdr:sp>
      <xdr:nvSpPr>
        <xdr:cNvPr id="6826" name="0/0">
          <a:extLst>
            <a:ext uri="{FF2B5EF4-FFF2-40B4-BE49-F238E27FC236}">
              <a16:creationId xmlns:a16="http://schemas.microsoft.com/office/drawing/2014/main" id="{0abd4bad-524e-4e46-b712-37ac9fe9376c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400050</xdr:colOff>
      <xdr:row>204</xdr:row>
      <xdr:rowOff>177800</xdr:rowOff>
    </xdr:to>
    <xdr:sp>
      <xdr:nvSpPr>
        <xdr:cNvPr id="6827" name="0/0">
          <a:extLst>
            <a:ext uri="{FF2B5EF4-FFF2-40B4-BE49-F238E27FC236}">
              <a16:creationId xmlns:a16="http://schemas.microsoft.com/office/drawing/2014/main" id="{85ff4142-7237-4c91-be3a-77be471ad006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400050</xdr:colOff>
      <xdr:row>204</xdr:row>
      <xdr:rowOff>177800</xdr:rowOff>
    </xdr:to>
    <xdr:sp>
      <xdr:nvSpPr>
        <xdr:cNvPr id="6828" name="0/0">
          <a:extLst>
            <a:ext uri="{FF2B5EF4-FFF2-40B4-BE49-F238E27FC236}">
              <a16:creationId xmlns:a16="http://schemas.microsoft.com/office/drawing/2014/main" id="{b394be80-d055-487c-8e55-f267f6fd2fff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22</xdr:col>
      <xdr:colOff>406400</xdr:colOff>
      <xdr:row>204</xdr:row>
      <xdr:rowOff>177800</xdr:rowOff>
    </xdr:to>
    <xdr:sp>
      <xdr:nvSpPr>
        <xdr:cNvPr id="6829" name="0/0">
          <a:extLst>
            <a:ext uri="{FF2B5EF4-FFF2-40B4-BE49-F238E27FC236}">
              <a16:creationId xmlns:a16="http://schemas.microsoft.com/office/drawing/2014/main" id="{c4ac6fa5-0fee-4df0-a09f-b32beba5cc20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22</xdr:col>
      <xdr:colOff>406400</xdr:colOff>
      <xdr:row>204</xdr:row>
      <xdr:rowOff>177800</xdr:rowOff>
    </xdr:to>
    <xdr:sp>
      <xdr:nvSpPr>
        <xdr:cNvPr id="6830" name="0/0">
          <a:extLst>
            <a:ext uri="{FF2B5EF4-FFF2-40B4-BE49-F238E27FC236}">
              <a16:creationId xmlns:a16="http://schemas.microsoft.com/office/drawing/2014/main" id="{fced2d6a-25c8-4474-ab27-bab270659e8b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22</xdr:col>
      <xdr:colOff>406400</xdr:colOff>
      <xdr:row>204</xdr:row>
      <xdr:rowOff>177800</xdr:rowOff>
    </xdr:to>
    <xdr:sp>
      <xdr:nvSpPr>
        <xdr:cNvPr id="6831" name="0/0">
          <a:extLst>
            <a:ext uri="{FF2B5EF4-FFF2-40B4-BE49-F238E27FC236}">
              <a16:creationId xmlns:a16="http://schemas.microsoft.com/office/drawing/2014/main" id="{2fae4a4d-d510-4de9-b781-0f2aca3078c9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832" name="0/0">
          <a:extLst>
            <a:ext uri="{FF2B5EF4-FFF2-40B4-BE49-F238E27FC236}">
              <a16:creationId xmlns:a16="http://schemas.microsoft.com/office/drawing/2014/main" id="{77b365a9-cbfa-4e1e-a3be-1c883c4d3f8a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833" name="0/0">
          <a:extLst>
            <a:ext uri="{FF2B5EF4-FFF2-40B4-BE49-F238E27FC236}">
              <a16:creationId xmlns:a16="http://schemas.microsoft.com/office/drawing/2014/main" id="{61ed8f4e-bc1b-46e5-b8ca-5d4585345187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834" name="0/0">
          <a:extLst>
            <a:ext uri="{FF2B5EF4-FFF2-40B4-BE49-F238E27FC236}">
              <a16:creationId xmlns:a16="http://schemas.microsoft.com/office/drawing/2014/main" id="{b0376f35-3d90-4e40-b6f5-263c7af101fe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204</xdr:row>
      <xdr:rowOff>177800</xdr:rowOff>
    </xdr:to>
    <xdr:sp>
      <xdr:nvSpPr>
        <xdr:cNvPr id="6835" name="0/0">
          <a:extLst>
            <a:ext uri="{FF2B5EF4-FFF2-40B4-BE49-F238E27FC236}">
              <a16:creationId xmlns:a16="http://schemas.microsoft.com/office/drawing/2014/main" id="{33ac6223-f88f-44e5-bfb1-9d8c5692b1ab}"/>
            </a:ext>
          </a:extLst>
        </xdr:cNvPr>
        <xdr:cNvSpPr>
          <a:spLocks noChangeArrowheads="1"/>
        </xdr:cNvSpPr>
      </xdr:nvSpPr>
      <xdr:spPr bwMode="auto">
        <a:xfrm>
          <a:off x="1514475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204</xdr:row>
      <xdr:rowOff>177800</xdr:rowOff>
    </xdr:to>
    <xdr:sp>
      <xdr:nvSpPr>
        <xdr:cNvPr id="6836" name="0/0">
          <a:extLst>
            <a:ext uri="{FF2B5EF4-FFF2-40B4-BE49-F238E27FC236}">
              <a16:creationId xmlns:a16="http://schemas.microsoft.com/office/drawing/2014/main" id="{f1e40840-34f2-465e-8adf-4ea3e81097bf}"/>
            </a:ext>
          </a:extLst>
        </xdr:cNvPr>
        <xdr:cNvSpPr>
          <a:spLocks noChangeArrowheads="1"/>
        </xdr:cNvSpPr>
      </xdr:nvSpPr>
      <xdr:spPr bwMode="auto">
        <a:xfrm>
          <a:off x="1514475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837" name="0/0">
          <a:extLst>
            <a:ext uri="{FF2B5EF4-FFF2-40B4-BE49-F238E27FC236}">
              <a16:creationId xmlns:a16="http://schemas.microsoft.com/office/drawing/2014/main" id="{4130776e-d81b-4fec-9ab4-f0b5f30c2d9e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203</xdr:row>
      <xdr:rowOff>0</xdr:rowOff>
    </xdr:from>
    <xdr:to>
      <xdr:col>13</xdr:col>
      <xdr:colOff>0</xdr:colOff>
      <xdr:row>204</xdr:row>
      <xdr:rowOff>177800</xdr:rowOff>
    </xdr:to>
    <xdr:sp>
      <xdr:nvSpPr>
        <xdr:cNvPr id="6838" name="0/0">
          <a:extLst>
            <a:ext uri="{FF2B5EF4-FFF2-40B4-BE49-F238E27FC236}">
              <a16:creationId xmlns:a16="http://schemas.microsoft.com/office/drawing/2014/main" id="{a5a765c0-66f5-42b0-a8e6-75e9ed4c56f3}"/>
            </a:ext>
          </a:extLst>
        </xdr:cNvPr>
        <xdr:cNvSpPr>
          <a:spLocks noChangeArrowheads="1"/>
        </xdr:cNvSpPr>
      </xdr:nvSpPr>
      <xdr:spPr bwMode="auto">
        <a:xfrm>
          <a:off x="4905375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839" name="0/0">
          <a:extLst>
            <a:ext uri="{FF2B5EF4-FFF2-40B4-BE49-F238E27FC236}">
              <a16:creationId xmlns:a16="http://schemas.microsoft.com/office/drawing/2014/main" id="{80dfd6a3-9431-406e-a6eb-179275708e67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840" name="0/0">
          <a:extLst>
            <a:ext uri="{FF2B5EF4-FFF2-40B4-BE49-F238E27FC236}">
              <a16:creationId xmlns:a16="http://schemas.microsoft.com/office/drawing/2014/main" id="{c64684ad-5537-41a7-8bfd-d338612539ef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203</xdr:row>
      <xdr:rowOff>0</xdr:rowOff>
    </xdr:from>
    <xdr:to>
      <xdr:col>13</xdr:col>
      <xdr:colOff>0</xdr:colOff>
      <xdr:row>204</xdr:row>
      <xdr:rowOff>177800</xdr:rowOff>
    </xdr:to>
    <xdr:sp>
      <xdr:nvSpPr>
        <xdr:cNvPr id="6841" name="0/0">
          <a:extLst>
            <a:ext uri="{FF2B5EF4-FFF2-40B4-BE49-F238E27FC236}">
              <a16:creationId xmlns:a16="http://schemas.microsoft.com/office/drawing/2014/main" id="{d259fa0e-9241-462a-93ea-be2779b6350f}"/>
            </a:ext>
          </a:extLst>
        </xdr:cNvPr>
        <xdr:cNvSpPr>
          <a:spLocks noChangeArrowheads="1"/>
        </xdr:cNvSpPr>
      </xdr:nvSpPr>
      <xdr:spPr bwMode="auto">
        <a:xfrm>
          <a:off x="4905375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842" name="0/0">
          <a:extLst>
            <a:ext uri="{FF2B5EF4-FFF2-40B4-BE49-F238E27FC236}">
              <a16:creationId xmlns:a16="http://schemas.microsoft.com/office/drawing/2014/main" id="{0cd0db07-d6a3-41d6-b1fb-395980627cd1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843" name="0/0">
          <a:extLst>
            <a:ext uri="{FF2B5EF4-FFF2-40B4-BE49-F238E27FC236}">
              <a16:creationId xmlns:a16="http://schemas.microsoft.com/office/drawing/2014/main" id="{ba088dbd-5e5b-405f-bf81-287b42675dfb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844" name="0/0">
          <a:extLst>
            <a:ext uri="{FF2B5EF4-FFF2-40B4-BE49-F238E27FC236}">
              <a16:creationId xmlns:a16="http://schemas.microsoft.com/office/drawing/2014/main" id="{c8f9672e-72a1-42c7-a082-396904138692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203</xdr:row>
      <xdr:rowOff>0</xdr:rowOff>
    </xdr:from>
    <xdr:to>
      <xdr:col>12</xdr:col>
      <xdr:colOff>400050</xdr:colOff>
      <xdr:row>204</xdr:row>
      <xdr:rowOff>177800</xdr:rowOff>
    </xdr:to>
    <xdr:sp>
      <xdr:nvSpPr>
        <xdr:cNvPr id="6845" name="0/0">
          <a:extLst>
            <a:ext uri="{FF2B5EF4-FFF2-40B4-BE49-F238E27FC236}">
              <a16:creationId xmlns:a16="http://schemas.microsoft.com/office/drawing/2014/main" id="{dfbf0d58-c6ab-4ae1-a76c-832a243d2652}"/>
            </a:ext>
          </a:extLst>
        </xdr:cNvPr>
        <xdr:cNvSpPr>
          <a:spLocks noChangeArrowheads="1"/>
        </xdr:cNvSpPr>
      </xdr:nvSpPr>
      <xdr:spPr bwMode="auto">
        <a:xfrm>
          <a:off x="4905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203</xdr:row>
      <xdr:rowOff>0</xdr:rowOff>
    </xdr:from>
    <xdr:to>
      <xdr:col>12</xdr:col>
      <xdr:colOff>400050</xdr:colOff>
      <xdr:row>204</xdr:row>
      <xdr:rowOff>177800</xdr:rowOff>
    </xdr:to>
    <xdr:sp>
      <xdr:nvSpPr>
        <xdr:cNvPr id="6846" name="0/0">
          <a:extLst>
            <a:ext uri="{FF2B5EF4-FFF2-40B4-BE49-F238E27FC236}">
              <a16:creationId xmlns:a16="http://schemas.microsoft.com/office/drawing/2014/main" id="{0ee1001c-4fbe-4599-a203-78a77ecc69ff}"/>
            </a:ext>
          </a:extLst>
        </xdr:cNvPr>
        <xdr:cNvSpPr>
          <a:spLocks noChangeArrowheads="1"/>
        </xdr:cNvSpPr>
      </xdr:nvSpPr>
      <xdr:spPr bwMode="auto">
        <a:xfrm>
          <a:off x="4905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17</xdr:col>
      <xdr:colOff>0</xdr:colOff>
      <xdr:row>204</xdr:row>
      <xdr:rowOff>177800</xdr:rowOff>
    </xdr:to>
    <xdr:sp>
      <xdr:nvSpPr>
        <xdr:cNvPr id="6847" name="0/0">
          <a:extLst>
            <a:ext uri="{FF2B5EF4-FFF2-40B4-BE49-F238E27FC236}">
              <a16:creationId xmlns:a16="http://schemas.microsoft.com/office/drawing/2014/main" id="{ed7f85af-73fd-463c-95f8-eaf9687ff8d5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381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17</xdr:col>
      <xdr:colOff>0</xdr:colOff>
      <xdr:row>204</xdr:row>
      <xdr:rowOff>177800</xdr:rowOff>
    </xdr:to>
    <xdr:sp>
      <xdr:nvSpPr>
        <xdr:cNvPr id="6848" name="0/0">
          <a:extLst>
            <a:ext uri="{FF2B5EF4-FFF2-40B4-BE49-F238E27FC236}">
              <a16:creationId xmlns:a16="http://schemas.microsoft.com/office/drawing/2014/main" id="{b4860f9b-fcb9-4002-8c5c-b846fd0297b0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381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19</xdr:col>
      <xdr:colOff>0</xdr:colOff>
      <xdr:row>204</xdr:row>
      <xdr:rowOff>177800</xdr:rowOff>
    </xdr:to>
    <xdr:sp>
      <xdr:nvSpPr>
        <xdr:cNvPr id="6849" name="0/0">
          <a:extLst>
            <a:ext uri="{FF2B5EF4-FFF2-40B4-BE49-F238E27FC236}">
              <a16:creationId xmlns:a16="http://schemas.microsoft.com/office/drawing/2014/main" id="{74f0116f-f068-4402-a616-56bcf8834620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381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19</xdr:col>
      <xdr:colOff>0</xdr:colOff>
      <xdr:row>204</xdr:row>
      <xdr:rowOff>177800</xdr:rowOff>
    </xdr:to>
    <xdr:sp>
      <xdr:nvSpPr>
        <xdr:cNvPr id="6850" name="0/0">
          <a:extLst>
            <a:ext uri="{FF2B5EF4-FFF2-40B4-BE49-F238E27FC236}">
              <a16:creationId xmlns:a16="http://schemas.microsoft.com/office/drawing/2014/main" id="{9c74e12e-efe0-4175-867b-b009104486cd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381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19</xdr:col>
      <xdr:colOff>0</xdr:colOff>
      <xdr:row>204</xdr:row>
      <xdr:rowOff>177800</xdr:rowOff>
    </xdr:to>
    <xdr:sp>
      <xdr:nvSpPr>
        <xdr:cNvPr id="6851" name="0/0">
          <a:extLst>
            <a:ext uri="{FF2B5EF4-FFF2-40B4-BE49-F238E27FC236}">
              <a16:creationId xmlns:a16="http://schemas.microsoft.com/office/drawing/2014/main" id="{43c466cd-3fd4-49f4-888b-bd923d439d0e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381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21</xdr:col>
      <xdr:colOff>0</xdr:colOff>
      <xdr:row>204</xdr:row>
      <xdr:rowOff>177800</xdr:rowOff>
    </xdr:to>
    <xdr:sp>
      <xdr:nvSpPr>
        <xdr:cNvPr id="6852" name="0/0">
          <a:extLst>
            <a:ext uri="{FF2B5EF4-FFF2-40B4-BE49-F238E27FC236}">
              <a16:creationId xmlns:a16="http://schemas.microsoft.com/office/drawing/2014/main" id="{5da8446d-8dc7-44c6-b569-950f99f2f6a8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21</xdr:col>
      <xdr:colOff>0</xdr:colOff>
      <xdr:row>204</xdr:row>
      <xdr:rowOff>177800</xdr:rowOff>
    </xdr:to>
    <xdr:sp>
      <xdr:nvSpPr>
        <xdr:cNvPr id="6853" name="0/0">
          <a:extLst>
            <a:ext uri="{FF2B5EF4-FFF2-40B4-BE49-F238E27FC236}">
              <a16:creationId xmlns:a16="http://schemas.microsoft.com/office/drawing/2014/main" id="{2b8e9738-6ff2-4d47-a135-9e1166de7056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21</xdr:col>
      <xdr:colOff>0</xdr:colOff>
      <xdr:row>204</xdr:row>
      <xdr:rowOff>177800</xdr:rowOff>
    </xdr:to>
    <xdr:sp>
      <xdr:nvSpPr>
        <xdr:cNvPr id="6854" name="0/0">
          <a:extLst>
            <a:ext uri="{FF2B5EF4-FFF2-40B4-BE49-F238E27FC236}">
              <a16:creationId xmlns:a16="http://schemas.microsoft.com/office/drawing/2014/main" id="{c156ab01-780f-486c-8922-1cbcd1a532e0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0</xdr:colOff>
      <xdr:row>204</xdr:row>
      <xdr:rowOff>177800</xdr:rowOff>
    </xdr:to>
    <xdr:sp>
      <xdr:nvSpPr>
        <xdr:cNvPr id="6855" name="0/0">
          <a:extLst>
            <a:ext uri="{FF2B5EF4-FFF2-40B4-BE49-F238E27FC236}">
              <a16:creationId xmlns:a16="http://schemas.microsoft.com/office/drawing/2014/main" id="{2555b8cb-d176-4ac3-b76c-7276f57602a4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0</xdr:colOff>
      <xdr:row>204</xdr:row>
      <xdr:rowOff>177800</xdr:rowOff>
    </xdr:to>
    <xdr:sp>
      <xdr:nvSpPr>
        <xdr:cNvPr id="6856" name="0/0">
          <a:extLst>
            <a:ext uri="{FF2B5EF4-FFF2-40B4-BE49-F238E27FC236}">
              <a16:creationId xmlns:a16="http://schemas.microsoft.com/office/drawing/2014/main" id="{2492c729-0d16-449a-9e80-f49d1376e26d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0</xdr:colOff>
      <xdr:row>204</xdr:row>
      <xdr:rowOff>177800</xdr:rowOff>
    </xdr:to>
    <xdr:sp>
      <xdr:nvSpPr>
        <xdr:cNvPr id="6857" name="0/0">
          <a:extLst>
            <a:ext uri="{FF2B5EF4-FFF2-40B4-BE49-F238E27FC236}">
              <a16:creationId xmlns:a16="http://schemas.microsoft.com/office/drawing/2014/main" id="{45483b9e-a8ae-4a5a-8ace-6db5a552ec67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177800</xdr:colOff>
      <xdr:row>203</xdr:row>
      <xdr:rowOff>0</xdr:rowOff>
    </xdr:from>
    <xdr:to>
      <xdr:col>26</xdr:col>
      <xdr:colOff>184150</xdr:colOff>
      <xdr:row>203</xdr:row>
      <xdr:rowOff>107950</xdr:rowOff>
    </xdr:to>
    <xdr:sp>
      <xdr:nvSpPr>
        <xdr:cNvPr id="6858" name="Freeform 10708">
          <a:extLst>
            <a:ext uri="{FF2B5EF4-FFF2-40B4-BE49-F238E27FC236}">
              <a16:creationId xmlns:a16="http://schemas.microsoft.com/office/drawing/2014/main" id="{71f5dde3-ddbe-4fc7-afdf-a7bd6cf9100e}"/>
            </a:ext>
          </a:extLst>
        </xdr:cNvPr>
        <xdr:cNvSpPr/>
      </xdr:nvSpPr>
      <xdr:spPr bwMode="auto">
        <a:xfrm>
          <a:off x="10182225" y="3944302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25</xdr:col>
      <xdr:colOff>0</xdr:colOff>
      <xdr:row>204</xdr:row>
      <xdr:rowOff>177800</xdr:rowOff>
    </xdr:to>
    <xdr:sp>
      <xdr:nvSpPr>
        <xdr:cNvPr id="6859" name="0/0">
          <a:extLst>
            <a:ext uri="{FF2B5EF4-FFF2-40B4-BE49-F238E27FC236}">
              <a16:creationId xmlns:a16="http://schemas.microsoft.com/office/drawing/2014/main" id="{0d30b190-173d-44c4-837d-84cbe5c85032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25</xdr:col>
      <xdr:colOff>0</xdr:colOff>
      <xdr:row>204</xdr:row>
      <xdr:rowOff>177800</xdr:rowOff>
    </xdr:to>
    <xdr:sp>
      <xdr:nvSpPr>
        <xdr:cNvPr id="6860" name="0/0">
          <a:extLst>
            <a:ext uri="{FF2B5EF4-FFF2-40B4-BE49-F238E27FC236}">
              <a16:creationId xmlns:a16="http://schemas.microsoft.com/office/drawing/2014/main" id="{186b185b-0ac7-4648-95d6-45aded320474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25</xdr:col>
      <xdr:colOff>0</xdr:colOff>
      <xdr:row>204</xdr:row>
      <xdr:rowOff>177800</xdr:rowOff>
    </xdr:to>
    <xdr:sp>
      <xdr:nvSpPr>
        <xdr:cNvPr id="6861" name="0/0">
          <a:extLst>
            <a:ext uri="{FF2B5EF4-FFF2-40B4-BE49-F238E27FC236}">
              <a16:creationId xmlns:a16="http://schemas.microsoft.com/office/drawing/2014/main" id="{3cabc724-053f-4980-857d-e1d89dbba762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177800</xdr:colOff>
      <xdr:row>203</xdr:row>
      <xdr:rowOff>0</xdr:rowOff>
    </xdr:from>
    <xdr:to>
      <xdr:col>28</xdr:col>
      <xdr:colOff>190500</xdr:colOff>
      <xdr:row>203</xdr:row>
      <xdr:rowOff>107950</xdr:rowOff>
    </xdr:to>
    <xdr:sp>
      <xdr:nvSpPr>
        <xdr:cNvPr id="6862" name="Freeform 10708">
          <a:extLst>
            <a:ext uri="{FF2B5EF4-FFF2-40B4-BE49-F238E27FC236}">
              <a16:creationId xmlns:a16="http://schemas.microsoft.com/office/drawing/2014/main" id="{fe6d2156-d14b-46fa-9f17-44149760f679}"/>
            </a:ext>
          </a:extLst>
        </xdr:cNvPr>
        <xdr:cNvSpPr/>
      </xdr:nvSpPr>
      <xdr:spPr bwMode="auto">
        <a:xfrm>
          <a:off x="11039475" y="39443025"/>
          <a:ext cx="866775" cy="104775"/>
        </a:xfrm>
        <a:custGeom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rect l="T15" t="T16" r="T17" b="T18"/>
          <a:pathLst>
            <a:path h="43" w="121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203</xdr:row>
      <xdr:rowOff>0</xdr:rowOff>
    </xdr:from>
    <xdr:to>
      <xdr:col>27</xdr:col>
      <xdr:colOff>0</xdr:colOff>
      <xdr:row>204</xdr:row>
      <xdr:rowOff>177800</xdr:rowOff>
    </xdr:to>
    <xdr:sp>
      <xdr:nvSpPr>
        <xdr:cNvPr id="6863" name="0/0">
          <a:extLst>
            <a:ext uri="{FF2B5EF4-FFF2-40B4-BE49-F238E27FC236}">
              <a16:creationId xmlns:a16="http://schemas.microsoft.com/office/drawing/2014/main" id="{8631e4ec-e4c5-41d7-9b77-8dd3ed9caa25}"/>
            </a:ext>
          </a:extLst>
        </xdr:cNvPr>
        <xdr:cNvSpPr>
          <a:spLocks noChangeArrowheads="1"/>
        </xdr:cNvSpPr>
      </xdr:nvSpPr>
      <xdr:spPr bwMode="auto">
        <a:xfrm>
          <a:off x="10858500" y="39443025"/>
          <a:ext cx="4762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203</xdr:row>
      <xdr:rowOff>0</xdr:rowOff>
    </xdr:from>
    <xdr:to>
      <xdr:col>27</xdr:col>
      <xdr:colOff>0</xdr:colOff>
      <xdr:row>204</xdr:row>
      <xdr:rowOff>177800</xdr:rowOff>
    </xdr:to>
    <xdr:sp>
      <xdr:nvSpPr>
        <xdr:cNvPr id="6864" name="0/0">
          <a:extLst>
            <a:ext uri="{FF2B5EF4-FFF2-40B4-BE49-F238E27FC236}">
              <a16:creationId xmlns:a16="http://schemas.microsoft.com/office/drawing/2014/main" id="{6e34b5ee-dd03-4a02-8b6e-309df9d1f26b}"/>
            </a:ext>
          </a:extLst>
        </xdr:cNvPr>
        <xdr:cNvSpPr>
          <a:spLocks noChangeArrowheads="1"/>
        </xdr:cNvSpPr>
      </xdr:nvSpPr>
      <xdr:spPr bwMode="auto">
        <a:xfrm>
          <a:off x="10858500" y="39443025"/>
          <a:ext cx="4762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203</xdr:row>
      <xdr:rowOff>0</xdr:rowOff>
    </xdr:from>
    <xdr:to>
      <xdr:col>27</xdr:col>
      <xdr:colOff>0</xdr:colOff>
      <xdr:row>204</xdr:row>
      <xdr:rowOff>177800</xdr:rowOff>
    </xdr:to>
    <xdr:sp>
      <xdr:nvSpPr>
        <xdr:cNvPr id="6865" name="0/0">
          <a:extLst>
            <a:ext uri="{FF2B5EF4-FFF2-40B4-BE49-F238E27FC236}">
              <a16:creationId xmlns:a16="http://schemas.microsoft.com/office/drawing/2014/main" id="{4d43cd26-6acb-41b1-bae0-aa90fd6b671e}"/>
            </a:ext>
          </a:extLst>
        </xdr:cNvPr>
        <xdr:cNvSpPr>
          <a:spLocks noChangeArrowheads="1"/>
        </xdr:cNvSpPr>
      </xdr:nvSpPr>
      <xdr:spPr bwMode="auto">
        <a:xfrm>
          <a:off x="10858500" y="39443025"/>
          <a:ext cx="4762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203</xdr:row>
      <xdr:rowOff>0</xdr:rowOff>
    </xdr:from>
    <xdr:to>
      <xdr:col>29</xdr:col>
      <xdr:colOff>0</xdr:colOff>
      <xdr:row>204</xdr:row>
      <xdr:rowOff>177800</xdr:rowOff>
    </xdr:to>
    <xdr:sp>
      <xdr:nvSpPr>
        <xdr:cNvPr id="6866" name="0/0">
          <a:extLst>
            <a:ext uri="{FF2B5EF4-FFF2-40B4-BE49-F238E27FC236}">
              <a16:creationId xmlns:a16="http://schemas.microsoft.com/office/drawing/2014/main" id="{f1f7f667-0108-4dfc-b4ba-b4341d6c7b5c}"/>
            </a:ext>
          </a:extLst>
        </xdr:cNvPr>
        <xdr:cNvSpPr>
          <a:spLocks noChangeArrowheads="1"/>
        </xdr:cNvSpPr>
      </xdr:nvSpPr>
      <xdr:spPr bwMode="auto">
        <a:xfrm>
          <a:off x="1171575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203</xdr:row>
      <xdr:rowOff>0</xdr:rowOff>
    </xdr:from>
    <xdr:to>
      <xdr:col>29</xdr:col>
      <xdr:colOff>0</xdr:colOff>
      <xdr:row>204</xdr:row>
      <xdr:rowOff>177800</xdr:rowOff>
    </xdr:to>
    <xdr:sp>
      <xdr:nvSpPr>
        <xdr:cNvPr id="6867" name="0/0">
          <a:extLst>
            <a:ext uri="{FF2B5EF4-FFF2-40B4-BE49-F238E27FC236}">
              <a16:creationId xmlns:a16="http://schemas.microsoft.com/office/drawing/2014/main" id="{38ce6a34-2899-48e5-8bf1-9b865d6e5fcb}"/>
            </a:ext>
          </a:extLst>
        </xdr:cNvPr>
        <xdr:cNvSpPr>
          <a:spLocks noChangeArrowheads="1"/>
        </xdr:cNvSpPr>
      </xdr:nvSpPr>
      <xdr:spPr bwMode="auto">
        <a:xfrm>
          <a:off x="1171575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203</xdr:row>
      <xdr:rowOff>0</xdr:rowOff>
    </xdr:from>
    <xdr:to>
      <xdr:col>29</xdr:col>
      <xdr:colOff>0</xdr:colOff>
      <xdr:row>204</xdr:row>
      <xdr:rowOff>177800</xdr:rowOff>
    </xdr:to>
    <xdr:sp>
      <xdr:nvSpPr>
        <xdr:cNvPr id="6868" name="0/0">
          <a:extLst>
            <a:ext uri="{FF2B5EF4-FFF2-40B4-BE49-F238E27FC236}">
              <a16:creationId xmlns:a16="http://schemas.microsoft.com/office/drawing/2014/main" id="{179329c0-1164-4238-9f16-e147ec875904}"/>
            </a:ext>
          </a:extLst>
        </xdr:cNvPr>
        <xdr:cNvSpPr>
          <a:spLocks noChangeArrowheads="1"/>
        </xdr:cNvSpPr>
      </xdr:nvSpPr>
      <xdr:spPr bwMode="auto">
        <a:xfrm>
          <a:off x="1171575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869" name="0/0">
          <a:extLst>
            <a:ext uri="{FF2B5EF4-FFF2-40B4-BE49-F238E27FC236}">
              <a16:creationId xmlns:a16="http://schemas.microsoft.com/office/drawing/2014/main" id="{af3b4875-08f3-443b-8dae-c9ad0e0a8c10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870" name="0/0">
          <a:extLst>
            <a:ext uri="{FF2B5EF4-FFF2-40B4-BE49-F238E27FC236}">
              <a16:creationId xmlns:a16="http://schemas.microsoft.com/office/drawing/2014/main" id="{7303d91e-fa85-4071-bb6c-a22a6ad9dceb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871" name="0/0">
          <a:extLst>
            <a:ext uri="{FF2B5EF4-FFF2-40B4-BE49-F238E27FC236}">
              <a16:creationId xmlns:a16="http://schemas.microsoft.com/office/drawing/2014/main" id="{ec09020a-0e23-4af8-8f4f-c17cb0042a93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872" name="0/0">
          <a:extLst>
            <a:ext uri="{FF2B5EF4-FFF2-40B4-BE49-F238E27FC236}">
              <a16:creationId xmlns:a16="http://schemas.microsoft.com/office/drawing/2014/main" id="{3e0be0e5-f8ee-4cf5-982f-32556fe7762c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16</xdr:col>
      <xdr:colOff>400050</xdr:colOff>
      <xdr:row>204</xdr:row>
      <xdr:rowOff>177800</xdr:rowOff>
    </xdr:to>
    <xdr:sp>
      <xdr:nvSpPr>
        <xdr:cNvPr id="6873" name="0/0">
          <a:extLst>
            <a:ext uri="{FF2B5EF4-FFF2-40B4-BE49-F238E27FC236}">
              <a16:creationId xmlns:a16="http://schemas.microsoft.com/office/drawing/2014/main" id="{c875d8c6-7979-47f9-a6ca-14bcb52d5600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874" name="0/0">
          <a:extLst>
            <a:ext uri="{FF2B5EF4-FFF2-40B4-BE49-F238E27FC236}">
              <a16:creationId xmlns:a16="http://schemas.microsoft.com/office/drawing/2014/main" id="{e93fccd9-da0a-414a-a0fb-950e6c0a234e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6350</xdr:colOff>
      <xdr:row>202</xdr:row>
      <xdr:rowOff>146050</xdr:rowOff>
    </xdr:from>
    <xdr:to>
      <xdr:col>20</xdr:col>
      <xdr:colOff>406400</xdr:colOff>
      <xdr:row>204</xdr:row>
      <xdr:rowOff>146050</xdr:rowOff>
    </xdr:to>
    <xdr:sp>
      <xdr:nvSpPr>
        <xdr:cNvPr id="6875" name="0/0">
          <a:extLst>
            <a:ext uri="{FF2B5EF4-FFF2-40B4-BE49-F238E27FC236}">
              <a16:creationId xmlns:a16="http://schemas.microsoft.com/office/drawing/2014/main" id="{c60d0329-e214-4fb1-afdc-ff3a4f7df667}"/>
            </a:ext>
          </a:extLst>
        </xdr:cNvPr>
        <xdr:cNvSpPr>
          <a:spLocks noChangeArrowheads="1"/>
        </xdr:cNvSpPr>
      </xdr:nvSpPr>
      <xdr:spPr bwMode="auto">
        <a:xfrm>
          <a:off x="8343900" y="39395400"/>
          <a:ext cx="400050" cy="3810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6350</xdr:colOff>
      <xdr:row>204</xdr:row>
      <xdr:rowOff>177800</xdr:rowOff>
    </xdr:to>
    <xdr:sp>
      <xdr:nvSpPr>
        <xdr:cNvPr id="6876" name="0/0">
          <a:extLst>
            <a:ext uri="{FF2B5EF4-FFF2-40B4-BE49-F238E27FC236}">
              <a16:creationId xmlns:a16="http://schemas.microsoft.com/office/drawing/2014/main" id="{ca6a3290-0e44-4640-8622-db402c02da53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877" name="0/0">
          <a:extLst>
            <a:ext uri="{FF2B5EF4-FFF2-40B4-BE49-F238E27FC236}">
              <a16:creationId xmlns:a16="http://schemas.microsoft.com/office/drawing/2014/main" id="{4e6a6d46-e0e3-4a7b-ae89-a7d855c61341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203</xdr:row>
      <xdr:rowOff>0</xdr:rowOff>
    </xdr:from>
    <xdr:to>
      <xdr:col>26</xdr:col>
      <xdr:colOff>400050</xdr:colOff>
      <xdr:row>204</xdr:row>
      <xdr:rowOff>177800</xdr:rowOff>
    </xdr:to>
    <xdr:sp>
      <xdr:nvSpPr>
        <xdr:cNvPr id="6878" name="0/0">
          <a:extLst>
            <a:ext uri="{FF2B5EF4-FFF2-40B4-BE49-F238E27FC236}">
              <a16:creationId xmlns:a16="http://schemas.microsoft.com/office/drawing/2014/main" id="{a8128486-fde9-45a1-abb5-e54c38c9bcca}"/>
            </a:ext>
          </a:extLst>
        </xdr:cNvPr>
        <xdr:cNvSpPr>
          <a:spLocks noChangeArrowheads="1"/>
        </xdr:cNvSpPr>
      </xdr:nvSpPr>
      <xdr:spPr bwMode="auto">
        <a:xfrm>
          <a:off x="1085850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203</xdr:row>
      <xdr:rowOff>0</xdr:rowOff>
    </xdr:from>
    <xdr:to>
      <xdr:col>29</xdr:col>
      <xdr:colOff>0</xdr:colOff>
      <xdr:row>204</xdr:row>
      <xdr:rowOff>177800</xdr:rowOff>
    </xdr:to>
    <xdr:sp>
      <xdr:nvSpPr>
        <xdr:cNvPr id="6879" name="0/0">
          <a:extLst>
            <a:ext uri="{FF2B5EF4-FFF2-40B4-BE49-F238E27FC236}">
              <a16:creationId xmlns:a16="http://schemas.microsoft.com/office/drawing/2014/main" id="{05c5fa6b-db4d-49e9-9617-db515c698490}"/>
            </a:ext>
          </a:extLst>
        </xdr:cNvPr>
        <xdr:cNvSpPr>
          <a:spLocks noChangeArrowheads="1"/>
        </xdr:cNvSpPr>
      </xdr:nvSpPr>
      <xdr:spPr bwMode="auto">
        <a:xfrm>
          <a:off x="1171575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880" name="0/0">
          <a:extLst>
            <a:ext uri="{FF2B5EF4-FFF2-40B4-BE49-F238E27FC236}">
              <a16:creationId xmlns:a16="http://schemas.microsoft.com/office/drawing/2014/main" id="{bda1bf57-e36d-4c19-a8ff-43d81da7b0e0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881" name="0/0">
          <a:extLst>
            <a:ext uri="{FF2B5EF4-FFF2-40B4-BE49-F238E27FC236}">
              <a16:creationId xmlns:a16="http://schemas.microsoft.com/office/drawing/2014/main" id="{e99cafb7-29c2-460b-8b8d-0e7a9d9a62bc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882" name="0/0">
          <a:extLst>
            <a:ext uri="{FF2B5EF4-FFF2-40B4-BE49-F238E27FC236}">
              <a16:creationId xmlns:a16="http://schemas.microsoft.com/office/drawing/2014/main" id="{394e3980-25ea-49c2-b0b4-e3a8ee58ae2f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16</xdr:col>
      <xdr:colOff>400050</xdr:colOff>
      <xdr:row>204</xdr:row>
      <xdr:rowOff>177800</xdr:rowOff>
    </xdr:to>
    <xdr:sp>
      <xdr:nvSpPr>
        <xdr:cNvPr id="6883" name="0/0">
          <a:extLst>
            <a:ext uri="{FF2B5EF4-FFF2-40B4-BE49-F238E27FC236}">
              <a16:creationId xmlns:a16="http://schemas.microsoft.com/office/drawing/2014/main" id="{f1322101-c5db-43f6-bb75-a28785806888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884" name="0/0">
          <a:extLst>
            <a:ext uri="{FF2B5EF4-FFF2-40B4-BE49-F238E27FC236}">
              <a16:creationId xmlns:a16="http://schemas.microsoft.com/office/drawing/2014/main" id="{4ce37996-c0c3-4926-8a17-124c3038545b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400050</xdr:colOff>
      <xdr:row>204</xdr:row>
      <xdr:rowOff>177800</xdr:rowOff>
    </xdr:to>
    <xdr:sp>
      <xdr:nvSpPr>
        <xdr:cNvPr id="6885" name="0/0">
          <a:extLst>
            <a:ext uri="{FF2B5EF4-FFF2-40B4-BE49-F238E27FC236}">
              <a16:creationId xmlns:a16="http://schemas.microsoft.com/office/drawing/2014/main" id="{293f860a-f660-49c9-8892-f3bf20fe5b30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6350</xdr:colOff>
      <xdr:row>204</xdr:row>
      <xdr:rowOff>177800</xdr:rowOff>
    </xdr:to>
    <xdr:sp>
      <xdr:nvSpPr>
        <xdr:cNvPr id="6886" name="0/0">
          <a:extLst>
            <a:ext uri="{FF2B5EF4-FFF2-40B4-BE49-F238E27FC236}">
              <a16:creationId xmlns:a16="http://schemas.microsoft.com/office/drawing/2014/main" id="{22076886-bbde-4cf4-a304-124b04a8ec4d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887" name="0/0">
          <a:extLst>
            <a:ext uri="{FF2B5EF4-FFF2-40B4-BE49-F238E27FC236}">
              <a16:creationId xmlns:a16="http://schemas.microsoft.com/office/drawing/2014/main" id="{41678679-3ef6-497c-9968-856b3f42fde6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888" name="0/0">
          <a:extLst>
            <a:ext uri="{FF2B5EF4-FFF2-40B4-BE49-F238E27FC236}">
              <a16:creationId xmlns:a16="http://schemas.microsoft.com/office/drawing/2014/main" id="{fddb8c8c-3a15-41f7-8971-e55a28645924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889" name="0/0">
          <a:extLst>
            <a:ext uri="{FF2B5EF4-FFF2-40B4-BE49-F238E27FC236}">
              <a16:creationId xmlns:a16="http://schemas.microsoft.com/office/drawing/2014/main" id="{5af4da46-d0a1-4c7a-9506-2ae1fc0c3adf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890" name="0/0">
          <a:extLst>
            <a:ext uri="{FF2B5EF4-FFF2-40B4-BE49-F238E27FC236}">
              <a16:creationId xmlns:a16="http://schemas.microsoft.com/office/drawing/2014/main" id="{6275ef3e-00b3-4418-b006-b16e3b18636a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891" name="0/0">
          <a:extLst>
            <a:ext uri="{FF2B5EF4-FFF2-40B4-BE49-F238E27FC236}">
              <a16:creationId xmlns:a16="http://schemas.microsoft.com/office/drawing/2014/main" id="{6db1f818-3a82-44c8-9319-a5a79729f9f9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16</xdr:col>
      <xdr:colOff>400050</xdr:colOff>
      <xdr:row>204</xdr:row>
      <xdr:rowOff>177800</xdr:rowOff>
    </xdr:to>
    <xdr:sp>
      <xdr:nvSpPr>
        <xdr:cNvPr id="6892" name="0/0">
          <a:extLst>
            <a:ext uri="{FF2B5EF4-FFF2-40B4-BE49-F238E27FC236}">
              <a16:creationId xmlns:a16="http://schemas.microsoft.com/office/drawing/2014/main" id="{87b41ee1-21cf-440b-bd17-6c50496c343c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893" name="0/0">
          <a:extLst>
            <a:ext uri="{FF2B5EF4-FFF2-40B4-BE49-F238E27FC236}">
              <a16:creationId xmlns:a16="http://schemas.microsoft.com/office/drawing/2014/main" id="{3a2576d8-02e7-46c5-a607-a009409a0b75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400050</xdr:colOff>
      <xdr:row>204</xdr:row>
      <xdr:rowOff>177800</xdr:rowOff>
    </xdr:to>
    <xdr:sp>
      <xdr:nvSpPr>
        <xdr:cNvPr id="6894" name="0/0">
          <a:extLst>
            <a:ext uri="{FF2B5EF4-FFF2-40B4-BE49-F238E27FC236}">
              <a16:creationId xmlns:a16="http://schemas.microsoft.com/office/drawing/2014/main" id="{c1cda823-ea0b-45f3-b337-8ec4c1e7fda9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6350</xdr:colOff>
      <xdr:row>204</xdr:row>
      <xdr:rowOff>177800</xdr:rowOff>
    </xdr:to>
    <xdr:sp>
      <xdr:nvSpPr>
        <xdr:cNvPr id="6895" name="0/0">
          <a:extLst>
            <a:ext uri="{FF2B5EF4-FFF2-40B4-BE49-F238E27FC236}">
              <a16:creationId xmlns:a16="http://schemas.microsoft.com/office/drawing/2014/main" id="{434d82bc-961a-40db-8621-6d452e6e600a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9052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896" name="0/0">
          <a:extLst>
            <a:ext uri="{FF2B5EF4-FFF2-40B4-BE49-F238E27FC236}">
              <a16:creationId xmlns:a16="http://schemas.microsoft.com/office/drawing/2014/main" id="{a2d5ef8e-df07-4c48-871c-64a9e1a79e19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897" name="0/0">
          <a:extLst>
            <a:ext uri="{FF2B5EF4-FFF2-40B4-BE49-F238E27FC236}">
              <a16:creationId xmlns:a16="http://schemas.microsoft.com/office/drawing/2014/main" id="{e3685ce6-1e44-446d-90e2-99823b15767f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898" name="0/0">
          <a:extLst>
            <a:ext uri="{FF2B5EF4-FFF2-40B4-BE49-F238E27FC236}">
              <a16:creationId xmlns:a16="http://schemas.microsoft.com/office/drawing/2014/main" id="{2551d84e-362b-460c-aa4b-26c939eafeec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203</xdr:row>
      <xdr:rowOff>0</xdr:rowOff>
    </xdr:from>
    <xdr:to>
      <xdr:col>6</xdr:col>
      <xdr:colOff>400050</xdr:colOff>
      <xdr:row>204</xdr:row>
      <xdr:rowOff>177800</xdr:rowOff>
    </xdr:to>
    <xdr:sp>
      <xdr:nvSpPr>
        <xdr:cNvPr id="6899" name="0/0">
          <a:extLst>
            <a:ext uri="{FF2B5EF4-FFF2-40B4-BE49-F238E27FC236}">
              <a16:creationId xmlns:a16="http://schemas.microsoft.com/office/drawing/2014/main" id="{01c4cf69-4144-4e56-9c49-9ea9e9c0e094}"/>
            </a:ext>
          </a:extLst>
        </xdr:cNvPr>
        <xdr:cNvSpPr>
          <a:spLocks noChangeArrowheads="1"/>
        </xdr:cNvSpPr>
      </xdr:nvSpPr>
      <xdr:spPr bwMode="auto">
        <a:xfrm>
          <a:off x="2333625" y="394430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900" name="0/0">
          <a:extLst>
            <a:ext uri="{FF2B5EF4-FFF2-40B4-BE49-F238E27FC236}">
              <a16:creationId xmlns:a16="http://schemas.microsoft.com/office/drawing/2014/main" id="{c4d053af-6c39-4631-99f2-d178754933d5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901" name="0/0">
          <a:extLst>
            <a:ext uri="{FF2B5EF4-FFF2-40B4-BE49-F238E27FC236}">
              <a16:creationId xmlns:a16="http://schemas.microsoft.com/office/drawing/2014/main" id="{a7c2e6bd-3be5-40ca-be4c-8a02adf42a14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902" name="0/0">
          <a:extLst>
            <a:ext uri="{FF2B5EF4-FFF2-40B4-BE49-F238E27FC236}">
              <a16:creationId xmlns:a16="http://schemas.microsoft.com/office/drawing/2014/main" id="{12165d5c-ad48-460e-a032-a35d92cc9d5c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903" name="0/0">
          <a:extLst>
            <a:ext uri="{FF2B5EF4-FFF2-40B4-BE49-F238E27FC236}">
              <a16:creationId xmlns:a16="http://schemas.microsoft.com/office/drawing/2014/main" id="{87401f16-6d28-45cf-b62e-2d3775701fcf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904" name="0/0">
          <a:extLst>
            <a:ext uri="{FF2B5EF4-FFF2-40B4-BE49-F238E27FC236}">
              <a16:creationId xmlns:a16="http://schemas.microsoft.com/office/drawing/2014/main" id="{ea9c5286-f738-4c91-bde7-92ca94156966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203</xdr:row>
      <xdr:rowOff>0</xdr:rowOff>
    </xdr:from>
    <xdr:to>
      <xdr:col>14</xdr:col>
      <xdr:colOff>406400</xdr:colOff>
      <xdr:row>204</xdr:row>
      <xdr:rowOff>177800</xdr:rowOff>
    </xdr:to>
    <xdr:sp>
      <xdr:nvSpPr>
        <xdr:cNvPr id="6905" name="0/0">
          <a:extLst>
            <a:ext uri="{FF2B5EF4-FFF2-40B4-BE49-F238E27FC236}">
              <a16:creationId xmlns:a16="http://schemas.microsoft.com/office/drawing/2014/main" id="{d4cef111-a9ab-4c6f-a885-93ed6037a592}"/>
            </a:ext>
          </a:extLst>
        </xdr:cNvPr>
        <xdr:cNvSpPr>
          <a:spLocks noChangeArrowheads="1"/>
        </xdr:cNvSpPr>
      </xdr:nvSpPr>
      <xdr:spPr bwMode="auto">
        <a:xfrm>
          <a:off x="5810250" y="39443025"/>
          <a:ext cx="409575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0</xdr:colOff>
      <xdr:row>203</xdr:row>
      <xdr:rowOff>0</xdr:rowOff>
    </xdr:from>
    <xdr:to>
      <xdr:col>16</xdr:col>
      <xdr:colOff>400050</xdr:colOff>
      <xdr:row>204</xdr:row>
      <xdr:rowOff>177800</xdr:rowOff>
    </xdr:to>
    <xdr:sp>
      <xdr:nvSpPr>
        <xdr:cNvPr id="6906" name="0/0">
          <a:extLst>
            <a:ext uri="{FF2B5EF4-FFF2-40B4-BE49-F238E27FC236}">
              <a16:creationId xmlns:a16="http://schemas.microsoft.com/office/drawing/2014/main" id="{ac6ff650-8ed8-4300-af8b-7e682cb2f355}"/>
            </a:ext>
          </a:extLst>
        </xdr:cNvPr>
        <xdr:cNvSpPr>
          <a:spLocks noChangeArrowheads="1"/>
        </xdr:cNvSpPr>
      </xdr:nvSpPr>
      <xdr:spPr bwMode="auto">
        <a:xfrm>
          <a:off x="6638925" y="39443025"/>
          <a:ext cx="40005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907" name="0/0">
          <a:extLst>
            <a:ext uri="{FF2B5EF4-FFF2-40B4-BE49-F238E27FC236}">
              <a16:creationId xmlns:a16="http://schemas.microsoft.com/office/drawing/2014/main" id="{1c22c5fb-87e1-4248-adc3-714ca925bbd9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908" name="0/0">
          <a:extLst>
            <a:ext uri="{FF2B5EF4-FFF2-40B4-BE49-F238E27FC236}">
              <a16:creationId xmlns:a16="http://schemas.microsoft.com/office/drawing/2014/main" id="{613d8b69-6481-43f8-a443-f8c5a18d217a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18</xdr:col>
      <xdr:colOff>400050</xdr:colOff>
      <xdr:row>204</xdr:row>
      <xdr:rowOff>177800</xdr:rowOff>
    </xdr:to>
    <xdr:sp>
      <xdr:nvSpPr>
        <xdr:cNvPr id="6909" name="0/0">
          <a:extLst>
            <a:ext uri="{FF2B5EF4-FFF2-40B4-BE49-F238E27FC236}">
              <a16:creationId xmlns:a16="http://schemas.microsoft.com/office/drawing/2014/main" id="{cf649770-53a3-4929-b7bb-5f5d942999ba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400050</xdr:colOff>
      <xdr:row>204</xdr:row>
      <xdr:rowOff>177800</xdr:rowOff>
    </xdr:to>
    <xdr:sp>
      <xdr:nvSpPr>
        <xdr:cNvPr id="6910" name="0/0">
          <a:extLst>
            <a:ext uri="{FF2B5EF4-FFF2-40B4-BE49-F238E27FC236}">
              <a16:creationId xmlns:a16="http://schemas.microsoft.com/office/drawing/2014/main" id="{b76112fe-2693-41e6-9dda-57820990678a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400050</xdr:colOff>
      <xdr:row>204</xdr:row>
      <xdr:rowOff>177800</xdr:rowOff>
    </xdr:to>
    <xdr:sp>
      <xdr:nvSpPr>
        <xdr:cNvPr id="6911" name="0/0">
          <a:extLst>
            <a:ext uri="{FF2B5EF4-FFF2-40B4-BE49-F238E27FC236}">
              <a16:creationId xmlns:a16="http://schemas.microsoft.com/office/drawing/2014/main" id="{9ce428d0-1259-4069-9e5e-4e4baa06b78b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20</xdr:col>
      <xdr:colOff>400050</xdr:colOff>
      <xdr:row>204</xdr:row>
      <xdr:rowOff>177800</xdr:rowOff>
    </xdr:to>
    <xdr:sp>
      <xdr:nvSpPr>
        <xdr:cNvPr id="6912" name="0/0">
          <a:extLst>
            <a:ext uri="{FF2B5EF4-FFF2-40B4-BE49-F238E27FC236}">
              <a16:creationId xmlns:a16="http://schemas.microsoft.com/office/drawing/2014/main" id="{64959e46-2bf6-45a6-afe2-02cea67ecc1b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22</xdr:col>
      <xdr:colOff>406400</xdr:colOff>
      <xdr:row>204</xdr:row>
      <xdr:rowOff>177800</xdr:rowOff>
    </xdr:to>
    <xdr:sp>
      <xdr:nvSpPr>
        <xdr:cNvPr id="6913" name="0/0">
          <a:extLst>
            <a:ext uri="{FF2B5EF4-FFF2-40B4-BE49-F238E27FC236}">
              <a16:creationId xmlns:a16="http://schemas.microsoft.com/office/drawing/2014/main" id="{7e6696bd-8e79-40d6-a2e7-1c8de4f8b3c6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22</xdr:col>
      <xdr:colOff>406400</xdr:colOff>
      <xdr:row>204</xdr:row>
      <xdr:rowOff>177800</xdr:rowOff>
    </xdr:to>
    <xdr:sp>
      <xdr:nvSpPr>
        <xdr:cNvPr id="6914" name="0/0">
          <a:extLst>
            <a:ext uri="{FF2B5EF4-FFF2-40B4-BE49-F238E27FC236}">
              <a16:creationId xmlns:a16="http://schemas.microsoft.com/office/drawing/2014/main" id="{5136de41-3a7c-44d2-8cec-857842e32cee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22</xdr:col>
      <xdr:colOff>406400</xdr:colOff>
      <xdr:row>204</xdr:row>
      <xdr:rowOff>177800</xdr:rowOff>
    </xdr:to>
    <xdr:sp>
      <xdr:nvSpPr>
        <xdr:cNvPr id="6915" name="0/0">
          <a:extLst>
            <a:ext uri="{FF2B5EF4-FFF2-40B4-BE49-F238E27FC236}">
              <a16:creationId xmlns:a16="http://schemas.microsoft.com/office/drawing/2014/main" id="{19f8c683-3cb9-46e2-9a07-dd09db2cf86a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916" name="0/0">
          <a:extLst>
            <a:ext uri="{FF2B5EF4-FFF2-40B4-BE49-F238E27FC236}">
              <a16:creationId xmlns:a16="http://schemas.microsoft.com/office/drawing/2014/main" id="{8207054a-35cd-4706-8fae-0fe5f4925f39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917" name="0/0">
          <a:extLst>
            <a:ext uri="{FF2B5EF4-FFF2-40B4-BE49-F238E27FC236}">
              <a16:creationId xmlns:a16="http://schemas.microsoft.com/office/drawing/2014/main" id="{0c29edc7-0e3b-43e8-acff-307a6d33ab8b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24</xdr:col>
      <xdr:colOff>400050</xdr:colOff>
      <xdr:row>204</xdr:row>
      <xdr:rowOff>177800</xdr:rowOff>
    </xdr:to>
    <xdr:sp>
      <xdr:nvSpPr>
        <xdr:cNvPr id="6918" name="0/0">
          <a:extLst>
            <a:ext uri="{FF2B5EF4-FFF2-40B4-BE49-F238E27FC236}">
              <a16:creationId xmlns:a16="http://schemas.microsoft.com/office/drawing/2014/main" id="{ab82b34d-d53a-482a-814a-a73b1ca47c95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204</xdr:row>
      <xdr:rowOff>177800</xdr:rowOff>
    </xdr:to>
    <xdr:sp>
      <xdr:nvSpPr>
        <xdr:cNvPr id="6919" name="0/0">
          <a:extLst>
            <a:ext uri="{FF2B5EF4-FFF2-40B4-BE49-F238E27FC236}">
              <a16:creationId xmlns:a16="http://schemas.microsoft.com/office/drawing/2014/main" id="{f8858032-ab3f-44f2-83e9-6f5041644733}"/>
            </a:ext>
          </a:extLst>
        </xdr:cNvPr>
        <xdr:cNvSpPr>
          <a:spLocks noChangeArrowheads="1"/>
        </xdr:cNvSpPr>
      </xdr:nvSpPr>
      <xdr:spPr bwMode="auto">
        <a:xfrm>
          <a:off x="1514475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204</xdr:row>
      <xdr:rowOff>177800</xdr:rowOff>
    </xdr:to>
    <xdr:sp>
      <xdr:nvSpPr>
        <xdr:cNvPr id="6920" name="0/0">
          <a:extLst>
            <a:ext uri="{FF2B5EF4-FFF2-40B4-BE49-F238E27FC236}">
              <a16:creationId xmlns:a16="http://schemas.microsoft.com/office/drawing/2014/main" id="{1d6458b0-6c31-427a-a26d-79dd56e11efb}"/>
            </a:ext>
          </a:extLst>
        </xdr:cNvPr>
        <xdr:cNvSpPr>
          <a:spLocks noChangeArrowheads="1"/>
        </xdr:cNvSpPr>
      </xdr:nvSpPr>
      <xdr:spPr bwMode="auto">
        <a:xfrm>
          <a:off x="1514475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204</xdr:row>
      <xdr:rowOff>177800</xdr:rowOff>
    </xdr:to>
    <xdr:sp>
      <xdr:nvSpPr>
        <xdr:cNvPr id="6921" name="0/0">
          <a:extLst>
            <a:ext uri="{FF2B5EF4-FFF2-40B4-BE49-F238E27FC236}">
              <a16:creationId xmlns:a16="http://schemas.microsoft.com/office/drawing/2014/main" id="{51ce04c4-ee15-4959-9452-8d7711432031}"/>
            </a:ext>
          </a:extLst>
        </xdr:cNvPr>
        <xdr:cNvSpPr>
          <a:spLocks noChangeArrowheads="1"/>
        </xdr:cNvSpPr>
      </xdr:nvSpPr>
      <xdr:spPr bwMode="auto">
        <a:xfrm>
          <a:off x="1514475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922" name="0/0">
          <a:extLst>
            <a:ext uri="{FF2B5EF4-FFF2-40B4-BE49-F238E27FC236}">
              <a16:creationId xmlns:a16="http://schemas.microsoft.com/office/drawing/2014/main" id="{b8f813ad-f7e7-4e6a-b568-b3682cf0d53b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923" name="0/0">
          <a:extLst>
            <a:ext uri="{FF2B5EF4-FFF2-40B4-BE49-F238E27FC236}">
              <a16:creationId xmlns:a16="http://schemas.microsoft.com/office/drawing/2014/main" id="{7457c007-d054-4013-b652-3dbc09995999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924" name="0/0">
          <a:extLst>
            <a:ext uri="{FF2B5EF4-FFF2-40B4-BE49-F238E27FC236}">
              <a16:creationId xmlns:a16="http://schemas.microsoft.com/office/drawing/2014/main" id="{aa0df2c7-81e1-432d-89c1-1c90f04ee525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925" name="0/0">
          <a:extLst>
            <a:ext uri="{FF2B5EF4-FFF2-40B4-BE49-F238E27FC236}">
              <a16:creationId xmlns:a16="http://schemas.microsoft.com/office/drawing/2014/main" id="{3e5e87d6-0166-403e-b771-43c462f90f32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203</xdr:row>
      <xdr:rowOff>0</xdr:rowOff>
    </xdr:from>
    <xdr:to>
      <xdr:col>10</xdr:col>
      <xdr:colOff>400050</xdr:colOff>
      <xdr:row>204</xdr:row>
      <xdr:rowOff>177800</xdr:rowOff>
    </xdr:to>
    <xdr:sp>
      <xdr:nvSpPr>
        <xdr:cNvPr id="6926" name="0/0">
          <a:extLst>
            <a:ext uri="{FF2B5EF4-FFF2-40B4-BE49-F238E27FC236}">
              <a16:creationId xmlns:a16="http://schemas.microsoft.com/office/drawing/2014/main" id="{69494012-d7fd-4ffb-b0ca-db86d2060f1c}"/>
            </a:ext>
          </a:extLst>
        </xdr:cNvPr>
        <xdr:cNvSpPr>
          <a:spLocks noChangeArrowheads="1"/>
        </xdr:cNvSpPr>
      </xdr:nvSpPr>
      <xdr:spPr bwMode="auto">
        <a:xfrm>
          <a:off x="4086225" y="39443025"/>
          <a:ext cx="4000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19</xdr:col>
      <xdr:colOff>0</xdr:colOff>
      <xdr:row>204</xdr:row>
      <xdr:rowOff>177800</xdr:rowOff>
    </xdr:to>
    <xdr:sp>
      <xdr:nvSpPr>
        <xdr:cNvPr id="6927" name="0/0">
          <a:extLst>
            <a:ext uri="{FF2B5EF4-FFF2-40B4-BE49-F238E27FC236}">
              <a16:creationId xmlns:a16="http://schemas.microsoft.com/office/drawing/2014/main" id="{68015485-4d29-44f7-9cbc-c0fe3c8a98d7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381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19</xdr:col>
      <xdr:colOff>0</xdr:colOff>
      <xdr:row>204</xdr:row>
      <xdr:rowOff>177800</xdr:rowOff>
    </xdr:to>
    <xdr:sp>
      <xdr:nvSpPr>
        <xdr:cNvPr id="6928" name="0/0">
          <a:extLst>
            <a:ext uri="{FF2B5EF4-FFF2-40B4-BE49-F238E27FC236}">
              <a16:creationId xmlns:a16="http://schemas.microsoft.com/office/drawing/2014/main" id="{a812b28a-b69f-4770-869c-bfd7c18bfc14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381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203</xdr:row>
      <xdr:rowOff>0</xdr:rowOff>
    </xdr:from>
    <xdr:to>
      <xdr:col>19</xdr:col>
      <xdr:colOff>0</xdr:colOff>
      <xdr:row>204</xdr:row>
      <xdr:rowOff>177800</xdr:rowOff>
    </xdr:to>
    <xdr:sp>
      <xdr:nvSpPr>
        <xdr:cNvPr id="6929" name="0/0">
          <a:extLst>
            <a:ext uri="{FF2B5EF4-FFF2-40B4-BE49-F238E27FC236}">
              <a16:creationId xmlns:a16="http://schemas.microsoft.com/office/drawing/2014/main" id="{07bfb2d5-6734-4ace-abcc-467e1d9928fa}"/>
            </a:ext>
          </a:extLst>
        </xdr:cNvPr>
        <xdr:cNvSpPr>
          <a:spLocks noChangeArrowheads="1"/>
        </xdr:cNvSpPr>
      </xdr:nvSpPr>
      <xdr:spPr bwMode="auto">
        <a:xfrm>
          <a:off x="7477125" y="39443025"/>
          <a:ext cx="438150" cy="3619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21</xdr:col>
      <xdr:colOff>0</xdr:colOff>
      <xdr:row>204</xdr:row>
      <xdr:rowOff>177800</xdr:rowOff>
    </xdr:to>
    <xdr:sp>
      <xdr:nvSpPr>
        <xdr:cNvPr id="6930" name="0/0">
          <a:extLst>
            <a:ext uri="{FF2B5EF4-FFF2-40B4-BE49-F238E27FC236}">
              <a16:creationId xmlns:a16="http://schemas.microsoft.com/office/drawing/2014/main" id="{cd7fda6c-73e2-43b4-87cb-a027a0c33f52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21</xdr:col>
      <xdr:colOff>0</xdr:colOff>
      <xdr:row>204</xdr:row>
      <xdr:rowOff>177800</xdr:rowOff>
    </xdr:to>
    <xdr:sp>
      <xdr:nvSpPr>
        <xdr:cNvPr id="6931" name="0/0">
          <a:extLst>
            <a:ext uri="{FF2B5EF4-FFF2-40B4-BE49-F238E27FC236}">
              <a16:creationId xmlns:a16="http://schemas.microsoft.com/office/drawing/2014/main" id="{2020b8da-3415-4c50-a951-56c6a826ffaa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203</xdr:row>
      <xdr:rowOff>0</xdr:rowOff>
    </xdr:from>
    <xdr:to>
      <xdr:col>21</xdr:col>
      <xdr:colOff>0</xdr:colOff>
      <xdr:row>204</xdr:row>
      <xdr:rowOff>177800</xdr:rowOff>
    </xdr:to>
    <xdr:sp>
      <xdr:nvSpPr>
        <xdr:cNvPr id="6932" name="0/0">
          <a:extLst>
            <a:ext uri="{FF2B5EF4-FFF2-40B4-BE49-F238E27FC236}">
              <a16:creationId xmlns:a16="http://schemas.microsoft.com/office/drawing/2014/main" id="{36682d94-1916-44ac-bb16-0ec0a6ddd245}"/>
            </a:ext>
          </a:extLst>
        </xdr:cNvPr>
        <xdr:cNvSpPr>
          <a:spLocks noChangeArrowheads="1"/>
        </xdr:cNvSpPr>
      </xdr:nvSpPr>
      <xdr:spPr bwMode="auto">
        <a:xfrm>
          <a:off x="8334375" y="39443025"/>
          <a:ext cx="419100" cy="3619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0</xdr:colOff>
      <xdr:row>204</xdr:row>
      <xdr:rowOff>177800</xdr:rowOff>
    </xdr:to>
    <xdr:sp>
      <xdr:nvSpPr>
        <xdr:cNvPr id="6933" name="0/0">
          <a:extLst>
            <a:ext uri="{FF2B5EF4-FFF2-40B4-BE49-F238E27FC236}">
              <a16:creationId xmlns:a16="http://schemas.microsoft.com/office/drawing/2014/main" id="{a0b52319-5e19-4374-a1a9-8b4589da98e2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0</xdr:colOff>
      <xdr:row>204</xdr:row>
      <xdr:rowOff>177800</xdr:rowOff>
    </xdr:to>
    <xdr:sp>
      <xdr:nvSpPr>
        <xdr:cNvPr id="6934" name="0/0">
          <a:extLst>
            <a:ext uri="{FF2B5EF4-FFF2-40B4-BE49-F238E27FC236}">
              <a16:creationId xmlns:a16="http://schemas.microsoft.com/office/drawing/2014/main" id="{4f660106-af8c-42fe-baba-b12896ffa639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203</xdr:row>
      <xdr:rowOff>0</xdr:rowOff>
    </xdr:from>
    <xdr:to>
      <xdr:col>23</xdr:col>
      <xdr:colOff>0</xdr:colOff>
      <xdr:row>204</xdr:row>
      <xdr:rowOff>177800</xdr:rowOff>
    </xdr:to>
    <xdr:sp>
      <xdr:nvSpPr>
        <xdr:cNvPr id="6935" name="0/0">
          <a:extLst>
            <a:ext uri="{FF2B5EF4-FFF2-40B4-BE49-F238E27FC236}">
              <a16:creationId xmlns:a16="http://schemas.microsoft.com/office/drawing/2014/main" id="{890a6993-fb46-4ea7-8f1d-7c624104e76a}"/>
            </a:ext>
          </a:extLst>
        </xdr:cNvPr>
        <xdr:cNvSpPr>
          <a:spLocks noChangeArrowheads="1"/>
        </xdr:cNvSpPr>
      </xdr:nvSpPr>
      <xdr:spPr bwMode="auto">
        <a:xfrm>
          <a:off x="918210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25</xdr:col>
      <xdr:colOff>0</xdr:colOff>
      <xdr:row>204</xdr:row>
      <xdr:rowOff>177800</xdr:rowOff>
    </xdr:to>
    <xdr:sp>
      <xdr:nvSpPr>
        <xdr:cNvPr id="6936" name="0/0">
          <a:extLst>
            <a:ext uri="{FF2B5EF4-FFF2-40B4-BE49-F238E27FC236}">
              <a16:creationId xmlns:a16="http://schemas.microsoft.com/office/drawing/2014/main" id="{2c42499d-dda8-4c4d-b601-0a45b4b61102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25</xdr:col>
      <xdr:colOff>0</xdr:colOff>
      <xdr:row>204</xdr:row>
      <xdr:rowOff>177800</xdr:rowOff>
    </xdr:to>
    <xdr:sp>
      <xdr:nvSpPr>
        <xdr:cNvPr id="6937" name="0/0">
          <a:extLst>
            <a:ext uri="{FF2B5EF4-FFF2-40B4-BE49-F238E27FC236}">
              <a16:creationId xmlns:a16="http://schemas.microsoft.com/office/drawing/2014/main" id="{54d6b4cb-8646-412c-8df2-948dc7d75721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191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0</xdr:colOff>
      <xdr:row>203</xdr:row>
      <xdr:rowOff>0</xdr:rowOff>
    </xdr:from>
    <xdr:to>
      <xdr:col>25</xdr:col>
      <xdr:colOff>0</xdr:colOff>
      <xdr:row>204</xdr:row>
      <xdr:rowOff>177800</xdr:rowOff>
    </xdr:to>
    <xdr:sp>
      <xdr:nvSpPr>
        <xdr:cNvPr id="6938" name="0/0">
          <a:extLst>
            <a:ext uri="{FF2B5EF4-FFF2-40B4-BE49-F238E27FC236}">
              <a16:creationId xmlns:a16="http://schemas.microsoft.com/office/drawing/2014/main" id="{57028404-79a8-46f1-bd42-c04440c168fe}"/>
            </a:ext>
          </a:extLst>
        </xdr:cNvPr>
        <xdr:cNvSpPr>
          <a:spLocks noChangeArrowheads="1"/>
        </xdr:cNvSpPr>
      </xdr:nvSpPr>
      <xdr:spPr bwMode="auto">
        <a:xfrm>
          <a:off x="10001250" y="39443025"/>
          <a:ext cx="4191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26</xdr:col>
      <xdr:colOff>0</xdr:colOff>
      <xdr:row>203</xdr:row>
      <xdr:rowOff>0</xdr:rowOff>
    </xdr:from>
    <xdr:to>
      <xdr:col>27</xdr:col>
      <xdr:colOff>0</xdr:colOff>
      <xdr:row>204</xdr:row>
      <xdr:rowOff>177800</xdr:rowOff>
    </xdr:to>
    <xdr:sp>
      <xdr:nvSpPr>
        <xdr:cNvPr id="6939" name="0/0">
          <a:extLst>
            <a:ext uri="{FF2B5EF4-FFF2-40B4-BE49-F238E27FC236}">
              <a16:creationId xmlns:a16="http://schemas.microsoft.com/office/drawing/2014/main" id="{9811ad7d-20b9-44bc-be95-8fa1c149b24a}"/>
            </a:ext>
          </a:extLst>
        </xdr:cNvPr>
        <xdr:cNvSpPr>
          <a:spLocks noChangeArrowheads="1"/>
        </xdr:cNvSpPr>
      </xdr:nvSpPr>
      <xdr:spPr bwMode="auto">
        <a:xfrm>
          <a:off x="10858500" y="39443025"/>
          <a:ext cx="4762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203</xdr:row>
      <xdr:rowOff>0</xdr:rowOff>
    </xdr:from>
    <xdr:to>
      <xdr:col>27</xdr:col>
      <xdr:colOff>0</xdr:colOff>
      <xdr:row>204</xdr:row>
      <xdr:rowOff>177800</xdr:rowOff>
    </xdr:to>
    <xdr:sp>
      <xdr:nvSpPr>
        <xdr:cNvPr id="6940" name="0/0">
          <a:extLst>
            <a:ext uri="{FF2B5EF4-FFF2-40B4-BE49-F238E27FC236}">
              <a16:creationId xmlns:a16="http://schemas.microsoft.com/office/drawing/2014/main" id="{ba337edc-e91c-46c1-b46f-e72cbee0ec48}"/>
            </a:ext>
          </a:extLst>
        </xdr:cNvPr>
        <xdr:cNvSpPr>
          <a:spLocks noChangeArrowheads="1"/>
        </xdr:cNvSpPr>
      </xdr:nvSpPr>
      <xdr:spPr bwMode="auto">
        <a:xfrm>
          <a:off x="10858500" y="39443025"/>
          <a:ext cx="47625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203</xdr:row>
      <xdr:rowOff>0</xdr:rowOff>
    </xdr:from>
    <xdr:to>
      <xdr:col>27</xdr:col>
      <xdr:colOff>0</xdr:colOff>
      <xdr:row>204</xdr:row>
      <xdr:rowOff>177800</xdr:rowOff>
    </xdr:to>
    <xdr:sp>
      <xdr:nvSpPr>
        <xdr:cNvPr id="6941" name="0/0">
          <a:extLst>
            <a:ext uri="{FF2B5EF4-FFF2-40B4-BE49-F238E27FC236}">
              <a16:creationId xmlns:a16="http://schemas.microsoft.com/office/drawing/2014/main" id="{fb38473b-f72a-4e4b-8be6-adc395bd1e4d}"/>
            </a:ext>
          </a:extLst>
        </xdr:cNvPr>
        <xdr:cNvSpPr>
          <a:spLocks noChangeArrowheads="1"/>
        </xdr:cNvSpPr>
      </xdr:nvSpPr>
      <xdr:spPr bwMode="auto">
        <a:xfrm>
          <a:off x="10858500" y="39443025"/>
          <a:ext cx="476250" cy="3619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28</xdr:col>
      <xdr:colOff>0</xdr:colOff>
      <xdr:row>203</xdr:row>
      <xdr:rowOff>0</xdr:rowOff>
    </xdr:from>
    <xdr:to>
      <xdr:col>29</xdr:col>
      <xdr:colOff>0</xdr:colOff>
      <xdr:row>204</xdr:row>
      <xdr:rowOff>177800</xdr:rowOff>
    </xdr:to>
    <xdr:sp>
      <xdr:nvSpPr>
        <xdr:cNvPr id="6942" name="0/0">
          <a:extLst>
            <a:ext uri="{FF2B5EF4-FFF2-40B4-BE49-F238E27FC236}">
              <a16:creationId xmlns:a16="http://schemas.microsoft.com/office/drawing/2014/main" id="{27718731-8da6-42c8-92f0-36ba0570449b}"/>
            </a:ext>
          </a:extLst>
        </xdr:cNvPr>
        <xdr:cNvSpPr>
          <a:spLocks noChangeArrowheads="1"/>
        </xdr:cNvSpPr>
      </xdr:nvSpPr>
      <xdr:spPr bwMode="auto">
        <a:xfrm>
          <a:off x="1171575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203</xdr:row>
      <xdr:rowOff>0</xdr:rowOff>
    </xdr:from>
    <xdr:to>
      <xdr:col>29</xdr:col>
      <xdr:colOff>0</xdr:colOff>
      <xdr:row>204</xdr:row>
      <xdr:rowOff>177800</xdr:rowOff>
    </xdr:to>
    <xdr:sp>
      <xdr:nvSpPr>
        <xdr:cNvPr id="6943" name="0/0">
          <a:extLst>
            <a:ext uri="{FF2B5EF4-FFF2-40B4-BE49-F238E27FC236}">
              <a16:creationId xmlns:a16="http://schemas.microsoft.com/office/drawing/2014/main" id="{4e8ce330-04b2-4e3f-ad17-438dcc6c2506}"/>
            </a:ext>
          </a:extLst>
        </xdr:cNvPr>
        <xdr:cNvSpPr>
          <a:spLocks noChangeArrowheads="1"/>
        </xdr:cNvSpPr>
      </xdr:nvSpPr>
      <xdr:spPr bwMode="auto">
        <a:xfrm>
          <a:off x="11715750" y="39443025"/>
          <a:ext cx="381000" cy="3619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381000</xdr:colOff>
      <xdr:row>203</xdr:row>
      <xdr:rowOff>0</xdr:rowOff>
    </xdr:from>
    <xdr:to>
      <xdr:col>28</xdr:col>
      <xdr:colOff>381000</xdr:colOff>
      <xdr:row>204</xdr:row>
      <xdr:rowOff>165100</xdr:rowOff>
    </xdr:to>
    <xdr:sp>
      <xdr:nvSpPr>
        <xdr:cNvPr id="6944" name="0/0">
          <a:extLst>
            <a:ext uri="{FF2B5EF4-FFF2-40B4-BE49-F238E27FC236}">
              <a16:creationId xmlns:a16="http://schemas.microsoft.com/office/drawing/2014/main" id="{0ae88294-1fcb-4bab-9bb3-9fa9f09d1785}"/>
            </a:ext>
          </a:extLst>
        </xdr:cNvPr>
        <xdr:cNvSpPr>
          <a:spLocks noChangeArrowheads="1"/>
        </xdr:cNvSpPr>
      </xdr:nvSpPr>
      <xdr:spPr bwMode="auto">
        <a:xfrm>
          <a:off x="11715750" y="39443025"/>
          <a:ext cx="3810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s6.xml><?xml version="1.0" encoding="utf-8"?>
<ThreadedComments xmlns="http://schemas.microsoft.com/office/spreadsheetml/2018/threadedcomments" xmlns:x="http://schemas.openxmlformats.org/spreadsheetml/2006/main">
  <threadedComment ref="D4" dT="2024-11-28T05:37:21" personId="{CAF7D74A-C73E-4065-9F12-D783A4FCD883}" id="{FA6838EE-E5B0-4100-914A-5985954484C3}">
    <text xml:space="preserve">DD60+0 to gantry </text>
  </threadedComment>
  <threadedComment ref="D6" dT="2024-11-28T05:38:13" personId="{CAF7D74A-C73E-4065-9F12-D783A4FCD883}" id="{C73C1DA1-4A36-4150-9FBE-A4108742B5DA}">
    <text>DC2+0 to DD60+0</text>
  </threadedComment>
  <threadedComment ref="D202" dT="2024-11-29T10:56:27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<Relationships xmlns="http://schemas.openxmlformats.org/package/2006/relationships"><Relationship Id="rId1" Type="http://schemas.microsoft.com/office/2011/relationships/webextension" Target="webextension1.xml" /><Relationship Id="rId2" Type="http://schemas.microsoft.com/office/2011/relationships/webextension" Target="webextension2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11">
    <wetp:webextensionref r:id="rId1"/>
  </wetp:taskpane>
  <wetp:taskpane dockstate="right" visibility="0" width="438" row="12">
    <wetp:webextensionref r:id="rId2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/>
</we:webextension>
</file>

<file path=xl/webextensions/webextension2.xml><?xml version="1.0" encoding="utf-8"?>
<we:webextension xmlns:we="http://schemas.microsoft.com/office/webextensions/webextension/2010/11" xmlns:r="http://schemas.openxmlformats.org/officeDocument/2006/relationships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/>
</we:webextension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comments" Target="../comments6.xml" /><Relationship Id="rId2" Type="http://schemas.microsoft.com/office/2017/10/relationships/threadedComment" Target="../threadedComments/threadedComments6.xml" /><Relationship Id="rId3" Type="http://schemas.openxmlformats.org/officeDocument/2006/relationships/vmlDrawing" Target="../drawings/vmlDrawing1.vml" /><Relationship Id="rId4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Q27"/>
  <sheetViews>
    <sheetView showGridLines="0" tabSelected="1" zoomScale="88" zoomScaleNormal="88" workbookViewId="0" topLeftCell="B1">
      <pane xSplit="2" ySplit="9" topLeftCell="D10" activePane="bottomRight" state="frozen"/>
      <selection pane="topLeft" activeCell="B1" sqref="B1"/>
      <selection pane="bottomLeft" activeCell="B10" sqref="B10"/>
      <selection pane="topRight" activeCell="D1" sqref="D1"/>
      <selection pane="bottomRight" activeCell="N11" sqref="N11"/>
    </sheetView>
  </sheetViews>
  <sheetFormatPr defaultColWidth="9.21428571428571" defaultRowHeight="15.6"/>
  <cols>
    <col min="1" max="1" width="2" style="67" customWidth="1"/>
    <col min="2" max="2" width="31.4285714285714" style="67" customWidth="1"/>
    <col min="3" max="3" width="9.28571428571429" style="67"/>
    <col min="4" max="4" width="15.5714285714286" style="67" customWidth="1"/>
    <col min="5" max="5" width="12" style="67" customWidth="1"/>
    <col min="6" max="6" width="14.2857142857143" style="67" customWidth="1"/>
    <col min="7" max="7" width="7.71428571428571" style="67" customWidth="1"/>
    <col min="8" max="8" width="7.28571428571429" style="67" customWidth="1"/>
    <col min="9" max="9" width="7.71428571428571" style="67" customWidth="1"/>
    <col min="10" max="10" width="13" style="67" customWidth="1"/>
    <col min="11" max="11" width="9.71428571428571" style="67" customWidth="1"/>
    <col min="12" max="12" width="9.28571428571429" style="67" customWidth="1"/>
    <col min="13" max="13" width="25.7142857142857" style="67" customWidth="1"/>
    <col min="14" max="16384" width="9.28571428571429" style="67"/>
  </cols>
  <sheetData>
    <row r="1" spans="2:2" ht="3" customHeight="1">
      <c r="B1" s="107"/>
    </row>
    <row r="2" spans="2:13" ht="15.6">
      <c r="B2" s="385" t="s">
        <v>489</v>
      </c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</row>
    <row r="3" spans="2:13" ht="15.6">
      <c r="B3" s="385" t="s">
        <v>490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</row>
    <row r="4" spans="2:13" ht="15.6">
      <c r="B4" s="385" t="s">
        <v>493</v>
      </c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</row>
    <row r="5" spans="2:13" ht="15.6">
      <c r="B5" s="386" t="s">
        <v>491</v>
      </c>
      <c r="C5" s="386"/>
      <c r="D5" s="386"/>
      <c r="E5" s="386"/>
      <c r="F5" s="385" t="s">
        <v>492</v>
      </c>
      <c r="G5" s="385"/>
      <c r="H5" s="385"/>
      <c r="I5" s="385"/>
      <c r="J5" s="385"/>
      <c r="K5" s="387" t="s">
        <v>909</v>
      </c>
      <c r="L5" s="388"/>
      <c r="M5" s="389"/>
    </row>
    <row r="6" spans="2:13" ht="15.6">
      <c r="B6" s="386" t="s">
        <v>494</v>
      </c>
      <c r="C6" s="386"/>
      <c r="D6" s="386"/>
      <c r="E6" s="386"/>
      <c r="F6" s="385" t="s">
        <v>495</v>
      </c>
      <c r="G6" s="385"/>
      <c r="H6" s="385"/>
      <c r="I6" s="385"/>
      <c r="J6" s="385"/>
      <c r="K6" s="390" t="s">
        <v>496</v>
      </c>
      <c r="L6" s="390"/>
      <c r="M6" s="390"/>
    </row>
    <row r="7" spans="2:13" ht="15.6">
      <c r="B7" s="391" t="s">
        <v>445</v>
      </c>
      <c r="C7" s="391" t="s">
        <v>123</v>
      </c>
      <c r="D7" s="108" t="s">
        <v>49</v>
      </c>
      <c r="E7" s="108" t="s">
        <v>446</v>
      </c>
      <c r="F7" s="108" t="s">
        <v>0</v>
      </c>
      <c r="G7" s="392">
        <v>46113</v>
      </c>
      <c r="H7" s="391"/>
      <c r="I7" s="391" t="s">
        <v>127</v>
      </c>
      <c r="J7" s="391" t="s">
        <v>447</v>
      </c>
      <c r="K7" s="109">
        <v>46143</v>
      </c>
      <c r="L7" s="109">
        <f>K7+31</f>
        <v>46174</v>
      </c>
      <c r="M7" s="391" t="s">
        <v>1</v>
      </c>
    </row>
    <row r="8" spans="2:13" ht="15.6">
      <c r="B8" s="391"/>
      <c r="C8" s="391"/>
      <c r="D8" s="108" t="s">
        <v>126</v>
      </c>
      <c r="E8" s="108" t="s">
        <v>448</v>
      </c>
      <c r="F8" s="108" t="s">
        <v>449</v>
      </c>
      <c r="G8" s="391" t="s">
        <v>444</v>
      </c>
      <c r="H8" s="391" t="s">
        <v>450</v>
      </c>
      <c r="I8" s="391"/>
      <c r="J8" s="391"/>
      <c r="K8" s="391" t="s">
        <v>444</v>
      </c>
      <c r="L8" s="391" t="s">
        <v>444</v>
      </c>
      <c r="M8" s="391"/>
    </row>
    <row r="9" spans="2:13" ht="15.6">
      <c r="B9" s="391"/>
      <c r="C9" s="391"/>
      <c r="D9" s="110"/>
      <c r="E9" s="109">
        <v>46082</v>
      </c>
      <c r="F9" s="109" t="s">
        <v>901</v>
      </c>
      <c r="G9" s="391"/>
      <c r="H9" s="391"/>
      <c r="I9" s="391"/>
      <c r="J9" s="391"/>
      <c r="K9" s="391"/>
      <c r="L9" s="391"/>
      <c r="M9" s="391"/>
    </row>
    <row r="10" spans="2:13" ht="15.6">
      <c r="B10" s="111" t="s">
        <v>451</v>
      </c>
      <c r="C10" s="112" t="s">
        <v>59</v>
      </c>
      <c r="D10" s="113">
        <v>223</v>
      </c>
      <c r="E10" s="113">
        <v>223</v>
      </c>
      <c r="F10" s="113">
        <f>D10-E10</f>
        <v>0</v>
      </c>
      <c r="G10" s="114"/>
      <c r="H10" s="114"/>
      <c r="I10" s="114"/>
      <c r="J10" s="145">
        <f>E10+H10</f>
        <v>223</v>
      </c>
      <c r="K10" s="114"/>
      <c r="L10" s="114"/>
      <c r="M10" s="112"/>
    </row>
    <row r="11" spans="2:13" ht="15.6">
      <c r="B11" s="115" t="s">
        <v>131</v>
      </c>
      <c r="C11" s="116" t="s">
        <v>59</v>
      </c>
      <c r="D11" s="117">
        <v>223</v>
      </c>
      <c r="E11" s="117">
        <v>223</v>
      </c>
      <c r="F11" s="117">
        <f>D11-E11</f>
        <v>0</v>
      </c>
      <c r="G11" s="116"/>
      <c r="H11" s="116"/>
      <c r="I11" s="118"/>
      <c r="J11" s="117">
        <f t="shared" si="0" ref="J11:J21">E11+H11</f>
        <v>223</v>
      </c>
      <c r="K11" s="118"/>
      <c r="L11" s="118"/>
      <c r="M11" s="116"/>
    </row>
    <row r="12" spans="2:13" ht="15.6">
      <c r="B12" s="119" t="s">
        <v>452</v>
      </c>
      <c r="C12" s="120" t="s">
        <v>60</v>
      </c>
      <c r="D12" s="121">
        <v>602</v>
      </c>
      <c r="E12" s="121">
        <v>515</v>
      </c>
      <c r="F12" s="120">
        <f>D12-E12</f>
        <v>87</v>
      </c>
      <c r="G12" s="120"/>
      <c r="H12" s="120"/>
      <c r="I12" s="120"/>
      <c r="J12" s="120">
        <f t="shared" si="0"/>
        <v>515</v>
      </c>
      <c r="K12" s="120"/>
      <c r="L12" s="120"/>
      <c r="M12" s="120"/>
    </row>
    <row r="13" spans="2:13" ht="15.6">
      <c r="B13" s="122" t="s">
        <v>453</v>
      </c>
      <c r="C13" s="123" t="s">
        <v>454</v>
      </c>
      <c r="D13" s="124">
        <v>602</v>
      </c>
      <c r="E13" s="124">
        <v>465</v>
      </c>
      <c r="F13" s="120">
        <f>D13-E13</f>
        <v>137</v>
      </c>
      <c r="G13" s="123">
        <v>27</v>
      </c>
      <c r="H13" s="123">
        <v>10</v>
      </c>
      <c r="I13" s="123">
        <v>13</v>
      </c>
      <c r="J13" s="123">
        <f t="shared" si="0"/>
        <v>475</v>
      </c>
      <c r="K13" s="123"/>
      <c r="L13" s="123"/>
      <c r="M13" s="123"/>
    </row>
    <row r="14" spans="2:13" ht="15.6">
      <c r="B14" s="125" t="s">
        <v>14</v>
      </c>
      <c r="C14" s="126"/>
      <c r="D14" s="127"/>
      <c r="E14" s="127"/>
      <c r="F14" s="128"/>
      <c r="G14" s="128"/>
      <c r="H14" s="128"/>
      <c r="I14" s="128">
        <v>11</v>
      </c>
      <c r="J14" s="128"/>
      <c r="K14" s="128"/>
      <c r="L14" s="128"/>
      <c r="M14" s="128"/>
    </row>
    <row r="15" spans="2:13" ht="15.6">
      <c r="B15" s="129" t="s">
        <v>455</v>
      </c>
      <c r="C15" s="130" t="s">
        <v>456</v>
      </c>
      <c r="D15" s="130">
        <v>602</v>
      </c>
      <c r="E15" s="130">
        <v>485</v>
      </c>
      <c r="F15" s="130">
        <f>D15-E15</f>
        <v>117</v>
      </c>
      <c r="G15" s="130"/>
      <c r="H15" s="130"/>
      <c r="I15" s="130"/>
      <c r="J15" s="130">
        <f t="shared" si="0"/>
        <v>485</v>
      </c>
      <c r="K15" s="130"/>
      <c r="L15" s="130"/>
      <c r="M15" s="130"/>
    </row>
    <row r="16" spans="2:13" ht="15.6">
      <c r="B16" s="131" t="s">
        <v>457</v>
      </c>
      <c r="C16" s="130" t="s">
        <v>454</v>
      </c>
      <c r="D16" s="130">
        <v>602</v>
      </c>
      <c r="E16" s="130">
        <v>396</v>
      </c>
      <c r="F16" s="130">
        <f>D16-E16</f>
        <v>206</v>
      </c>
      <c r="G16" s="130">
        <v>34</v>
      </c>
      <c r="H16" s="130">
        <v>4</v>
      </c>
      <c r="I16" s="130"/>
      <c r="J16" s="132">
        <f t="shared" si="0"/>
        <v>400</v>
      </c>
      <c r="K16" s="130"/>
      <c r="L16" s="132"/>
      <c r="M16" s="133"/>
    </row>
    <row r="17" spans="2:17" ht="15.6">
      <c r="B17" s="141" t="s">
        <v>14</v>
      </c>
      <c r="C17" s="142"/>
      <c r="D17" s="143"/>
      <c r="E17" s="143"/>
      <c r="F17" s="143"/>
      <c r="G17" s="143"/>
      <c r="H17" s="143"/>
      <c r="I17" s="143">
        <v>2</v>
      </c>
      <c r="J17" s="143"/>
      <c r="K17" s="130"/>
      <c r="L17" s="143"/>
      <c r="M17" s="143"/>
      <c r="Q17" s="379"/>
    </row>
    <row r="18" spans="2:13" ht="17.25" customHeight="1">
      <c r="B18" s="134" t="s">
        <v>460</v>
      </c>
      <c r="C18" s="135" t="s">
        <v>59</v>
      </c>
      <c r="D18" s="136">
        <v>5402</v>
      </c>
      <c r="E18" s="136">
        <v>5092</v>
      </c>
      <c r="F18" s="136">
        <f t="shared" si="1" ref="F18:F24">D18-E18</f>
        <v>310</v>
      </c>
      <c r="G18" s="135"/>
      <c r="H18" s="135"/>
      <c r="I18" s="135"/>
      <c r="J18" s="136">
        <f t="shared" si="0"/>
        <v>5092</v>
      </c>
      <c r="K18" s="135"/>
      <c r="L18" s="135"/>
      <c r="M18" s="135"/>
    </row>
    <row r="19" spans="2:13" ht="15.6">
      <c r="B19" s="134" t="s">
        <v>53</v>
      </c>
      <c r="C19" s="135" t="s">
        <v>59</v>
      </c>
      <c r="D19" s="136">
        <v>225</v>
      </c>
      <c r="E19" s="136">
        <v>158</v>
      </c>
      <c r="F19" s="136">
        <f t="shared" si="1"/>
        <v>67</v>
      </c>
      <c r="G19" s="135"/>
      <c r="H19" s="135"/>
      <c r="I19" s="135"/>
      <c r="J19" s="136">
        <f t="shared" si="0"/>
        <v>158</v>
      </c>
      <c r="K19" s="135"/>
      <c r="L19" s="135"/>
      <c r="M19" s="135"/>
    </row>
    <row r="20" spans="2:13" ht="15.6">
      <c r="B20" s="134" t="s">
        <v>458</v>
      </c>
      <c r="C20" s="135" t="s">
        <v>54</v>
      </c>
      <c r="D20" s="136">
        <v>18168</v>
      </c>
      <c r="E20" s="136">
        <v>15288</v>
      </c>
      <c r="F20" s="135">
        <f t="shared" si="1"/>
        <v>2880</v>
      </c>
      <c r="G20" s="135"/>
      <c r="H20" s="135"/>
      <c r="I20" s="135"/>
      <c r="J20" s="136">
        <f t="shared" si="0"/>
        <v>15288</v>
      </c>
      <c r="K20" s="135"/>
      <c r="L20" s="135"/>
      <c r="M20" s="135"/>
    </row>
    <row r="21" spans="2:13" ht="15.6">
      <c r="B21" s="134" t="s">
        <v>459</v>
      </c>
      <c r="C21" s="135" t="s">
        <v>364</v>
      </c>
      <c r="D21" s="138">
        <v>1</v>
      </c>
      <c r="E21" s="138">
        <v>0.85</v>
      </c>
      <c r="F21" s="139">
        <f t="shared" si="1"/>
        <v>0.15000000000000002</v>
      </c>
      <c r="G21" s="135"/>
      <c r="H21" s="135"/>
      <c r="I21" s="135"/>
      <c r="J21" s="138">
        <f t="shared" si="0"/>
        <v>0.85</v>
      </c>
      <c r="K21" s="135"/>
      <c r="L21" s="135"/>
      <c r="M21" s="135"/>
    </row>
    <row r="22" spans="2:13" ht="15.6">
      <c r="B22" s="134" t="s">
        <v>441</v>
      </c>
      <c r="C22" s="135" t="s">
        <v>59</v>
      </c>
      <c r="D22" s="136">
        <v>223</v>
      </c>
      <c r="E22" s="377">
        <v>29.359</v>
      </c>
      <c r="F22" s="136">
        <f t="shared" si="1"/>
        <v>193.641</v>
      </c>
      <c r="G22" s="136">
        <v>27</v>
      </c>
      <c r="H22" s="378">
        <v>14.21</v>
      </c>
      <c r="I22" s="363">
        <v>6</v>
      </c>
      <c r="J22" s="378">
        <f>E22+H22</f>
        <v>43.569</v>
      </c>
      <c r="K22" s="136"/>
      <c r="L22" s="136"/>
      <c r="M22" s="144"/>
    </row>
    <row r="23" spans="2:13" ht="15.6">
      <c r="B23" s="134" t="s">
        <v>461</v>
      </c>
      <c r="C23" s="135" t="s">
        <v>463</v>
      </c>
      <c r="D23" s="135">
        <v>71</v>
      </c>
      <c r="E23" s="136">
        <v>12</v>
      </c>
      <c r="F23" s="136">
        <f t="shared" si="1"/>
        <v>59</v>
      </c>
      <c r="G23" s="136"/>
      <c r="H23" s="136">
        <v>6</v>
      </c>
      <c r="I23" s="136"/>
      <c r="J23" s="136">
        <f>E23+H23</f>
        <v>18</v>
      </c>
      <c r="K23" s="135"/>
      <c r="L23" s="135"/>
      <c r="M23" s="144"/>
    </row>
    <row r="24" spans="2:13" ht="15.6">
      <c r="B24" s="134" t="s">
        <v>462</v>
      </c>
      <c r="C24" s="135" t="s">
        <v>463</v>
      </c>
      <c r="D24" s="135">
        <v>231</v>
      </c>
      <c r="E24" s="136">
        <v>3</v>
      </c>
      <c r="F24" s="136">
        <f t="shared" si="1"/>
        <v>228</v>
      </c>
      <c r="G24" s="136"/>
      <c r="H24" s="136">
        <v>3</v>
      </c>
      <c r="I24" s="136"/>
      <c r="J24" s="136">
        <f>E24+H24</f>
        <v>6</v>
      </c>
      <c r="K24" s="135"/>
      <c r="L24" s="135"/>
      <c r="M24" s="140"/>
    </row>
    <row r="25" spans="2:13" ht="15.6">
      <c r="B25" s="141" t="s">
        <v>14</v>
      </c>
      <c r="C25" s="142"/>
      <c r="D25" s="143"/>
      <c r="E25" s="143"/>
      <c r="F25" s="143"/>
      <c r="G25" s="143"/>
      <c r="H25" s="143"/>
      <c r="I25" s="143">
        <v>4</v>
      </c>
      <c r="J25" s="143">
        <v>4</v>
      </c>
      <c r="K25" s="143"/>
      <c r="L25" s="143"/>
      <c r="M25" s="143"/>
    </row>
    <row r="26" spans="2:13" ht="15.6">
      <c r="B26" s="134" t="s">
        <v>464</v>
      </c>
      <c r="C26" s="135" t="s">
        <v>59</v>
      </c>
      <c r="D26" s="136">
        <v>231</v>
      </c>
      <c r="E26" s="136"/>
      <c r="F26" s="137"/>
      <c r="G26" s="135"/>
      <c r="H26" s="135"/>
      <c r="I26" s="135"/>
      <c r="J26" s="136"/>
      <c r="K26" s="135"/>
      <c r="L26" s="135"/>
      <c r="M26" s="144"/>
    </row>
    <row r="27" spans="2:13" ht="15.6">
      <c r="B27" s="141" t="s">
        <v>14</v>
      </c>
      <c r="C27" s="142"/>
      <c r="D27" s="143"/>
      <c r="E27" s="143"/>
      <c r="F27" s="143"/>
      <c r="G27" s="143"/>
      <c r="H27" s="143"/>
      <c r="I27" s="143"/>
      <c r="J27" s="143"/>
      <c r="K27" s="143"/>
      <c r="L27" s="143"/>
      <c r="M27" s="143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orientation="landscape" paperSize="9" scale="7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694"/>
  <sheetViews>
    <sheetView showGridLines="0" zoomScale="91" zoomScaleNormal="91" workbookViewId="0" topLeftCell="A1">
      <selection pane="topLeft" activeCell="M12" sqref="M12"/>
    </sheetView>
  </sheetViews>
  <sheetFormatPr defaultColWidth="9.21428571428571" defaultRowHeight="14.4"/>
  <cols>
    <col min="1" max="1" width="7.71428571428571" style="68" customWidth="1"/>
    <col min="2" max="2" width="9.28571428571429" style="68"/>
    <col min="3" max="3" width="11.7142857142857" style="68" customWidth="1"/>
    <col min="4" max="4" width="14" style="68" customWidth="1"/>
    <col min="5" max="5" width="21.2857142857143" style="68" customWidth="1"/>
    <col min="6" max="6" width="21.7142857142857" style="91" customWidth="1"/>
    <col min="7" max="7" width="21.4285714285714" style="91" bestFit="1" customWidth="1"/>
    <col min="8" max="8" width="10.4285714285714" style="91" customWidth="1"/>
    <col min="9" max="9" width="11.4285714285714" style="68" customWidth="1"/>
    <col min="10" max="10" width="23.2857142857143" style="68" bestFit="1" customWidth="1"/>
    <col min="11" max="11" width="18.5714285714286" style="68" customWidth="1"/>
    <col min="12" max="12" width="22" customWidth="1"/>
    <col min="13" max="16384" width="9.28571428571429" style="68"/>
  </cols>
  <sheetData>
    <row r="1" spans="1:12" ht="15.6">
      <c r="A1" s="393" t="s">
        <v>910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</row>
    <row r="2" spans="1:12" ht="15.6">
      <c r="A2" s="393" t="s">
        <v>549</v>
      </c>
      <c r="B2" s="393"/>
      <c r="C2" s="393"/>
      <c r="D2" s="393"/>
      <c r="E2" s="393"/>
      <c r="F2" s="393"/>
      <c r="G2" s="393"/>
      <c r="H2" s="393"/>
      <c r="I2" s="393"/>
      <c r="J2" s="393"/>
      <c r="K2" s="393"/>
      <c r="L2" s="393"/>
    </row>
    <row r="3" spans="1:12" ht="15.6">
      <c r="A3" s="69" t="s">
        <v>465</v>
      </c>
      <c r="B3" s="69"/>
      <c r="C3" s="69"/>
      <c r="D3" s="69"/>
      <c r="E3" s="69"/>
      <c r="F3" s="69"/>
      <c r="G3" s="69"/>
      <c r="H3" s="146">
        <f>SUBTOTAL(9,H5:H262)</f>
        <v>6686.852281000004</v>
      </c>
      <c r="I3" s="146">
        <f>SUBTOTAL(9,I5:I262)</f>
        <v>898.2448669067312</v>
      </c>
      <c r="J3" s="69"/>
      <c r="K3" s="70">
        <f ca="1">TODAY()-1</f>
        <v>46132</v>
      </c>
      <c r="L3" s="394" t="s">
        <v>908</v>
      </c>
    </row>
    <row r="4" spans="1:12" ht="36" customHeight="1">
      <c r="A4" s="72" t="s">
        <v>466</v>
      </c>
      <c r="B4" s="72" t="s">
        <v>467</v>
      </c>
      <c r="C4" s="287" t="s">
        <v>468</v>
      </c>
      <c r="D4" s="287" t="s">
        <v>469</v>
      </c>
      <c r="E4" s="288" t="s">
        <v>470</v>
      </c>
      <c r="F4" s="289" t="s">
        <v>471</v>
      </c>
      <c r="G4" s="290" t="s">
        <v>472</v>
      </c>
      <c r="H4" s="290" t="s">
        <v>473</v>
      </c>
      <c r="I4" s="73" t="s">
        <v>474</v>
      </c>
      <c r="J4" s="301" t="s">
        <v>475</v>
      </c>
      <c r="K4" s="72" t="s">
        <v>476</v>
      </c>
      <c r="L4" s="395"/>
    </row>
    <row r="5" spans="1:12" s="79" customFormat="1" ht="14.4">
      <c r="A5" s="74">
        <v>105</v>
      </c>
      <c r="B5" s="74"/>
      <c r="C5" s="276" t="s">
        <v>550</v>
      </c>
      <c r="D5" s="277" t="s">
        <v>3</v>
      </c>
      <c r="E5" s="343">
        <v>45896</v>
      </c>
      <c r="F5" s="344">
        <v>45901</v>
      </c>
      <c r="G5" s="285" t="s">
        <v>605</v>
      </c>
      <c r="H5" s="291">
        <v>16.966724</v>
      </c>
      <c r="I5" s="76">
        <f>13433*H5/10^5</f>
        <v>2.2791400349199997</v>
      </c>
      <c r="J5" s="300" t="s">
        <v>684</v>
      </c>
      <c r="K5" s="77" t="s">
        <v>109</v>
      </c>
      <c r="L5" s="78"/>
    </row>
    <row r="6" spans="1:12" s="79" customFormat="1" ht="14.4">
      <c r="A6" s="74">
        <f t="shared" si="0" ref="A6:A69">A5+1</f>
        <v>106</v>
      </c>
      <c r="B6" s="74"/>
      <c r="C6" s="278" t="s">
        <v>551</v>
      </c>
      <c r="D6" s="88" t="s">
        <v>18</v>
      </c>
      <c r="E6" s="343">
        <v>45901</v>
      </c>
      <c r="F6" s="345">
        <v>45905</v>
      </c>
      <c r="G6" s="87" t="s">
        <v>606</v>
      </c>
      <c r="H6" s="292">
        <v>16.966724</v>
      </c>
      <c r="I6" s="76">
        <f t="shared" si="1" ref="I6:I69">13433*H6/10^5</f>
        <v>2.2791400349199997</v>
      </c>
      <c r="J6" s="300" t="s">
        <v>543</v>
      </c>
      <c r="K6" s="77" t="s">
        <v>109</v>
      </c>
      <c r="L6" s="78"/>
    </row>
    <row r="7" spans="1:12" s="79" customFormat="1" ht="14.4">
      <c r="A7" s="74">
        <f t="shared" si="0"/>
        <v>107</v>
      </c>
      <c r="B7" s="74"/>
      <c r="C7" s="279" t="s">
        <v>36</v>
      </c>
      <c r="D7" s="88" t="s">
        <v>552</v>
      </c>
      <c r="E7" s="343">
        <v>45896</v>
      </c>
      <c r="F7" s="345">
        <v>45905</v>
      </c>
      <c r="G7" s="87" t="s">
        <v>606</v>
      </c>
      <c r="H7" s="292">
        <v>37.205740999999996</v>
      </c>
      <c r="I7" s="76">
        <f t="shared" si="1"/>
        <v>4.99784718853</v>
      </c>
      <c r="J7" s="300" t="s">
        <v>543</v>
      </c>
      <c r="K7" s="77" t="s">
        <v>109</v>
      </c>
      <c r="L7" s="78"/>
    </row>
    <row r="8" spans="1:12" s="79" customFormat="1" ht="14.4">
      <c r="A8" s="74">
        <f t="shared" si="0"/>
        <v>108</v>
      </c>
      <c r="B8" s="74"/>
      <c r="C8" s="279" t="s">
        <v>553</v>
      </c>
      <c r="D8" s="88" t="s">
        <v>18</v>
      </c>
      <c r="E8" s="343">
        <v>45900</v>
      </c>
      <c r="F8" s="345">
        <v>45904</v>
      </c>
      <c r="G8" s="87" t="s">
        <v>607</v>
      </c>
      <c r="H8" s="292">
        <v>16.966724</v>
      </c>
      <c r="I8" s="76">
        <f t="shared" si="1"/>
        <v>2.2791400349199997</v>
      </c>
      <c r="J8" s="300" t="s">
        <v>685</v>
      </c>
      <c r="K8" s="77" t="s">
        <v>109</v>
      </c>
      <c r="L8" s="78"/>
    </row>
    <row r="9" spans="1:12" s="79" customFormat="1" ht="14.4">
      <c r="A9" s="74">
        <f t="shared" si="0"/>
        <v>109</v>
      </c>
      <c r="B9" s="74"/>
      <c r="C9" s="279" t="s">
        <v>27</v>
      </c>
      <c r="D9" s="88" t="s">
        <v>102</v>
      </c>
      <c r="E9" s="343">
        <v>45896</v>
      </c>
      <c r="F9" s="345">
        <v>45905</v>
      </c>
      <c r="G9" s="87" t="s">
        <v>606</v>
      </c>
      <c r="H9" s="292">
        <v>34.166430999999996</v>
      </c>
      <c r="I9" s="76">
        <f t="shared" si="1"/>
        <v>4.589576676229999</v>
      </c>
      <c r="J9" s="300" t="s">
        <v>543</v>
      </c>
      <c r="K9" s="77" t="s">
        <v>109</v>
      </c>
      <c r="L9" s="78"/>
    </row>
    <row r="10" spans="1:12" s="79" customFormat="1" ht="14.4">
      <c r="A10" s="74">
        <f t="shared" si="0"/>
        <v>110</v>
      </c>
      <c r="B10" s="74"/>
      <c r="C10" s="279" t="s">
        <v>554</v>
      </c>
      <c r="D10" s="88" t="s">
        <v>555</v>
      </c>
      <c r="E10" s="343">
        <v>45902</v>
      </c>
      <c r="F10" s="345">
        <v>45912</v>
      </c>
      <c r="G10" s="87" t="s">
        <v>608</v>
      </c>
      <c r="H10" s="292">
        <v>37.205740999999996</v>
      </c>
      <c r="I10" s="76">
        <f t="shared" si="1"/>
        <v>4.99784718853</v>
      </c>
      <c r="J10" s="300" t="s">
        <v>685</v>
      </c>
      <c r="K10" s="77" t="s">
        <v>109</v>
      </c>
      <c r="L10" s="78"/>
    </row>
    <row r="11" spans="1:12" s="79" customFormat="1" ht="14.4">
      <c r="A11" s="74">
        <f t="shared" si="0"/>
        <v>111</v>
      </c>
      <c r="B11" s="74"/>
      <c r="C11" s="279" t="s">
        <v>556</v>
      </c>
      <c r="D11" s="88" t="s">
        <v>2</v>
      </c>
      <c r="E11" s="343">
        <v>45907</v>
      </c>
      <c r="F11" s="345">
        <v>45911</v>
      </c>
      <c r="G11" s="87" t="s">
        <v>609</v>
      </c>
      <c r="H11" s="292">
        <v>18.118816</v>
      </c>
      <c r="I11" s="76">
        <f t="shared" si="1"/>
        <v>2.43390055328</v>
      </c>
      <c r="J11" s="300" t="s">
        <v>685</v>
      </c>
      <c r="K11" s="77" t="s">
        <v>109</v>
      </c>
      <c r="L11" s="78"/>
    </row>
    <row r="12" spans="1:12" s="82" customFormat="1" ht="14.4">
      <c r="A12" s="74">
        <f t="shared" si="0"/>
        <v>112</v>
      </c>
      <c r="B12" s="74"/>
      <c r="C12" s="279" t="s">
        <v>557</v>
      </c>
      <c r="D12" s="88" t="s">
        <v>555</v>
      </c>
      <c r="E12" s="343">
        <v>45901</v>
      </c>
      <c r="F12" s="345">
        <v>45910</v>
      </c>
      <c r="G12" s="87" t="s">
        <v>610</v>
      </c>
      <c r="H12" s="292">
        <v>37.205740999999996</v>
      </c>
      <c r="I12" s="76">
        <f t="shared" si="1"/>
        <v>4.99784718853</v>
      </c>
      <c r="J12" s="300" t="s">
        <v>544</v>
      </c>
      <c r="K12" s="77" t="s">
        <v>109</v>
      </c>
      <c r="L12" s="81"/>
    </row>
    <row r="13" spans="1:12" s="79" customFormat="1" ht="14.4">
      <c r="A13" s="74">
        <f t="shared" si="0"/>
        <v>113</v>
      </c>
      <c r="B13" s="74"/>
      <c r="C13" s="279" t="s">
        <v>558</v>
      </c>
      <c r="D13" s="88" t="s">
        <v>100</v>
      </c>
      <c r="E13" s="343">
        <v>45909</v>
      </c>
      <c r="F13" s="345">
        <v>45917</v>
      </c>
      <c r="G13" s="87" t="s">
        <v>611</v>
      </c>
      <c r="H13" s="292">
        <v>34.166430999999996</v>
      </c>
      <c r="I13" s="76">
        <f t="shared" si="1"/>
        <v>4.589576676229999</v>
      </c>
      <c r="J13" s="300" t="s">
        <v>544</v>
      </c>
      <c r="K13" s="77" t="s">
        <v>109</v>
      </c>
      <c r="L13" s="78"/>
    </row>
    <row r="14" spans="1:12" s="79" customFormat="1" ht="14.4">
      <c r="A14" s="74">
        <f t="shared" si="0"/>
        <v>114</v>
      </c>
      <c r="B14" s="74"/>
      <c r="C14" s="279" t="s">
        <v>559</v>
      </c>
      <c r="D14" s="88" t="s">
        <v>560</v>
      </c>
      <c r="E14" s="343">
        <v>45903</v>
      </c>
      <c r="F14" s="345">
        <v>45912</v>
      </c>
      <c r="G14" s="87" t="s">
        <v>605</v>
      </c>
      <c r="H14" s="292">
        <v>31.864677</v>
      </c>
      <c r="I14" s="76">
        <f t="shared" si="1"/>
        <v>4.28038206141</v>
      </c>
      <c r="J14" s="300" t="s">
        <v>684</v>
      </c>
      <c r="K14" s="77" t="s">
        <v>109</v>
      </c>
      <c r="L14" s="78"/>
    </row>
    <row r="15" spans="1:12" s="79" customFormat="1" ht="14.4">
      <c r="A15" s="74">
        <f t="shared" si="0"/>
        <v>115</v>
      </c>
      <c r="B15" s="74"/>
      <c r="C15" s="279" t="s">
        <v>165</v>
      </c>
      <c r="D15" s="88" t="s">
        <v>48</v>
      </c>
      <c r="E15" s="343">
        <v>45904</v>
      </c>
      <c r="F15" s="345">
        <v>45908</v>
      </c>
      <c r="G15" s="87" t="s">
        <v>606</v>
      </c>
      <c r="H15" s="292">
        <v>21.096916</v>
      </c>
      <c r="I15" s="76">
        <f t="shared" si="1"/>
        <v>2.8339487262799996</v>
      </c>
      <c r="J15" s="300" t="s">
        <v>543</v>
      </c>
      <c r="K15" s="77" t="s">
        <v>109</v>
      </c>
      <c r="L15" s="78"/>
    </row>
    <row r="16" spans="1:12" s="79" customFormat="1" ht="14.4">
      <c r="A16" s="74">
        <f t="shared" si="0"/>
        <v>116</v>
      </c>
      <c r="B16" s="74"/>
      <c r="C16" s="279" t="s">
        <v>24</v>
      </c>
      <c r="D16" s="88" t="s">
        <v>561</v>
      </c>
      <c r="E16" s="343">
        <v>45902</v>
      </c>
      <c r="F16" s="345">
        <v>45912</v>
      </c>
      <c r="G16" s="87" t="s">
        <v>606</v>
      </c>
      <c r="H16" s="292">
        <v>42.613351</v>
      </c>
      <c r="I16" s="76">
        <f t="shared" si="1"/>
        <v>5.724251439830001</v>
      </c>
      <c r="J16" s="300" t="s">
        <v>543</v>
      </c>
      <c r="K16" s="77" t="s">
        <v>109</v>
      </c>
      <c r="L16" s="78"/>
    </row>
    <row r="17" spans="1:12" s="79" customFormat="1" ht="14.4">
      <c r="A17" s="74">
        <f t="shared" si="0"/>
        <v>117</v>
      </c>
      <c r="B17" s="74"/>
      <c r="C17" s="279" t="s">
        <v>562</v>
      </c>
      <c r="D17" s="88" t="s">
        <v>2</v>
      </c>
      <c r="E17" s="343">
        <v>45907</v>
      </c>
      <c r="F17" s="345">
        <v>45911</v>
      </c>
      <c r="G17" s="87" t="s">
        <v>612</v>
      </c>
      <c r="H17" s="292">
        <v>18.118816</v>
      </c>
      <c r="I17" s="76">
        <f t="shared" si="1"/>
        <v>2.43390055328</v>
      </c>
      <c r="J17" s="300" t="s">
        <v>543</v>
      </c>
      <c r="K17" s="77" t="s">
        <v>109</v>
      </c>
      <c r="L17" s="78"/>
    </row>
    <row r="18" spans="1:12" s="79" customFormat="1" ht="14.4">
      <c r="A18" s="74">
        <f t="shared" si="0"/>
        <v>118</v>
      </c>
      <c r="B18" s="74"/>
      <c r="C18" s="88" t="s">
        <v>563</v>
      </c>
      <c r="D18" s="88" t="s">
        <v>2</v>
      </c>
      <c r="E18" s="343">
        <v>45906</v>
      </c>
      <c r="F18" s="345">
        <v>45911</v>
      </c>
      <c r="G18" s="87" t="s">
        <v>606</v>
      </c>
      <c r="H18" s="292">
        <v>18.118816</v>
      </c>
      <c r="I18" s="76">
        <f t="shared" si="1"/>
        <v>2.43390055328</v>
      </c>
      <c r="J18" s="300" t="s">
        <v>543</v>
      </c>
      <c r="K18" s="77" t="s">
        <v>109</v>
      </c>
      <c r="L18" s="78"/>
    </row>
    <row r="19" spans="1:12" s="79" customFormat="1" ht="14.4">
      <c r="A19" s="74">
        <f t="shared" si="0"/>
        <v>119</v>
      </c>
      <c r="B19" s="74"/>
      <c r="C19" s="279" t="s">
        <v>195</v>
      </c>
      <c r="D19" s="88" t="s">
        <v>2</v>
      </c>
      <c r="E19" s="343">
        <v>45910</v>
      </c>
      <c r="F19" s="345">
        <v>45915</v>
      </c>
      <c r="G19" s="87" t="s">
        <v>606</v>
      </c>
      <c r="H19" s="292">
        <v>18.118816</v>
      </c>
      <c r="I19" s="76">
        <f t="shared" si="1"/>
        <v>2.43390055328</v>
      </c>
      <c r="J19" s="300" t="s">
        <v>543</v>
      </c>
      <c r="K19" s="77" t="s">
        <v>109</v>
      </c>
      <c r="L19" s="78"/>
    </row>
    <row r="20" spans="1:12" s="79" customFormat="1" ht="14.4">
      <c r="A20" s="74">
        <f t="shared" si="0"/>
        <v>120</v>
      </c>
      <c r="B20" s="74"/>
      <c r="C20" s="280" t="s">
        <v>564</v>
      </c>
      <c r="D20" s="281" t="s">
        <v>82</v>
      </c>
      <c r="E20" s="343">
        <v>45906</v>
      </c>
      <c r="F20" s="345">
        <v>45915</v>
      </c>
      <c r="G20" s="286" t="s">
        <v>613</v>
      </c>
      <c r="H20" s="292">
        <v>38.137879</v>
      </c>
      <c r="I20" s="76">
        <f t="shared" si="1"/>
        <v>5.1230612860699996</v>
      </c>
      <c r="J20" s="300" t="s">
        <v>685</v>
      </c>
      <c r="K20" s="77" t="s">
        <v>109</v>
      </c>
      <c r="L20" s="78"/>
    </row>
    <row r="21" spans="1:12" s="79" customFormat="1" ht="14.4">
      <c r="A21" s="74">
        <f t="shared" si="0"/>
        <v>121</v>
      </c>
      <c r="B21" s="74"/>
      <c r="C21" s="279" t="s">
        <v>112</v>
      </c>
      <c r="D21" s="88" t="s">
        <v>90</v>
      </c>
      <c r="E21" s="343">
        <v>45906</v>
      </c>
      <c r="F21" s="345">
        <v>45911</v>
      </c>
      <c r="G21" s="87" t="s">
        <v>614</v>
      </c>
      <c r="H21" s="292">
        <v>27.092148999999996</v>
      </c>
      <c r="I21" s="76">
        <f t="shared" si="1"/>
        <v>3.639288375169999</v>
      </c>
      <c r="J21" s="300" t="s">
        <v>544</v>
      </c>
      <c r="K21" s="77" t="s">
        <v>109</v>
      </c>
      <c r="L21" s="78"/>
    </row>
    <row r="22" spans="1:12" s="79" customFormat="1" ht="14.4">
      <c r="A22" s="74">
        <f t="shared" si="0"/>
        <v>122</v>
      </c>
      <c r="B22" s="74"/>
      <c r="C22" s="279" t="s">
        <v>419</v>
      </c>
      <c r="D22" s="88" t="s">
        <v>83</v>
      </c>
      <c r="E22" s="343">
        <v>45902</v>
      </c>
      <c r="F22" s="345">
        <v>45908</v>
      </c>
      <c r="G22" s="87" t="s">
        <v>615</v>
      </c>
      <c r="H22" s="292">
        <v>27.092148999999996</v>
      </c>
      <c r="I22" s="76">
        <f t="shared" si="1"/>
        <v>3.639288375169999</v>
      </c>
      <c r="J22" s="300" t="s">
        <v>544</v>
      </c>
      <c r="K22" s="77" t="s">
        <v>109</v>
      </c>
      <c r="L22" s="78"/>
    </row>
    <row r="23" spans="1:12" s="79" customFormat="1" ht="14.4">
      <c r="A23" s="74">
        <f t="shared" si="0"/>
        <v>123</v>
      </c>
      <c r="B23" s="74"/>
      <c r="C23" s="279" t="s">
        <v>120</v>
      </c>
      <c r="D23" s="88" t="s">
        <v>552</v>
      </c>
      <c r="E23" s="343">
        <v>45900</v>
      </c>
      <c r="F23" s="345">
        <v>45909</v>
      </c>
      <c r="G23" s="87" t="s">
        <v>606</v>
      </c>
      <c r="H23" s="292">
        <v>37.205740999999996</v>
      </c>
      <c r="I23" s="76">
        <f t="shared" si="1"/>
        <v>4.99784718853</v>
      </c>
      <c r="J23" s="300" t="s">
        <v>543</v>
      </c>
      <c r="K23" s="77" t="s">
        <v>109</v>
      </c>
      <c r="L23" s="78"/>
    </row>
    <row r="24" spans="1:12" s="79" customFormat="1" ht="14.4">
      <c r="A24" s="74">
        <f t="shared" si="0"/>
        <v>124</v>
      </c>
      <c r="B24" s="74"/>
      <c r="C24" s="279" t="s">
        <v>565</v>
      </c>
      <c r="D24" s="88" t="s">
        <v>561</v>
      </c>
      <c r="E24" s="343">
        <v>45904</v>
      </c>
      <c r="F24" s="345">
        <v>45911</v>
      </c>
      <c r="G24" s="87" t="s">
        <v>616</v>
      </c>
      <c r="H24" s="292">
        <v>42.613351</v>
      </c>
      <c r="I24" s="76">
        <f t="shared" si="1"/>
        <v>5.724251439830001</v>
      </c>
      <c r="J24" s="300" t="s">
        <v>684</v>
      </c>
      <c r="K24" s="77" t="s">
        <v>109</v>
      </c>
      <c r="L24" s="78"/>
    </row>
    <row r="25" spans="1:12" s="79" customFormat="1" ht="14.4">
      <c r="A25" s="74">
        <f t="shared" si="0"/>
        <v>125</v>
      </c>
      <c r="B25" s="74"/>
      <c r="C25" s="279" t="s">
        <v>566</v>
      </c>
      <c r="D25" s="88" t="s">
        <v>2</v>
      </c>
      <c r="E25" s="343">
        <v>45909</v>
      </c>
      <c r="F25" s="345">
        <v>45913</v>
      </c>
      <c r="G25" s="87" t="s">
        <v>606</v>
      </c>
      <c r="H25" s="292">
        <v>18.118816</v>
      </c>
      <c r="I25" s="76">
        <f t="shared" si="1"/>
        <v>2.43390055328</v>
      </c>
      <c r="J25" s="300" t="s">
        <v>543</v>
      </c>
      <c r="K25" s="77" t="s">
        <v>109</v>
      </c>
      <c r="L25" s="78"/>
    </row>
    <row r="26" spans="1:12" s="79" customFormat="1" ht="14.4">
      <c r="A26" s="74">
        <f t="shared" si="0"/>
        <v>126</v>
      </c>
      <c r="B26" s="74"/>
      <c r="C26" s="279" t="s">
        <v>567</v>
      </c>
      <c r="D26" s="88" t="s">
        <v>3</v>
      </c>
      <c r="E26" s="343">
        <v>45916</v>
      </c>
      <c r="F26" s="345">
        <v>45920</v>
      </c>
      <c r="G26" s="87" t="s">
        <v>606</v>
      </c>
      <c r="H26" s="292">
        <v>16.966724</v>
      </c>
      <c r="I26" s="76">
        <f t="shared" si="1"/>
        <v>2.2791400349199997</v>
      </c>
      <c r="J26" s="300" t="s">
        <v>543</v>
      </c>
      <c r="K26" s="77" t="s">
        <v>109</v>
      </c>
      <c r="L26" s="78"/>
    </row>
    <row r="27" spans="1:12" s="79" customFormat="1" ht="14.4">
      <c r="A27" s="74">
        <f t="shared" si="0"/>
        <v>127</v>
      </c>
      <c r="B27" s="74"/>
      <c r="C27" s="279" t="s">
        <v>152</v>
      </c>
      <c r="D27" s="88" t="s">
        <v>48</v>
      </c>
      <c r="E27" s="343">
        <v>45916</v>
      </c>
      <c r="F27" s="345">
        <v>45920</v>
      </c>
      <c r="G27" s="87" t="s">
        <v>617</v>
      </c>
      <c r="H27" s="292">
        <v>21.096916</v>
      </c>
      <c r="I27" s="76">
        <f t="shared" si="1"/>
        <v>2.8339487262799996</v>
      </c>
      <c r="J27" s="300" t="s">
        <v>544</v>
      </c>
      <c r="K27" s="77" t="s">
        <v>109</v>
      </c>
      <c r="L27" s="78"/>
    </row>
    <row r="28" spans="1:12" s="79" customFormat="1" ht="14.4">
      <c r="A28" s="74">
        <f t="shared" si="0"/>
        <v>128</v>
      </c>
      <c r="B28" s="74"/>
      <c r="C28" s="279" t="s">
        <v>568</v>
      </c>
      <c r="D28" s="88" t="s">
        <v>3</v>
      </c>
      <c r="E28" s="343">
        <v>45911</v>
      </c>
      <c r="F28" s="345">
        <v>45915</v>
      </c>
      <c r="G28" s="87" t="s">
        <v>606</v>
      </c>
      <c r="H28" s="292">
        <v>16.966724</v>
      </c>
      <c r="I28" s="76">
        <f t="shared" si="1"/>
        <v>2.2791400349199997</v>
      </c>
      <c r="J28" s="300" t="s">
        <v>543</v>
      </c>
      <c r="K28" s="77" t="s">
        <v>109</v>
      </c>
      <c r="L28" s="78"/>
    </row>
    <row r="29" spans="1:12" s="79" customFormat="1" ht="14.4">
      <c r="A29" s="74">
        <f t="shared" si="0"/>
        <v>129</v>
      </c>
      <c r="B29" s="74"/>
      <c r="C29" s="88" t="s">
        <v>29</v>
      </c>
      <c r="D29" s="88" t="s">
        <v>569</v>
      </c>
      <c r="E29" s="343">
        <v>45908</v>
      </c>
      <c r="F29" s="345">
        <v>45920</v>
      </c>
      <c r="G29" s="87" t="s">
        <v>610</v>
      </c>
      <c r="H29" s="292">
        <v>48.341991</v>
      </c>
      <c r="I29" s="76">
        <f t="shared" si="1"/>
        <v>6.4937796510300005</v>
      </c>
      <c r="J29" s="300" t="s">
        <v>544</v>
      </c>
      <c r="K29" s="77" t="s">
        <v>109</v>
      </c>
      <c r="L29" s="83"/>
    </row>
    <row r="30" spans="1:12" s="79" customFormat="1" ht="14.4">
      <c r="A30" s="74">
        <f t="shared" si="0"/>
        <v>130</v>
      </c>
      <c r="B30" s="74"/>
      <c r="C30" s="279" t="s">
        <v>570</v>
      </c>
      <c r="D30" s="88" t="s">
        <v>48</v>
      </c>
      <c r="E30" s="343">
        <v>45914</v>
      </c>
      <c r="F30" s="345">
        <v>45918</v>
      </c>
      <c r="G30" s="87" t="s">
        <v>606</v>
      </c>
      <c r="H30" s="292">
        <v>21.096916</v>
      </c>
      <c r="I30" s="76">
        <f t="shared" si="1"/>
        <v>2.8339487262799996</v>
      </c>
      <c r="J30" s="300" t="s">
        <v>543</v>
      </c>
      <c r="K30" s="77" t="s">
        <v>109</v>
      </c>
      <c r="L30" s="78"/>
    </row>
    <row r="31" spans="1:12" s="79" customFormat="1" ht="14.4">
      <c r="A31" s="74">
        <f t="shared" si="0"/>
        <v>131</v>
      </c>
      <c r="B31" s="74"/>
      <c r="C31" s="279" t="s">
        <v>571</v>
      </c>
      <c r="D31" s="88" t="s">
        <v>3</v>
      </c>
      <c r="E31" s="343">
        <v>45915</v>
      </c>
      <c r="F31" s="345">
        <v>45918</v>
      </c>
      <c r="G31" s="87" t="s">
        <v>606</v>
      </c>
      <c r="H31" s="292">
        <v>16.966724</v>
      </c>
      <c r="I31" s="76">
        <f t="shared" si="1"/>
        <v>2.2791400349199997</v>
      </c>
      <c r="J31" s="300" t="s">
        <v>543</v>
      </c>
      <c r="K31" s="77" t="s">
        <v>109</v>
      </c>
      <c r="L31" s="78"/>
    </row>
    <row r="32" spans="1:12" s="79" customFormat="1" ht="14.4">
      <c r="A32" s="74">
        <f t="shared" si="0"/>
        <v>132</v>
      </c>
      <c r="B32" s="74"/>
      <c r="C32" s="88" t="s">
        <v>572</v>
      </c>
      <c r="D32" s="88" t="s">
        <v>18</v>
      </c>
      <c r="E32" s="343">
        <v>45913</v>
      </c>
      <c r="F32" s="345">
        <v>45917</v>
      </c>
      <c r="G32" s="87" t="s">
        <v>610</v>
      </c>
      <c r="H32" s="292">
        <v>22.488373999999997</v>
      </c>
      <c r="I32" s="76">
        <f t="shared" si="1"/>
        <v>3.0208632794199994</v>
      </c>
      <c r="J32" s="300" t="s">
        <v>544</v>
      </c>
      <c r="K32" s="77" t="s">
        <v>109</v>
      </c>
      <c r="L32" s="78"/>
    </row>
    <row r="33" spans="1:12" s="79" customFormat="1" ht="14.4">
      <c r="A33" s="74">
        <f t="shared" si="0"/>
        <v>133</v>
      </c>
      <c r="B33" s="74"/>
      <c r="C33" s="88" t="s">
        <v>573</v>
      </c>
      <c r="D33" s="88" t="s">
        <v>3</v>
      </c>
      <c r="E33" s="343">
        <v>45918</v>
      </c>
      <c r="F33" s="345">
        <v>45922</v>
      </c>
      <c r="G33" s="87" t="s">
        <v>618</v>
      </c>
      <c r="H33" s="292">
        <v>16.966724</v>
      </c>
      <c r="I33" s="76">
        <f t="shared" si="1"/>
        <v>2.2791400349199997</v>
      </c>
      <c r="J33" s="300" t="s">
        <v>684</v>
      </c>
      <c r="K33" s="77" t="s">
        <v>109</v>
      </c>
      <c r="L33" s="78"/>
    </row>
    <row r="34" spans="1:12" s="79" customFormat="1" ht="14.4">
      <c r="A34" s="74">
        <f t="shared" si="0"/>
        <v>134</v>
      </c>
      <c r="B34" s="74"/>
      <c r="C34" s="88" t="s">
        <v>574</v>
      </c>
      <c r="D34" s="88" t="s">
        <v>3</v>
      </c>
      <c r="E34" s="346">
        <v>45912</v>
      </c>
      <c r="F34" s="345">
        <v>45918</v>
      </c>
      <c r="G34" s="87" t="s">
        <v>605</v>
      </c>
      <c r="H34" s="292">
        <v>16.966724</v>
      </c>
      <c r="I34" s="76">
        <f t="shared" si="1"/>
        <v>2.2791400349199997</v>
      </c>
      <c r="J34" s="300" t="s">
        <v>685</v>
      </c>
      <c r="K34" s="77" t="s">
        <v>109</v>
      </c>
      <c r="L34" s="78"/>
    </row>
    <row r="35" spans="1:12" s="79" customFormat="1" ht="14.4">
      <c r="A35" s="74">
        <f t="shared" si="0"/>
        <v>135</v>
      </c>
      <c r="B35" s="74"/>
      <c r="C35" s="88" t="s">
        <v>575</v>
      </c>
      <c r="D35" s="88" t="s">
        <v>561</v>
      </c>
      <c r="E35" s="346">
        <v>45914</v>
      </c>
      <c r="F35" s="345">
        <v>45925</v>
      </c>
      <c r="G35" s="87" t="s">
        <v>609</v>
      </c>
      <c r="H35" s="292">
        <v>42.613351</v>
      </c>
      <c r="I35" s="76">
        <f t="shared" si="1"/>
        <v>5.724251439830001</v>
      </c>
      <c r="J35" s="300" t="s">
        <v>685</v>
      </c>
      <c r="K35" s="77" t="s">
        <v>109</v>
      </c>
      <c r="L35" s="83"/>
    </row>
    <row r="36" spans="1:12" s="79" customFormat="1" ht="14.4">
      <c r="A36" s="74">
        <f t="shared" si="0"/>
        <v>136</v>
      </c>
      <c r="B36" s="74"/>
      <c r="C36" s="88" t="s">
        <v>576</v>
      </c>
      <c r="D36" s="88" t="s">
        <v>87</v>
      </c>
      <c r="E36" s="346">
        <v>45910</v>
      </c>
      <c r="F36" s="345">
        <v>45924</v>
      </c>
      <c r="G36" s="87" t="s">
        <v>616</v>
      </c>
      <c r="H36" s="292">
        <v>39.59669499999999</v>
      </c>
      <c r="I36" s="76">
        <f t="shared" si="1"/>
        <v>5.319024039349999</v>
      </c>
      <c r="J36" s="300" t="s">
        <v>685</v>
      </c>
      <c r="K36" s="77" t="s">
        <v>109</v>
      </c>
      <c r="L36" s="78"/>
    </row>
    <row r="37" spans="1:12" s="79" customFormat="1" ht="14.4">
      <c r="A37" s="74">
        <f t="shared" si="0"/>
        <v>137</v>
      </c>
      <c r="B37" s="74"/>
      <c r="C37" s="88" t="s">
        <v>577</v>
      </c>
      <c r="D37" s="88" t="s">
        <v>90</v>
      </c>
      <c r="E37" s="346">
        <v>45910</v>
      </c>
      <c r="F37" s="345">
        <v>45914</v>
      </c>
      <c r="G37" s="87" t="s">
        <v>619</v>
      </c>
      <c r="H37" s="292">
        <v>27.092148999999996</v>
      </c>
      <c r="I37" s="76">
        <f t="shared" si="1"/>
        <v>3.639288375169999</v>
      </c>
      <c r="J37" s="300" t="s">
        <v>543</v>
      </c>
      <c r="K37" s="77" t="s">
        <v>109</v>
      </c>
      <c r="L37" s="78"/>
    </row>
    <row r="38" spans="1:12" s="79" customFormat="1" ht="14.4">
      <c r="A38" s="74">
        <f t="shared" si="0"/>
        <v>138</v>
      </c>
      <c r="B38" s="74"/>
      <c r="C38" s="88" t="s">
        <v>578</v>
      </c>
      <c r="D38" s="88" t="s">
        <v>2</v>
      </c>
      <c r="E38" s="346">
        <v>45916</v>
      </c>
      <c r="F38" s="345">
        <v>45918</v>
      </c>
      <c r="G38" s="87" t="s">
        <v>620</v>
      </c>
      <c r="H38" s="292">
        <v>18.118816</v>
      </c>
      <c r="I38" s="76">
        <f t="shared" si="1"/>
        <v>2.43390055328</v>
      </c>
      <c r="J38" s="300" t="s">
        <v>544</v>
      </c>
      <c r="K38" s="77" t="s">
        <v>109</v>
      </c>
      <c r="L38" s="78"/>
    </row>
    <row r="39" spans="1:12" s="79" customFormat="1" ht="14.4">
      <c r="A39" s="74">
        <f t="shared" si="0"/>
        <v>139</v>
      </c>
      <c r="B39" s="74"/>
      <c r="C39" s="88" t="s">
        <v>579</v>
      </c>
      <c r="D39" s="88" t="s">
        <v>18</v>
      </c>
      <c r="E39" s="346">
        <v>45916</v>
      </c>
      <c r="F39" s="345">
        <v>45921</v>
      </c>
      <c r="G39" s="87" t="s">
        <v>608</v>
      </c>
      <c r="H39" s="292">
        <v>22.488373999999997</v>
      </c>
      <c r="I39" s="76">
        <f t="shared" si="1"/>
        <v>3.0208632794199994</v>
      </c>
      <c r="J39" s="300" t="s">
        <v>543</v>
      </c>
      <c r="K39" s="77" t="s">
        <v>109</v>
      </c>
      <c r="L39" s="78"/>
    </row>
    <row r="40" spans="1:12" s="79" customFormat="1" ht="14.4">
      <c r="A40" s="74">
        <f t="shared" si="0"/>
        <v>140</v>
      </c>
      <c r="B40" s="74"/>
      <c r="C40" s="282" t="s">
        <v>580</v>
      </c>
      <c r="D40" s="282" t="s">
        <v>97</v>
      </c>
      <c r="E40" s="346">
        <v>45914</v>
      </c>
      <c r="F40" s="345">
        <v>45919</v>
      </c>
      <c r="G40" s="87" t="s">
        <v>619</v>
      </c>
      <c r="H40" s="292">
        <v>31.864677</v>
      </c>
      <c r="I40" s="76">
        <f t="shared" si="1"/>
        <v>4.28038206141</v>
      </c>
      <c r="J40" s="300" t="s">
        <v>544</v>
      </c>
      <c r="K40" s="77" t="s">
        <v>109</v>
      </c>
      <c r="L40" s="78"/>
    </row>
    <row r="41" spans="1:12" s="79" customFormat="1" ht="14.4">
      <c r="A41" s="74">
        <f t="shared" si="0"/>
        <v>141</v>
      </c>
      <c r="B41" s="74"/>
      <c r="C41" s="88" t="s">
        <v>581</v>
      </c>
      <c r="D41" s="88" t="s">
        <v>72</v>
      </c>
      <c r="E41" s="346">
        <v>45914</v>
      </c>
      <c r="F41" s="345">
        <v>45927</v>
      </c>
      <c r="G41" s="87" t="s">
        <v>613</v>
      </c>
      <c r="H41" s="293">
        <v>29.777915000000004</v>
      </c>
      <c r="I41" s="76">
        <f t="shared" si="1"/>
        <v>4.0000673219500005</v>
      </c>
      <c r="J41" s="300" t="s">
        <v>543</v>
      </c>
      <c r="K41" s="77" t="s">
        <v>109</v>
      </c>
      <c r="L41" s="78"/>
    </row>
    <row r="42" spans="1:12" s="79" customFormat="1" ht="14.4">
      <c r="A42" s="74">
        <f t="shared" si="0"/>
        <v>142</v>
      </c>
      <c r="B42" s="74"/>
      <c r="C42" s="279" t="s">
        <v>582</v>
      </c>
      <c r="D42" s="88" t="s">
        <v>48</v>
      </c>
      <c r="E42" s="346">
        <v>45919</v>
      </c>
      <c r="F42" s="345">
        <v>45924</v>
      </c>
      <c r="G42" s="87" t="s">
        <v>606</v>
      </c>
      <c r="H42" s="292">
        <v>21.096916</v>
      </c>
      <c r="I42" s="76">
        <f t="shared" si="1"/>
        <v>2.8339487262799996</v>
      </c>
      <c r="J42" s="300" t="s">
        <v>543</v>
      </c>
      <c r="K42" s="77" t="s">
        <v>109</v>
      </c>
      <c r="L42" s="78"/>
    </row>
    <row r="43" spans="1:12" s="79" customFormat="1" ht="14.4">
      <c r="A43" s="74">
        <f t="shared" si="0"/>
        <v>143</v>
      </c>
      <c r="B43" s="74"/>
      <c r="C43" s="279" t="s">
        <v>113</v>
      </c>
      <c r="D43" s="88" t="s">
        <v>48</v>
      </c>
      <c r="E43" s="346">
        <v>45915</v>
      </c>
      <c r="F43" s="345">
        <v>45920</v>
      </c>
      <c r="G43" s="87" t="s">
        <v>606</v>
      </c>
      <c r="H43" s="292">
        <v>21.096916</v>
      </c>
      <c r="I43" s="76">
        <f t="shared" si="1"/>
        <v>2.8339487262799996</v>
      </c>
      <c r="J43" s="300" t="s">
        <v>543</v>
      </c>
      <c r="K43" s="77" t="s">
        <v>109</v>
      </c>
      <c r="L43" s="78"/>
    </row>
    <row r="44" spans="1:12" s="82" customFormat="1" ht="14.4">
      <c r="A44" s="74">
        <f t="shared" si="0"/>
        <v>144</v>
      </c>
      <c r="B44" s="80"/>
      <c r="C44" s="279" t="s">
        <v>153</v>
      </c>
      <c r="D44" s="88" t="s">
        <v>48</v>
      </c>
      <c r="E44" s="346">
        <v>45926</v>
      </c>
      <c r="F44" s="345">
        <v>45930</v>
      </c>
      <c r="G44" s="87" t="s">
        <v>606</v>
      </c>
      <c r="H44" s="292">
        <v>21.096916</v>
      </c>
      <c r="I44" s="76">
        <f t="shared" si="1"/>
        <v>2.8339487262799996</v>
      </c>
      <c r="J44" s="300" t="s">
        <v>543</v>
      </c>
      <c r="K44" s="77" t="s">
        <v>109</v>
      </c>
      <c r="L44" s="81"/>
    </row>
    <row r="45" spans="1:12" s="82" customFormat="1" ht="14.4">
      <c r="A45" s="74">
        <f t="shared" si="0"/>
        <v>145</v>
      </c>
      <c r="B45" s="80"/>
      <c r="C45" s="283" t="s">
        <v>21</v>
      </c>
      <c r="D45" s="88" t="s">
        <v>83</v>
      </c>
      <c r="E45" s="346">
        <v>45915</v>
      </c>
      <c r="F45" s="345">
        <v>45921</v>
      </c>
      <c r="G45" s="87" t="s">
        <v>606</v>
      </c>
      <c r="H45" s="292">
        <v>27.092148999999996</v>
      </c>
      <c r="I45" s="76">
        <f t="shared" si="1"/>
        <v>3.639288375169999</v>
      </c>
      <c r="J45" s="300" t="s">
        <v>543</v>
      </c>
      <c r="K45" s="77" t="s">
        <v>109</v>
      </c>
      <c r="L45" s="81"/>
    </row>
    <row r="46" spans="1:12" s="79" customFormat="1" ht="14.4">
      <c r="A46" s="74">
        <f t="shared" si="0"/>
        <v>146</v>
      </c>
      <c r="B46" s="74"/>
      <c r="C46" s="283" t="s">
        <v>583</v>
      </c>
      <c r="D46" s="283" t="s">
        <v>2</v>
      </c>
      <c r="E46" s="346">
        <v>45918</v>
      </c>
      <c r="F46" s="345">
        <v>45922</v>
      </c>
      <c r="G46" s="87" t="s">
        <v>606</v>
      </c>
      <c r="H46" s="292">
        <v>18.118816</v>
      </c>
      <c r="I46" s="76">
        <f t="shared" si="1"/>
        <v>2.43390055328</v>
      </c>
      <c r="J46" s="300" t="s">
        <v>543</v>
      </c>
      <c r="K46" s="77" t="s">
        <v>109</v>
      </c>
      <c r="L46" s="78"/>
    </row>
    <row r="47" spans="1:12" s="79" customFormat="1" ht="14.4">
      <c r="A47" s="74">
        <f t="shared" si="0"/>
        <v>147</v>
      </c>
      <c r="B47" s="74"/>
      <c r="C47" s="279" t="s">
        <v>584</v>
      </c>
      <c r="D47" s="88" t="s">
        <v>2</v>
      </c>
      <c r="E47" s="346">
        <v>45922</v>
      </c>
      <c r="F47" s="345">
        <v>45925</v>
      </c>
      <c r="G47" s="87" t="s">
        <v>606</v>
      </c>
      <c r="H47" s="292">
        <v>18.118816</v>
      </c>
      <c r="I47" s="76">
        <f t="shared" si="1"/>
        <v>2.43390055328</v>
      </c>
      <c r="J47" s="300" t="s">
        <v>543</v>
      </c>
      <c r="K47" s="77" t="s">
        <v>109</v>
      </c>
      <c r="L47" s="78"/>
    </row>
    <row r="48" spans="1:12" s="82" customFormat="1" ht="14.4">
      <c r="A48" s="74">
        <f t="shared" si="0"/>
        <v>148</v>
      </c>
      <c r="B48" s="80"/>
      <c r="C48" s="283" t="s">
        <v>585</v>
      </c>
      <c r="D48" s="88" t="s">
        <v>77</v>
      </c>
      <c r="E48" s="346">
        <v>45920</v>
      </c>
      <c r="F48" s="345">
        <v>45925</v>
      </c>
      <c r="G48" s="87" t="s">
        <v>611</v>
      </c>
      <c r="H48" s="292">
        <v>35.84521699999999</v>
      </c>
      <c r="I48" s="76">
        <f t="shared" si="1"/>
        <v>4.8150879996099984</v>
      </c>
      <c r="J48" s="300" t="s">
        <v>544</v>
      </c>
      <c r="K48" s="77" t="s">
        <v>109</v>
      </c>
      <c r="L48" s="81"/>
    </row>
    <row r="49" spans="1:12" s="82" customFormat="1" ht="14.4">
      <c r="A49" s="74">
        <f t="shared" si="0"/>
        <v>149</v>
      </c>
      <c r="B49" s="80"/>
      <c r="C49" s="283" t="s">
        <v>586</v>
      </c>
      <c r="D49" s="88" t="s">
        <v>48</v>
      </c>
      <c r="E49" s="346">
        <v>45917</v>
      </c>
      <c r="F49" s="345">
        <v>45922</v>
      </c>
      <c r="G49" s="87" t="s">
        <v>620</v>
      </c>
      <c r="H49" s="292">
        <v>21.096916</v>
      </c>
      <c r="I49" s="76">
        <f t="shared" si="1"/>
        <v>2.8339487262799996</v>
      </c>
      <c r="J49" s="300" t="s">
        <v>685</v>
      </c>
      <c r="K49" s="77" t="s">
        <v>109</v>
      </c>
      <c r="L49" s="81"/>
    </row>
    <row r="50" spans="1:12" s="82" customFormat="1" ht="14.4">
      <c r="A50" s="74">
        <f t="shared" si="0"/>
        <v>150</v>
      </c>
      <c r="B50" s="80"/>
      <c r="C50" s="283" t="s">
        <v>587</v>
      </c>
      <c r="D50" s="88" t="s">
        <v>48</v>
      </c>
      <c r="E50" s="346">
        <v>45923</v>
      </c>
      <c r="F50" s="345">
        <v>45926</v>
      </c>
      <c r="G50" s="87" t="s">
        <v>606</v>
      </c>
      <c r="H50" s="292">
        <v>21.096916</v>
      </c>
      <c r="I50" s="76">
        <f t="shared" si="1"/>
        <v>2.8339487262799996</v>
      </c>
      <c r="J50" s="300" t="s">
        <v>544</v>
      </c>
      <c r="K50" s="77" t="s">
        <v>109</v>
      </c>
      <c r="L50" s="81"/>
    </row>
    <row r="51" spans="1:12" s="79" customFormat="1" ht="14.4">
      <c r="A51" s="74">
        <f t="shared" si="0"/>
        <v>151</v>
      </c>
      <c r="B51" s="74"/>
      <c r="C51" s="283" t="s">
        <v>588</v>
      </c>
      <c r="D51" s="88" t="s">
        <v>3</v>
      </c>
      <c r="E51" s="346">
        <v>45927</v>
      </c>
      <c r="F51" s="345">
        <v>45929</v>
      </c>
      <c r="G51" s="87" t="s">
        <v>605</v>
      </c>
      <c r="H51" s="292">
        <v>16.966724</v>
      </c>
      <c r="I51" s="76">
        <f t="shared" si="1"/>
        <v>2.2791400349199997</v>
      </c>
      <c r="J51" s="300" t="s">
        <v>684</v>
      </c>
      <c r="K51" s="77" t="s">
        <v>109</v>
      </c>
      <c r="L51" s="78"/>
    </row>
    <row r="52" spans="1:12" s="82" customFormat="1" ht="14.4">
      <c r="A52" s="74">
        <f t="shared" si="0"/>
        <v>152</v>
      </c>
      <c r="B52" s="80"/>
      <c r="C52" s="283" t="s">
        <v>589</v>
      </c>
      <c r="D52" s="88" t="s">
        <v>48</v>
      </c>
      <c r="E52" s="346">
        <v>45920</v>
      </c>
      <c r="F52" s="345">
        <v>45923</v>
      </c>
      <c r="G52" s="87" t="s">
        <v>619</v>
      </c>
      <c r="H52" s="292">
        <v>21.096916</v>
      </c>
      <c r="I52" s="76">
        <f t="shared" si="1"/>
        <v>2.8339487262799996</v>
      </c>
      <c r="J52" s="300" t="s">
        <v>685</v>
      </c>
      <c r="K52" s="86" t="s">
        <v>109</v>
      </c>
      <c r="L52" s="81"/>
    </row>
    <row r="53" spans="1:12" s="79" customFormat="1" ht="14.4">
      <c r="A53" s="74">
        <f t="shared" si="0"/>
        <v>153</v>
      </c>
      <c r="B53" s="74"/>
      <c r="C53" s="88" t="s">
        <v>590</v>
      </c>
      <c r="D53" s="88" t="s">
        <v>2</v>
      </c>
      <c r="E53" s="346">
        <v>45918</v>
      </c>
      <c r="F53" s="345">
        <v>45921</v>
      </c>
      <c r="G53" s="87" t="s">
        <v>610</v>
      </c>
      <c r="H53" s="292">
        <v>18.118816</v>
      </c>
      <c r="I53" s="76">
        <f t="shared" si="1"/>
        <v>2.43390055328</v>
      </c>
      <c r="J53" s="300" t="s">
        <v>544</v>
      </c>
      <c r="K53" s="77" t="s">
        <v>109</v>
      </c>
      <c r="L53" s="78"/>
    </row>
    <row r="54" spans="1:12" s="79" customFormat="1" ht="14.4">
      <c r="A54" s="74">
        <f t="shared" si="0"/>
        <v>154</v>
      </c>
      <c r="B54" s="74"/>
      <c r="C54" s="279" t="s">
        <v>114</v>
      </c>
      <c r="D54" s="281" t="s">
        <v>18</v>
      </c>
      <c r="E54" s="346">
        <v>45922</v>
      </c>
      <c r="F54" s="345">
        <v>45926</v>
      </c>
      <c r="G54" s="286" t="s">
        <v>606</v>
      </c>
      <c r="H54" s="292">
        <v>22.488373999999997</v>
      </c>
      <c r="I54" s="76">
        <f t="shared" si="1"/>
        <v>3.0208632794199994</v>
      </c>
      <c r="J54" s="300" t="s">
        <v>544</v>
      </c>
      <c r="K54" s="77" t="s">
        <v>109</v>
      </c>
      <c r="L54" s="78"/>
    </row>
    <row r="55" spans="1:12" s="82" customFormat="1" ht="14.4">
      <c r="A55" s="74">
        <f t="shared" si="0"/>
        <v>155</v>
      </c>
      <c r="B55" s="80"/>
      <c r="C55" s="279" t="s">
        <v>591</v>
      </c>
      <c r="D55" s="88" t="s">
        <v>48</v>
      </c>
      <c r="E55" s="346">
        <v>45926</v>
      </c>
      <c r="F55" s="345">
        <v>45929</v>
      </c>
      <c r="G55" s="87" t="s">
        <v>606</v>
      </c>
      <c r="H55" s="292">
        <v>21.096916</v>
      </c>
      <c r="I55" s="76">
        <f t="shared" si="1"/>
        <v>2.8339487262799996</v>
      </c>
      <c r="J55" s="300" t="s">
        <v>544</v>
      </c>
      <c r="K55" s="86" t="s">
        <v>109</v>
      </c>
      <c r="L55" s="81"/>
    </row>
    <row r="56" spans="1:12" s="82" customFormat="1" ht="14.4">
      <c r="A56" s="74">
        <f t="shared" si="0"/>
        <v>156</v>
      </c>
      <c r="B56" s="80"/>
      <c r="C56" s="279" t="s">
        <v>592</v>
      </c>
      <c r="D56" s="88" t="s">
        <v>4</v>
      </c>
      <c r="E56" s="346">
        <v>45928</v>
      </c>
      <c r="F56" s="345">
        <v>45930</v>
      </c>
      <c r="G56" s="87" t="s">
        <v>606</v>
      </c>
      <c r="H56" s="292">
        <v>15.857766</v>
      </c>
      <c r="I56" s="76">
        <f t="shared" si="1"/>
        <v>2.13017370678</v>
      </c>
      <c r="J56" s="300" t="s">
        <v>543</v>
      </c>
      <c r="K56" s="86" t="s">
        <v>109</v>
      </c>
      <c r="L56" s="81"/>
    </row>
    <row r="57" spans="1:12" s="82" customFormat="1" ht="14.4">
      <c r="A57" s="74">
        <f t="shared" si="0"/>
        <v>157</v>
      </c>
      <c r="B57" s="80"/>
      <c r="C57" s="279" t="s">
        <v>202</v>
      </c>
      <c r="D57" s="88" t="s">
        <v>2</v>
      </c>
      <c r="E57" s="346">
        <v>45924</v>
      </c>
      <c r="F57" s="345">
        <v>45927</v>
      </c>
      <c r="G57" s="87" t="s">
        <v>606</v>
      </c>
      <c r="H57" s="292">
        <v>18.118816</v>
      </c>
      <c r="I57" s="76">
        <f t="shared" si="1"/>
        <v>2.43390055328</v>
      </c>
      <c r="J57" s="300" t="s">
        <v>543</v>
      </c>
      <c r="K57" s="86" t="s">
        <v>109</v>
      </c>
      <c r="L57" s="81"/>
    </row>
    <row r="58" spans="1:12" s="79" customFormat="1" ht="14.4">
      <c r="A58" s="74">
        <f t="shared" si="0"/>
        <v>158</v>
      </c>
      <c r="B58" s="74"/>
      <c r="C58" s="279" t="s">
        <v>201</v>
      </c>
      <c r="D58" s="88" t="s">
        <v>18</v>
      </c>
      <c r="E58" s="346">
        <v>45927</v>
      </c>
      <c r="F58" s="345">
        <v>45930</v>
      </c>
      <c r="G58" s="87" t="s">
        <v>606</v>
      </c>
      <c r="H58" s="292">
        <v>22.488373999999997</v>
      </c>
      <c r="I58" s="76">
        <f t="shared" si="1"/>
        <v>3.0208632794199994</v>
      </c>
      <c r="J58" s="300" t="s">
        <v>543</v>
      </c>
      <c r="K58" s="77" t="s">
        <v>109</v>
      </c>
      <c r="L58" s="78"/>
    </row>
    <row r="59" spans="1:12" s="82" customFormat="1" ht="14.4">
      <c r="A59" s="74">
        <f t="shared" si="0"/>
        <v>159</v>
      </c>
      <c r="B59" s="80"/>
      <c r="C59" s="279" t="s">
        <v>593</v>
      </c>
      <c r="D59" s="88" t="s">
        <v>94</v>
      </c>
      <c r="E59" s="346">
        <v>45924</v>
      </c>
      <c r="F59" s="345">
        <v>45930</v>
      </c>
      <c r="G59" s="87" t="s">
        <v>606</v>
      </c>
      <c r="H59" s="292">
        <v>36.585353</v>
      </c>
      <c r="I59" s="76">
        <f t="shared" si="1"/>
        <v>4.91451046849</v>
      </c>
      <c r="J59" s="300" t="s">
        <v>543</v>
      </c>
      <c r="K59" s="86" t="s">
        <v>109</v>
      </c>
      <c r="L59" s="81"/>
    </row>
    <row r="60" spans="1:12" s="79" customFormat="1" ht="14.4">
      <c r="A60" s="74">
        <f t="shared" si="0"/>
        <v>160</v>
      </c>
      <c r="B60" s="74"/>
      <c r="C60" s="279" t="s">
        <v>594</v>
      </c>
      <c r="D60" s="88" t="s">
        <v>18</v>
      </c>
      <c r="E60" s="346">
        <v>45915</v>
      </c>
      <c r="F60" s="345">
        <v>45918</v>
      </c>
      <c r="G60" s="87" t="s">
        <v>612</v>
      </c>
      <c r="H60" s="292">
        <v>22.488373999999997</v>
      </c>
      <c r="I60" s="76">
        <f t="shared" si="1"/>
        <v>3.0208632794199994</v>
      </c>
      <c r="J60" s="300" t="s">
        <v>543</v>
      </c>
      <c r="K60" s="77" t="s">
        <v>109</v>
      </c>
      <c r="L60" s="78"/>
    </row>
    <row r="61" spans="1:12" s="79" customFormat="1" ht="14.4">
      <c r="A61" s="74">
        <f t="shared" si="0"/>
        <v>161</v>
      </c>
      <c r="B61" s="74"/>
      <c r="C61" s="279" t="s">
        <v>106</v>
      </c>
      <c r="D61" s="88" t="s">
        <v>4</v>
      </c>
      <c r="E61" s="346">
        <v>45924</v>
      </c>
      <c r="F61" s="345">
        <v>45926</v>
      </c>
      <c r="G61" s="87" t="s">
        <v>606</v>
      </c>
      <c r="H61" s="292">
        <v>15.857766</v>
      </c>
      <c r="I61" s="76">
        <f t="shared" si="1"/>
        <v>2.13017370678</v>
      </c>
      <c r="J61" s="300" t="s">
        <v>543</v>
      </c>
      <c r="K61" s="77" t="s">
        <v>109</v>
      </c>
      <c r="L61" s="78"/>
    </row>
    <row r="62" spans="1:12" s="82" customFormat="1" ht="14.4">
      <c r="A62" s="74">
        <f t="shared" si="0"/>
        <v>162</v>
      </c>
      <c r="B62" s="80"/>
      <c r="C62" s="279" t="s">
        <v>105</v>
      </c>
      <c r="D62" s="88" t="s">
        <v>48</v>
      </c>
      <c r="E62" s="346">
        <v>45925</v>
      </c>
      <c r="F62" s="345">
        <v>45928</v>
      </c>
      <c r="G62" s="87" t="s">
        <v>606</v>
      </c>
      <c r="H62" s="292">
        <v>21.096916</v>
      </c>
      <c r="I62" s="76">
        <f t="shared" si="1"/>
        <v>2.8339487262799996</v>
      </c>
      <c r="J62" s="300" t="s">
        <v>543</v>
      </c>
      <c r="K62" s="86" t="s">
        <v>109</v>
      </c>
      <c r="L62" s="81"/>
    </row>
    <row r="63" spans="1:12" s="79" customFormat="1" ht="14.4">
      <c r="A63" s="74">
        <f t="shared" si="0"/>
        <v>163</v>
      </c>
      <c r="B63" s="74"/>
      <c r="C63" s="279" t="s">
        <v>595</v>
      </c>
      <c r="D63" s="88" t="s">
        <v>56</v>
      </c>
      <c r="E63" s="346">
        <v>45924</v>
      </c>
      <c r="F63" s="345">
        <v>45926</v>
      </c>
      <c r="G63" s="87" t="s">
        <v>606</v>
      </c>
      <c r="H63" s="292">
        <v>16.452446</v>
      </c>
      <c r="I63" s="76">
        <f t="shared" si="1"/>
        <v>2.21005707118</v>
      </c>
      <c r="J63" s="300" t="s">
        <v>544</v>
      </c>
      <c r="K63" s="77" t="s">
        <v>109</v>
      </c>
      <c r="L63" s="78"/>
    </row>
    <row r="64" spans="1:12" s="82" customFormat="1" ht="14.4">
      <c r="A64" s="74">
        <f t="shared" si="0"/>
        <v>164</v>
      </c>
      <c r="B64" s="80"/>
      <c r="C64" s="279" t="s">
        <v>596</v>
      </c>
      <c r="D64" s="88" t="s">
        <v>2</v>
      </c>
      <c r="E64" s="346">
        <v>45927</v>
      </c>
      <c r="F64" s="345">
        <v>45930</v>
      </c>
      <c r="G64" s="87" t="s">
        <v>606</v>
      </c>
      <c r="H64" s="292">
        <v>18.118816</v>
      </c>
      <c r="I64" s="76">
        <f t="shared" si="1"/>
        <v>2.43390055328</v>
      </c>
      <c r="J64" s="300" t="s">
        <v>544</v>
      </c>
      <c r="K64" s="86" t="s">
        <v>109</v>
      </c>
      <c r="L64" s="81"/>
    </row>
    <row r="65" spans="1:12" s="82" customFormat="1" ht="14.4">
      <c r="A65" s="74">
        <f t="shared" si="0"/>
        <v>165</v>
      </c>
      <c r="B65" s="80"/>
      <c r="C65" s="279" t="s">
        <v>597</v>
      </c>
      <c r="D65" s="88" t="s">
        <v>84</v>
      </c>
      <c r="E65" s="346">
        <v>45925</v>
      </c>
      <c r="F65" s="345">
        <v>45930</v>
      </c>
      <c r="G65" s="87" t="s">
        <v>611</v>
      </c>
      <c r="H65" s="292">
        <v>29.777915000000004</v>
      </c>
      <c r="I65" s="76">
        <f t="shared" si="1"/>
        <v>4.0000673219500005</v>
      </c>
      <c r="J65" s="300" t="s">
        <v>544</v>
      </c>
      <c r="K65" s="86" t="s">
        <v>109</v>
      </c>
      <c r="L65" s="81"/>
    </row>
    <row r="66" spans="1:12" s="79" customFormat="1" ht="14.4">
      <c r="A66" s="74">
        <f t="shared" si="0"/>
        <v>166</v>
      </c>
      <c r="B66" s="74"/>
      <c r="C66" s="279" t="s">
        <v>598</v>
      </c>
      <c r="D66" s="88" t="s">
        <v>48</v>
      </c>
      <c r="E66" s="346">
        <v>45924</v>
      </c>
      <c r="F66" s="345">
        <v>45927</v>
      </c>
      <c r="G66" s="87" t="s">
        <v>619</v>
      </c>
      <c r="H66" s="292">
        <v>21.096916</v>
      </c>
      <c r="I66" s="76">
        <f t="shared" si="1"/>
        <v>2.8339487262799996</v>
      </c>
      <c r="J66" s="300" t="s">
        <v>685</v>
      </c>
      <c r="K66" s="77" t="s">
        <v>109</v>
      </c>
      <c r="L66" s="78"/>
    </row>
    <row r="67" spans="1:12" s="79" customFormat="1" ht="14.4">
      <c r="A67" s="74">
        <f t="shared" si="0"/>
        <v>167</v>
      </c>
      <c r="B67" s="74"/>
      <c r="C67" s="279" t="s">
        <v>599</v>
      </c>
      <c r="D67" s="88" t="s">
        <v>48</v>
      </c>
      <c r="E67" s="346">
        <v>45927</v>
      </c>
      <c r="F67" s="345">
        <v>45930</v>
      </c>
      <c r="G67" s="87" t="s">
        <v>619</v>
      </c>
      <c r="H67" s="292">
        <v>21.096916</v>
      </c>
      <c r="I67" s="76">
        <f t="shared" si="1"/>
        <v>2.8339487262799996</v>
      </c>
      <c r="J67" s="300" t="s">
        <v>685</v>
      </c>
      <c r="K67" s="77" t="s">
        <v>109</v>
      </c>
      <c r="L67" s="78"/>
    </row>
    <row r="68" spans="1:12" s="82" customFormat="1" ht="14.4">
      <c r="A68" s="74">
        <f t="shared" si="0"/>
        <v>168</v>
      </c>
      <c r="B68" s="80"/>
      <c r="C68" s="279" t="s">
        <v>600</v>
      </c>
      <c r="D68" s="88" t="s">
        <v>2</v>
      </c>
      <c r="E68" s="346">
        <v>45927</v>
      </c>
      <c r="F68" s="345">
        <v>45930</v>
      </c>
      <c r="G68" s="87" t="s">
        <v>616</v>
      </c>
      <c r="H68" s="292">
        <v>18.118816</v>
      </c>
      <c r="I68" s="76">
        <f t="shared" si="1"/>
        <v>2.43390055328</v>
      </c>
      <c r="J68" s="300" t="s">
        <v>685</v>
      </c>
      <c r="K68" s="86" t="s">
        <v>109</v>
      </c>
      <c r="L68" s="81"/>
    </row>
    <row r="69" spans="1:12" s="79" customFormat="1" ht="14.4">
      <c r="A69" s="74">
        <f t="shared" si="0"/>
        <v>169</v>
      </c>
      <c r="B69" s="74"/>
      <c r="C69" s="279" t="s">
        <v>601</v>
      </c>
      <c r="D69" s="88" t="s">
        <v>18</v>
      </c>
      <c r="E69" s="346">
        <v>45923</v>
      </c>
      <c r="F69" s="345">
        <v>45927</v>
      </c>
      <c r="G69" s="87" t="s">
        <v>620</v>
      </c>
      <c r="H69" s="292">
        <v>22.488373999999997</v>
      </c>
      <c r="I69" s="76">
        <f t="shared" si="1"/>
        <v>3.0208632794199994</v>
      </c>
      <c r="J69" s="300" t="s">
        <v>685</v>
      </c>
      <c r="K69" s="77" t="s">
        <v>109</v>
      </c>
      <c r="L69" s="78"/>
    </row>
    <row r="70" spans="1:12" s="82" customFormat="1" ht="16.5" customHeight="1">
      <c r="A70" s="74">
        <f t="shared" si="2" ref="A70:A134">A69+1</f>
        <v>170</v>
      </c>
      <c r="B70" s="80"/>
      <c r="C70" s="279" t="s">
        <v>602</v>
      </c>
      <c r="D70" s="88" t="s">
        <v>48</v>
      </c>
      <c r="E70" s="346">
        <v>45927</v>
      </c>
      <c r="F70" s="345">
        <v>45930</v>
      </c>
      <c r="G70" s="87" t="s">
        <v>620</v>
      </c>
      <c r="H70" s="292">
        <v>21.096916</v>
      </c>
      <c r="I70" s="76">
        <f t="shared" si="3" ref="I70:I135">13433*H70/10^5</f>
        <v>2.8339487262799996</v>
      </c>
      <c r="J70" s="300" t="s">
        <v>685</v>
      </c>
      <c r="K70" s="86" t="s">
        <v>109</v>
      </c>
      <c r="L70" s="81"/>
    </row>
    <row r="71" spans="1:12" s="82" customFormat="1" ht="14.4">
      <c r="A71" s="74">
        <f t="shared" si="2"/>
        <v>171</v>
      </c>
      <c r="B71" s="80"/>
      <c r="C71" s="279" t="s">
        <v>603</v>
      </c>
      <c r="D71" s="88" t="s">
        <v>56</v>
      </c>
      <c r="E71" s="346">
        <v>45924</v>
      </c>
      <c r="F71" s="345">
        <v>45927</v>
      </c>
      <c r="G71" s="87" t="s">
        <v>608</v>
      </c>
      <c r="H71" s="292">
        <v>16.452446</v>
      </c>
      <c r="I71" s="76">
        <f t="shared" si="3"/>
        <v>2.21005707118</v>
      </c>
      <c r="J71" s="300" t="s">
        <v>685</v>
      </c>
      <c r="K71" s="86" t="s">
        <v>109</v>
      </c>
      <c r="L71" s="81"/>
    </row>
    <row r="72" spans="1:12" s="79" customFormat="1" ht="14.4">
      <c r="A72" s="74">
        <f t="shared" si="2"/>
        <v>172</v>
      </c>
      <c r="B72" s="74"/>
      <c r="C72" s="279" t="s">
        <v>604</v>
      </c>
      <c r="D72" s="88" t="s">
        <v>4</v>
      </c>
      <c r="E72" s="346">
        <v>45928</v>
      </c>
      <c r="F72" s="345">
        <v>45930</v>
      </c>
      <c r="G72" s="87" t="s">
        <v>606</v>
      </c>
      <c r="H72" s="292">
        <v>15.857766</v>
      </c>
      <c r="I72" s="76">
        <f t="shared" si="3"/>
        <v>2.13017370678</v>
      </c>
      <c r="J72" s="300" t="s">
        <v>543</v>
      </c>
      <c r="K72" s="77" t="s">
        <v>109</v>
      </c>
      <c r="L72" s="78"/>
    </row>
    <row r="73" spans="1:12" s="82" customFormat="1" ht="14.4">
      <c r="A73" s="74">
        <f t="shared" si="2"/>
        <v>173</v>
      </c>
      <c r="B73" s="74"/>
      <c r="C73" s="295" t="s">
        <v>153</v>
      </c>
      <c r="D73" s="277" t="s">
        <v>48</v>
      </c>
      <c r="E73" s="343">
        <v>45923</v>
      </c>
      <c r="F73" s="345">
        <v>45931</v>
      </c>
      <c r="G73" s="285" t="s">
        <v>669</v>
      </c>
      <c r="H73" s="291">
        <v>21.096916</v>
      </c>
      <c r="I73" s="76">
        <f t="shared" si="3"/>
        <v>2.8339487262799996</v>
      </c>
      <c r="J73" s="300" t="s">
        <v>543</v>
      </c>
      <c r="K73" s="77" t="s">
        <v>109</v>
      </c>
      <c r="L73" s="78"/>
    </row>
    <row r="74" spans="1:12" s="82" customFormat="1" ht="14.4">
      <c r="A74" s="74">
        <f t="shared" si="2"/>
        <v>174</v>
      </c>
      <c r="B74" s="74"/>
      <c r="C74" s="278" t="s">
        <v>596</v>
      </c>
      <c r="D74" s="88" t="s">
        <v>2</v>
      </c>
      <c r="E74" s="343">
        <v>45927</v>
      </c>
      <c r="F74" s="345">
        <v>45931</v>
      </c>
      <c r="G74" s="285" t="s">
        <v>670</v>
      </c>
      <c r="H74" s="292">
        <v>18.118816</v>
      </c>
      <c r="I74" s="76">
        <f t="shared" si="3"/>
        <v>2.43390055328</v>
      </c>
      <c r="J74" s="300" t="s">
        <v>544</v>
      </c>
      <c r="K74" s="77" t="s">
        <v>109</v>
      </c>
      <c r="L74" s="78"/>
    </row>
    <row r="75" spans="1:12" s="79" customFormat="1" ht="14.4">
      <c r="A75" s="74">
        <f t="shared" si="2"/>
        <v>175</v>
      </c>
      <c r="B75" s="74"/>
      <c r="C75" s="296" t="s">
        <v>593</v>
      </c>
      <c r="D75" s="88" t="s">
        <v>94</v>
      </c>
      <c r="E75" s="343">
        <v>45925</v>
      </c>
      <c r="F75" s="345">
        <v>45932</v>
      </c>
      <c r="G75" s="285" t="s">
        <v>671</v>
      </c>
      <c r="H75" s="292">
        <v>36.585353</v>
      </c>
      <c r="I75" s="76">
        <f t="shared" si="3"/>
        <v>4.91451046849</v>
      </c>
      <c r="J75" s="300" t="s">
        <v>543</v>
      </c>
      <c r="K75" s="77" t="s">
        <v>109</v>
      </c>
      <c r="L75" s="78"/>
    </row>
    <row r="76" spans="1:12" s="79" customFormat="1" ht="14.4">
      <c r="A76" s="74">
        <f t="shared" si="2"/>
        <v>176</v>
      </c>
      <c r="B76" s="74"/>
      <c r="C76" s="279" t="s">
        <v>597</v>
      </c>
      <c r="D76" s="88" t="s">
        <v>84</v>
      </c>
      <c r="E76" s="343">
        <v>45922</v>
      </c>
      <c r="F76" s="345">
        <v>45932</v>
      </c>
      <c r="G76" s="87" t="s">
        <v>672</v>
      </c>
      <c r="H76" s="292">
        <v>29.777915000000004</v>
      </c>
      <c r="I76" s="76">
        <f t="shared" si="3"/>
        <v>4.0000673219500005</v>
      </c>
      <c r="J76" s="300" t="s">
        <v>544</v>
      </c>
      <c r="K76" s="77" t="s">
        <v>109</v>
      </c>
      <c r="L76" s="78"/>
    </row>
    <row r="77" spans="1:12" s="79" customFormat="1" ht="14.4">
      <c r="A77" s="74">
        <f t="shared" si="2"/>
        <v>177</v>
      </c>
      <c r="B77" s="74"/>
      <c r="C77" s="296" t="s">
        <v>592</v>
      </c>
      <c r="D77" s="88" t="s">
        <v>4</v>
      </c>
      <c r="E77" s="343">
        <v>45931</v>
      </c>
      <c r="F77" s="345">
        <v>45933</v>
      </c>
      <c r="G77" s="285" t="s">
        <v>673</v>
      </c>
      <c r="H77" s="292">
        <v>15.857766</v>
      </c>
      <c r="I77" s="76">
        <f t="shared" si="3"/>
        <v>2.13017370678</v>
      </c>
      <c r="J77" s="300" t="s">
        <v>543</v>
      </c>
      <c r="K77" s="77" t="s">
        <v>109</v>
      </c>
      <c r="L77" s="78"/>
    </row>
    <row r="78" spans="1:12" s="82" customFormat="1" ht="14.4">
      <c r="A78" s="74">
        <f t="shared" si="2"/>
        <v>178</v>
      </c>
      <c r="B78" s="74"/>
      <c r="C78" s="296" t="s">
        <v>201</v>
      </c>
      <c r="D78" s="88" t="s">
        <v>2</v>
      </c>
      <c r="E78" s="343">
        <v>45931</v>
      </c>
      <c r="F78" s="345">
        <v>45933</v>
      </c>
      <c r="G78" s="285" t="s">
        <v>674</v>
      </c>
      <c r="H78" s="292">
        <v>18.118816</v>
      </c>
      <c r="I78" s="76">
        <f t="shared" si="3"/>
        <v>2.43390055328</v>
      </c>
      <c r="J78" s="300" t="s">
        <v>543</v>
      </c>
      <c r="K78" s="77" t="s">
        <v>109</v>
      </c>
      <c r="L78" s="78"/>
    </row>
    <row r="79" spans="1:12" s="79" customFormat="1" ht="14.4">
      <c r="A79" s="74">
        <f t="shared" si="2"/>
        <v>179</v>
      </c>
      <c r="B79" s="74"/>
      <c r="C79" s="296" t="s">
        <v>604</v>
      </c>
      <c r="D79" s="88" t="s">
        <v>4</v>
      </c>
      <c r="E79" s="343">
        <v>45930</v>
      </c>
      <c r="F79" s="345">
        <v>45933</v>
      </c>
      <c r="G79" s="285" t="s">
        <v>675</v>
      </c>
      <c r="H79" s="292">
        <v>15.857766</v>
      </c>
      <c r="I79" s="76">
        <f t="shared" si="3"/>
        <v>2.13017370678</v>
      </c>
      <c r="J79" s="300" t="s">
        <v>543</v>
      </c>
      <c r="K79" s="77" t="s">
        <v>109</v>
      </c>
      <c r="L79" s="78"/>
    </row>
    <row r="80" spans="1:12" s="79" customFormat="1" ht="14.4">
      <c r="A80" s="74">
        <f t="shared" si="2"/>
        <v>180</v>
      </c>
      <c r="B80" s="74"/>
      <c r="C80" s="279" t="s">
        <v>621</v>
      </c>
      <c r="D80" s="88" t="s">
        <v>569</v>
      </c>
      <c r="E80" s="343">
        <v>45926</v>
      </c>
      <c r="F80" s="345">
        <v>45933</v>
      </c>
      <c r="G80" s="87" t="s">
        <v>676</v>
      </c>
      <c r="H80" s="292">
        <v>48.341991</v>
      </c>
      <c r="I80" s="76">
        <f t="shared" si="3"/>
        <v>6.4937796510300005</v>
      </c>
      <c r="J80" s="300" t="s">
        <v>684</v>
      </c>
      <c r="K80" s="77" t="s">
        <v>109</v>
      </c>
      <c r="L80" s="78"/>
    </row>
    <row r="81" spans="1:12" s="79" customFormat="1" ht="14.4">
      <c r="A81" s="74">
        <f t="shared" si="2"/>
        <v>181</v>
      </c>
      <c r="B81" s="74"/>
      <c r="C81" s="279" t="s">
        <v>622</v>
      </c>
      <c r="D81" s="88" t="s">
        <v>2</v>
      </c>
      <c r="E81" s="343">
        <v>45929</v>
      </c>
      <c r="F81" s="345">
        <v>45933</v>
      </c>
      <c r="G81" s="87" t="s">
        <v>677</v>
      </c>
      <c r="H81" s="292">
        <v>18.118816</v>
      </c>
      <c r="I81" s="76">
        <f t="shared" si="3"/>
        <v>2.43390055328</v>
      </c>
      <c r="J81" s="300" t="s">
        <v>684</v>
      </c>
      <c r="K81" s="77" t="s">
        <v>109</v>
      </c>
      <c r="L81" s="78"/>
    </row>
    <row r="82" spans="1:12" s="82" customFormat="1" ht="14.4">
      <c r="A82" s="74">
        <f t="shared" si="2"/>
        <v>182</v>
      </c>
      <c r="B82" s="74"/>
      <c r="C82" s="279" t="s">
        <v>599</v>
      </c>
      <c r="D82" s="88" t="s">
        <v>48</v>
      </c>
      <c r="E82" s="343">
        <v>45929</v>
      </c>
      <c r="F82" s="345">
        <v>45933</v>
      </c>
      <c r="G82" s="87" t="s">
        <v>678</v>
      </c>
      <c r="H82" s="292">
        <v>21.096916</v>
      </c>
      <c r="I82" s="76">
        <f t="shared" si="3"/>
        <v>2.8339487262799996</v>
      </c>
      <c r="J82" s="300" t="s">
        <v>685</v>
      </c>
      <c r="K82" s="77" t="s">
        <v>109</v>
      </c>
      <c r="L82" s="78"/>
    </row>
    <row r="83" spans="1:12" s="82" customFormat="1" ht="14.4">
      <c r="A83" s="74">
        <f t="shared" si="2"/>
        <v>183</v>
      </c>
      <c r="B83" s="74"/>
      <c r="C83" s="279" t="s">
        <v>623</v>
      </c>
      <c r="D83" s="88" t="s">
        <v>3</v>
      </c>
      <c r="E83" s="343">
        <v>45927</v>
      </c>
      <c r="F83" s="345">
        <v>45933</v>
      </c>
      <c r="G83" s="87" t="s">
        <v>679</v>
      </c>
      <c r="H83" s="292">
        <v>16.966724</v>
      </c>
      <c r="I83" s="76">
        <f t="shared" si="3"/>
        <v>2.2791400349199997</v>
      </c>
      <c r="J83" s="300" t="s">
        <v>685</v>
      </c>
      <c r="K83" s="77" t="s">
        <v>109</v>
      </c>
      <c r="L83" s="78"/>
    </row>
    <row r="84" spans="1:12" s="79" customFormat="1" ht="14.4">
      <c r="A84" s="74">
        <f t="shared" si="2"/>
        <v>184</v>
      </c>
      <c r="B84" s="74"/>
      <c r="C84" s="279" t="s">
        <v>578</v>
      </c>
      <c r="D84" s="88" t="s">
        <v>2</v>
      </c>
      <c r="E84" s="343">
        <v>45928</v>
      </c>
      <c r="F84" s="345">
        <v>45933</v>
      </c>
      <c r="G84" s="87" t="s">
        <v>608</v>
      </c>
      <c r="H84" s="292">
        <v>18.118816</v>
      </c>
      <c r="I84" s="76">
        <f t="shared" si="3"/>
        <v>2.43390055328</v>
      </c>
      <c r="J84" s="300" t="s">
        <v>685</v>
      </c>
      <c r="K84" s="77" t="s">
        <v>109</v>
      </c>
      <c r="L84" s="78"/>
    </row>
    <row r="85" spans="1:12" s="79" customFormat="1" ht="14.4">
      <c r="A85" s="74">
        <f t="shared" si="2"/>
        <v>185</v>
      </c>
      <c r="B85" s="74"/>
      <c r="C85" s="279" t="s">
        <v>624</v>
      </c>
      <c r="D85" s="88" t="s">
        <v>56</v>
      </c>
      <c r="E85" s="343">
        <v>45931</v>
      </c>
      <c r="F85" s="345">
        <v>45936</v>
      </c>
      <c r="G85" s="285" t="s">
        <v>670</v>
      </c>
      <c r="H85" s="292">
        <v>16.452446</v>
      </c>
      <c r="I85" s="76">
        <f t="shared" si="3"/>
        <v>2.21005707118</v>
      </c>
      <c r="J85" s="300" t="s">
        <v>544</v>
      </c>
      <c r="K85" s="77" t="s">
        <v>109</v>
      </c>
      <c r="L85" s="78"/>
    </row>
    <row r="86" spans="1:12" s="79" customFormat="1" ht="14.4">
      <c r="A86" s="74">
        <f t="shared" si="2"/>
        <v>186</v>
      </c>
      <c r="B86" s="74"/>
      <c r="C86" s="297" t="s">
        <v>625</v>
      </c>
      <c r="D86" s="88" t="s">
        <v>3</v>
      </c>
      <c r="E86" s="343">
        <v>45934</v>
      </c>
      <c r="F86" s="345">
        <v>45937</v>
      </c>
      <c r="G86" s="285" t="s">
        <v>673</v>
      </c>
      <c r="H86" s="292">
        <v>16.966724</v>
      </c>
      <c r="I86" s="76">
        <f t="shared" si="3"/>
        <v>2.2791400349199997</v>
      </c>
      <c r="J86" s="300" t="s">
        <v>543</v>
      </c>
      <c r="K86" s="77" t="s">
        <v>109</v>
      </c>
      <c r="L86" s="78"/>
    </row>
    <row r="87" spans="1:12" s="79" customFormat="1" ht="14.4">
      <c r="A87" s="74">
        <f t="shared" si="2"/>
        <v>187</v>
      </c>
      <c r="B87" s="74"/>
      <c r="C87" s="296" t="s">
        <v>626</v>
      </c>
      <c r="D87" s="88" t="s">
        <v>2</v>
      </c>
      <c r="E87" s="343">
        <v>45934</v>
      </c>
      <c r="F87" s="345">
        <v>45937</v>
      </c>
      <c r="G87" s="285" t="s">
        <v>674</v>
      </c>
      <c r="H87" s="292">
        <v>18.118816</v>
      </c>
      <c r="I87" s="76">
        <f t="shared" si="3"/>
        <v>2.43390055328</v>
      </c>
      <c r="J87" s="300" t="s">
        <v>543</v>
      </c>
      <c r="K87" s="77" t="s">
        <v>109</v>
      </c>
      <c r="L87" s="78"/>
    </row>
    <row r="88" spans="1:12" s="82" customFormat="1" ht="14.4">
      <c r="A88" s="74">
        <f t="shared" si="2"/>
        <v>188</v>
      </c>
      <c r="B88" s="74"/>
      <c r="C88" s="298" t="s">
        <v>627</v>
      </c>
      <c r="D88" s="281" t="s">
        <v>48</v>
      </c>
      <c r="E88" s="343">
        <v>45932</v>
      </c>
      <c r="F88" s="345">
        <v>45938</v>
      </c>
      <c r="G88" s="285" t="s">
        <v>675</v>
      </c>
      <c r="H88" s="292">
        <v>21.096916</v>
      </c>
      <c r="I88" s="76">
        <f t="shared" si="3"/>
        <v>2.8339487262799996</v>
      </c>
      <c r="J88" s="300" t="s">
        <v>543</v>
      </c>
      <c r="K88" s="77" t="s">
        <v>109</v>
      </c>
      <c r="L88" s="78"/>
    </row>
    <row r="89" spans="1:12" s="79" customFormat="1" ht="14.4">
      <c r="A89" s="74">
        <f t="shared" si="2"/>
        <v>189</v>
      </c>
      <c r="B89" s="74"/>
      <c r="C89" s="296" t="s">
        <v>628</v>
      </c>
      <c r="D89" s="88" t="s">
        <v>552</v>
      </c>
      <c r="E89" s="343">
        <v>45932</v>
      </c>
      <c r="F89" s="345">
        <v>45939</v>
      </c>
      <c r="G89" s="87" t="s">
        <v>672</v>
      </c>
      <c r="H89" s="292">
        <v>37.205740999999996</v>
      </c>
      <c r="I89" s="76">
        <f t="shared" si="3"/>
        <v>4.99784718853</v>
      </c>
      <c r="J89" s="300" t="s">
        <v>544</v>
      </c>
      <c r="K89" s="77" t="s">
        <v>109</v>
      </c>
      <c r="L89" s="78"/>
    </row>
    <row r="90" spans="1:12" s="79" customFormat="1" ht="14.4">
      <c r="A90" s="74">
        <f t="shared" si="2"/>
        <v>190</v>
      </c>
      <c r="B90" s="74"/>
      <c r="C90" s="279" t="s">
        <v>629</v>
      </c>
      <c r="D90" s="88" t="s">
        <v>77</v>
      </c>
      <c r="E90" s="343">
        <v>45928</v>
      </c>
      <c r="F90" s="345">
        <v>45939</v>
      </c>
      <c r="G90" s="87" t="s">
        <v>680</v>
      </c>
      <c r="H90" s="292">
        <v>35.84521699999999</v>
      </c>
      <c r="I90" s="76">
        <f t="shared" si="3"/>
        <v>4.8150879996099984</v>
      </c>
      <c r="J90" s="300" t="s">
        <v>684</v>
      </c>
      <c r="K90" s="77" t="s">
        <v>109</v>
      </c>
      <c r="L90" s="78"/>
    </row>
    <row r="91" spans="1:12" s="79" customFormat="1" ht="14.4">
      <c r="A91" s="74">
        <f t="shared" si="2"/>
        <v>191</v>
      </c>
      <c r="B91" s="74"/>
      <c r="C91" s="296" t="s">
        <v>630</v>
      </c>
      <c r="D91" s="88" t="s">
        <v>18</v>
      </c>
      <c r="E91" s="343">
        <v>45935</v>
      </c>
      <c r="F91" s="345">
        <v>45940</v>
      </c>
      <c r="G91" s="285" t="s">
        <v>671</v>
      </c>
      <c r="H91" s="292">
        <v>22.488373999999997</v>
      </c>
      <c r="I91" s="76">
        <f t="shared" si="3"/>
        <v>3.0208632794199994</v>
      </c>
      <c r="J91" s="300" t="s">
        <v>543</v>
      </c>
      <c r="K91" s="77" t="s">
        <v>109</v>
      </c>
      <c r="L91" s="78"/>
    </row>
    <row r="92" spans="1:12" s="82" customFormat="1" ht="14.4">
      <c r="A92" s="74">
        <f t="shared" si="2"/>
        <v>192</v>
      </c>
      <c r="B92" s="74"/>
      <c r="C92" s="279" t="s">
        <v>631</v>
      </c>
      <c r="D92" s="88" t="s">
        <v>56</v>
      </c>
      <c r="E92" s="343">
        <v>45937</v>
      </c>
      <c r="F92" s="345">
        <v>45940</v>
      </c>
      <c r="G92" s="285" t="s">
        <v>670</v>
      </c>
      <c r="H92" s="292">
        <v>16.452446</v>
      </c>
      <c r="I92" s="76">
        <f t="shared" si="3"/>
        <v>2.21005707118</v>
      </c>
      <c r="J92" s="300" t="s">
        <v>544</v>
      </c>
      <c r="K92" s="77" t="s">
        <v>109</v>
      </c>
      <c r="L92" s="78"/>
    </row>
    <row r="93" spans="1:12" s="79" customFormat="1" ht="14.4">
      <c r="A93" s="74">
        <f t="shared" si="2"/>
        <v>193</v>
      </c>
      <c r="B93" s="74"/>
      <c r="C93" s="279" t="s">
        <v>632</v>
      </c>
      <c r="D93" s="88" t="s">
        <v>2</v>
      </c>
      <c r="E93" s="343">
        <v>45935</v>
      </c>
      <c r="F93" s="345">
        <v>45940</v>
      </c>
      <c r="G93" s="87" t="s">
        <v>681</v>
      </c>
      <c r="H93" s="292">
        <v>18.118816</v>
      </c>
      <c r="I93" s="76">
        <f t="shared" si="3"/>
        <v>2.43390055328</v>
      </c>
      <c r="J93" s="300" t="s">
        <v>685</v>
      </c>
      <c r="K93" s="77" t="s">
        <v>109</v>
      </c>
      <c r="L93" s="78"/>
    </row>
    <row r="94" spans="1:12" s="79" customFormat="1" ht="14.4">
      <c r="A94" s="74">
        <f t="shared" si="2"/>
        <v>194</v>
      </c>
      <c r="B94" s="74"/>
      <c r="C94" s="279" t="s">
        <v>633</v>
      </c>
      <c r="D94" s="88" t="s">
        <v>82</v>
      </c>
      <c r="E94" s="343">
        <v>45934</v>
      </c>
      <c r="F94" s="345">
        <v>45940</v>
      </c>
      <c r="G94" s="87" t="s">
        <v>608</v>
      </c>
      <c r="H94" s="292">
        <v>38.137879</v>
      </c>
      <c r="I94" s="76">
        <f t="shared" si="3"/>
        <v>5.1230612860699996</v>
      </c>
      <c r="J94" s="300" t="s">
        <v>685</v>
      </c>
      <c r="K94" s="77" t="s">
        <v>109</v>
      </c>
      <c r="L94" s="78"/>
    </row>
    <row r="95" spans="1:12" s="79" customFormat="1" ht="14.4">
      <c r="A95" s="74">
        <f t="shared" si="2"/>
        <v>195</v>
      </c>
      <c r="B95" s="74"/>
      <c r="C95" s="296" t="s">
        <v>634</v>
      </c>
      <c r="D95" s="88" t="s">
        <v>4</v>
      </c>
      <c r="E95" s="343">
        <v>45937</v>
      </c>
      <c r="F95" s="343">
        <v>45942</v>
      </c>
      <c r="G95" s="285" t="s">
        <v>675</v>
      </c>
      <c r="H95" s="292">
        <v>15.857766</v>
      </c>
      <c r="I95" s="76">
        <f t="shared" si="3"/>
        <v>2.13017370678</v>
      </c>
      <c r="J95" s="300" t="s">
        <v>543</v>
      </c>
      <c r="K95" s="77" t="s">
        <v>109</v>
      </c>
      <c r="L95" s="78"/>
    </row>
    <row r="96" spans="1:12" s="79" customFormat="1" ht="14.4">
      <c r="A96" s="74">
        <f t="shared" si="2"/>
        <v>196</v>
      </c>
      <c r="B96" s="74"/>
      <c r="C96" s="279" t="s">
        <v>635</v>
      </c>
      <c r="D96" s="88" t="s">
        <v>555</v>
      </c>
      <c r="E96" s="343">
        <v>45932</v>
      </c>
      <c r="F96" s="345">
        <v>45941</v>
      </c>
      <c r="G96" s="87" t="s">
        <v>678</v>
      </c>
      <c r="H96" s="292">
        <v>37.205740999999996</v>
      </c>
      <c r="I96" s="76">
        <f t="shared" si="3"/>
        <v>4.99784718853</v>
      </c>
      <c r="J96" s="300" t="s">
        <v>685</v>
      </c>
      <c r="K96" s="77" t="s">
        <v>109</v>
      </c>
      <c r="L96" s="78"/>
    </row>
    <row r="97" spans="1:12" s="79" customFormat="1" ht="14.4">
      <c r="A97" s="74">
        <f t="shared" si="2"/>
        <v>197</v>
      </c>
      <c r="B97" s="74"/>
      <c r="C97" s="88" t="s">
        <v>636</v>
      </c>
      <c r="D97" s="88" t="s">
        <v>72</v>
      </c>
      <c r="E97" s="343">
        <v>45933</v>
      </c>
      <c r="F97" s="345">
        <v>45941</v>
      </c>
      <c r="G97" s="87" t="s">
        <v>679</v>
      </c>
      <c r="H97" s="292">
        <v>29.777915000000004</v>
      </c>
      <c r="I97" s="76">
        <f t="shared" si="3"/>
        <v>4.0000673219500005</v>
      </c>
      <c r="J97" s="300" t="s">
        <v>685</v>
      </c>
      <c r="K97" s="77" t="s">
        <v>109</v>
      </c>
      <c r="L97" s="78"/>
    </row>
    <row r="98" spans="1:12" s="79" customFormat="1" ht="14.4">
      <c r="A98" s="74">
        <f t="shared" si="2"/>
        <v>198</v>
      </c>
      <c r="B98" s="74"/>
      <c r="C98" s="296" t="s">
        <v>637</v>
      </c>
      <c r="D98" s="88" t="s">
        <v>4</v>
      </c>
      <c r="E98" s="343">
        <v>45940</v>
      </c>
      <c r="F98" s="345">
        <v>45944</v>
      </c>
      <c r="G98" s="285" t="s">
        <v>673</v>
      </c>
      <c r="H98" s="292">
        <v>15.857766</v>
      </c>
      <c r="I98" s="76">
        <f t="shared" si="3"/>
        <v>2.13017370678</v>
      </c>
      <c r="J98" s="300" t="s">
        <v>543</v>
      </c>
      <c r="K98" s="77" t="s">
        <v>109</v>
      </c>
      <c r="L98" s="78"/>
    </row>
    <row r="99" spans="1:12" s="79" customFormat="1" ht="14.4">
      <c r="A99" s="74">
        <f t="shared" si="2"/>
        <v>199</v>
      </c>
      <c r="B99" s="74"/>
      <c r="C99" s="296" t="s">
        <v>638</v>
      </c>
      <c r="D99" s="88" t="s">
        <v>4</v>
      </c>
      <c r="E99" s="343">
        <v>45940</v>
      </c>
      <c r="F99" s="345">
        <v>45944</v>
      </c>
      <c r="G99" s="285" t="s">
        <v>671</v>
      </c>
      <c r="H99" s="292">
        <v>15.857766</v>
      </c>
      <c r="I99" s="76">
        <f t="shared" si="3"/>
        <v>2.13017370678</v>
      </c>
      <c r="J99" s="300" t="s">
        <v>543</v>
      </c>
      <c r="K99" s="77" t="s">
        <v>109</v>
      </c>
      <c r="L99" s="78"/>
    </row>
    <row r="100" spans="1:12" s="79" customFormat="1" ht="14.4">
      <c r="A100" s="74">
        <f t="shared" si="2"/>
        <v>200</v>
      </c>
      <c r="B100" s="74"/>
      <c r="C100" s="88" t="s">
        <v>639</v>
      </c>
      <c r="D100" s="88" t="s">
        <v>56</v>
      </c>
      <c r="E100" s="343">
        <v>45941</v>
      </c>
      <c r="F100" s="345">
        <v>45944</v>
      </c>
      <c r="G100" s="285" t="s">
        <v>670</v>
      </c>
      <c r="H100" s="292">
        <v>16.452446</v>
      </c>
      <c r="I100" s="76">
        <f t="shared" si="3"/>
        <v>2.21005707118</v>
      </c>
      <c r="J100" s="300" t="s">
        <v>544</v>
      </c>
      <c r="K100" s="77" t="s">
        <v>109</v>
      </c>
      <c r="L100" s="78"/>
    </row>
    <row r="101" spans="1:12" s="79" customFormat="1" ht="14.4">
      <c r="A101" s="74">
        <f t="shared" si="2"/>
        <v>201</v>
      </c>
      <c r="B101" s="74"/>
      <c r="C101" s="88" t="s">
        <v>640</v>
      </c>
      <c r="D101" s="88" t="s">
        <v>72</v>
      </c>
      <c r="E101" s="343">
        <v>45938</v>
      </c>
      <c r="F101" s="345">
        <v>45944</v>
      </c>
      <c r="G101" s="87" t="s">
        <v>677</v>
      </c>
      <c r="H101" s="292">
        <v>29.777915000000004</v>
      </c>
      <c r="I101" s="76">
        <f t="shared" si="3"/>
        <v>4.0000673219500005</v>
      </c>
      <c r="J101" s="300" t="s">
        <v>684</v>
      </c>
      <c r="K101" s="77" t="s">
        <v>109</v>
      </c>
      <c r="L101" s="78"/>
    </row>
    <row r="102" spans="1:12" s="79" customFormat="1" ht="14.4">
      <c r="A102" s="74">
        <f t="shared" si="2"/>
        <v>202</v>
      </c>
      <c r="B102" s="74"/>
      <c r="C102" s="88" t="s">
        <v>641</v>
      </c>
      <c r="D102" s="88" t="s">
        <v>18</v>
      </c>
      <c r="E102" s="346">
        <v>45939</v>
      </c>
      <c r="F102" s="345">
        <v>45944</v>
      </c>
      <c r="G102" s="87" t="s">
        <v>678</v>
      </c>
      <c r="H102" s="292">
        <v>22.488373999999997</v>
      </c>
      <c r="I102" s="76">
        <f t="shared" si="3"/>
        <v>3.0208632794199994</v>
      </c>
      <c r="J102" s="300" t="s">
        <v>685</v>
      </c>
      <c r="K102" s="77" t="s">
        <v>109</v>
      </c>
      <c r="L102" s="78"/>
    </row>
    <row r="103" spans="1:12" s="79" customFormat="1" ht="14.4">
      <c r="A103" s="74">
        <f t="shared" si="2"/>
        <v>203</v>
      </c>
      <c r="B103" s="74"/>
      <c r="C103" s="297" t="s">
        <v>642</v>
      </c>
      <c r="D103" s="88" t="s">
        <v>48</v>
      </c>
      <c r="E103" s="343">
        <v>45938</v>
      </c>
      <c r="F103" s="345">
        <v>45945</v>
      </c>
      <c r="G103" s="285" t="s">
        <v>675</v>
      </c>
      <c r="H103" s="292">
        <v>21.096916</v>
      </c>
      <c r="I103" s="76">
        <f t="shared" si="3"/>
        <v>2.8339487262799996</v>
      </c>
      <c r="J103" s="300" t="s">
        <v>543</v>
      </c>
      <c r="K103" s="77" t="s">
        <v>109</v>
      </c>
      <c r="L103" s="78"/>
    </row>
    <row r="104" spans="1:12" s="79" customFormat="1" ht="14.4">
      <c r="A104" s="74">
        <f t="shared" si="2"/>
        <v>204</v>
      </c>
      <c r="B104" s="74"/>
      <c r="C104" s="88" t="s">
        <v>121</v>
      </c>
      <c r="D104" s="88" t="s">
        <v>83</v>
      </c>
      <c r="E104" s="343">
        <v>45940</v>
      </c>
      <c r="F104" s="345">
        <v>45945</v>
      </c>
      <c r="G104" s="285" t="s">
        <v>669</v>
      </c>
      <c r="H104" s="292">
        <v>27.092148999999996</v>
      </c>
      <c r="I104" s="76">
        <f t="shared" si="3"/>
        <v>3.639288375169999</v>
      </c>
      <c r="J104" s="300" t="s">
        <v>543</v>
      </c>
      <c r="K104" s="77" t="s">
        <v>109</v>
      </c>
      <c r="L104" s="78"/>
    </row>
    <row r="105" spans="1:12" s="79" customFormat="1" ht="14.4">
      <c r="A105" s="74">
        <f t="shared" si="2"/>
        <v>205</v>
      </c>
      <c r="B105" s="74"/>
      <c r="C105" s="88" t="s">
        <v>643</v>
      </c>
      <c r="D105" s="88" t="s">
        <v>48</v>
      </c>
      <c r="E105" s="343">
        <v>45941</v>
      </c>
      <c r="F105" s="345">
        <v>45945</v>
      </c>
      <c r="G105" s="87" t="s">
        <v>679</v>
      </c>
      <c r="H105" s="292">
        <v>21.096916</v>
      </c>
      <c r="I105" s="76">
        <f t="shared" si="3"/>
        <v>2.8339487262799996</v>
      </c>
      <c r="J105" s="300" t="s">
        <v>685</v>
      </c>
      <c r="K105" s="77" t="s">
        <v>109</v>
      </c>
      <c r="L105" s="78"/>
    </row>
    <row r="106" spans="1:12" s="79" customFormat="1" ht="14.4">
      <c r="A106" s="74">
        <f t="shared" si="2"/>
        <v>206</v>
      </c>
      <c r="B106" s="74"/>
      <c r="C106" s="297" t="s">
        <v>644</v>
      </c>
      <c r="D106" s="88" t="s">
        <v>4</v>
      </c>
      <c r="E106" s="346">
        <v>45942</v>
      </c>
      <c r="F106" s="345">
        <v>45946</v>
      </c>
      <c r="G106" s="285" t="s">
        <v>673</v>
      </c>
      <c r="H106" s="292">
        <v>15.857766</v>
      </c>
      <c r="I106" s="76">
        <f t="shared" si="3"/>
        <v>2.13017370678</v>
      </c>
      <c r="J106" s="300" t="s">
        <v>543</v>
      </c>
      <c r="K106" s="77" t="s">
        <v>109</v>
      </c>
      <c r="L106" s="78"/>
    </row>
    <row r="107" spans="1:12" s="79" customFormat="1" ht="14.4">
      <c r="A107" s="74">
        <f t="shared" si="2"/>
        <v>207</v>
      </c>
      <c r="B107" s="74"/>
      <c r="C107" s="88" t="s">
        <v>645</v>
      </c>
      <c r="D107" s="88" t="s">
        <v>102</v>
      </c>
      <c r="E107" s="346">
        <v>45940</v>
      </c>
      <c r="F107" s="345">
        <v>45946</v>
      </c>
      <c r="G107" s="87" t="s">
        <v>672</v>
      </c>
      <c r="H107" s="292">
        <v>34.17</v>
      </c>
      <c r="I107" s="76">
        <f t="shared" si="3"/>
        <v>4.590056100000001</v>
      </c>
      <c r="J107" s="300" t="s">
        <v>544</v>
      </c>
      <c r="K107" s="77" t="s">
        <v>109</v>
      </c>
      <c r="L107" s="78"/>
    </row>
    <row r="108" spans="1:12" s="79" customFormat="1" ht="14.4">
      <c r="A108" s="74">
        <f t="shared" si="2"/>
        <v>208</v>
      </c>
      <c r="B108" s="74"/>
      <c r="C108" s="282" t="s">
        <v>646</v>
      </c>
      <c r="D108" s="282" t="s">
        <v>77</v>
      </c>
      <c r="E108" s="346">
        <v>45941</v>
      </c>
      <c r="F108" s="345">
        <v>45946</v>
      </c>
      <c r="G108" s="87" t="s">
        <v>679</v>
      </c>
      <c r="H108" s="292">
        <v>36.85</v>
      </c>
      <c r="I108" s="76">
        <f t="shared" si="3"/>
        <v>4.9500605</v>
      </c>
      <c r="J108" s="300" t="s">
        <v>685</v>
      </c>
      <c r="K108" s="77" t="s">
        <v>109</v>
      </c>
      <c r="L108" s="78"/>
    </row>
    <row r="109" spans="1:12" s="82" customFormat="1" ht="14.4">
      <c r="A109" s="74">
        <f t="shared" si="2"/>
        <v>209</v>
      </c>
      <c r="B109" s="80"/>
      <c r="C109" s="88" t="s">
        <v>117</v>
      </c>
      <c r="D109" s="88" t="s">
        <v>569</v>
      </c>
      <c r="E109" s="346">
        <v>45942</v>
      </c>
      <c r="F109" s="345">
        <v>45947</v>
      </c>
      <c r="G109" s="87" t="s">
        <v>674</v>
      </c>
      <c r="H109" s="293">
        <v>48.34199</v>
      </c>
      <c r="I109" s="76">
        <f t="shared" si="3"/>
        <v>6.4937795167</v>
      </c>
      <c r="J109" s="300" t="s">
        <v>543</v>
      </c>
      <c r="K109" s="77" t="s">
        <v>109</v>
      </c>
      <c r="L109" s="81"/>
    </row>
    <row r="110" spans="1:12" s="82" customFormat="1" ht="14.4">
      <c r="A110" s="74">
        <f t="shared" si="2"/>
        <v>210</v>
      </c>
      <c r="B110" s="80"/>
      <c r="C110" s="296" t="s">
        <v>647</v>
      </c>
      <c r="D110" s="88" t="s">
        <v>3</v>
      </c>
      <c r="E110" s="346">
        <v>45944</v>
      </c>
      <c r="F110" s="345">
        <v>45947</v>
      </c>
      <c r="G110" s="87" t="s">
        <v>671</v>
      </c>
      <c r="H110" s="292">
        <v>16.966724</v>
      </c>
      <c r="I110" s="76">
        <f t="shared" si="3"/>
        <v>2.2791400349199997</v>
      </c>
      <c r="J110" s="300" t="s">
        <v>543</v>
      </c>
      <c r="K110" s="77" t="s">
        <v>109</v>
      </c>
      <c r="L110" s="81"/>
    </row>
    <row r="111" spans="1:12" s="82" customFormat="1" ht="14.4">
      <c r="A111" s="74">
        <f t="shared" si="2"/>
        <v>211</v>
      </c>
      <c r="B111" s="80"/>
      <c r="C111" s="279" t="s">
        <v>648</v>
      </c>
      <c r="D111" s="88" t="s">
        <v>18</v>
      </c>
      <c r="E111" s="346">
        <v>45943</v>
      </c>
      <c r="F111" s="345">
        <v>45947</v>
      </c>
      <c r="G111" s="87" t="s">
        <v>608</v>
      </c>
      <c r="H111" s="292">
        <v>22.488373999999997</v>
      </c>
      <c r="I111" s="76">
        <f t="shared" si="3"/>
        <v>3.0208632794199994</v>
      </c>
      <c r="J111" s="300" t="s">
        <v>685</v>
      </c>
      <c r="K111" s="77" t="s">
        <v>109</v>
      </c>
      <c r="L111" s="81"/>
    </row>
    <row r="112" spans="1:12" s="82" customFormat="1" ht="14.4">
      <c r="A112" s="74">
        <f t="shared" si="2"/>
        <v>212</v>
      </c>
      <c r="B112" s="80"/>
      <c r="C112" s="296" t="s">
        <v>649</v>
      </c>
      <c r="D112" s="88" t="s">
        <v>2</v>
      </c>
      <c r="E112" s="346">
        <v>45946</v>
      </c>
      <c r="F112" s="345">
        <v>45948</v>
      </c>
      <c r="G112" s="87" t="s">
        <v>682</v>
      </c>
      <c r="H112" s="292">
        <v>18.118816</v>
      </c>
      <c r="I112" s="76">
        <f t="shared" si="3"/>
        <v>2.43390055328</v>
      </c>
      <c r="J112" s="300" t="s">
        <v>543</v>
      </c>
      <c r="K112" s="77" t="s">
        <v>109</v>
      </c>
      <c r="L112" s="81"/>
    </row>
    <row r="113" spans="1:12" s="82" customFormat="1" ht="14.4">
      <c r="A113" s="74">
        <f t="shared" si="2"/>
        <v>213</v>
      </c>
      <c r="B113" s="80"/>
      <c r="C113" s="299" t="s">
        <v>650</v>
      </c>
      <c r="D113" s="88" t="s">
        <v>2</v>
      </c>
      <c r="E113" s="346">
        <v>45949</v>
      </c>
      <c r="F113" s="345">
        <v>45951</v>
      </c>
      <c r="G113" s="87" t="s">
        <v>682</v>
      </c>
      <c r="H113" s="292">
        <v>18.118816</v>
      </c>
      <c r="I113" s="76">
        <f t="shared" si="3"/>
        <v>2.43390055328</v>
      </c>
      <c r="J113" s="300" t="s">
        <v>543</v>
      </c>
      <c r="K113" s="86" t="s">
        <v>109</v>
      </c>
      <c r="L113" s="81"/>
    </row>
    <row r="114" spans="1:12" s="82" customFormat="1" ht="14.4">
      <c r="A114" s="74">
        <f t="shared" si="2"/>
        <v>214</v>
      </c>
      <c r="B114" s="80"/>
      <c r="C114" s="299" t="s">
        <v>651</v>
      </c>
      <c r="D114" s="88" t="s">
        <v>3</v>
      </c>
      <c r="E114" s="346">
        <v>45948</v>
      </c>
      <c r="F114" s="345">
        <v>45951</v>
      </c>
      <c r="G114" s="87" t="s">
        <v>671</v>
      </c>
      <c r="H114" s="292">
        <v>16.966724</v>
      </c>
      <c r="I114" s="76">
        <f t="shared" si="3"/>
        <v>2.2791400349199997</v>
      </c>
      <c r="J114" s="300" t="s">
        <v>544</v>
      </c>
      <c r="K114" s="86" t="s">
        <v>109</v>
      </c>
      <c r="L114" s="81"/>
    </row>
    <row r="115" spans="1:12" s="79" customFormat="1" ht="14.4">
      <c r="A115" s="74">
        <f t="shared" si="2"/>
        <v>215</v>
      </c>
      <c r="B115" s="80"/>
      <c r="C115" s="279" t="s">
        <v>652</v>
      </c>
      <c r="D115" s="88" t="s">
        <v>83</v>
      </c>
      <c r="E115" s="346">
        <v>45946</v>
      </c>
      <c r="F115" s="345">
        <v>45951</v>
      </c>
      <c r="G115" s="285" t="s">
        <v>669</v>
      </c>
      <c r="H115" s="292">
        <v>27.092148999999996</v>
      </c>
      <c r="I115" s="76">
        <f t="shared" si="3"/>
        <v>3.639288375169999</v>
      </c>
      <c r="J115" s="300" t="s">
        <v>544</v>
      </c>
      <c r="K115" s="86" t="s">
        <v>109</v>
      </c>
      <c r="L115" s="81"/>
    </row>
    <row r="116" spans="1:12" s="79" customFormat="1" ht="14.4">
      <c r="A116" s="74">
        <f t="shared" si="2"/>
        <v>216</v>
      </c>
      <c r="B116" s="80"/>
      <c r="C116" s="283" t="s">
        <v>653</v>
      </c>
      <c r="D116" s="88" t="s">
        <v>18</v>
      </c>
      <c r="E116" s="346">
        <v>45947</v>
      </c>
      <c r="F116" s="345">
        <v>45952</v>
      </c>
      <c r="G116" s="87" t="s">
        <v>681</v>
      </c>
      <c r="H116" s="292">
        <v>22.488373999999997</v>
      </c>
      <c r="I116" s="76">
        <f t="shared" si="3"/>
        <v>3.0208632794199994</v>
      </c>
      <c r="J116" s="300" t="s">
        <v>685</v>
      </c>
      <c r="K116" s="86" t="s">
        <v>109</v>
      </c>
      <c r="L116" s="81"/>
    </row>
    <row r="117" spans="1:12" s="91" customFormat="1" ht="14.4">
      <c r="A117" s="74">
        <f t="shared" si="2"/>
        <v>217</v>
      </c>
      <c r="B117" s="88"/>
      <c r="C117" s="283" t="s">
        <v>654</v>
      </c>
      <c r="D117" s="88" t="s">
        <v>48</v>
      </c>
      <c r="E117" s="346">
        <v>45949</v>
      </c>
      <c r="F117" s="345">
        <v>45952</v>
      </c>
      <c r="G117" s="87" t="s">
        <v>608</v>
      </c>
      <c r="H117" s="292">
        <v>21.096916</v>
      </c>
      <c r="I117" s="76">
        <f t="shared" si="3"/>
        <v>2.8339487262799996</v>
      </c>
      <c r="J117" s="300" t="s">
        <v>685</v>
      </c>
      <c r="K117" s="89" t="s">
        <v>109</v>
      </c>
      <c r="L117" s="90"/>
    </row>
    <row r="118" spans="1:12" s="91" customFormat="1" ht="14.4">
      <c r="A118" s="74">
        <f t="shared" si="2"/>
        <v>218</v>
      </c>
      <c r="B118" s="88"/>
      <c r="C118" s="283" t="s">
        <v>655</v>
      </c>
      <c r="D118" s="88" t="s">
        <v>2</v>
      </c>
      <c r="E118" s="346">
        <v>45948</v>
      </c>
      <c r="F118" s="345">
        <v>45954</v>
      </c>
      <c r="G118" s="87" t="s">
        <v>678</v>
      </c>
      <c r="H118" s="292">
        <v>18.118816</v>
      </c>
      <c r="I118" s="76">
        <f t="shared" si="3"/>
        <v>2.43390055328</v>
      </c>
      <c r="J118" s="300" t="s">
        <v>685</v>
      </c>
      <c r="K118" s="89" t="s">
        <v>109</v>
      </c>
      <c r="L118" s="90"/>
    </row>
    <row r="119" spans="1:12" s="91" customFormat="1" ht="14.4">
      <c r="A119" s="74">
        <f t="shared" si="2"/>
        <v>219</v>
      </c>
      <c r="B119" s="88"/>
      <c r="C119" s="283" t="s">
        <v>656</v>
      </c>
      <c r="D119" s="88" t="s">
        <v>2</v>
      </c>
      <c r="E119" s="346">
        <v>45951</v>
      </c>
      <c r="F119" s="345">
        <v>45954</v>
      </c>
      <c r="G119" s="87" t="s">
        <v>678</v>
      </c>
      <c r="H119" s="292">
        <v>18.118816</v>
      </c>
      <c r="I119" s="76">
        <f t="shared" si="3"/>
        <v>2.43390055328</v>
      </c>
      <c r="J119" s="300" t="s">
        <v>547</v>
      </c>
      <c r="K119" s="89" t="s">
        <v>109</v>
      </c>
      <c r="L119" s="90"/>
    </row>
    <row r="120" spans="1:12" s="91" customFormat="1" ht="14.4">
      <c r="A120" s="74">
        <f t="shared" si="2"/>
        <v>220</v>
      </c>
      <c r="B120" s="88"/>
      <c r="C120" s="283" t="s">
        <v>46</v>
      </c>
      <c r="D120" s="88" t="s">
        <v>657</v>
      </c>
      <c r="E120" s="346">
        <v>45948</v>
      </c>
      <c r="F120" s="345">
        <v>45954</v>
      </c>
      <c r="G120" s="87" t="s">
        <v>675</v>
      </c>
      <c r="H120" s="292">
        <v>46.46862</v>
      </c>
      <c r="I120" s="76">
        <f t="shared" si="3"/>
        <v>6.2421297246</v>
      </c>
      <c r="J120" s="300" t="s">
        <v>543</v>
      </c>
      <c r="K120" s="89" t="s">
        <v>109</v>
      </c>
      <c r="L120" s="90"/>
    </row>
    <row r="121" spans="1:12" s="91" customFormat="1" ht="14.4">
      <c r="A121" s="74">
        <f t="shared" si="2"/>
        <v>221</v>
      </c>
      <c r="B121" s="88"/>
      <c r="C121" s="88" t="s">
        <v>658</v>
      </c>
      <c r="D121" s="88" t="s">
        <v>97</v>
      </c>
      <c r="E121" s="346">
        <v>45943</v>
      </c>
      <c r="F121" s="345">
        <v>45950</v>
      </c>
      <c r="G121" s="87" t="s">
        <v>678</v>
      </c>
      <c r="H121" s="292">
        <v>31.86467</v>
      </c>
      <c r="I121" s="76">
        <f t="shared" si="3"/>
        <v>4.2803811211</v>
      </c>
      <c r="J121" s="300" t="s">
        <v>547</v>
      </c>
      <c r="K121" s="89" t="s">
        <v>109</v>
      </c>
      <c r="L121" s="90"/>
    </row>
    <row r="122" spans="1:12" ht="14.4">
      <c r="A122" s="74">
        <f t="shared" si="2"/>
        <v>222</v>
      </c>
      <c r="B122" s="88"/>
      <c r="C122" s="279" t="s">
        <v>659</v>
      </c>
      <c r="D122" s="281" t="s">
        <v>2</v>
      </c>
      <c r="E122" s="346">
        <v>45938</v>
      </c>
      <c r="F122" s="345">
        <v>45942</v>
      </c>
      <c r="G122" s="286" t="s">
        <v>678</v>
      </c>
      <c r="H122" s="292">
        <v>18.118816</v>
      </c>
      <c r="I122" s="76">
        <f t="shared" si="3"/>
        <v>2.43390055328</v>
      </c>
      <c r="J122" s="300" t="s">
        <v>547</v>
      </c>
      <c r="K122" s="89" t="s">
        <v>109</v>
      </c>
      <c r="L122" s="90"/>
    </row>
    <row r="123" spans="1:12" s="91" customFormat="1" ht="14.4">
      <c r="A123" s="74">
        <f t="shared" si="2"/>
        <v>223</v>
      </c>
      <c r="B123" s="88"/>
      <c r="C123" s="296" t="s">
        <v>660</v>
      </c>
      <c r="D123" s="88" t="s">
        <v>3</v>
      </c>
      <c r="E123" s="346">
        <v>45952</v>
      </c>
      <c r="F123" s="345">
        <v>45955</v>
      </c>
      <c r="G123" s="87" t="s">
        <v>682</v>
      </c>
      <c r="H123" s="292">
        <v>16.966724</v>
      </c>
      <c r="I123" s="76">
        <f t="shared" si="3"/>
        <v>2.2791400349199997</v>
      </c>
      <c r="J123" s="300" t="s">
        <v>543</v>
      </c>
      <c r="K123" s="89" t="s">
        <v>109</v>
      </c>
      <c r="L123" s="90"/>
    </row>
    <row r="124" spans="1:12" ht="14.4">
      <c r="A124" s="74">
        <f t="shared" si="2"/>
        <v>224</v>
      </c>
      <c r="B124" s="88"/>
      <c r="C124" s="279" t="s">
        <v>661</v>
      </c>
      <c r="D124" s="88" t="s">
        <v>48</v>
      </c>
      <c r="E124" s="346">
        <v>45949</v>
      </c>
      <c r="F124" s="345">
        <v>45956</v>
      </c>
      <c r="G124" s="87" t="s">
        <v>676</v>
      </c>
      <c r="H124" s="292">
        <v>21.096916</v>
      </c>
      <c r="I124" s="76">
        <f t="shared" si="3"/>
        <v>2.8339487262799996</v>
      </c>
      <c r="J124" s="300" t="s">
        <v>684</v>
      </c>
      <c r="K124" s="89" t="s">
        <v>109</v>
      </c>
      <c r="L124" s="90"/>
    </row>
    <row r="125" spans="1:12" ht="14.4">
      <c r="A125" s="74">
        <f t="shared" si="2"/>
        <v>225</v>
      </c>
      <c r="B125" s="88"/>
      <c r="C125" s="279" t="s">
        <v>118</v>
      </c>
      <c r="D125" s="88" t="s">
        <v>569</v>
      </c>
      <c r="E125" s="346">
        <v>45950</v>
      </c>
      <c r="F125" s="345">
        <v>45958</v>
      </c>
      <c r="G125" s="87" t="s">
        <v>674</v>
      </c>
      <c r="H125" s="292">
        <v>48.341991</v>
      </c>
      <c r="I125" s="76">
        <f t="shared" si="3"/>
        <v>6.4937796510300005</v>
      </c>
      <c r="J125" s="300" t="s">
        <v>543</v>
      </c>
      <c r="K125" s="89" t="s">
        <v>109</v>
      </c>
      <c r="L125" s="90"/>
    </row>
    <row r="126" spans="1:12" ht="14.4">
      <c r="A126" s="74">
        <f t="shared" si="2"/>
        <v>226</v>
      </c>
      <c r="B126" s="88"/>
      <c r="C126" s="279" t="s">
        <v>662</v>
      </c>
      <c r="D126" s="88" t="s">
        <v>96</v>
      </c>
      <c r="E126" s="346">
        <v>45949</v>
      </c>
      <c r="F126" s="345">
        <v>45958</v>
      </c>
      <c r="G126" s="87" t="s">
        <v>669</v>
      </c>
      <c r="H126" s="292">
        <v>36.585353</v>
      </c>
      <c r="I126" s="76">
        <f t="shared" si="3"/>
        <v>4.91451046849</v>
      </c>
      <c r="J126" s="300" t="s">
        <v>544</v>
      </c>
      <c r="K126" s="89" t="s">
        <v>109</v>
      </c>
      <c r="L126" s="90"/>
    </row>
    <row r="127" spans="1:12" ht="14.4">
      <c r="A127" s="74">
        <f t="shared" si="2"/>
        <v>227</v>
      </c>
      <c r="B127" s="88"/>
      <c r="C127" s="279" t="s">
        <v>663</v>
      </c>
      <c r="D127" s="88" t="s">
        <v>93</v>
      </c>
      <c r="E127" s="346">
        <v>45950</v>
      </c>
      <c r="F127" s="345">
        <v>45957</v>
      </c>
      <c r="G127" s="87" t="s">
        <v>672</v>
      </c>
      <c r="H127" s="292">
        <v>53.122635</v>
      </c>
      <c r="I127" s="76">
        <f t="shared" si="3"/>
        <v>7.13596355955</v>
      </c>
      <c r="J127" s="300" t="s">
        <v>544</v>
      </c>
      <c r="K127" s="89" t="s">
        <v>109</v>
      </c>
      <c r="L127" s="90"/>
    </row>
    <row r="128" spans="1:12" s="91" customFormat="1" ht="14.4">
      <c r="A128" s="74">
        <f t="shared" si="2"/>
        <v>228</v>
      </c>
      <c r="B128" s="88"/>
      <c r="C128" s="296" t="s">
        <v>664</v>
      </c>
      <c r="D128" s="88" t="s">
        <v>2</v>
      </c>
      <c r="E128" s="346">
        <v>45956</v>
      </c>
      <c r="F128" s="345">
        <v>45959</v>
      </c>
      <c r="G128" s="87" t="s">
        <v>682</v>
      </c>
      <c r="H128" s="292">
        <v>18.118816</v>
      </c>
      <c r="I128" s="76">
        <f t="shared" si="3"/>
        <v>2.43390055328</v>
      </c>
      <c r="J128" s="300" t="s">
        <v>543</v>
      </c>
      <c r="K128" s="89" t="s">
        <v>109</v>
      </c>
      <c r="L128" s="90"/>
    </row>
    <row r="129" spans="1:12" s="94" customFormat="1" ht="14.4">
      <c r="A129" s="74">
        <f t="shared" si="2"/>
        <v>229</v>
      </c>
      <c r="B129" s="92"/>
      <c r="C129" s="279" t="s">
        <v>665</v>
      </c>
      <c r="D129" s="88" t="s">
        <v>87</v>
      </c>
      <c r="E129" s="346">
        <v>45954</v>
      </c>
      <c r="F129" s="345">
        <v>45959</v>
      </c>
      <c r="G129" s="87" t="s">
        <v>683</v>
      </c>
      <c r="H129" s="292">
        <v>39.59669499999999</v>
      </c>
      <c r="I129" s="76">
        <f t="shared" si="3"/>
        <v>5.319024039349999</v>
      </c>
      <c r="J129" s="300" t="s">
        <v>544</v>
      </c>
      <c r="K129" s="89" t="s">
        <v>109</v>
      </c>
      <c r="L129" s="93"/>
    </row>
    <row r="130" spans="1:12" ht="14.4">
      <c r="A130" s="74">
        <f t="shared" si="2"/>
        <v>230</v>
      </c>
      <c r="B130" s="88"/>
      <c r="C130" s="296" t="s">
        <v>666</v>
      </c>
      <c r="D130" s="88" t="s">
        <v>2</v>
      </c>
      <c r="E130" s="346">
        <v>45958</v>
      </c>
      <c r="F130" s="345">
        <v>45961</v>
      </c>
      <c r="G130" s="87" t="s">
        <v>682</v>
      </c>
      <c r="H130" s="292">
        <v>18.118816</v>
      </c>
      <c r="I130" s="76">
        <f t="shared" si="3"/>
        <v>2.43390055328</v>
      </c>
      <c r="J130" s="300" t="s">
        <v>543</v>
      </c>
      <c r="K130" s="89" t="s">
        <v>109</v>
      </c>
      <c r="L130" s="90"/>
    </row>
    <row r="131" spans="1:12" s="91" customFormat="1" ht="14.4">
      <c r="A131" s="74">
        <f t="shared" si="2"/>
        <v>231</v>
      </c>
      <c r="B131" s="88"/>
      <c r="C131" s="279" t="s">
        <v>11</v>
      </c>
      <c r="D131" s="88" t="s">
        <v>561</v>
      </c>
      <c r="E131" s="346">
        <v>45956</v>
      </c>
      <c r="F131" s="345">
        <v>45961</v>
      </c>
      <c r="G131" s="87" t="s">
        <v>671</v>
      </c>
      <c r="H131" s="292">
        <v>39.62244</v>
      </c>
      <c r="I131" s="76">
        <f t="shared" si="3"/>
        <v>5.322482365199999</v>
      </c>
      <c r="J131" s="300" t="s">
        <v>544</v>
      </c>
      <c r="K131" s="89" t="s">
        <v>109</v>
      </c>
      <c r="L131" s="90"/>
    </row>
    <row r="132" spans="1:12" s="91" customFormat="1" ht="14.4">
      <c r="A132" s="74">
        <f t="shared" si="2"/>
        <v>232</v>
      </c>
      <c r="B132" s="88"/>
      <c r="C132" s="279" t="s">
        <v>667</v>
      </c>
      <c r="D132" s="88" t="s">
        <v>69</v>
      </c>
      <c r="E132" s="346">
        <v>45957</v>
      </c>
      <c r="F132" s="345">
        <v>45961</v>
      </c>
      <c r="G132" s="87" t="s">
        <v>676</v>
      </c>
      <c r="H132" s="292">
        <v>17.63366</v>
      </c>
      <c r="I132" s="76">
        <f t="shared" si="3"/>
        <v>2.3687295478</v>
      </c>
      <c r="J132" s="300" t="s">
        <v>684</v>
      </c>
      <c r="K132" s="89" t="s">
        <v>109</v>
      </c>
      <c r="L132" s="90"/>
    </row>
    <row r="133" spans="1:12" s="91" customFormat="1" ht="14.4">
      <c r="A133" s="74">
        <f t="shared" si="2"/>
        <v>233</v>
      </c>
      <c r="B133" s="88"/>
      <c r="C133" s="279" t="s">
        <v>668</v>
      </c>
      <c r="D133" s="88" t="s">
        <v>18</v>
      </c>
      <c r="E133" s="346">
        <v>45957</v>
      </c>
      <c r="F133" s="345">
        <v>45961</v>
      </c>
      <c r="G133" s="87" t="s">
        <v>680</v>
      </c>
      <c r="H133" s="292">
        <v>22.488373999999997</v>
      </c>
      <c r="I133" s="76">
        <f t="shared" si="3"/>
        <v>3.0208632794199994</v>
      </c>
      <c r="J133" s="300" t="s">
        <v>684</v>
      </c>
      <c r="K133" s="89" t="s">
        <v>109</v>
      </c>
      <c r="L133" s="90"/>
    </row>
    <row r="134" spans="1:12" s="91" customFormat="1" ht="14.4">
      <c r="A134" s="74">
        <f t="shared" si="2"/>
        <v>234</v>
      </c>
      <c r="B134" s="88"/>
      <c r="C134" s="279" t="s">
        <v>724</v>
      </c>
      <c r="D134" s="88" t="s">
        <v>18</v>
      </c>
      <c r="E134" s="346">
        <v>45956</v>
      </c>
      <c r="F134" s="345">
        <v>45960</v>
      </c>
      <c r="G134" s="87" t="s">
        <v>672</v>
      </c>
      <c r="H134" s="292">
        <v>22.488373999999997</v>
      </c>
      <c r="I134" s="76">
        <f t="shared" si="3"/>
        <v>3.0208632794199994</v>
      </c>
      <c r="J134" s="300" t="s">
        <v>544</v>
      </c>
      <c r="K134" s="89" t="s">
        <v>109</v>
      </c>
      <c r="L134" s="90"/>
    </row>
    <row r="135" spans="1:12" s="91" customFormat="1" ht="14.4">
      <c r="A135" s="74">
        <f t="shared" si="4" ref="A135:A198">A134+1</f>
        <v>235</v>
      </c>
      <c r="B135" s="88"/>
      <c r="C135" s="295" t="s">
        <v>686</v>
      </c>
      <c r="D135" s="277" t="s">
        <v>69</v>
      </c>
      <c r="E135" s="343">
        <v>45958</v>
      </c>
      <c r="F135" s="345">
        <v>45962</v>
      </c>
      <c r="G135" s="87" t="s">
        <v>674</v>
      </c>
      <c r="H135" s="292">
        <v>17.63366</v>
      </c>
      <c r="I135" s="76">
        <f t="shared" si="3"/>
        <v>2.3687295478</v>
      </c>
      <c r="J135" s="300" t="s">
        <v>543</v>
      </c>
      <c r="K135" s="89" t="s">
        <v>109</v>
      </c>
      <c r="L135" s="90"/>
    </row>
    <row r="136" spans="1:12" s="91" customFormat="1" ht="14.4">
      <c r="A136" s="74">
        <f t="shared" si="4"/>
        <v>236</v>
      </c>
      <c r="B136" s="88"/>
      <c r="C136" s="278" t="s">
        <v>71</v>
      </c>
      <c r="D136" s="88" t="s">
        <v>3</v>
      </c>
      <c r="E136" s="343">
        <v>45960</v>
      </c>
      <c r="F136" s="345">
        <v>45962</v>
      </c>
      <c r="G136" s="285" t="s">
        <v>675</v>
      </c>
      <c r="H136" s="292">
        <v>16.966724</v>
      </c>
      <c r="I136" s="76">
        <f t="shared" si="5" ref="I136:I199">13433*H136/10^5</f>
        <v>2.2791400349199997</v>
      </c>
      <c r="J136" s="300" t="s">
        <v>543</v>
      </c>
      <c r="K136" s="89" t="s">
        <v>109</v>
      </c>
      <c r="L136" s="90"/>
    </row>
    <row r="137" spans="1:12" s="82" customFormat="1" ht="14.4">
      <c r="A137" s="74">
        <f t="shared" si="4"/>
        <v>237</v>
      </c>
      <c r="B137" s="80"/>
      <c r="C137" s="296" t="s">
        <v>687</v>
      </c>
      <c r="D137" s="88" t="s">
        <v>56</v>
      </c>
      <c r="E137" s="343">
        <v>45959</v>
      </c>
      <c r="F137" s="345">
        <v>45962</v>
      </c>
      <c r="G137" s="285" t="s">
        <v>669</v>
      </c>
      <c r="H137" s="292">
        <v>16.452446</v>
      </c>
      <c r="I137" s="76">
        <f t="shared" si="5"/>
        <v>2.21005707118</v>
      </c>
      <c r="J137" s="300" t="s">
        <v>543</v>
      </c>
      <c r="K137" s="89" t="s">
        <v>109</v>
      </c>
      <c r="L137" s="81"/>
    </row>
    <row r="138" spans="1:12" s="82" customFormat="1" ht="14.4">
      <c r="A138" s="74">
        <f t="shared" si="4"/>
        <v>238</v>
      </c>
      <c r="B138" s="96"/>
      <c r="C138" s="279" t="s">
        <v>688</v>
      </c>
      <c r="D138" s="88" t="s">
        <v>84</v>
      </c>
      <c r="E138" s="343">
        <v>45959</v>
      </c>
      <c r="F138" s="345">
        <v>45962</v>
      </c>
      <c r="G138" s="87" t="s">
        <v>672</v>
      </c>
      <c r="H138" s="292">
        <v>29.777915000000004</v>
      </c>
      <c r="I138" s="76">
        <f t="shared" si="5"/>
        <v>4.0000673219500005</v>
      </c>
      <c r="J138" s="300" t="s">
        <v>544</v>
      </c>
      <c r="K138" s="89" t="s">
        <v>109</v>
      </c>
      <c r="L138" s="97"/>
    </row>
    <row r="139" spans="1:12" s="91" customFormat="1" ht="14.4">
      <c r="A139" s="74">
        <f t="shared" si="4"/>
        <v>239</v>
      </c>
      <c r="B139" s="88"/>
      <c r="C139" s="296" t="s">
        <v>689</v>
      </c>
      <c r="D139" s="88" t="s">
        <v>56</v>
      </c>
      <c r="E139" s="343">
        <v>45959</v>
      </c>
      <c r="F139" s="345">
        <v>45962</v>
      </c>
      <c r="G139" s="285" t="s">
        <v>608</v>
      </c>
      <c r="H139" s="292">
        <v>16.452446</v>
      </c>
      <c r="I139" s="76">
        <f t="shared" si="5"/>
        <v>2.21005707118</v>
      </c>
      <c r="J139" s="300" t="s">
        <v>546</v>
      </c>
      <c r="K139" s="89" t="s">
        <v>109</v>
      </c>
      <c r="L139" s="90"/>
    </row>
    <row r="140" spans="1:12" s="82" customFormat="1" ht="14.4">
      <c r="A140" s="74">
        <f t="shared" si="4"/>
        <v>240</v>
      </c>
      <c r="B140" s="96"/>
      <c r="C140" s="296" t="s">
        <v>690</v>
      </c>
      <c r="D140" s="88" t="s">
        <v>69</v>
      </c>
      <c r="E140" s="343">
        <v>45960</v>
      </c>
      <c r="F140" s="345">
        <v>45963</v>
      </c>
      <c r="G140" s="285" t="s">
        <v>682</v>
      </c>
      <c r="H140" s="292">
        <v>17.63366</v>
      </c>
      <c r="I140" s="76">
        <f t="shared" si="5"/>
        <v>2.3687295478</v>
      </c>
      <c r="J140" s="300" t="s">
        <v>543</v>
      </c>
      <c r="K140" s="89" t="s">
        <v>109</v>
      </c>
      <c r="L140" s="97"/>
    </row>
    <row r="141" spans="1:12" s="82" customFormat="1" ht="14.4">
      <c r="A141" s="74">
        <f t="shared" si="4"/>
        <v>241</v>
      </c>
      <c r="B141" s="80"/>
      <c r="C141" s="296" t="s">
        <v>691</v>
      </c>
      <c r="D141" s="88" t="s">
        <v>2</v>
      </c>
      <c r="E141" s="343">
        <v>45959</v>
      </c>
      <c r="F141" s="345">
        <v>45963</v>
      </c>
      <c r="G141" s="285" t="s">
        <v>678</v>
      </c>
      <c r="H141" s="292">
        <v>18.118816</v>
      </c>
      <c r="I141" s="76">
        <f t="shared" si="5"/>
        <v>2.43390055328</v>
      </c>
      <c r="J141" s="300" t="s">
        <v>547</v>
      </c>
      <c r="K141" s="89" t="s">
        <v>109</v>
      </c>
      <c r="L141" s="81"/>
    </row>
    <row r="142" spans="1:12" s="82" customFormat="1" ht="14.4">
      <c r="A142" s="74">
        <f t="shared" si="4"/>
        <v>242</v>
      </c>
      <c r="B142" s="80"/>
      <c r="C142" s="279" t="s">
        <v>692</v>
      </c>
      <c r="D142" s="88" t="s">
        <v>82</v>
      </c>
      <c r="E142" s="343">
        <v>45959</v>
      </c>
      <c r="F142" s="345">
        <v>45964</v>
      </c>
      <c r="G142" s="87" t="s">
        <v>680</v>
      </c>
      <c r="H142" s="292">
        <v>38.137879</v>
      </c>
      <c r="I142" s="76">
        <f t="shared" si="5"/>
        <v>5.1230612860699996</v>
      </c>
      <c r="J142" s="300" t="s">
        <v>684</v>
      </c>
      <c r="K142" s="89" t="s">
        <v>109</v>
      </c>
      <c r="L142" s="81"/>
    </row>
    <row r="143" spans="1:12" ht="14.4">
      <c r="A143" s="74">
        <f t="shared" si="4"/>
        <v>243</v>
      </c>
      <c r="B143" s="88"/>
      <c r="C143" s="279" t="s">
        <v>693</v>
      </c>
      <c r="D143" s="88" t="s">
        <v>2</v>
      </c>
      <c r="E143" s="343">
        <v>45961</v>
      </c>
      <c r="F143" s="345">
        <v>45964</v>
      </c>
      <c r="G143" s="87" t="s">
        <v>608</v>
      </c>
      <c r="H143" s="292">
        <v>18.118816</v>
      </c>
      <c r="I143" s="76">
        <f t="shared" si="5"/>
        <v>2.43390055328</v>
      </c>
      <c r="J143" s="300" t="s">
        <v>546</v>
      </c>
      <c r="K143" s="89" t="s">
        <v>109</v>
      </c>
      <c r="L143" s="90"/>
    </row>
    <row r="144" spans="1:12" s="82" customFormat="1" ht="14.4">
      <c r="A144" s="74">
        <f t="shared" si="4"/>
        <v>244</v>
      </c>
      <c r="B144" s="80"/>
      <c r="C144" s="296" t="s">
        <v>694</v>
      </c>
      <c r="D144" s="88" t="s">
        <v>4</v>
      </c>
      <c r="E144" s="343">
        <v>45962</v>
      </c>
      <c r="F144" s="345">
        <v>45965</v>
      </c>
      <c r="G144" s="285" t="s">
        <v>673</v>
      </c>
      <c r="H144" s="292">
        <v>15.857766</v>
      </c>
      <c r="I144" s="76">
        <f t="shared" si="5"/>
        <v>2.13017370678</v>
      </c>
      <c r="J144" s="300" t="s">
        <v>543</v>
      </c>
      <c r="K144" s="89" t="s">
        <v>109</v>
      </c>
      <c r="L144" s="81"/>
    </row>
    <row r="145" spans="1:12" s="91" customFormat="1" ht="14.4">
      <c r="A145" s="74">
        <f t="shared" si="4"/>
        <v>245</v>
      </c>
      <c r="B145" s="88"/>
      <c r="C145" s="296" t="s">
        <v>695</v>
      </c>
      <c r="D145" s="88" t="s">
        <v>69</v>
      </c>
      <c r="E145" s="343">
        <v>45962</v>
      </c>
      <c r="F145" s="345">
        <v>45966</v>
      </c>
      <c r="G145" s="87" t="s">
        <v>682</v>
      </c>
      <c r="H145" s="292">
        <v>17.63366</v>
      </c>
      <c r="I145" s="76">
        <f t="shared" si="5"/>
        <v>2.3687295478</v>
      </c>
      <c r="J145" s="300" t="s">
        <v>543</v>
      </c>
      <c r="K145" s="89" t="s">
        <v>109</v>
      </c>
      <c r="L145" s="90"/>
    </row>
    <row r="146" spans="1:12" s="91" customFormat="1" ht="14.4">
      <c r="A146" s="74">
        <f t="shared" si="4"/>
        <v>246</v>
      </c>
      <c r="B146" s="88"/>
      <c r="C146" s="279" t="s">
        <v>696</v>
      </c>
      <c r="D146" s="88" t="s">
        <v>3</v>
      </c>
      <c r="E146" s="343">
        <v>45963</v>
      </c>
      <c r="F146" s="345">
        <v>45966</v>
      </c>
      <c r="G146" s="87" t="s">
        <v>672</v>
      </c>
      <c r="H146" s="292">
        <v>16.966724</v>
      </c>
      <c r="I146" s="76">
        <f t="shared" si="5"/>
        <v>2.2791400349199997</v>
      </c>
      <c r="J146" s="300" t="s">
        <v>544</v>
      </c>
      <c r="K146" s="89" t="s">
        <v>109</v>
      </c>
      <c r="L146" s="90"/>
    </row>
    <row r="147" spans="1:12" s="91" customFormat="1" ht="14.4">
      <c r="A147" s="74">
        <f t="shared" si="4"/>
        <v>247</v>
      </c>
      <c r="B147" s="88"/>
      <c r="C147" s="279" t="s">
        <v>697</v>
      </c>
      <c r="D147" s="88" t="s">
        <v>560</v>
      </c>
      <c r="E147" s="343">
        <v>45963</v>
      </c>
      <c r="F147" s="345">
        <v>45967</v>
      </c>
      <c r="G147" s="285" t="s">
        <v>678</v>
      </c>
      <c r="H147" s="292">
        <v>31.864677</v>
      </c>
      <c r="I147" s="76">
        <f t="shared" si="5"/>
        <v>4.28038206141</v>
      </c>
      <c r="J147" s="300" t="s">
        <v>684</v>
      </c>
      <c r="K147" s="89" t="s">
        <v>109</v>
      </c>
      <c r="L147" s="90"/>
    </row>
    <row r="148" spans="1:12" s="82" customFormat="1" ht="14.4">
      <c r="A148" s="74">
        <f t="shared" si="4"/>
        <v>248</v>
      </c>
      <c r="B148" s="80"/>
      <c r="C148" s="297" t="s">
        <v>698</v>
      </c>
      <c r="D148" s="88" t="s">
        <v>699</v>
      </c>
      <c r="E148" s="343">
        <v>45963</v>
      </c>
      <c r="F148" s="345">
        <v>45967</v>
      </c>
      <c r="G148" s="285" t="s">
        <v>700</v>
      </c>
      <c r="H148" s="292">
        <v>39.62244700000001</v>
      </c>
      <c r="I148" s="76">
        <f t="shared" si="5"/>
        <v>5.3224833055100005</v>
      </c>
      <c r="J148" s="300" t="s">
        <v>684</v>
      </c>
      <c r="K148" s="89" t="s">
        <v>109</v>
      </c>
      <c r="L148" s="81"/>
    </row>
    <row r="149" spans="1:12" s="91" customFormat="1" ht="14.4">
      <c r="A149" s="74">
        <f t="shared" si="4"/>
        <v>249</v>
      </c>
      <c r="B149" s="88"/>
      <c r="C149" s="296" t="s">
        <v>701</v>
      </c>
      <c r="D149" s="88" t="s">
        <v>3</v>
      </c>
      <c r="E149" s="343">
        <v>45966</v>
      </c>
      <c r="F149" s="345">
        <v>45968</v>
      </c>
      <c r="G149" s="87" t="s">
        <v>682</v>
      </c>
      <c r="H149" s="292">
        <v>16.966724</v>
      </c>
      <c r="I149" s="76">
        <f t="shared" si="5"/>
        <v>2.2791400349199997</v>
      </c>
      <c r="J149" s="300" t="s">
        <v>543</v>
      </c>
      <c r="K149" s="89" t="s">
        <v>109</v>
      </c>
      <c r="L149" s="90"/>
    </row>
    <row r="150" spans="1:12" s="91" customFormat="1" ht="14.4">
      <c r="A150" s="74">
        <f t="shared" si="4"/>
        <v>250</v>
      </c>
      <c r="B150" s="80"/>
      <c r="C150" s="298" t="s">
        <v>66</v>
      </c>
      <c r="D150" s="281" t="s">
        <v>82</v>
      </c>
      <c r="E150" s="343">
        <v>45965</v>
      </c>
      <c r="F150" s="345">
        <v>45969</v>
      </c>
      <c r="G150" s="87" t="s">
        <v>671</v>
      </c>
      <c r="H150" s="292">
        <v>38.137879</v>
      </c>
      <c r="I150" s="76">
        <f t="shared" si="5"/>
        <v>5.1230612860699996</v>
      </c>
      <c r="J150" s="300" t="s">
        <v>543</v>
      </c>
      <c r="K150" s="89" t="s">
        <v>109</v>
      </c>
      <c r="L150" s="90"/>
    </row>
    <row r="151" spans="1:12" s="91" customFormat="1" ht="14.4">
      <c r="A151" s="74">
        <f t="shared" si="4"/>
        <v>251</v>
      </c>
      <c r="B151" s="88"/>
      <c r="C151" s="296" t="s">
        <v>702</v>
      </c>
      <c r="D151" s="88" t="s">
        <v>48</v>
      </c>
      <c r="E151" s="343">
        <v>45965</v>
      </c>
      <c r="F151" s="345">
        <v>45970</v>
      </c>
      <c r="G151" s="87" t="s">
        <v>672</v>
      </c>
      <c r="H151" s="292">
        <v>21.096916</v>
      </c>
      <c r="I151" s="76">
        <f t="shared" si="5"/>
        <v>2.8339487262799996</v>
      </c>
      <c r="J151" s="300" t="s">
        <v>544</v>
      </c>
      <c r="K151" s="89" t="s">
        <v>109</v>
      </c>
      <c r="L151" s="90"/>
    </row>
    <row r="152" spans="1:12" s="91" customFormat="1" ht="14.4">
      <c r="A152" s="74">
        <f t="shared" si="4"/>
        <v>252</v>
      </c>
      <c r="B152" s="80"/>
      <c r="C152" s="279" t="s">
        <v>703</v>
      </c>
      <c r="D152" s="88" t="s">
        <v>94</v>
      </c>
      <c r="E152" s="343">
        <v>45963</v>
      </c>
      <c r="F152" s="345">
        <v>45970</v>
      </c>
      <c r="G152" s="87" t="s">
        <v>681</v>
      </c>
      <c r="H152" s="292">
        <v>36.585353</v>
      </c>
      <c r="I152" s="76">
        <f t="shared" si="5"/>
        <v>4.91451046849</v>
      </c>
      <c r="J152" s="300" t="s">
        <v>544</v>
      </c>
      <c r="K152" s="89" t="s">
        <v>109</v>
      </c>
      <c r="L152" s="90"/>
    </row>
    <row r="153" spans="1:12" s="91" customFormat="1" ht="14.4">
      <c r="A153" s="74">
        <f t="shared" si="4"/>
        <v>253</v>
      </c>
      <c r="B153" s="88"/>
      <c r="C153" s="296" t="s">
        <v>704</v>
      </c>
      <c r="D153" s="88" t="s">
        <v>18</v>
      </c>
      <c r="E153" s="343">
        <v>45966</v>
      </c>
      <c r="F153" s="345">
        <v>45969</v>
      </c>
      <c r="G153" s="285" t="s">
        <v>676</v>
      </c>
      <c r="H153" s="292">
        <v>22.488373999999997</v>
      </c>
      <c r="I153" s="76">
        <f t="shared" si="5"/>
        <v>3.0208632794199994</v>
      </c>
      <c r="J153" s="300" t="s">
        <v>684</v>
      </c>
      <c r="K153" s="89" t="s">
        <v>109</v>
      </c>
      <c r="L153" s="90"/>
    </row>
    <row r="154" spans="1:12" s="91" customFormat="1" ht="14.4">
      <c r="A154" s="74">
        <f t="shared" si="4"/>
        <v>254</v>
      </c>
      <c r="B154" s="88"/>
      <c r="C154" s="279" t="s">
        <v>32</v>
      </c>
      <c r="D154" s="88" t="s">
        <v>569</v>
      </c>
      <c r="E154" s="343">
        <v>45964</v>
      </c>
      <c r="F154" s="345">
        <v>45971</v>
      </c>
      <c r="G154" s="87" t="s">
        <v>674</v>
      </c>
      <c r="H154" s="292">
        <v>48.341991</v>
      </c>
      <c r="I154" s="76">
        <f t="shared" si="5"/>
        <v>6.4937796510300005</v>
      </c>
      <c r="J154" s="300" t="s">
        <v>543</v>
      </c>
      <c r="K154" s="89" t="s">
        <v>109</v>
      </c>
      <c r="L154" s="90"/>
    </row>
    <row r="155" spans="1:12" s="95" customFormat="1" ht="14.4">
      <c r="A155" s="74">
        <f t="shared" si="4"/>
        <v>255</v>
      </c>
      <c r="B155" s="80"/>
      <c r="C155" s="279" t="s">
        <v>705</v>
      </c>
      <c r="D155" s="88" t="s">
        <v>83</v>
      </c>
      <c r="E155" s="343">
        <v>45968</v>
      </c>
      <c r="F155" s="345">
        <v>45972</v>
      </c>
      <c r="G155" s="87" t="s">
        <v>682</v>
      </c>
      <c r="H155" s="292">
        <v>27.092148999999996</v>
      </c>
      <c r="I155" s="76">
        <f t="shared" si="5"/>
        <v>3.639288375169999</v>
      </c>
      <c r="J155" s="300" t="s">
        <v>543</v>
      </c>
      <c r="K155" s="89" t="s">
        <v>109</v>
      </c>
      <c r="L155" s="93"/>
    </row>
    <row r="156" spans="1:12" s="95" customFormat="1" ht="14.4">
      <c r="A156" s="74">
        <f t="shared" si="4"/>
        <v>256</v>
      </c>
      <c r="B156" s="80"/>
      <c r="C156" s="279" t="s">
        <v>271</v>
      </c>
      <c r="D156" s="88" t="s">
        <v>69</v>
      </c>
      <c r="E156" s="343">
        <v>45969</v>
      </c>
      <c r="F156" s="345">
        <v>45972</v>
      </c>
      <c r="G156" s="285" t="s">
        <v>673</v>
      </c>
      <c r="H156" s="292">
        <v>17.63366</v>
      </c>
      <c r="I156" s="76">
        <f t="shared" si="5"/>
        <v>2.3687295478</v>
      </c>
      <c r="J156" s="300" t="s">
        <v>544</v>
      </c>
      <c r="K156" s="89" t="s">
        <v>109</v>
      </c>
      <c r="L156" s="98"/>
    </row>
    <row r="157" spans="1:12" s="95" customFormat="1" ht="14.4">
      <c r="A157" s="74">
        <f t="shared" si="4"/>
        <v>257</v>
      </c>
      <c r="B157" s="80"/>
      <c r="C157" s="296" t="s">
        <v>706</v>
      </c>
      <c r="D157" s="88" t="s">
        <v>96</v>
      </c>
      <c r="E157" s="343">
        <v>45967</v>
      </c>
      <c r="F157" s="345">
        <v>45972</v>
      </c>
      <c r="G157" s="87" t="s">
        <v>608</v>
      </c>
      <c r="H157" s="292">
        <v>36.585353</v>
      </c>
      <c r="I157" s="76">
        <f t="shared" si="5"/>
        <v>4.91451046849</v>
      </c>
      <c r="J157" s="300" t="s">
        <v>546</v>
      </c>
      <c r="K157" s="89" t="s">
        <v>109</v>
      </c>
      <c r="L157" s="93"/>
    </row>
    <row r="158" spans="1:12" s="95" customFormat="1" ht="14.4">
      <c r="A158" s="74">
        <f t="shared" si="4"/>
        <v>258</v>
      </c>
      <c r="B158" s="80"/>
      <c r="C158" s="279" t="s">
        <v>67</v>
      </c>
      <c r="D158" s="88" t="s">
        <v>569</v>
      </c>
      <c r="E158" s="343">
        <v>45966</v>
      </c>
      <c r="F158" s="345">
        <v>45973</v>
      </c>
      <c r="G158" s="285" t="s">
        <v>675</v>
      </c>
      <c r="H158" s="292">
        <v>48.341991</v>
      </c>
      <c r="I158" s="76">
        <f t="shared" si="5"/>
        <v>6.4937796510300005</v>
      </c>
      <c r="J158" s="300" t="s">
        <v>544</v>
      </c>
      <c r="K158" s="89" t="s">
        <v>109</v>
      </c>
      <c r="L158" s="93"/>
    </row>
    <row r="159" spans="1:12" s="91" customFormat="1" ht="14.4">
      <c r="A159" s="74">
        <f t="shared" si="4"/>
        <v>259</v>
      </c>
      <c r="B159" s="88"/>
      <c r="C159" s="88" t="s">
        <v>707</v>
      </c>
      <c r="D159" s="88" t="s">
        <v>94</v>
      </c>
      <c r="E159" s="343">
        <v>45968</v>
      </c>
      <c r="F159" s="345">
        <v>45973</v>
      </c>
      <c r="G159" s="87" t="s">
        <v>678</v>
      </c>
      <c r="H159" s="292">
        <v>36.585353</v>
      </c>
      <c r="I159" s="76">
        <f t="shared" si="5"/>
        <v>4.91451046849</v>
      </c>
      <c r="J159" s="300" t="s">
        <v>684</v>
      </c>
      <c r="K159" s="89" t="s">
        <v>109</v>
      </c>
      <c r="L159" s="90"/>
    </row>
    <row r="160" spans="1:12" s="91" customFormat="1" ht="14.4">
      <c r="A160" s="74">
        <f t="shared" si="4"/>
        <v>260</v>
      </c>
      <c r="B160" s="88"/>
      <c r="C160" s="296" t="s">
        <v>708</v>
      </c>
      <c r="D160" s="88" t="s">
        <v>2</v>
      </c>
      <c r="E160" s="343">
        <v>45971</v>
      </c>
      <c r="F160" s="345">
        <v>45974</v>
      </c>
      <c r="G160" s="87" t="s">
        <v>671</v>
      </c>
      <c r="H160" s="292">
        <v>18.118816</v>
      </c>
      <c r="I160" s="76">
        <f t="shared" si="5"/>
        <v>2.43390055328</v>
      </c>
      <c r="J160" s="300" t="s">
        <v>543</v>
      </c>
      <c r="K160" s="89" t="s">
        <v>109</v>
      </c>
      <c r="L160" s="90"/>
    </row>
    <row r="161" spans="1:12" s="91" customFormat="1" ht="14.4">
      <c r="A161" s="74">
        <f t="shared" si="4"/>
        <v>261</v>
      </c>
      <c r="B161" s="88"/>
      <c r="C161" s="296" t="s">
        <v>12</v>
      </c>
      <c r="D161" s="88" t="s">
        <v>102</v>
      </c>
      <c r="E161" s="343">
        <v>45970</v>
      </c>
      <c r="F161" s="345">
        <v>45974</v>
      </c>
      <c r="G161" s="285" t="s">
        <v>711</v>
      </c>
      <c r="H161" s="292">
        <v>34.17</v>
      </c>
      <c r="I161" s="76">
        <f t="shared" si="5"/>
        <v>4.590056100000001</v>
      </c>
      <c r="J161" s="300" t="s">
        <v>543</v>
      </c>
      <c r="K161" s="89" t="s">
        <v>109</v>
      </c>
      <c r="L161" s="90"/>
    </row>
    <row r="162" spans="1:12" s="82" customFormat="1" ht="14.4">
      <c r="A162" s="74">
        <f t="shared" si="4"/>
        <v>262</v>
      </c>
      <c r="B162" s="80"/>
      <c r="C162" s="88" t="s">
        <v>709</v>
      </c>
      <c r="D162" s="88" t="s">
        <v>561</v>
      </c>
      <c r="E162" s="343">
        <v>45968</v>
      </c>
      <c r="F162" s="345">
        <v>45974</v>
      </c>
      <c r="G162" s="285" t="s">
        <v>669</v>
      </c>
      <c r="H162" s="292">
        <v>39.62244700000001</v>
      </c>
      <c r="I162" s="76">
        <f t="shared" si="5"/>
        <v>5.3224833055100005</v>
      </c>
      <c r="J162" s="300" t="s">
        <v>544</v>
      </c>
      <c r="K162" s="89" t="s">
        <v>109</v>
      </c>
      <c r="L162" s="81"/>
    </row>
    <row r="163" spans="1:12" s="82" customFormat="1" ht="14.4">
      <c r="A163" s="74">
        <f t="shared" si="4"/>
        <v>263</v>
      </c>
      <c r="B163" s="80"/>
      <c r="C163" s="88" t="s">
        <v>710</v>
      </c>
      <c r="D163" s="88" t="s">
        <v>2</v>
      </c>
      <c r="E163" s="343">
        <v>45970</v>
      </c>
      <c r="F163" s="345">
        <v>45974</v>
      </c>
      <c r="G163" s="87" t="s">
        <v>676</v>
      </c>
      <c r="H163" s="292">
        <v>18.118816</v>
      </c>
      <c r="I163" s="76">
        <f t="shared" si="5"/>
        <v>2.43390055328</v>
      </c>
      <c r="J163" s="300" t="s">
        <v>684</v>
      </c>
      <c r="K163" s="89" t="s">
        <v>109</v>
      </c>
      <c r="L163" s="81"/>
    </row>
    <row r="164" spans="1:12" s="82" customFormat="1" ht="14.4">
      <c r="A164" s="74">
        <f t="shared" si="4"/>
        <v>264</v>
      </c>
      <c r="B164" s="80"/>
      <c r="C164" s="88" t="s">
        <v>712</v>
      </c>
      <c r="D164" s="88" t="s">
        <v>97</v>
      </c>
      <c r="E164" s="346">
        <v>45971</v>
      </c>
      <c r="F164" s="345">
        <v>45976</v>
      </c>
      <c r="G164" s="87" t="s">
        <v>681</v>
      </c>
      <c r="H164" s="292">
        <v>31.86467</v>
      </c>
      <c r="I164" s="76">
        <f t="shared" si="5"/>
        <v>4.2803811211</v>
      </c>
      <c r="J164" s="300" t="s">
        <v>544</v>
      </c>
      <c r="K164" s="89" t="s">
        <v>109</v>
      </c>
      <c r="L164" s="81"/>
    </row>
    <row r="165" spans="1:12" s="82" customFormat="1" ht="14.4">
      <c r="A165" s="74">
        <f t="shared" si="4"/>
        <v>265</v>
      </c>
      <c r="B165" s="96"/>
      <c r="C165" s="297" t="s">
        <v>713</v>
      </c>
      <c r="D165" s="88" t="s">
        <v>18</v>
      </c>
      <c r="E165" s="343">
        <v>45973</v>
      </c>
      <c r="F165" s="345">
        <v>45976</v>
      </c>
      <c r="G165" s="87" t="s">
        <v>678</v>
      </c>
      <c r="H165" s="292">
        <v>22.488373999999997</v>
      </c>
      <c r="I165" s="76">
        <f t="shared" si="5"/>
        <v>3.0208632794199994</v>
      </c>
      <c r="J165" s="300" t="s">
        <v>684</v>
      </c>
      <c r="K165" s="89" t="s">
        <v>109</v>
      </c>
      <c r="L165" s="97"/>
    </row>
    <row r="166" spans="1:12" s="82" customFormat="1" ht="14.4">
      <c r="A166" s="74">
        <f t="shared" si="4"/>
        <v>266</v>
      </c>
      <c r="B166" s="80"/>
      <c r="C166" s="88" t="s">
        <v>714</v>
      </c>
      <c r="D166" s="88" t="s">
        <v>93</v>
      </c>
      <c r="E166" s="343">
        <v>45971</v>
      </c>
      <c r="F166" s="345">
        <v>45977</v>
      </c>
      <c r="G166" s="87" t="s">
        <v>683</v>
      </c>
      <c r="H166" s="292">
        <v>53.122635</v>
      </c>
      <c r="I166" s="76">
        <f t="shared" si="5"/>
        <v>7.13596355955</v>
      </c>
      <c r="J166" s="300" t="s">
        <v>544</v>
      </c>
      <c r="K166" s="89" t="s">
        <v>109</v>
      </c>
      <c r="L166" s="81"/>
    </row>
    <row r="167" spans="1:12" s="82" customFormat="1" ht="14.4">
      <c r="A167" s="74">
        <f t="shared" si="4"/>
        <v>267</v>
      </c>
      <c r="B167" s="80"/>
      <c r="C167" s="88" t="s">
        <v>715</v>
      </c>
      <c r="D167" s="88" t="s">
        <v>84</v>
      </c>
      <c r="E167" s="343">
        <v>45973</v>
      </c>
      <c r="F167" s="345">
        <v>45978</v>
      </c>
      <c r="G167" s="87" t="s">
        <v>700</v>
      </c>
      <c r="H167" s="292">
        <v>29.777915000000004</v>
      </c>
      <c r="I167" s="76">
        <f t="shared" si="5"/>
        <v>4.0000673219500005</v>
      </c>
      <c r="J167" s="300" t="s">
        <v>684</v>
      </c>
      <c r="K167" s="89" t="s">
        <v>109</v>
      </c>
      <c r="L167" s="81"/>
    </row>
    <row r="168" spans="1:12" s="82" customFormat="1" ht="14.4">
      <c r="A168" s="74">
        <f t="shared" si="4"/>
        <v>268</v>
      </c>
      <c r="B168" s="80"/>
      <c r="C168" s="297" t="s">
        <v>716</v>
      </c>
      <c r="D168" s="88" t="s">
        <v>93</v>
      </c>
      <c r="E168" s="346">
        <v>45971</v>
      </c>
      <c r="F168" s="345">
        <v>45978</v>
      </c>
      <c r="G168" s="285" t="s">
        <v>680</v>
      </c>
      <c r="H168" s="292">
        <v>53.122635</v>
      </c>
      <c r="I168" s="76">
        <f t="shared" si="5"/>
        <v>7.13596355955</v>
      </c>
      <c r="J168" s="300" t="s">
        <v>684</v>
      </c>
      <c r="K168" s="89" t="s">
        <v>109</v>
      </c>
      <c r="L168" s="81"/>
    </row>
    <row r="169" spans="1:12" s="82" customFormat="1" ht="14.4">
      <c r="A169" s="74">
        <f t="shared" si="4"/>
        <v>269</v>
      </c>
      <c r="B169" s="96"/>
      <c r="C169" s="88" t="s">
        <v>717</v>
      </c>
      <c r="D169" s="88" t="s">
        <v>3</v>
      </c>
      <c r="E169" s="346">
        <v>45976</v>
      </c>
      <c r="F169" s="345">
        <v>45979</v>
      </c>
      <c r="G169" s="285" t="s">
        <v>675</v>
      </c>
      <c r="H169" s="292">
        <v>16.966724</v>
      </c>
      <c r="I169" s="76">
        <f t="shared" si="5"/>
        <v>2.2791400349199997</v>
      </c>
      <c r="J169" s="300" t="s">
        <v>544</v>
      </c>
      <c r="K169" s="89" t="s">
        <v>109</v>
      </c>
      <c r="L169" s="97"/>
    </row>
    <row r="170" spans="1:12" s="82" customFormat="1" ht="14.4">
      <c r="A170" s="74">
        <f t="shared" si="4"/>
        <v>270</v>
      </c>
      <c r="B170" s="80"/>
      <c r="C170" s="282" t="s">
        <v>718</v>
      </c>
      <c r="D170" s="282" t="s">
        <v>87</v>
      </c>
      <c r="E170" s="346">
        <v>45974</v>
      </c>
      <c r="F170" s="345">
        <v>45979</v>
      </c>
      <c r="G170" s="87" t="s">
        <v>672</v>
      </c>
      <c r="H170" s="292">
        <v>39.59669499999999</v>
      </c>
      <c r="I170" s="76">
        <f t="shared" si="5"/>
        <v>5.319024039349999</v>
      </c>
      <c r="J170" s="300" t="s">
        <v>544</v>
      </c>
      <c r="K170" s="89" t="s">
        <v>109</v>
      </c>
      <c r="L170" s="81"/>
    </row>
    <row r="171" spans="1:12" s="82" customFormat="1" ht="14.4">
      <c r="A171" s="74">
        <f t="shared" si="4"/>
        <v>271</v>
      </c>
      <c r="B171" s="96"/>
      <c r="C171" s="88" t="s">
        <v>719</v>
      </c>
      <c r="D171" s="88" t="s">
        <v>48</v>
      </c>
      <c r="E171" s="346">
        <v>45977</v>
      </c>
      <c r="F171" s="345">
        <v>45980</v>
      </c>
      <c r="G171" s="87" t="s">
        <v>674</v>
      </c>
      <c r="H171" s="292">
        <v>21.096916</v>
      </c>
      <c r="I171" s="76">
        <f t="shared" si="5"/>
        <v>2.8339487262799996</v>
      </c>
      <c r="J171" s="300" t="s">
        <v>543</v>
      </c>
      <c r="K171" s="89" t="s">
        <v>109</v>
      </c>
      <c r="L171" s="97"/>
    </row>
    <row r="172" spans="1:12" s="82" customFormat="1" ht="14.4">
      <c r="A172" s="74">
        <f t="shared" si="4"/>
        <v>272</v>
      </c>
      <c r="B172" s="80"/>
      <c r="C172" s="296" t="s">
        <v>720</v>
      </c>
      <c r="D172" s="88" t="s">
        <v>561</v>
      </c>
      <c r="E172" s="346">
        <v>45975</v>
      </c>
      <c r="F172" s="345">
        <v>45980</v>
      </c>
      <c r="G172" s="285" t="s">
        <v>673</v>
      </c>
      <c r="H172" s="292">
        <v>39.62244700000001</v>
      </c>
      <c r="I172" s="76">
        <f t="shared" si="5"/>
        <v>5.3224833055100005</v>
      </c>
      <c r="J172" s="300" t="s">
        <v>544</v>
      </c>
      <c r="K172" s="89" t="s">
        <v>109</v>
      </c>
      <c r="L172" s="97"/>
    </row>
    <row r="173" spans="1:12" s="82" customFormat="1" ht="14.4">
      <c r="A173" s="74">
        <f t="shared" si="4"/>
        <v>273</v>
      </c>
      <c r="B173" s="96"/>
      <c r="C173" s="279" t="s">
        <v>721</v>
      </c>
      <c r="D173" s="88" t="s">
        <v>18</v>
      </c>
      <c r="E173" s="346">
        <v>45976</v>
      </c>
      <c r="F173" s="345">
        <v>45980</v>
      </c>
      <c r="G173" s="87" t="s">
        <v>678</v>
      </c>
      <c r="H173" s="292">
        <v>22.488373999999997</v>
      </c>
      <c r="I173" s="76">
        <f t="shared" si="5"/>
        <v>3.0208632794199994</v>
      </c>
      <c r="J173" s="300" t="s">
        <v>684</v>
      </c>
      <c r="K173" s="89" t="s">
        <v>109</v>
      </c>
      <c r="L173" s="81"/>
    </row>
    <row r="174" spans="1:12" s="82" customFormat="1" ht="14.4">
      <c r="A174" s="74">
        <f t="shared" si="4"/>
        <v>274</v>
      </c>
      <c r="B174" s="80"/>
      <c r="C174" s="296" t="s">
        <v>722</v>
      </c>
      <c r="D174" s="88" t="s">
        <v>2</v>
      </c>
      <c r="E174" s="346">
        <v>45977</v>
      </c>
      <c r="F174" s="345">
        <v>45980</v>
      </c>
      <c r="G174" s="87" t="s">
        <v>676</v>
      </c>
      <c r="H174" s="292">
        <v>18.118816</v>
      </c>
      <c r="I174" s="76">
        <f t="shared" si="5"/>
        <v>2.43390055328</v>
      </c>
      <c r="J174" s="300" t="s">
        <v>684</v>
      </c>
      <c r="K174" s="89" t="s">
        <v>109</v>
      </c>
      <c r="L174" s="97"/>
    </row>
    <row r="175" spans="1:12" s="82" customFormat="1" ht="14.4">
      <c r="A175" s="74">
        <f t="shared" si="4"/>
        <v>275</v>
      </c>
      <c r="B175" s="80"/>
      <c r="C175" s="299" t="s">
        <v>723</v>
      </c>
      <c r="D175" s="88" t="s">
        <v>2</v>
      </c>
      <c r="E175" s="346">
        <v>45979</v>
      </c>
      <c r="F175" s="345">
        <v>45981</v>
      </c>
      <c r="G175" s="87" t="s">
        <v>681</v>
      </c>
      <c r="H175" s="292">
        <v>18.118816</v>
      </c>
      <c r="I175" s="76">
        <f t="shared" si="5"/>
        <v>2.43390055328</v>
      </c>
      <c r="J175" s="300" t="s">
        <v>544</v>
      </c>
      <c r="K175" s="89" t="s">
        <v>109</v>
      </c>
      <c r="L175" s="81"/>
    </row>
    <row r="176" spans="1:12" s="82" customFormat="1" ht="14.4">
      <c r="A176" s="74">
        <f t="shared" si="4"/>
        <v>276</v>
      </c>
      <c r="B176" s="96"/>
      <c r="C176" s="299" t="s">
        <v>725</v>
      </c>
      <c r="D176" s="88" t="s">
        <v>94</v>
      </c>
      <c r="E176" s="346">
        <v>45978</v>
      </c>
      <c r="F176" s="345">
        <v>45983</v>
      </c>
      <c r="G176" s="285" t="s">
        <v>670</v>
      </c>
      <c r="H176" s="292">
        <v>36.585353</v>
      </c>
      <c r="I176" s="76">
        <f t="shared" si="5"/>
        <v>4.91451046849</v>
      </c>
      <c r="J176" s="300" t="s">
        <v>544</v>
      </c>
      <c r="K176" s="89" t="s">
        <v>109</v>
      </c>
      <c r="L176" s="97"/>
    </row>
    <row r="177" spans="1:12" s="82" customFormat="1" ht="14.4">
      <c r="A177" s="74">
        <f t="shared" si="4"/>
        <v>277</v>
      </c>
      <c r="B177" s="80"/>
      <c r="C177" s="279" t="s">
        <v>726</v>
      </c>
      <c r="D177" s="88" t="s">
        <v>4</v>
      </c>
      <c r="E177" s="346">
        <v>45980</v>
      </c>
      <c r="F177" s="345">
        <v>45983</v>
      </c>
      <c r="G177" s="87" t="s">
        <v>672</v>
      </c>
      <c r="H177" s="292">
        <v>15.857766</v>
      </c>
      <c r="I177" s="76">
        <f t="shared" si="5"/>
        <v>2.13017370678</v>
      </c>
      <c r="J177" s="300" t="s">
        <v>544</v>
      </c>
      <c r="K177" s="89" t="s">
        <v>109</v>
      </c>
      <c r="L177" s="81"/>
    </row>
    <row r="178" spans="1:12" s="82" customFormat="1" ht="14.4">
      <c r="A178" s="74">
        <f t="shared" si="4"/>
        <v>278</v>
      </c>
      <c r="B178" s="96"/>
      <c r="C178" s="283" t="s">
        <v>727</v>
      </c>
      <c r="D178" s="88" t="s">
        <v>48</v>
      </c>
      <c r="E178" s="346">
        <v>45980</v>
      </c>
      <c r="F178" s="345">
        <v>45983</v>
      </c>
      <c r="G178" s="87" t="s">
        <v>730</v>
      </c>
      <c r="H178" s="292">
        <v>21.096916</v>
      </c>
      <c r="I178" s="76">
        <f t="shared" si="5"/>
        <v>2.8339487262799996</v>
      </c>
      <c r="J178" s="300" t="s">
        <v>547</v>
      </c>
      <c r="K178" s="89" t="s">
        <v>109</v>
      </c>
      <c r="L178" s="97"/>
    </row>
    <row r="179" spans="1:12" s="82" customFormat="1" ht="14.4">
      <c r="A179" s="74">
        <f t="shared" si="4"/>
        <v>279</v>
      </c>
      <c r="B179" s="80"/>
      <c r="C179" s="299" t="s">
        <v>728</v>
      </c>
      <c r="D179" s="88" t="s">
        <v>3</v>
      </c>
      <c r="E179" s="346">
        <v>45981</v>
      </c>
      <c r="F179" s="345">
        <v>45984</v>
      </c>
      <c r="G179" s="285" t="s">
        <v>673</v>
      </c>
      <c r="H179" s="292">
        <v>16.966724</v>
      </c>
      <c r="I179" s="76">
        <f t="shared" si="5"/>
        <v>2.2791400349199997</v>
      </c>
      <c r="J179" s="300" t="s">
        <v>543</v>
      </c>
      <c r="K179" s="89" t="s">
        <v>109</v>
      </c>
      <c r="L179" s="81"/>
    </row>
    <row r="180" spans="1:12" s="82" customFormat="1" ht="14.4">
      <c r="A180" s="74">
        <f t="shared" si="4"/>
        <v>280</v>
      </c>
      <c r="B180" s="80"/>
      <c r="C180" s="283" t="s">
        <v>28</v>
      </c>
      <c r="D180" s="88" t="s">
        <v>77</v>
      </c>
      <c r="E180" s="346">
        <v>45979</v>
      </c>
      <c r="F180" s="345">
        <v>45984</v>
      </c>
      <c r="G180" s="87" t="s">
        <v>671</v>
      </c>
      <c r="H180" s="292">
        <v>35.84521699999999</v>
      </c>
      <c r="I180" s="76">
        <f t="shared" si="5"/>
        <v>4.8150879996099984</v>
      </c>
      <c r="J180" s="300" t="s">
        <v>543</v>
      </c>
      <c r="K180" s="89" t="s">
        <v>109</v>
      </c>
      <c r="L180" s="81"/>
    </row>
    <row r="181" spans="1:12" s="82" customFormat="1" ht="14.4">
      <c r="A181" s="74">
        <f t="shared" si="4"/>
        <v>281</v>
      </c>
      <c r="B181" s="80"/>
      <c r="C181" s="283" t="s">
        <v>729</v>
      </c>
      <c r="D181" s="88" t="s">
        <v>48</v>
      </c>
      <c r="E181" s="346">
        <v>45980</v>
      </c>
      <c r="F181" s="345">
        <v>45984</v>
      </c>
      <c r="G181" s="87" t="s">
        <v>608</v>
      </c>
      <c r="H181" s="292">
        <v>21.096916</v>
      </c>
      <c r="I181" s="76">
        <f t="shared" si="5"/>
        <v>2.8339487262799996</v>
      </c>
      <c r="J181" s="300" t="s">
        <v>547</v>
      </c>
      <c r="K181" s="89" t="s">
        <v>109</v>
      </c>
      <c r="L181" s="81"/>
    </row>
    <row r="182" spans="1:12" s="82" customFormat="1" ht="14.4">
      <c r="A182" s="74">
        <f t="shared" si="4"/>
        <v>282</v>
      </c>
      <c r="B182" s="80"/>
      <c r="C182" s="283" t="s">
        <v>731</v>
      </c>
      <c r="D182" s="88" t="s">
        <v>90</v>
      </c>
      <c r="E182" s="346">
        <v>45981</v>
      </c>
      <c r="F182" s="345">
        <v>45986</v>
      </c>
      <c r="G182" s="87" t="s">
        <v>681</v>
      </c>
      <c r="H182" s="292">
        <v>27.092148999999996</v>
      </c>
      <c r="I182" s="76">
        <f t="shared" si="5"/>
        <v>3.639288375169999</v>
      </c>
      <c r="J182" s="300" t="s">
        <v>544</v>
      </c>
      <c r="K182" s="89" t="s">
        <v>109</v>
      </c>
      <c r="L182" s="81"/>
    </row>
    <row r="183" spans="1:12" s="82" customFormat="1" ht="14.4">
      <c r="A183" s="74">
        <f t="shared" si="4"/>
        <v>283</v>
      </c>
      <c r="B183" s="80"/>
      <c r="C183" s="88" t="s">
        <v>732</v>
      </c>
      <c r="D183" s="88" t="s">
        <v>657</v>
      </c>
      <c r="E183" s="346">
        <v>45981</v>
      </c>
      <c r="F183" s="345">
        <v>45986</v>
      </c>
      <c r="G183" s="87" t="s">
        <v>678</v>
      </c>
      <c r="H183" s="292">
        <v>46.46862</v>
      </c>
      <c r="I183" s="76">
        <f t="shared" si="5"/>
        <v>6.2421297246</v>
      </c>
      <c r="J183" s="300" t="s">
        <v>684</v>
      </c>
      <c r="K183" s="89" t="s">
        <v>109</v>
      </c>
      <c r="L183" s="81"/>
    </row>
    <row r="184" spans="1:12" s="82" customFormat="1" ht="14.4">
      <c r="A184" s="74">
        <f t="shared" si="4"/>
        <v>284</v>
      </c>
      <c r="B184" s="80"/>
      <c r="C184" s="279" t="s">
        <v>733</v>
      </c>
      <c r="D184" s="281" t="s">
        <v>3</v>
      </c>
      <c r="E184" s="346">
        <v>45985</v>
      </c>
      <c r="F184" s="345">
        <v>45988</v>
      </c>
      <c r="G184" s="87" t="s">
        <v>672</v>
      </c>
      <c r="H184" s="292">
        <v>16.966724</v>
      </c>
      <c r="I184" s="76">
        <f t="shared" si="5"/>
        <v>2.2791400349199997</v>
      </c>
      <c r="J184" s="300" t="s">
        <v>544</v>
      </c>
      <c r="K184" s="89" t="s">
        <v>109</v>
      </c>
      <c r="L184" s="81"/>
    </row>
    <row r="185" spans="1:12" s="82" customFormat="1" ht="14.4">
      <c r="A185" s="74">
        <f t="shared" si="4"/>
        <v>285</v>
      </c>
      <c r="B185" s="80"/>
      <c r="C185" s="296" t="s">
        <v>734</v>
      </c>
      <c r="D185" s="88" t="s">
        <v>90</v>
      </c>
      <c r="E185" s="346">
        <v>45983</v>
      </c>
      <c r="F185" s="345">
        <v>45988</v>
      </c>
      <c r="G185" s="285" t="s">
        <v>680</v>
      </c>
      <c r="H185" s="292">
        <v>27.092148999999996</v>
      </c>
      <c r="I185" s="76">
        <f t="shared" si="5"/>
        <v>3.639288375169999</v>
      </c>
      <c r="J185" s="300" t="s">
        <v>684</v>
      </c>
      <c r="K185" s="89" t="s">
        <v>109</v>
      </c>
      <c r="L185" s="81"/>
    </row>
    <row r="186" spans="1:12" s="82" customFormat="1" ht="14.4">
      <c r="A186" s="74">
        <f t="shared" si="4"/>
        <v>286</v>
      </c>
      <c r="B186" s="80"/>
      <c r="C186" s="279" t="s">
        <v>735</v>
      </c>
      <c r="D186" s="88" t="s">
        <v>48</v>
      </c>
      <c r="E186" s="346">
        <v>45984</v>
      </c>
      <c r="F186" s="345">
        <v>45988</v>
      </c>
      <c r="G186" s="87" t="s">
        <v>730</v>
      </c>
      <c r="H186" s="292">
        <v>21.096916</v>
      </c>
      <c r="I186" s="76">
        <f t="shared" si="5"/>
        <v>2.8339487262799996</v>
      </c>
      <c r="J186" s="300" t="s">
        <v>547</v>
      </c>
      <c r="K186" s="89" t="s">
        <v>109</v>
      </c>
      <c r="L186" s="81"/>
    </row>
    <row r="187" spans="1:12" s="82" customFormat="1" ht="14.4">
      <c r="A187" s="74">
        <f t="shared" si="4"/>
        <v>287</v>
      </c>
      <c r="B187" s="80"/>
      <c r="C187" s="279" t="s">
        <v>736</v>
      </c>
      <c r="D187" s="88" t="s">
        <v>18</v>
      </c>
      <c r="E187" s="346">
        <v>45986</v>
      </c>
      <c r="F187" s="345">
        <v>45989</v>
      </c>
      <c r="G187" s="87" t="s">
        <v>674</v>
      </c>
      <c r="H187" s="292">
        <v>22.488373999999997</v>
      </c>
      <c r="I187" s="76">
        <f t="shared" si="5"/>
        <v>3.0208632794199994</v>
      </c>
      <c r="J187" s="300" t="s">
        <v>543</v>
      </c>
      <c r="K187" s="89" t="s">
        <v>109</v>
      </c>
      <c r="L187" s="81"/>
    </row>
    <row r="188" spans="1:12" s="82" customFormat="1" ht="14.4">
      <c r="A188" s="74">
        <f t="shared" si="4"/>
        <v>288</v>
      </c>
      <c r="B188" s="80"/>
      <c r="C188" s="279" t="s">
        <v>737</v>
      </c>
      <c r="D188" s="88" t="s">
        <v>560</v>
      </c>
      <c r="E188" s="346">
        <v>45982</v>
      </c>
      <c r="F188" s="345">
        <v>45989</v>
      </c>
      <c r="G188" s="285" t="s">
        <v>675</v>
      </c>
      <c r="H188" s="292">
        <v>31.86467</v>
      </c>
      <c r="I188" s="76">
        <f t="shared" si="5"/>
        <v>4.2803811211</v>
      </c>
      <c r="J188" s="300" t="s">
        <v>544</v>
      </c>
      <c r="K188" s="89" t="s">
        <v>109</v>
      </c>
      <c r="L188" s="81"/>
    </row>
    <row r="189" spans="1:12" s="82" customFormat="1" ht="14.4">
      <c r="A189" s="74">
        <f t="shared" si="4"/>
        <v>289</v>
      </c>
      <c r="B189" s="80"/>
      <c r="C189" s="279" t="s">
        <v>738</v>
      </c>
      <c r="D189" s="88" t="s">
        <v>2</v>
      </c>
      <c r="E189" s="346">
        <v>45986</v>
      </c>
      <c r="F189" s="345">
        <v>45989</v>
      </c>
      <c r="G189" s="285" t="s">
        <v>670</v>
      </c>
      <c r="H189" s="292">
        <v>18.118816</v>
      </c>
      <c r="I189" s="76">
        <f t="shared" si="5"/>
        <v>2.43390055328</v>
      </c>
      <c r="J189" s="300" t="s">
        <v>544</v>
      </c>
      <c r="K189" s="89" t="s">
        <v>109</v>
      </c>
      <c r="L189" s="81"/>
    </row>
    <row r="190" spans="1:12" s="82" customFormat="1" ht="14.4">
      <c r="A190" s="74">
        <f t="shared" si="4"/>
        <v>290</v>
      </c>
      <c r="B190" s="80"/>
      <c r="C190" s="296" t="s">
        <v>739</v>
      </c>
      <c r="D190" s="88" t="s">
        <v>69</v>
      </c>
      <c r="E190" s="346">
        <v>45987</v>
      </c>
      <c r="F190" s="345">
        <v>45990</v>
      </c>
      <c r="G190" s="87" t="s">
        <v>671</v>
      </c>
      <c r="H190" s="292">
        <v>17.63366</v>
      </c>
      <c r="I190" s="76">
        <f t="shared" si="5"/>
        <v>2.3687295478</v>
      </c>
      <c r="J190" s="300" t="s">
        <v>543</v>
      </c>
      <c r="K190" s="89" t="s">
        <v>109</v>
      </c>
      <c r="L190" s="81"/>
    </row>
    <row r="191" spans="1:12" s="82" customFormat="1" ht="14.4">
      <c r="A191" s="74">
        <f t="shared" si="4"/>
        <v>291</v>
      </c>
      <c r="B191" s="80"/>
      <c r="C191" s="279" t="s">
        <v>740</v>
      </c>
      <c r="D191" s="88" t="s">
        <v>56</v>
      </c>
      <c r="E191" s="346">
        <v>45987</v>
      </c>
      <c r="F191" s="345">
        <v>45991</v>
      </c>
      <c r="G191" s="285" t="s">
        <v>669</v>
      </c>
      <c r="H191" s="292">
        <v>16.452446</v>
      </c>
      <c r="I191" s="76">
        <f t="shared" si="5"/>
        <v>2.21005707118</v>
      </c>
      <c r="J191" s="300" t="s">
        <v>544</v>
      </c>
      <c r="K191" s="89" t="s">
        <v>109</v>
      </c>
      <c r="L191" s="81"/>
    </row>
    <row r="192" spans="1:12" s="82" customFormat="1" ht="14.4">
      <c r="A192" s="74">
        <f t="shared" si="4"/>
        <v>292</v>
      </c>
      <c r="B192" s="80"/>
      <c r="C192" s="296" t="s">
        <v>741</v>
      </c>
      <c r="D192" s="88" t="s">
        <v>100</v>
      </c>
      <c r="E192" s="346">
        <v>45986</v>
      </c>
      <c r="F192" s="345">
        <v>45991</v>
      </c>
      <c r="G192" s="87" t="s">
        <v>676</v>
      </c>
      <c r="H192" s="292">
        <v>34.17</v>
      </c>
      <c r="I192" s="76">
        <f t="shared" si="5"/>
        <v>4.590056100000001</v>
      </c>
      <c r="J192" s="300" t="s">
        <v>684</v>
      </c>
      <c r="K192" s="89" t="s">
        <v>109</v>
      </c>
      <c r="L192" s="81"/>
    </row>
    <row r="193" spans="1:12" s="82" customFormat="1" ht="14.4">
      <c r="A193" s="74">
        <f t="shared" si="4"/>
        <v>293</v>
      </c>
      <c r="B193" s="80"/>
      <c r="C193" s="295" t="s">
        <v>421</v>
      </c>
      <c r="D193" s="277" t="s">
        <v>4</v>
      </c>
      <c r="E193" s="343">
        <v>45988</v>
      </c>
      <c r="F193" s="345">
        <v>45992</v>
      </c>
      <c r="G193" s="87" t="s">
        <v>674</v>
      </c>
      <c r="H193" s="292">
        <v>15.857766</v>
      </c>
      <c r="I193" s="76">
        <f t="shared" si="5"/>
        <v>2.13017370678</v>
      </c>
      <c r="J193" s="300" t="s">
        <v>543</v>
      </c>
      <c r="K193" s="89" t="s">
        <v>109</v>
      </c>
      <c r="L193" s="81"/>
    </row>
    <row r="194" spans="1:12" s="82" customFormat="1" ht="14.4">
      <c r="A194" s="74">
        <f t="shared" si="4"/>
        <v>294</v>
      </c>
      <c r="B194" s="80"/>
      <c r="C194" s="278" t="s">
        <v>416</v>
      </c>
      <c r="D194" s="88" t="s">
        <v>77</v>
      </c>
      <c r="E194" s="343">
        <v>45983</v>
      </c>
      <c r="F194" s="345">
        <v>45992</v>
      </c>
      <c r="G194" s="285" t="s">
        <v>669</v>
      </c>
      <c r="H194" s="292">
        <v>35.84521699999999</v>
      </c>
      <c r="I194" s="76">
        <f t="shared" si="5"/>
        <v>4.8150879996099984</v>
      </c>
      <c r="J194" s="300" t="s">
        <v>544</v>
      </c>
      <c r="K194" s="89" t="s">
        <v>109</v>
      </c>
      <c r="L194" s="81"/>
    </row>
    <row r="195" spans="1:12" s="82" customFormat="1" ht="14.4">
      <c r="A195" s="74">
        <f t="shared" si="4"/>
        <v>295</v>
      </c>
      <c r="B195" s="80"/>
      <c r="C195" s="296" t="s">
        <v>742</v>
      </c>
      <c r="D195" s="88" t="s">
        <v>93</v>
      </c>
      <c r="E195" s="343">
        <v>45985</v>
      </c>
      <c r="F195" s="345">
        <v>45992</v>
      </c>
      <c r="G195" s="87" t="s">
        <v>683</v>
      </c>
      <c r="H195" s="292">
        <v>53.122635</v>
      </c>
      <c r="I195" s="76">
        <f t="shared" si="5"/>
        <v>7.13596355955</v>
      </c>
      <c r="J195" s="300" t="s">
        <v>544</v>
      </c>
      <c r="K195" s="89" t="s">
        <v>109</v>
      </c>
      <c r="L195" s="81"/>
    </row>
    <row r="196" spans="1:12" s="82" customFormat="1" ht="14.4">
      <c r="A196" s="74">
        <f t="shared" si="4"/>
        <v>296</v>
      </c>
      <c r="B196" s="80"/>
      <c r="C196" s="279" t="s">
        <v>743</v>
      </c>
      <c r="D196" s="88" t="s">
        <v>48</v>
      </c>
      <c r="E196" s="343">
        <v>45987</v>
      </c>
      <c r="F196" s="345">
        <v>45992</v>
      </c>
      <c r="G196" s="87" t="s">
        <v>608</v>
      </c>
      <c r="H196" s="292">
        <v>21.096916</v>
      </c>
      <c r="I196" s="76">
        <f t="shared" si="5"/>
        <v>2.8339487262799996</v>
      </c>
      <c r="J196" s="300" t="s">
        <v>547</v>
      </c>
      <c r="K196" s="89" t="s">
        <v>109</v>
      </c>
      <c r="L196" s="81"/>
    </row>
    <row r="197" spans="1:12" s="82" customFormat="1" ht="14.4">
      <c r="A197" s="74">
        <f t="shared" si="4"/>
        <v>297</v>
      </c>
      <c r="B197" s="80"/>
      <c r="C197" s="296" t="s">
        <v>119</v>
      </c>
      <c r="D197" s="88" t="s">
        <v>77</v>
      </c>
      <c r="E197" s="343">
        <v>45989</v>
      </c>
      <c r="F197" s="345">
        <v>45993</v>
      </c>
      <c r="G197" s="285" t="s">
        <v>673</v>
      </c>
      <c r="H197" s="292">
        <v>35.84521699999999</v>
      </c>
      <c r="I197" s="76">
        <f t="shared" si="5"/>
        <v>4.8150879996099984</v>
      </c>
      <c r="J197" s="300" t="s">
        <v>543</v>
      </c>
      <c r="K197" s="89" t="s">
        <v>109</v>
      </c>
      <c r="L197" s="81"/>
    </row>
    <row r="198" spans="1:12" s="82" customFormat="1" ht="14.4">
      <c r="A198" s="74">
        <f t="shared" si="4"/>
        <v>298</v>
      </c>
      <c r="B198" s="80"/>
      <c r="C198" s="296" t="s">
        <v>744</v>
      </c>
      <c r="D198" s="88" t="s">
        <v>56</v>
      </c>
      <c r="E198" s="343">
        <v>45991</v>
      </c>
      <c r="F198" s="345">
        <v>45993</v>
      </c>
      <c r="G198" s="87" t="s">
        <v>672</v>
      </c>
      <c r="H198" s="292">
        <v>16.452446</v>
      </c>
      <c r="I198" s="76">
        <f t="shared" si="5"/>
        <v>2.21005707118</v>
      </c>
      <c r="J198" s="300" t="s">
        <v>544</v>
      </c>
      <c r="K198" s="89" t="s">
        <v>109</v>
      </c>
      <c r="L198" s="81"/>
    </row>
    <row r="199" spans="1:12" s="82" customFormat="1" ht="14.4">
      <c r="A199" s="74">
        <f t="shared" si="6" ref="A199:A263">A198+1</f>
        <v>299</v>
      </c>
      <c r="B199" s="80"/>
      <c r="C199" s="296" t="s">
        <v>745</v>
      </c>
      <c r="D199" s="88" t="s">
        <v>97</v>
      </c>
      <c r="E199" s="343">
        <v>45990</v>
      </c>
      <c r="F199" s="345">
        <v>45994</v>
      </c>
      <c r="G199" s="87" t="s">
        <v>681</v>
      </c>
      <c r="H199" s="292">
        <v>31.864677</v>
      </c>
      <c r="I199" s="76">
        <f t="shared" si="5"/>
        <v>4.28038206141</v>
      </c>
      <c r="J199" s="300" t="s">
        <v>544</v>
      </c>
      <c r="K199" s="89" t="s">
        <v>109</v>
      </c>
      <c r="L199" s="81"/>
    </row>
    <row r="200" spans="1:12" s="82" customFormat="1" ht="14.4">
      <c r="A200" s="74">
        <f t="shared" si="6"/>
        <v>300</v>
      </c>
      <c r="B200" s="80"/>
      <c r="C200" s="279" t="s">
        <v>746</v>
      </c>
      <c r="D200" s="88" t="s">
        <v>101</v>
      </c>
      <c r="E200" s="343">
        <v>45990</v>
      </c>
      <c r="F200" s="345">
        <v>45994</v>
      </c>
      <c r="G200" s="87" t="s">
        <v>730</v>
      </c>
      <c r="H200" s="292">
        <v>28.368053</v>
      </c>
      <c r="I200" s="76">
        <f t="shared" si="7" ref="I200:I218">13433*H200/10^5</f>
        <v>3.81068055949</v>
      </c>
      <c r="J200" s="300" t="s">
        <v>547</v>
      </c>
      <c r="K200" s="89" t="s">
        <v>109</v>
      </c>
      <c r="L200" s="81"/>
    </row>
    <row r="201" spans="1:12" s="82" customFormat="1" ht="14.4">
      <c r="A201" s="74">
        <f t="shared" si="6"/>
        <v>301</v>
      </c>
      <c r="B201" s="80"/>
      <c r="C201" s="279" t="s">
        <v>747</v>
      </c>
      <c r="D201" s="88" t="s">
        <v>100</v>
      </c>
      <c r="E201" s="343">
        <v>45991</v>
      </c>
      <c r="F201" s="345">
        <v>45995</v>
      </c>
      <c r="G201" s="285" t="s">
        <v>700</v>
      </c>
      <c r="H201" s="292">
        <v>34.17</v>
      </c>
      <c r="I201" s="76">
        <f t="shared" si="7"/>
        <v>4.590056100000001</v>
      </c>
      <c r="J201" s="300" t="s">
        <v>684</v>
      </c>
      <c r="K201" s="89" t="s">
        <v>109</v>
      </c>
      <c r="L201" s="81"/>
    </row>
    <row r="202" spans="1:12" s="82" customFormat="1" ht="14.4">
      <c r="A202" s="74">
        <f t="shared" si="6"/>
        <v>302</v>
      </c>
      <c r="B202" s="80"/>
      <c r="C202" s="296" t="s">
        <v>748</v>
      </c>
      <c r="D202" s="88" t="s">
        <v>96</v>
      </c>
      <c r="E202" s="343">
        <v>45991</v>
      </c>
      <c r="F202" s="345">
        <v>45996</v>
      </c>
      <c r="G202" s="87" t="s">
        <v>678</v>
      </c>
      <c r="H202" s="292">
        <v>36.585353</v>
      </c>
      <c r="I202" s="76">
        <f t="shared" si="7"/>
        <v>4.91451046849</v>
      </c>
      <c r="J202" s="300" t="s">
        <v>684</v>
      </c>
      <c r="K202" s="89" t="s">
        <v>109</v>
      </c>
      <c r="L202" s="81"/>
    </row>
    <row r="203" spans="1:12" s="82" customFormat="1" ht="14.4">
      <c r="A203" s="74">
        <f t="shared" si="6"/>
        <v>303</v>
      </c>
      <c r="B203" s="80"/>
      <c r="C203" s="296" t="s">
        <v>749</v>
      </c>
      <c r="D203" s="88" t="s">
        <v>3</v>
      </c>
      <c r="E203" s="343">
        <v>45993</v>
      </c>
      <c r="F203" s="345">
        <v>45996</v>
      </c>
      <c r="G203" s="87" t="s">
        <v>681</v>
      </c>
      <c r="H203" s="292">
        <v>16.966724</v>
      </c>
      <c r="I203" s="76">
        <f t="shared" si="7"/>
        <v>2.2791400349199997</v>
      </c>
      <c r="J203" s="300" t="s">
        <v>547</v>
      </c>
      <c r="K203" s="89" t="s">
        <v>109</v>
      </c>
      <c r="L203" s="81"/>
    </row>
    <row r="204" spans="1:12" s="82" customFormat="1" ht="14.4">
      <c r="A204" s="74">
        <f t="shared" si="6"/>
        <v>304</v>
      </c>
      <c r="B204" s="80"/>
      <c r="C204" s="279" t="s">
        <v>750</v>
      </c>
      <c r="D204" s="88" t="s">
        <v>94</v>
      </c>
      <c r="E204" s="343">
        <v>45989</v>
      </c>
      <c r="F204" s="345">
        <v>45997</v>
      </c>
      <c r="G204" s="285" t="s">
        <v>675</v>
      </c>
      <c r="H204" s="292">
        <v>36.585353</v>
      </c>
      <c r="I204" s="76">
        <f t="shared" si="7"/>
        <v>4.91451046849</v>
      </c>
      <c r="J204" s="300" t="s">
        <v>544</v>
      </c>
      <c r="K204" s="89" t="s">
        <v>109</v>
      </c>
      <c r="L204" s="81"/>
    </row>
    <row r="205" spans="1:12" s="82" customFormat="1" ht="14.4">
      <c r="A205" s="74">
        <f t="shared" si="6"/>
        <v>305</v>
      </c>
      <c r="B205" s="80"/>
      <c r="C205" s="279" t="s">
        <v>751</v>
      </c>
      <c r="D205" s="88" t="s">
        <v>18</v>
      </c>
      <c r="E205" s="343">
        <v>45995</v>
      </c>
      <c r="F205" s="345">
        <v>45998</v>
      </c>
      <c r="G205" s="285" t="s">
        <v>680</v>
      </c>
      <c r="H205" s="292">
        <v>22.488373999999997</v>
      </c>
      <c r="I205" s="76">
        <f t="shared" si="7"/>
        <v>3.0208632794199994</v>
      </c>
      <c r="J205" s="300" t="s">
        <v>684</v>
      </c>
      <c r="K205" s="89" t="s">
        <v>109</v>
      </c>
      <c r="L205" s="81"/>
    </row>
    <row r="206" spans="1:12" s="82" customFormat="1" ht="14.4">
      <c r="A206" s="74">
        <f t="shared" si="6"/>
        <v>306</v>
      </c>
      <c r="B206" s="80"/>
      <c r="C206" s="297" t="s">
        <v>752</v>
      </c>
      <c r="D206" s="88" t="s">
        <v>48</v>
      </c>
      <c r="E206" s="343">
        <v>45995</v>
      </c>
      <c r="F206" s="345">
        <v>45998</v>
      </c>
      <c r="G206" s="87" t="s">
        <v>730</v>
      </c>
      <c r="H206" s="292">
        <v>21.096916</v>
      </c>
      <c r="I206" s="76">
        <f t="shared" si="7"/>
        <v>2.8339487262799996</v>
      </c>
      <c r="J206" s="300" t="s">
        <v>547</v>
      </c>
      <c r="K206" s="89" t="s">
        <v>109</v>
      </c>
      <c r="L206" s="81"/>
    </row>
    <row r="207" spans="1:12" s="82" customFormat="1" ht="14.4">
      <c r="A207" s="74">
        <f t="shared" si="6"/>
        <v>307</v>
      </c>
      <c r="B207" s="80"/>
      <c r="C207" s="296" t="s">
        <v>753</v>
      </c>
      <c r="D207" s="88" t="s">
        <v>2</v>
      </c>
      <c r="E207" s="343">
        <v>45996</v>
      </c>
      <c r="F207" s="345">
        <v>46000</v>
      </c>
      <c r="G207" s="87" t="s">
        <v>674</v>
      </c>
      <c r="H207" s="292">
        <v>18.118816</v>
      </c>
      <c r="I207" s="76">
        <f t="shared" si="7"/>
        <v>2.43390055328</v>
      </c>
      <c r="J207" s="300" t="s">
        <v>543</v>
      </c>
      <c r="K207" s="89" t="s">
        <v>109</v>
      </c>
      <c r="L207" s="81"/>
    </row>
    <row r="208" spans="1:12" s="82" customFormat="1" ht="14.4">
      <c r="A208" s="74">
        <f t="shared" si="6"/>
        <v>308</v>
      </c>
      <c r="B208" s="80"/>
      <c r="C208" s="298" t="s">
        <v>754</v>
      </c>
      <c r="D208" s="281" t="s">
        <v>56</v>
      </c>
      <c r="E208" s="343">
        <v>45996</v>
      </c>
      <c r="F208" s="345">
        <v>46000</v>
      </c>
      <c r="G208" s="87" t="s">
        <v>756</v>
      </c>
      <c r="H208" s="292">
        <v>16.452446</v>
      </c>
      <c r="I208" s="76">
        <f t="shared" si="7"/>
        <v>2.21005707118</v>
      </c>
      <c r="J208" s="300" t="s">
        <v>684</v>
      </c>
      <c r="K208" s="89" t="s">
        <v>109</v>
      </c>
      <c r="L208" s="81"/>
    </row>
    <row r="209" spans="1:12" s="82" customFormat="1" ht="14.4">
      <c r="A209" s="74">
        <f t="shared" si="6"/>
        <v>309</v>
      </c>
      <c r="B209" s="80"/>
      <c r="C209" s="296" t="s">
        <v>34</v>
      </c>
      <c r="D209" s="88" t="s">
        <v>95</v>
      </c>
      <c r="E209" s="343">
        <v>45992</v>
      </c>
      <c r="F209" s="345">
        <v>46001</v>
      </c>
      <c r="G209" s="87" t="s">
        <v>671</v>
      </c>
      <c r="H209" s="292">
        <v>41.83288</v>
      </c>
      <c r="I209" s="76">
        <f t="shared" si="7"/>
        <v>5.6194107704</v>
      </c>
      <c r="J209" s="300" t="s">
        <v>543</v>
      </c>
      <c r="K209" s="89" t="s">
        <v>109</v>
      </c>
      <c r="L209" s="81"/>
    </row>
    <row r="210" spans="1:12" s="82" customFormat="1" ht="14.4">
      <c r="A210" s="74">
        <f t="shared" si="6"/>
        <v>310</v>
      </c>
      <c r="B210" s="80"/>
      <c r="C210" s="279" t="s">
        <v>755</v>
      </c>
      <c r="D210" s="88" t="s">
        <v>2</v>
      </c>
      <c r="E210" s="343">
        <v>45997</v>
      </c>
      <c r="F210" s="345">
        <v>46001</v>
      </c>
      <c r="G210" s="285" t="s">
        <v>700</v>
      </c>
      <c r="H210" s="292">
        <v>18.118816</v>
      </c>
      <c r="I210" s="76">
        <f t="shared" si="7"/>
        <v>2.43390055328</v>
      </c>
      <c r="J210" s="300" t="s">
        <v>547</v>
      </c>
      <c r="K210" s="89" t="s">
        <v>109</v>
      </c>
      <c r="L210" s="81"/>
    </row>
    <row r="211" spans="1:12" s="101" customFormat="1" ht="14.4">
      <c r="A211" s="74">
        <f t="shared" si="6"/>
        <v>311</v>
      </c>
      <c r="B211" s="99"/>
      <c r="C211" s="296" t="s">
        <v>122</v>
      </c>
      <c r="D211" s="88" t="s">
        <v>87</v>
      </c>
      <c r="E211" s="343">
        <v>45993</v>
      </c>
      <c r="F211" s="345">
        <v>46002</v>
      </c>
      <c r="G211" s="285" t="s">
        <v>673</v>
      </c>
      <c r="H211" s="292">
        <v>39.59669499999999</v>
      </c>
      <c r="I211" s="76">
        <f t="shared" si="7"/>
        <v>5.319024039349999</v>
      </c>
      <c r="J211" s="300" t="s">
        <v>543</v>
      </c>
      <c r="K211" s="89" t="s">
        <v>109</v>
      </c>
      <c r="L211" s="100"/>
    </row>
    <row r="212" spans="1:12" s="82" customFormat="1" ht="14.4">
      <c r="A212" s="74">
        <f t="shared" si="6"/>
        <v>312</v>
      </c>
      <c r="B212" s="80"/>
      <c r="C212" s="279" t="s">
        <v>757</v>
      </c>
      <c r="D212" s="88" t="s">
        <v>96</v>
      </c>
      <c r="E212" s="343">
        <v>45997</v>
      </c>
      <c r="F212" s="345">
        <v>46002</v>
      </c>
      <c r="G212" s="87" t="s">
        <v>676</v>
      </c>
      <c r="H212" s="292">
        <v>36.585353</v>
      </c>
      <c r="I212" s="76">
        <f t="shared" si="7"/>
        <v>4.91451046849</v>
      </c>
      <c r="J212" s="300" t="s">
        <v>684</v>
      </c>
      <c r="K212" s="89" t="s">
        <v>109</v>
      </c>
      <c r="L212" s="81"/>
    </row>
    <row r="213" spans="1:12" s="82" customFormat="1" ht="14.4">
      <c r="A213" s="74">
        <f t="shared" si="6"/>
        <v>313</v>
      </c>
      <c r="B213" s="80"/>
      <c r="C213" s="279" t="s">
        <v>758</v>
      </c>
      <c r="D213" s="88" t="s">
        <v>90</v>
      </c>
      <c r="E213" s="343">
        <v>45994</v>
      </c>
      <c r="F213" s="347">
        <v>46003</v>
      </c>
      <c r="G213" s="273" t="s">
        <v>730</v>
      </c>
      <c r="H213" s="294">
        <v>27</v>
      </c>
      <c r="I213" s="85">
        <f t="shared" si="7"/>
        <v>3.62691</v>
      </c>
      <c r="J213" s="300" t="s">
        <v>547</v>
      </c>
      <c r="K213" s="89" t="s">
        <v>109</v>
      </c>
      <c r="L213" s="81"/>
    </row>
    <row r="214" spans="1:12" s="95" customFormat="1" ht="14.4">
      <c r="A214" s="74">
        <f t="shared" si="6"/>
        <v>314</v>
      </c>
      <c r="B214" s="80"/>
      <c r="C214" s="279" t="s">
        <v>417</v>
      </c>
      <c r="D214" s="88" t="s">
        <v>759</v>
      </c>
      <c r="E214" s="343">
        <v>45999</v>
      </c>
      <c r="F214" s="347">
        <v>46003</v>
      </c>
      <c r="G214" s="303" t="s">
        <v>675</v>
      </c>
      <c r="H214" s="294">
        <v>53</v>
      </c>
      <c r="I214" s="85">
        <f t="shared" si="7"/>
        <v>7.11949</v>
      </c>
      <c r="J214" s="300" t="s">
        <v>544</v>
      </c>
      <c r="K214" s="89" t="s">
        <v>109</v>
      </c>
      <c r="L214" s="93"/>
    </row>
    <row r="215" spans="1:12" s="95" customFormat="1" ht="14.4">
      <c r="A215" s="74">
        <f t="shared" si="6"/>
        <v>315</v>
      </c>
      <c r="B215" s="80"/>
      <c r="C215" s="84" t="s">
        <v>760</v>
      </c>
      <c r="D215" s="80" t="s">
        <v>90</v>
      </c>
      <c r="E215" s="343">
        <v>45999</v>
      </c>
      <c r="F215" s="347">
        <v>46004</v>
      </c>
      <c r="G215" s="87" t="s">
        <v>681</v>
      </c>
      <c r="H215" s="292">
        <v>27.092148999999996</v>
      </c>
      <c r="I215" s="76">
        <f t="shared" si="7"/>
        <v>3.639288375169999</v>
      </c>
      <c r="J215" s="300" t="s">
        <v>543</v>
      </c>
      <c r="K215" s="89" t="s">
        <v>109</v>
      </c>
      <c r="L215" s="93"/>
    </row>
    <row r="216" spans="1:12" s="82" customFormat="1" ht="14.4">
      <c r="A216" s="74">
        <f t="shared" si="6"/>
        <v>316</v>
      </c>
      <c r="B216" s="80"/>
      <c r="C216" s="84" t="s">
        <v>761</v>
      </c>
      <c r="D216" s="80" t="s">
        <v>762</v>
      </c>
      <c r="E216" s="343">
        <v>45994</v>
      </c>
      <c r="F216" s="345">
        <v>46005</v>
      </c>
      <c r="G216" s="273" t="s">
        <v>608</v>
      </c>
      <c r="H216" s="292">
        <v>39.59669499999999</v>
      </c>
      <c r="I216" s="76">
        <f t="shared" si="7"/>
        <v>5.319024039349999</v>
      </c>
      <c r="J216" s="300" t="s">
        <v>547</v>
      </c>
      <c r="K216" s="89" t="s">
        <v>109</v>
      </c>
      <c r="L216" s="81"/>
    </row>
    <row r="217" spans="1:12" s="82" customFormat="1" ht="14.4">
      <c r="A217" s="74">
        <f t="shared" si="6"/>
        <v>317</v>
      </c>
      <c r="B217" s="80"/>
      <c r="C217" s="84" t="s">
        <v>763</v>
      </c>
      <c r="D217" s="80" t="s">
        <v>48</v>
      </c>
      <c r="E217" s="343">
        <v>46001</v>
      </c>
      <c r="F217" s="348">
        <v>46007</v>
      </c>
      <c r="G217" s="87" t="s">
        <v>671</v>
      </c>
      <c r="H217" s="292">
        <v>21.096916</v>
      </c>
      <c r="I217" s="76">
        <f t="shared" si="7"/>
        <v>2.8339487262799996</v>
      </c>
      <c r="J217" s="300" t="s">
        <v>543</v>
      </c>
      <c r="K217" s="89" t="s">
        <v>109</v>
      </c>
      <c r="L217" s="98"/>
    </row>
    <row r="218" spans="1:12" s="82" customFormat="1" ht="14.4">
      <c r="A218" s="74">
        <f t="shared" si="6"/>
        <v>318</v>
      </c>
      <c r="B218" s="80"/>
      <c r="C218" s="84" t="s">
        <v>20</v>
      </c>
      <c r="D218" s="80" t="s">
        <v>764</v>
      </c>
      <c r="E218" s="343">
        <v>45994</v>
      </c>
      <c r="F218" s="348">
        <v>46007</v>
      </c>
      <c r="G218" s="87" t="s">
        <v>683</v>
      </c>
      <c r="H218" s="292">
        <v>35.84521699999999</v>
      </c>
      <c r="I218" s="76">
        <f t="shared" si="7"/>
        <v>4.8150879996099984</v>
      </c>
      <c r="J218" s="300" t="s">
        <v>543</v>
      </c>
      <c r="K218" s="89" t="s">
        <v>109</v>
      </c>
      <c r="L218" s="81"/>
    </row>
    <row r="219" spans="1:12" s="82" customFormat="1" ht="14.4">
      <c r="A219" s="74">
        <f t="shared" si="6"/>
        <v>319</v>
      </c>
      <c r="B219" s="80"/>
      <c r="C219" s="84" t="s">
        <v>765</v>
      </c>
      <c r="D219" s="80" t="s">
        <v>48</v>
      </c>
      <c r="E219" s="348">
        <v>46006</v>
      </c>
      <c r="F219" s="348">
        <v>46008</v>
      </c>
      <c r="G219" s="273" t="s">
        <v>730</v>
      </c>
      <c r="H219" s="292">
        <v>21.096916</v>
      </c>
      <c r="I219" s="76">
        <f t="shared" si="8" ref="I219:I220">13433*H219/10^5</f>
        <v>2.8339487262799996</v>
      </c>
      <c r="J219" s="300" t="s">
        <v>547</v>
      </c>
      <c r="K219" s="89" t="s">
        <v>109</v>
      </c>
      <c r="L219" s="81"/>
    </row>
    <row r="220" spans="1:12" s="82" customFormat="1" ht="14.4">
      <c r="A220" s="74">
        <f t="shared" si="6"/>
        <v>320</v>
      </c>
      <c r="B220" s="80"/>
      <c r="C220" s="84" t="s">
        <v>768</v>
      </c>
      <c r="D220" s="88" t="s">
        <v>4</v>
      </c>
      <c r="E220" s="343">
        <v>46002</v>
      </c>
      <c r="F220" s="348">
        <v>46009</v>
      </c>
      <c r="G220" s="285" t="s">
        <v>673</v>
      </c>
      <c r="H220" s="292">
        <v>15.857766</v>
      </c>
      <c r="I220" s="76">
        <f t="shared" si="8"/>
        <v>2.13017370678</v>
      </c>
      <c r="J220" s="300" t="s">
        <v>543</v>
      </c>
      <c r="K220" s="89" t="s">
        <v>109</v>
      </c>
      <c r="L220" s="81"/>
    </row>
    <row r="221" spans="1:12" s="82" customFormat="1" ht="14.4">
      <c r="A221" s="74">
        <f t="shared" si="6"/>
        <v>321</v>
      </c>
      <c r="B221" s="80"/>
      <c r="C221" s="84" t="s">
        <v>766</v>
      </c>
      <c r="D221" s="80" t="s">
        <v>48</v>
      </c>
      <c r="E221" s="343">
        <v>46002</v>
      </c>
      <c r="F221" s="348">
        <v>46011</v>
      </c>
      <c r="G221" s="75" t="s">
        <v>767</v>
      </c>
      <c r="H221" s="292">
        <v>21.096916</v>
      </c>
      <c r="I221" s="76">
        <f t="shared" si="9" ref="I221:I223">13433*H221/10^5</f>
        <v>2.8339487262799996</v>
      </c>
      <c r="J221" s="300" t="s">
        <v>684</v>
      </c>
      <c r="K221" s="89" t="s">
        <v>109</v>
      </c>
      <c r="L221" s="81"/>
    </row>
    <row r="222" spans="1:12" s="82" customFormat="1" ht="14.4">
      <c r="A222" s="74">
        <f t="shared" si="6"/>
        <v>322</v>
      </c>
      <c r="B222" s="80"/>
      <c r="C222" s="84" t="s">
        <v>769</v>
      </c>
      <c r="D222" s="88" t="s">
        <v>2</v>
      </c>
      <c r="E222" s="348">
        <v>46007</v>
      </c>
      <c r="F222" s="348">
        <v>46012</v>
      </c>
      <c r="G222" s="87" t="s">
        <v>608</v>
      </c>
      <c r="H222" s="292">
        <v>18.118816</v>
      </c>
      <c r="I222" s="76">
        <f t="shared" si="9"/>
        <v>2.43390055328</v>
      </c>
      <c r="J222" s="300" t="s">
        <v>547</v>
      </c>
      <c r="K222" s="89" t="s">
        <v>109</v>
      </c>
      <c r="L222" s="81"/>
    </row>
    <row r="223" spans="1:12" s="82" customFormat="1" ht="14.4">
      <c r="A223" s="74">
        <f t="shared" si="6"/>
        <v>323</v>
      </c>
      <c r="B223" s="80"/>
      <c r="C223" s="84" t="s">
        <v>9</v>
      </c>
      <c r="D223" s="88" t="s">
        <v>657</v>
      </c>
      <c r="E223" s="343">
        <v>46002</v>
      </c>
      <c r="F223" s="348">
        <v>46013</v>
      </c>
      <c r="G223" s="87" t="s">
        <v>674</v>
      </c>
      <c r="H223" s="292">
        <v>46.46862</v>
      </c>
      <c r="I223" s="76">
        <f t="shared" si="9"/>
        <v>6.2421297246</v>
      </c>
      <c r="J223" s="300" t="s">
        <v>543</v>
      </c>
      <c r="K223" s="89" t="s">
        <v>109</v>
      </c>
      <c r="L223" s="93"/>
    </row>
    <row r="224" spans="1:12" s="82" customFormat="1" ht="14.4">
      <c r="A224" s="74">
        <f t="shared" si="6"/>
        <v>324</v>
      </c>
      <c r="B224" s="80"/>
      <c r="C224" s="84" t="s">
        <v>770</v>
      </c>
      <c r="D224" s="88" t="s">
        <v>2</v>
      </c>
      <c r="E224" s="343">
        <v>46003</v>
      </c>
      <c r="F224" s="348">
        <v>46013</v>
      </c>
      <c r="G224" s="285" t="s">
        <v>673</v>
      </c>
      <c r="H224" s="292">
        <v>18.118816</v>
      </c>
      <c r="I224" s="76">
        <f t="shared" si="10" ref="I224:I232">13433*H224/10^5</f>
        <v>2.43390055328</v>
      </c>
      <c r="J224" s="300" t="s">
        <v>543</v>
      </c>
      <c r="K224" s="89" t="s">
        <v>109</v>
      </c>
      <c r="L224" s="81"/>
    </row>
    <row r="225" spans="1:12" s="82" customFormat="1" ht="14.4">
      <c r="A225" s="74">
        <f t="shared" si="6"/>
        <v>325</v>
      </c>
      <c r="B225" s="80"/>
      <c r="C225" s="84" t="s">
        <v>771</v>
      </c>
      <c r="D225" s="88" t="s">
        <v>100</v>
      </c>
      <c r="E225" s="348">
        <v>46009</v>
      </c>
      <c r="F225" s="348">
        <v>46014</v>
      </c>
      <c r="G225" s="273" t="s">
        <v>730</v>
      </c>
      <c r="H225" s="292">
        <v>34.17</v>
      </c>
      <c r="I225" s="76">
        <f t="shared" si="10"/>
        <v>4.590056100000001</v>
      </c>
      <c r="J225" s="300" t="s">
        <v>547</v>
      </c>
      <c r="K225" s="89" t="s">
        <v>109</v>
      </c>
      <c r="L225" s="81"/>
    </row>
    <row r="226" spans="1:12" s="82" customFormat="1" ht="14.4">
      <c r="A226" s="74">
        <f t="shared" si="6"/>
        <v>326</v>
      </c>
      <c r="B226" s="80"/>
      <c r="C226" s="84" t="s">
        <v>772</v>
      </c>
      <c r="D226" s="88" t="s">
        <v>3</v>
      </c>
      <c r="E226" s="348">
        <v>46014</v>
      </c>
      <c r="F226" s="348">
        <v>46019</v>
      </c>
      <c r="G226" s="273" t="s">
        <v>730</v>
      </c>
      <c r="H226" s="292">
        <v>16.966724</v>
      </c>
      <c r="I226" s="76">
        <f t="shared" si="10"/>
        <v>2.2791400349199997</v>
      </c>
      <c r="J226" s="300" t="s">
        <v>547</v>
      </c>
      <c r="K226" s="89" t="s">
        <v>109</v>
      </c>
      <c r="L226" s="102"/>
    </row>
    <row r="227" spans="1:12" s="82" customFormat="1" ht="14.4">
      <c r="A227" s="74">
        <f t="shared" si="6"/>
        <v>327</v>
      </c>
      <c r="B227" s="80"/>
      <c r="C227" s="84" t="s">
        <v>773</v>
      </c>
      <c r="D227" s="80" t="s">
        <v>774</v>
      </c>
      <c r="E227" s="348">
        <v>46010</v>
      </c>
      <c r="F227" s="348">
        <v>46020</v>
      </c>
      <c r="G227" s="87" t="s">
        <v>683</v>
      </c>
      <c r="H227" s="294">
        <v>27</v>
      </c>
      <c r="I227" s="85">
        <f t="shared" si="10"/>
        <v>3.62691</v>
      </c>
      <c r="J227" s="300" t="s">
        <v>543</v>
      </c>
      <c r="K227" s="89" t="s">
        <v>109</v>
      </c>
      <c r="L227" s="81"/>
    </row>
    <row r="228" spans="1:12" s="82" customFormat="1" ht="14.4">
      <c r="A228" s="74">
        <f t="shared" si="6"/>
        <v>328</v>
      </c>
      <c r="B228" s="80"/>
      <c r="C228" s="84" t="s">
        <v>775</v>
      </c>
      <c r="D228" s="80" t="s">
        <v>18</v>
      </c>
      <c r="E228" s="348">
        <v>46015</v>
      </c>
      <c r="F228" s="348">
        <v>46021</v>
      </c>
      <c r="G228" s="285" t="s">
        <v>680</v>
      </c>
      <c r="H228" s="292">
        <v>22.488373999999997</v>
      </c>
      <c r="I228" s="76">
        <f t="shared" si="10"/>
        <v>3.0208632794199994</v>
      </c>
      <c r="J228" s="300" t="s">
        <v>684</v>
      </c>
      <c r="K228" s="89" t="s">
        <v>109</v>
      </c>
      <c r="L228" s="103"/>
    </row>
    <row r="229" spans="1:12" s="82" customFormat="1" ht="14.4">
      <c r="A229" s="74">
        <f t="shared" si="6"/>
        <v>329</v>
      </c>
      <c r="B229" s="80"/>
      <c r="C229" s="84" t="s">
        <v>776</v>
      </c>
      <c r="D229" s="80" t="s">
        <v>777</v>
      </c>
      <c r="E229" s="348">
        <v>46017</v>
      </c>
      <c r="F229" s="348">
        <v>46021</v>
      </c>
      <c r="G229" s="87" t="s">
        <v>681</v>
      </c>
      <c r="H229" s="294">
        <v>24.70013</v>
      </c>
      <c r="I229" s="85">
        <f t="shared" si="10"/>
        <v>3.3179684629</v>
      </c>
      <c r="J229" s="300" t="s">
        <v>684</v>
      </c>
      <c r="K229" s="89" t="s">
        <v>109</v>
      </c>
      <c r="L229" s="103"/>
    </row>
    <row r="230" spans="1:12" s="82" customFormat="1" ht="14.4">
      <c r="A230" s="74">
        <f t="shared" si="6"/>
        <v>330</v>
      </c>
      <c r="B230" s="80"/>
      <c r="C230" s="84" t="s">
        <v>778</v>
      </c>
      <c r="D230" s="80" t="s">
        <v>101</v>
      </c>
      <c r="E230" s="348">
        <v>46017</v>
      </c>
      <c r="F230" s="348">
        <v>46022</v>
      </c>
      <c r="G230" s="87" t="s">
        <v>674</v>
      </c>
      <c r="H230" s="292">
        <v>28.368053</v>
      </c>
      <c r="I230" s="76">
        <f t="shared" si="10"/>
        <v>3.81068055949</v>
      </c>
      <c r="J230" s="300" t="s">
        <v>543</v>
      </c>
      <c r="K230" s="89" t="s">
        <v>109</v>
      </c>
      <c r="L230" s="103"/>
    </row>
    <row r="231" spans="1:12" s="82" customFormat="1" ht="14.4">
      <c r="A231" s="74">
        <f t="shared" si="6"/>
        <v>331</v>
      </c>
      <c r="B231" s="80"/>
      <c r="C231" s="84" t="s">
        <v>779</v>
      </c>
      <c r="D231" s="80" t="s">
        <v>699</v>
      </c>
      <c r="E231" s="348">
        <v>46013</v>
      </c>
      <c r="F231" s="348">
        <v>46022</v>
      </c>
      <c r="G231" s="75" t="s">
        <v>672</v>
      </c>
      <c r="H231" s="292">
        <v>39.62244700000001</v>
      </c>
      <c r="I231" s="76">
        <f t="shared" si="10"/>
        <v>5.3224833055100005</v>
      </c>
      <c r="J231" s="300" t="s">
        <v>684</v>
      </c>
      <c r="K231" s="89" t="s">
        <v>109</v>
      </c>
      <c r="L231" s="102"/>
    </row>
    <row r="232" spans="1:12" s="82" customFormat="1" ht="14.4">
      <c r="A232" s="74">
        <f t="shared" si="6"/>
        <v>332</v>
      </c>
      <c r="B232" s="80"/>
      <c r="C232" s="84" t="s">
        <v>782</v>
      </c>
      <c r="D232" s="80" t="s">
        <v>90</v>
      </c>
      <c r="E232" s="348">
        <v>46018</v>
      </c>
      <c r="F232" s="348">
        <v>46023</v>
      </c>
      <c r="G232" s="87" t="s">
        <v>676</v>
      </c>
      <c r="H232" s="292">
        <v>27.092148999999996</v>
      </c>
      <c r="I232" s="76">
        <f t="shared" si="10"/>
        <v>3.639288375169999</v>
      </c>
      <c r="J232" s="300" t="s">
        <v>547</v>
      </c>
      <c r="K232" s="89" t="s">
        <v>109</v>
      </c>
      <c r="L232" s="103"/>
    </row>
    <row r="233" spans="1:12" s="95" customFormat="1" ht="14.4">
      <c r="A233" s="74">
        <f t="shared" si="6"/>
        <v>333</v>
      </c>
      <c r="B233" s="80"/>
      <c r="C233" s="84" t="s">
        <v>783</v>
      </c>
      <c r="D233" s="80" t="s">
        <v>2</v>
      </c>
      <c r="E233" s="348">
        <v>46019</v>
      </c>
      <c r="F233" s="348">
        <v>46023</v>
      </c>
      <c r="G233" s="87" t="s">
        <v>787</v>
      </c>
      <c r="H233" s="292">
        <v>18.118816</v>
      </c>
      <c r="I233" s="76">
        <f t="shared" si="11" ref="I233:I234">13433*H233/10^5</f>
        <v>2.43390055328</v>
      </c>
      <c r="J233" s="300" t="s">
        <v>685</v>
      </c>
      <c r="K233" s="89" t="s">
        <v>109</v>
      </c>
      <c r="L233" s="102"/>
    </row>
    <row r="234" spans="1:12" s="95" customFormat="1" ht="14.4">
      <c r="A234" s="74">
        <f t="shared" si="6"/>
        <v>334</v>
      </c>
      <c r="B234" s="80"/>
      <c r="C234" s="84" t="s">
        <v>784</v>
      </c>
      <c r="D234" s="80" t="s">
        <v>87</v>
      </c>
      <c r="E234" s="348">
        <v>46017</v>
      </c>
      <c r="F234" s="348">
        <v>46023</v>
      </c>
      <c r="G234" s="87" t="s">
        <v>681</v>
      </c>
      <c r="H234" s="292">
        <v>39.59669499999999</v>
      </c>
      <c r="I234" s="76">
        <f t="shared" si="11"/>
        <v>5.319024039349999</v>
      </c>
      <c r="J234" s="300" t="s">
        <v>547</v>
      </c>
      <c r="K234" s="89" t="s">
        <v>109</v>
      </c>
      <c r="L234" s="102"/>
    </row>
    <row r="235" spans="1:12" s="82" customFormat="1" ht="14.4">
      <c r="A235" s="74">
        <f t="shared" si="6"/>
        <v>335</v>
      </c>
      <c r="B235" s="80"/>
      <c r="C235" s="84" t="s">
        <v>780</v>
      </c>
      <c r="D235" s="80" t="s">
        <v>99</v>
      </c>
      <c r="E235" s="348">
        <v>46019</v>
      </c>
      <c r="F235" s="348">
        <v>46027</v>
      </c>
      <c r="G235" s="273" t="s">
        <v>730</v>
      </c>
      <c r="H235" s="294">
        <v>28.36809</v>
      </c>
      <c r="I235" s="85">
        <f t="shared" si="12" ref="I235:I241">13433*H235/10^5</f>
        <v>3.8106855296999997</v>
      </c>
      <c r="J235" s="300" t="s">
        <v>684</v>
      </c>
      <c r="K235" s="89" t="s">
        <v>109</v>
      </c>
      <c r="L235" s="103"/>
    </row>
    <row r="236" spans="1:12" s="82" customFormat="1" ht="14.4">
      <c r="A236" s="74">
        <f t="shared" si="6"/>
        <v>336</v>
      </c>
      <c r="B236" s="80"/>
      <c r="C236" s="84" t="s">
        <v>781</v>
      </c>
      <c r="D236" s="80" t="s">
        <v>3</v>
      </c>
      <c r="E236" s="348">
        <v>46014</v>
      </c>
      <c r="F236" s="348">
        <v>46027</v>
      </c>
      <c r="G236" s="87" t="s">
        <v>681</v>
      </c>
      <c r="H236" s="292">
        <v>16.966724</v>
      </c>
      <c r="I236" s="76">
        <f t="shared" si="12"/>
        <v>2.2791400349199997</v>
      </c>
      <c r="J236" s="300" t="s">
        <v>684</v>
      </c>
      <c r="K236" s="89" t="s">
        <v>109</v>
      </c>
      <c r="L236" s="103"/>
    </row>
    <row r="237" spans="1:12" s="82" customFormat="1" ht="14.4">
      <c r="A237" s="74">
        <f t="shared" si="6"/>
        <v>337</v>
      </c>
      <c r="B237" s="80"/>
      <c r="C237" s="84" t="s">
        <v>785</v>
      </c>
      <c r="D237" s="80" t="s">
        <v>48</v>
      </c>
      <c r="E237" s="348">
        <v>46028</v>
      </c>
      <c r="F237" s="348">
        <v>46031</v>
      </c>
      <c r="G237" s="87" t="s">
        <v>681</v>
      </c>
      <c r="H237" s="292">
        <v>21.096916</v>
      </c>
      <c r="I237" s="76">
        <f t="shared" si="12"/>
        <v>2.8339487262799996</v>
      </c>
      <c r="J237" s="300" t="s">
        <v>684</v>
      </c>
      <c r="K237" s="89" t="s">
        <v>109</v>
      </c>
      <c r="L237" s="103"/>
    </row>
    <row r="238" spans="1:12" s="82" customFormat="1" ht="14.4">
      <c r="A238" s="74">
        <f t="shared" si="6"/>
        <v>338</v>
      </c>
      <c r="B238" s="80"/>
      <c r="C238" s="84" t="s">
        <v>786</v>
      </c>
      <c r="D238" s="80" t="s">
        <v>48</v>
      </c>
      <c r="E238" s="348">
        <v>46026</v>
      </c>
      <c r="F238" s="348">
        <v>46031</v>
      </c>
      <c r="G238" s="87" t="s">
        <v>672</v>
      </c>
      <c r="H238" s="292">
        <v>21.096916</v>
      </c>
      <c r="I238" s="76">
        <f t="shared" si="12"/>
        <v>2.8339487262799996</v>
      </c>
      <c r="J238" s="300" t="s">
        <v>684</v>
      </c>
      <c r="K238" s="89" t="s">
        <v>109</v>
      </c>
      <c r="L238" s="103"/>
    </row>
    <row r="239" spans="1:12" s="82" customFormat="1" ht="14.4">
      <c r="A239" s="74">
        <f t="shared" si="6"/>
        <v>339</v>
      </c>
      <c r="B239" s="80"/>
      <c r="C239" s="84" t="s">
        <v>788</v>
      </c>
      <c r="D239" s="80" t="s">
        <v>789</v>
      </c>
      <c r="E239" s="348">
        <v>46025</v>
      </c>
      <c r="F239" s="348">
        <v>46032</v>
      </c>
      <c r="G239" s="87" t="s">
        <v>683</v>
      </c>
      <c r="H239" s="292">
        <v>24.70013</v>
      </c>
      <c r="I239" s="85">
        <f t="shared" si="12"/>
        <v>3.3179684629</v>
      </c>
      <c r="J239" s="300" t="s">
        <v>543</v>
      </c>
      <c r="K239" s="89" t="s">
        <v>109</v>
      </c>
      <c r="L239" s="103"/>
    </row>
    <row r="240" spans="1:12" s="82" customFormat="1" ht="14.4">
      <c r="A240" s="74">
        <f t="shared" si="6"/>
        <v>340</v>
      </c>
      <c r="B240" s="80"/>
      <c r="C240" s="84" t="s">
        <v>790</v>
      </c>
      <c r="D240" s="80" t="s">
        <v>791</v>
      </c>
      <c r="E240" s="348">
        <v>46027</v>
      </c>
      <c r="F240" s="348">
        <v>46033</v>
      </c>
      <c r="G240" s="87" t="s">
        <v>674</v>
      </c>
      <c r="H240" s="294">
        <v>20.17994</v>
      </c>
      <c r="I240" s="85">
        <f t="shared" si="12"/>
        <v>2.7107713402</v>
      </c>
      <c r="J240" s="300" t="s">
        <v>543</v>
      </c>
      <c r="K240" s="89" t="s">
        <v>109</v>
      </c>
      <c r="L240" s="103"/>
    </row>
    <row r="241" spans="1:12" s="82" customFormat="1" ht="14.4">
      <c r="A241" s="74">
        <f t="shared" si="6"/>
        <v>341</v>
      </c>
      <c r="B241" s="80"/>
      <c r="C241" s="84" t="s">
        <v>792</v>
      </c>
      <c r="D241" s="80" t="s">
        <v>84</v>
      </c>
      <c r="E241" s="348">
        <v>46029</v>
      </c>
      <c r="F241" s="348">
        <v>46034</v>
      </c>
      <c r="G241" s="273" t="s">
        <v>730</v>
      </c>
      <c r="H241" s="292">
        <v>29.777915000000004</v>
      </c>
      <c r="I241" s="76">
        <f t="shared" si="12"/>
        <v>4.0000673219500005</v>
      </c>
      <c r="J241" s="300" t="s">
        <v>684</v>
      </c>
      <c r="K241" s="89" t="s">
        <v>109</v>
      </c>
      <c r="L241" s="103"/>
    </row>
    <row r="242" spans="1:12" s="82" customFormat="1" ht="14.4">
      <c r="A242" s="74">
        <f t="shared" si="6"/>
        <v>342</v>
      </c>
      <c r="B242" s="80"/>
      <c r="C242" s="84" t="s">
        <v>793</v>
      </c>
      <c r="D242" s="271" t="s">
        <v>100</v>
      </c>
      <c r="E242" s="348">
        <v>46019</v>
      </c>
      <c r="F242" s="348">
        <v>46034</v>
      </c>
      <c r="G242" s="87" t="s">
        <v>676</v>
      </c>
      <c r="H242" s="292">
        <v>34.17</v>
      </c>
      <c r="I242" s="76">
        <f t="shared" si="13" ref="I242:I253">13433*H242/10^5</f>
        <v>4.590056100000001</v>
      </c>
      <c r="J242" s="300" t="s">
        <v>684</v>
      </c>
      <c r="K242" s="89" t="s">
        <v>109</v>
      </c>
      <c r="L242" s="103"/>
    </row>
    <row r="243" spans="1:12" s="82" customFormat="1" ht="14.4">
      <c r="A243" s="74">
        <f t="shared" si="6"/>
        <v>343</v>
      </c>
      <c r="B243" s="80"/>
      <c r="C243" s="84" t="s">
        <v>794</v>
      </c>
      <c r="D243" s="80" t="s">
        <v>4</v>
      </c>
      <c r="E243" s="348">
        <v>46033</v>
      </c>
      <c r="F243" s="348">
        <v>46035</v>
      </c>
      <c r="G243" s="87" t="s">
        <v>795</v>
      </c>
      <c r="H243" s="292">
        <v>15.857766</v>
      </c>
      <c r="I243" s="76">
        <f t="shared" si="13"/>
        <v>2.13017370678</v>
      </c>
      <c r="J243" s="300" t="s">
        <v>684</v>
      </c>
      <c r="K243" s="89" t="s">
        <v>109</v>
      </c>
      <c r="L243" s="103"/>
    </row>
    <row r="244" spans="1:12" s="82" customFormat="1" ht="14.4">
      <c r="A244" s="74">
        <f t="shared" si="6"/>
        <v>344</v>
      </c>
      <c r="B244" s="80"/>
      <c r="C244" s="84" t="s">
        <v>796</v>
      </c>
      <c r="D244" s="80" t="s">
        <v>18</v>
      </c>
      <c r="E244" s="348">
        <v>46033</v>
      </c>
      <c r="F244" s="348">
        <v>46037</v>
      </c>
      <c r="G244" s="75" t="s">
        <v>678</v>
      </c>
      <c r="H244" s="292">
        <v>22.488373999999997</v>
      </c>
      <c r="I244" s="76">
        <f t="shared" si="13"/>
        <v>3.0208632794199994</v>
      </c>
      <c r="J244" s="300" t="s">
        <v>684</v>
      </c>
      <c r="K244" s="89" t="s">
        <v>109</v>
      </c>
      <c r="L244" s="103"/>
    </row>
    <row r="245" spans="1:12" s="82" customFormat="1" ht="14.4">
      <c r="A245" s="74">
        <f t="shared" si="6"/>
        <v>345</v>
      </c>
      <c r="B245" s="80"/>
      <c r="C245" s="272" t="s">
        <v>814</v>
      </c>
      <c r="D245" s="271" t="s">
        <v>100</v>
      </c>
      <c r="E245" s="343">
        <v>46031</v>
      </c>
      <c r="F245" s="347">
        <v>46038</v>
      </c>
      <c r="G245" s="285" t="s">
        <v>680</v>
      </c>
      <c r="H245" s="338">
        <v>34.16647</v>
      </c>
      <c r="I245" s="76">
        <f t="shared" si="13"/>
        <v>4.5895819151</v>
      </c>
      <c r="J245" s="300" t="s">
        <v>684</v>
      </c>
      <c r="K245" s="89" t="s">
        <v>109</v>
      </c>
      <c r="L245" s="103"/>
    </row>
    <row r="246" spans="1:12" s="82" customFormat="1" ht="14.4">
      <c r="A246" s="74">
        <f t="shared" si="6"/>
        <v>346</v>
      </c>
      <c r="B246" s="80"/>
      <c r="C246" s="339" t="s">
        <v>821</v>
      </c>
      <c r="D246" s="271" t="s">
        <v>104</v>
      </c>
      <c r="E246" s="343">
        <v>46035</v>
      </c>
      <c r="F246" s="347">
        <v>46040</v>
      </c>
      <c r="G246" s="273" t="s">
        <v>672</v>
      </c>
      <c r="H246" s="292">
        <v>27.25207</v>
      </c>
      <c r="I246" s="76">
        <f t="shared" si="13"/>
        <v>3.6607705631000003</v>
      </c>
      <c r="J246" s="300" t="s">
        <v>684</v>
      </c>
      <c r="K246" s="89" t="s">
        <v>109</v>
      </c>
      <c r="L246" s="103"/>
    </row>
    <row r="247" spans="1:12" s="82" customFormat="1" ht="14.4">
      <c r="A247" s="74">
        <f t="shared" si="6"/>
        <v>347</v>
      </c>
      <c r="B247" s="80"/>
      <c r="C247" s="340" t="s">
        <v>822</v>
      </c>
      <c r="D247" s="341" t="s">
        <v>18</v>
      </c>
      <c r="E247" s="343">
        <v>46037</v>
      </c>
      <c r="F247" s="347">
        <v>46040</v>
      </c>
      <c r="G247" s="273" t="s">
        <v>678</v>
      </c>
      <c r="H247" s="338">
        <v>22.488373999999997</v>
      </c>
      <c r="I247" s="76">
        <f t="shared" si="13"/>
        <v>3.0208632794199994</v>
      </c>
      <c r="J247" s="300" t="s">
        <v>684</v>
      </c>
      <c r="K247" s="89" t="s">
        <v>109</v>
      </c>
      <c r="L247" s="103"/>
    </row>
    <row r="248" spans="1:12" s="82" customFormat="1" ht="14.4">
      <c r="A248" s="74">
        <f t="shared" si="6"/>
        <v>348</v>
      </c>
      <c r="B248" s="80"/>
      <c r="C248" s="339" t="s">
        <v>823</v>
      </c>
      <c r="D248" s="271" t="s">
        <v>777</v>
      </c>
      <c r="E248" s="343">
        <v>46036</v>
      </c>
      <c r="F248" s="347">
        <v>46040</v>
      </c>
      <c r="G248" s="273" t="s">
        <v>825</v>
      </c>
      <c r="H248" s="338">
        <v>24.70013</v>
      </c>
      <c r="I248" s="76">
        <f t="shared" si="13"/>
        <v>3.3179684629</v>
      </c>
      <c r="J248" s="300" t="s">
        <v>684</v>
      </c>
      <c r="K248" s="89" t="s">
        <v>109</v>
      </c>
      <c r="L248" s="103"/>
    </row>
    <row r="249" spans="1:12" s="82" customFormat="1" ht="14.4">
      <c r="A249" s="74">
        <f t="shared" si="6"/>
        <v>349</v>
      </c>
      <c r="B249" s="80"/>
      <c r="C249" s="342" t="s">
        <v>824</v>
      </c>
      <c r="D249" s="271" t="s">
        <v>3</v>
      </c>
      <c r="E249" s="343">
        <v>46037</v>
      </c>
      <c r="F249" s="347">
        <v>46040</v>
      </c>
      <c r="G249" s="303" t="s">
        <v>681</v>
      </c>
      <c r="H249" s="338">
        <v>16.966724</v>
      </c>
      <c r="I249" s="76">
        <f t="shared" si="13"/>
        <v>2.2791400349199997</v>
      </c>
      <c r="J249" s="300" t="s">
        <v>684</v>
      </c>
      <c r="K249" s="89" t="s">
        <v>109</v>
      </c>
      <c r="L249" s="103"/>
    </row>
    <row r="250" spans="1:12" s="82" customFormat="1" ht="14.4">
      <c r="A250" s="74">
        <f t="shared" si="6"/>
        <v>350</v>
      </c>
      <c r="B250" s="80"/>
      <c r="C250" s="339" t="s">
        <v>826</v>
      </c>
      <c r="D250" s="271" t="s">
        <v>102</v>
      </c>
      <c r="E250" s="343">
        <v>46034</v>
      </c>
      <c r="F250" s="347">
        <v>46042</v>
      </c>
      <c r="G250" s="75" t="s">
        <v>608</v>
      </c>
      <c r="H250" s="338">
        <v>34.16647</v>
      </c>
      <c r="I250" s="76">
        <f t="shared" si="13"/>
        <v>4.5895819151</v>
      </c>
      <c r="J250" s="80" t="s">
        <v>547</v>
      </c>
      <c r="K250" s="86" t="s">
        <v>109</v>
      </c>
      <c r="L250" s="103"/>
    </row>
    <row r="251" spans="1:12" s="82" customFormat="1" ht="14.4">
      <c r="A251" s="74">
        <f t="shared" si="6"/>
        <v>351</v>
      </c>
      <c r="B251" s="80"/>
      <c r="C251" s="342" t="s">
        <v>831</v>
      </c>
      <c r="D251" s="271" t="s">
        <v>4</v>
      </c>
      <c r="E251" s="343">
        <v>46040</v>
      </c>
      <c r="F251" s="347">
        <v>46043</v>
      </c>
      <c r="G251" s="273" t="s">
        <v>832</v>
      </c>
      <c r="H251" s="292">
        <v>15.857766</v>
      </c>
      <c r="I251" s="76">
        <f t="shared" si="13"/>
        <v>2.13017370678</v>
      </c>
      <c r="J251" s="300" t="s">
        <v>684</v>
      </c>
      <c r="K251" s="86" t="s">
        <v>109</v>
      </c>
      <c r="L251" s="103"/>
    </row>
    <row r="252" spans="1:12" s="82" customFormat="1" ht="14.4">
      <c r="A252" s="74">
        <f t="shared" si="6"/>
        <v>352</v>
      </c>
      <c r="B252" s="80"/>
      <c r="C252" s="279" t="s">
        <v>833</v>
      </c>
      <c r="D252" s="88" t="s">
        <v>834</v>
      </c>
      <c r="E252" s="343">
        <v>46040</v>
      </c>
      <c r="F252" s="347">
        <v>46044</v>
      </c>
      <c r="G252" s="87" t="s">
        <v>683</v>
      </c>
      <c r="H252" s="292">
        <v>28.432</v>
      </c>
      <c r="I252" s="76">
        <f t="shared" si="13"/>
        <v>3.8192705599999996</v>
      </c>
      <c r="J252" s="300" t="s">
        <v>543</v>
      </c>
      <c r="K252" s="86" t="s">
        <v>109</v>
      </c>
      <c r="L252" s="103"/>
    </row>
    <row r="253" spans="1:12" s="82" customFormat="1" ht="14.4">
      <c r="A253" s="74">
        <f t="shared" si="6"/>
        <v>353</v>
      </c>
      <c r="B253" s="80"/>
      <c r="C253" s="84" t="s">
        <v>842</v>
      </c>
      <c r="D253" s="80" t="s">
        <v>94</v>
      </c>
      <c r="E253" s="343">
        <v>46041</v>
      </c>
      <c r="F253" s="347">
        <v>46045</v>
      </c>
      <c r="G253" s="75" t="s">
        <v>846</v>
      </c>
      <c r="H253" s="292">
        <v>36.585353</v>
      </c>
      <c r="I253" s="76">
        <f t="shared" si="13"/>
        <v>4.91451046849</v>
      </c>
      <c r="J253" s="300" t="s">
        <v>684</v>
      </c>
      <c r="K253" s="86" t="s">
        <v>109</v>
      </c>
      <c r="L253" s="103"/>
    </row>
    <row r="254" spans="1:12" s="82" customFormat="1" ht="14.4">
      <c r="A254" s="74">
        <f t="shared" si="6"/>
        <v>354</v>
      </c>
      <c r="B254" s="80"/>
      <c r="C254" s="84" t="s">
        <v>843</v>
      </c>
      <c r="D254" s="80" t="s">
        <v>18</v>
      </c>
      <c r="E254" s="347">
        <v>46042</v>
      </c>
      <c r="F254" s="347">
        <v>46046</v>
      </c>
      <c r="G254" s="75" t="s">
        <v>847</v>
      </c>
      <c r="H254" s="338">
        <v>22.488373999999997</v>
      </c>
      <c r="I254" s="76">
        <f t="shared" si="14" ref="I254:I255">13433*H254/10^5</f>
        <v>3.0208632794199994</v>
      </c>
      <c r="J254" s="300" t="s">
        <v>684</v>
      </c>
      <c r="K254" s="86" t="s">
        <v>109</v>
      </c>
      <c r="L254" s="103"/>
    </row>
    <row r="255" spans="1:12" s="82" customFormat="1" ht="14.4">
      <c r="A255" s="74">
        <f t="shared" si="6"/>
        <v>355</v>
      </c>
      <c r="B255" s="80"/>
      <c r="C255" s="84" t="s">
        <v>844</v>
      </c>
      <c r="D255" s="80" t="s">
        <v>72</v>
      </c>
      <c r="E255" s="347">
        <v>46042</v>
      </c>
      <c r="F255" s="347">
        <v>46046</v>
      </c>
      <c r="G255" s="303" t="s">
        <v>681</v>
      </c>
      <c r="H255" s="293">
        <v>29.777915000000004</v>
      </c>
      <c r="I255" s="76">
        <f t="shared" si="14"/>
        <v>4.0000673219500005</v>
      </c>
      <c r="J255" s="300" t="s">
        <v>684</v>
      </c>
      <c r="K255" s="86" t="s">
        <v>109</v>
      </c>
      <c r="L255" s="103"/>
    </row>
    <row r="256" spans="1:12" s="82" customFormat="1" ht="14.4">
      <c r="A256" s="74">
        <f t="shared" si="6"/>
        <v>356</v>
      </c>
      <c r="B256" s="80"/>
      <c r="C256" s="84" t="s">
        <v>845</v>
      </c>
      <c r="D256" s="80" t="s">
        <v>84</v>
      </c>
      <c r="E256" s="347">
        <v>46042</v>
      </c>
      <c r="F256" s="347">
        <v>46047</v>
      </c>
      <c r="G256" s="273" t="s">
        <v>825</v>
      </c>
      <c r="H256" s="292">
        <v>29.777915000000004</v>
      </c>
      <c r="I256" s="76">
        <f t="shared" si="15" ref="I256:I260">13433*H256/10^5</f>
        <v>4.0000673219500005</v>
      </c>
      <c r="J256" s="300" t="s">
        <v>684</v>
      </c>
      <c r="K256" s="86" t="s">
        <v>109</v>
      </c>
      <c r="L256" s="103"/>
    </row>
    <row r="257" spans="1:12" s="82" customFormat="1" ht="14.4">
      <c r="A257" s="74">
        <f t="shared" si="6"/>
        <v>357</v>
      </c>
      <c r="B257" s="80"/>
      <c r="C257" s="84" t="s">
        <v>848</v>
      </c>
      <c r="D257" s="80" t="s">
        <v>3</v>
      </c>
      <c r="E257" s="347">
        <v>46043</v>
      </c>
      <c r="F257" s="347">
        <v>46049</v>
      </c>
      <c r="G257" s="285" t="s">
        <v>680</v>
      </c>
      <c r="H257" s="292">
        <v>16.966724</v>
      </c>
      <c r="I257" s="76">
        <f t="shared" si="15"/>
        <v>2.2791400349199997</v>
      </c>
      <c r="J257" s="300" t="s">
        <v>684</v>
      </c>
      <c r="K257" s="86" t="s">
        <v>109</v>
      </c>
      <c r="L257" s="103"/>
    </row>
    <row r="258" spans="1:12" s="82" customFormat="1" ht="14.4">
      <c r="A258" s="74">
        <f t="shared" si="6"/>
        <v>358</v>
      </c>
      <c r="B258" s="80"/>
      <c r="C258" s="84" t="s">
        <v>849</v>
      </c>
      <c r="D258" s="80" t="s">
        <v>850</v>
      </c>
      <c r="E258" s="347">
        <v>46044</v>
      </c>
      <c r="F258" s="347">
        <v>46049</v>
      </c>
      <c r="G258" s="75" t="s">
        <v>851</v>
      </c>
      <c r="H258" s="359">
        <v>34.430611</v>
      </c>
      <c r="I258" s="76">
        <f t="shared" si="15"/>
        <v>4.62506397563</v>
      </c>
      <c r="J258" s="80" t="s">
        <v>547</v>
      </c>
      <c r="K258" s="86" t="s">
        <v>109</v>
      </c>
      <c r="L258" s="103"/>
    </row>
    <row r="259" spans="1:12" s="82" customFormat="1" ht="14.4">
      <c r="A259" s="74">
        <f t="shared" si="6"/>
        <v>359</v>
      </c>
      <c r="B259" s="80"/>
      <c r="C259" s="84" t="s">
        <v>852</v>
      </c>
      <c r="D259" s="80" t="s">
        <v>48</v>
      </c>
      <c r="E259" s="347">
        <v>46045</v>
      </c>
      <c r="F259" s="347">
        <v>46050</v>
      </c>
      <c r="G259" s="75" t="s">
        <v>608</v>
      </c>
      <c r="H259" s="292">
        <v>21.096916</v>
      </c>
      <c r="I259" s="76">
        <f t="shared" si="15"/>
        <v>2.8339487262799996</v>
      </c>
      <c r="J259" s="80" t="s">
        <v>547</v>
      </c>
      <c r="K259" s="86" t="s">
        <v>109</v>
      </c>
      <c r="L259" s="103"/>
    </row>
    <row r="260" spans="1:12" s="82" customFormat="1" ht="14.4">
      <c r="A260" s="74">
        <f t="shared" si="6"/>
        <v>360</v>
      </c>
      <c r="B260" s="80"/>
      <c r="C260" s="84" t="s">
        <v>853</v>
      </c>
      <c r="D260" s="80" t="s">
        <v>90</v>
      </c>
      <c r="E260" s="347">
        <v>46047</v>
      </c>
      <c r="F260" s="347">
        <v>46050</v>
      </c>
      <c r="G260" s="75" t="s">
        <v>678</v>
      </c>
      <c r="H260" s="292">
        <v>27.092148999999996</v>
      </c>
      <c r="I260" s="76">
        <f t="shared" si="15"/>
        <v>3.639288375169999</v>
      </c>
      <c r="J260" s="80" t="s">
        <v>547</v>
      </c>
      <c r="K260" s="86" t="s">
        <v>109</v>
      </c>
      <c r="L260" s="103"/>
    </row>
    <row r="261" spans="1:12" s="82" customFormat="1" ht="14.4">
      <c r="A261" s="74">
        <f t="shared" si="6"/>
        <v>361</v>
      </c>
      <c r="B261" s="80"/>
      <c r="C261" s="84" t="s">
        <v>859</v>
      </c>
      <c r="D261" s="80" t="s">
        <v>48</v>
      </c>
      <c r="E261" s="347">
        <v>46049</v>
      </c>
      <c r="F261" s="347">
        <v>46052</v>
      </c>
      <c r="G261" s="303" t="s">
        <v>681</v>
      </c>
      <c r="H261" s="292">
        <v>21.096916</v>
      </c>
      <c r="I261" s="76">
        <f t="shared" si="16" ref="I261:I262">13433*H261/10^5</f>
        <v>2.8339487262799996</v>
      </c>
      <c r="J261" s="80" t="s">
        <v>547</v>
      </c>
      <c r="K261" s="86" t="s">
        <v>109</v>
      </c>
      <c r="L261" s="103"/>
    </row>
    <row r="262" spans="1:12" s="82" customFormat="1" ht="14.4">
      <c r="A262" s="74">
        <f t="shared" si="6"/>
        <v>362</v>
      </c>
      <c r="B262" s="80"/>
      <c r="C262" s="299" t="s">
        <v>860</v>
      </c>
      <c r="D262" s="271" t="s">
        <v>560</v>
      </c>
      <c r="E262" s="355">
        <v>46047</v>
      </c>
      <c r="F262" s="347">
        <v>46053</v>
      </c>
      <c r="G262" s="87" t="s">
        <v>683</v>
      </c>
      <c r="H262" s="292">
        <v>31.864677</v>
      </c>
      <c r="I262" s="76">
        <f t="shared" si="16"/>
        <v>4.28038206141</v>
      </c>
      <c r="J262" s="300" t="s">
        <v>543</v>
      </c>
      <c r="K262" s="89" t="s">
        <v>109</v>
      </c>
      <c r="L262" s="103"/>
    </row>
    <row r="263" spans="1:12" s="79" customFormat="1" ht="14.4">
      <c r="A263" s="74">
        <f t="shared" si="6"/>
        <v>363</v>
      </c>
      <c r="B263" s="74"/>
      <c r="C263" s="297" t="s">
        <v>861</v>
      </c>
      <c r="D263" s="271" t="s">
        <v>84</v>
      </c>
      <c r="E263" s="355">
        <v>46047</v>
      </c>
      <c r="F263" s="347">
        <v>46053</v>
      </c>
      <c r="G263" s="75" t="s">
        <v>678</v>
      </c>
      <c r="H263" s="292">
        <v>29.777915000000004</v>
      </c>
      <c r="I263" s="76">
        <f t="shared" si="17" ref="I263">13433*H263/10^5</f>
        <v>4.0000673219500005</v>
      </c>
      <c r="J263" s="300" t="s">
        <v>684</v>
      </c>
      <c r="K263" s="86" t="s">
        <v>109</v>
      </c>
      <c r="L263" s="270"/>
    </row>
    <row r="264" spans="1:12" s="79" customFormat="1" ht="14.4">
      <c r="A264" s="74">
        <f t="shared" si="18" ref="A264:A267">A263+1</f>
        <v>364</v>
      </c>
      <c r="B264" s="74"/>
      <c r="C264" s="88" t="s">
        <v>862</v>
      </c>
      <c r="D264" s="271" t="s">
        <v>94</v>
      </c>
      <c r="E264" s="356">
        <v>46049</v>
      </c>
      <c r="F264" s="347">
        <v>46053</v>
      </c>
      <c r="G264" s="273" t="s">
        <v>672</v>
      </c>
      <c r="H264" s="292">
        <v>36.585353</v>
      </c>
      <c r="I264" s="76">
        <f t="shared" si="19" ref="I264">13433*H264/10^5</f>
        <v>4.91451046849</v>
      </c>
      <c r="J264" s="300" t="s">
        <v>684</v>
      </c>
      <c r="K264" s="86" t="s">
        <v>109</v>
      </c>
      <c r="L264" s="270"/>
    </row>
    <row r="265" spans="1:12" s="79" customFormat="1" ht="14.4">
      <c r="A265" s="74">
        <f t="shared" si="18"/>
        <v>365</v>
      </c>
      <c r="B265" s="74"/>
      <c r="C265" s="297" t="s">
        <v>863</v>
      </c>
      <c r="D265" s="271" t="s">
        <v>83</v>
      </c>
      <c r="E265" s="355">
        <v>46045</v>
      </c>
      <c r="F265" s="347">
        <v>46053</v>
      </c>
      <c r="G265" s="273" t="s">
        <v>866</v>
      </c>
      <c r="H265" s="292">
        <v>27.092148999999996</v>
      </c>
      <c r="I265" s="76">
        <f t="shared" si="20" ref="I265">13433*H265/10^5</f>
        <v>3.639288375169999</v>
      </c>
      <c r="J265" s="300" t="s">
        <v>684</v>
      </c>
      <c r="K265" s="86" t="s">
        <v>109</v>
      </c>
      <c r="L265" s="270"/>
    </row>
    <row r="266" spans="1:12" s="79" customFormat="1" ht="14.4">
      <c r="A266" s="74">
        <f t="shared" si="18"/>
        <v>366</v>
      </c>
      <c r="B266" s="74"/>
      <c r="C266" s="88" t="s">
        <v>864</v>
      </c>
      <c r="D266" s="271" t="s">
        <v>2</v>
      </c>
      <c r="E266" s="356">
        <v>46047</v>
      </c>
      <c r="F266" s="347">
        <v>46053</v>
      </c>
      <c r="G266" s="273" t="s">
        <v>825</v>
      </c>
      <c r="H266" s="292">
        <v>18.118816</v>
      </c>
      <c r="I266" s="76">
        <f t="shared" si="21" ref="I266:I270">13433*H266/10^5</f>
        <v>2.43390055328</v>
      </c>
      <c r="J266" s="300" t="s">
        <v>684</v>
      </c>
      <c r="K266" s="86" t="s">
        <v>109</v>
      </c>
      <c r="L266" s="270"/>
    </row>
    <row r="267" spans="1:12" s="79" customFormat="1" ht="14.4">
      <c r="A267" s="74">
        <f t="shared" si="18"/>
        <v>367</v>
      </c>
      <c r="B267" s="74"/>
      <c r="C267" s="282" t="s">
        <v>865</v>
      </c>
      <c r="D267" s="71" t="s">
        <v>2</v>
      </c>
      <c r="E267" s="347">
        <v>46050</v>
      </c>
      <c r="F267" s="347">
        <v>46053</v>
      </c>
      <c r="G267" s="75" t="s">
        <v>608</v>
      </c>
      <c r="H267" s="292">
        <v>18.118816</v>
      </c>
      <c r="I267" s="76">
        <f t="shared" si="21"/>
        <v>2.43390055328</v>
      </c>
      <c r="J267" s="80" t="s">
        <v>547</v>
      </c>
      <c r="K267" s="86" t="s">
        <v>109</v>
      </c>
      <c r="L267" s="270"/>
    </row>
    <row r="268" spans="1:12" s="79" customFormat="1" ht="14.4">
      <c r="A268" s="74">
        <v>368</v>
      </c>
      <c r="B268" s="74"/>
      <c r="C268" s="269" t="s">
        <v>867</v>
      </c>
      <c r="D268" s="80" t="s">
        <v>3</v>
      </c>
      <c r="E268" s="347">
        <v>46052</v>
      </c>
      <c r="F268" s="347">
        <v>46055</v>
      </c>
      <c r="G268" s="303" t="s">
        <v>681</v>
      </c>
      <c r="H268" s="292">
        <v>16.966724</v>
      </c>
      <c r="I268" s="76">
        <f t="shared" si="21"/>
        <v>2.2791400349199997</v>
      </c>
      <c r="J268" s="80" t="s">
        <v>547</v>
      </c>
      <c r="K268" s="86" t="s">
        <v>109</v>
      </c>
      <c r="L268" s="270"/>
    </row>
    <row r="269" spans="1:12" s="79" customFormat="1" ht="14.4">
      <c r="A269" s="74">
        <v>369</v>
      </c>
      <c r="B269" s="74"/>
      <c r="C269" s="269" t="s">
        <v>868</v>
      </c>
      <c r="D269" s="74" t="s">
        <v>18</v>
      </c>
      <c r="E269" s="347">
        <v>46052</v>
      </c>
      <c r="F269" s="347">
        <v>46057</v>
      </c>
      <c r="G269" s="75" t="s">
        <v>851</v>
      </c>
      <c r="H269" s="338">
        <v>22.488373999999997</v>
      </c>
      <c r="I269" s="76">
        <f t="shared" si="21"/>
        <v>3.0208632794199994</v>
      </c>
      <c r="J269" s="300" t="s">
        <v>684</v>
      </c>
      <c r="K269" s="86" t="s">
        <v>109</v>
      </c>
      <c r="L269" s="270"/>
    </row>
    <row r="270" spans="1:12" s="79" customFormat="1" ht="14.4">
      <c r="A270" s="74">
        <v>370</v>
      </c>
      <c r="B270" s="74"/>
      <c r="C270" s="269" t="s">
        <v>869</v>
      </c>
      <c r="D270" s="74" t="s">
        <v>99</v>
      </c>
      <c r="E270" s="347">
        <v>46056</v>
      </c>
      <c r="F270" s="347">
        <v>46059</v>
      </c>
      <c r="G270" s="75" t="s">
        <v>678</v>
      </c>
      <c r="H270" s="294">
        <v>28.36809</v>
      </c>
      <c r="I270" s="85">
        <f t="shared" si="21"/>
        <v>3.8106855296999997</v>
      </c>
      <c r="J270" s="300" t="s">
        <v>684</v>
      </c>
      <c r="K270" s="86" t="s">
        <v>109</v>
      </c>
      <c r="L270" s="270"/>
    </row>
    <row r="271" spans="1:12" s="79" customFormat="1" ht="14.4">
      <c r="A271" s="74">
        <v>371</v>
      </c>
      <c r="B271" s="74"/>
      <c r="C271" s="269" t="s">
        <v>870</v>
      </c>
      <c r="D271" s="74" t="s">
        <v>4</v>
      </c>
      <c r="E271" s="347">
        <v>46054</v>
      </c>
      <c r="F271" s="347">
        <v>46059</v>
      </c>
      <c r="G271" s="273" t="s">
        <v>825</v>
      </c>
      <c r="H271" s="292">
        <v>15.857766</v>
      </c>
      <c r="I271" s="76">
        <f t="shared" si="22" ref="I271:I273">13433*H271/10^5</f>
        <v>2.13017370678</v>
      </c>
      <c r="J271" s="300" t="s">
        <v>684</v>
      </c>
      <c r="K271" s="86" t="s">
        <v>109</v>
      </c>
      <c r="L271" s="270"/>
    </row>
    <row r="272" spans="1:12" s="79" customFormat="1" ht="14.4">
      <c r="A272" s="74">
        <v>372</v>
      </c>
      <c r="B272" s="74"/>
      <c r="C272" s="269" t="s">
        <v>871</v>
      </c>
      <c r="D272" s="74" t="s">
        <v>872</v>
      </c>
      <c r="E272" s="347">
        <v>46052</v>
      </c>
      <c r="F272" s="347">
        <v>46061</v>
      </c>
      <c r="G272" s="285" t="s">
        <v>680</v>
      </c>
      <c r="H272" s="358">
        <v>42.04694</v>
      </c>
      <c r="I272" s="76">
        <f t="shared" si="22"/>
        <v>5.6481654502</v>
      </c>
      <c r="J272" s="300" t="s">
        <v>684</v>
      </c>
      <c r="K272" s="86" t="s">
        <v>109</v>
      </c>
      <c r="L272" s="270"/>
    </row>
    <row r="273" spans="1:12" s="79" customFormat="1" ht="14.4">
      <c r="A273" s="74">
        <v>373</v>
      </c>
      <c r="B273" s="74"/>
      <c r="C273" s="269" t="s">
        <v>873</v>
      </c>
      <c r="D273" s="74" t="s">
        <v>560</v>
      </c>
      <c r="E273" s="347">
        <v>46061</v>
      </c>
      <c r="F273" s="347">
        <v>46064</v>
      </c>
      <c r="G273" s="303" t="s">
        <v>681</v>
      </c>
      <c r="H273" s="292">
        <v>31.864677</v>
      </c>
      <c r="I273" s="76">
        <f t="shared" si="22"/>
        <v>4.28038206141</v>
      </c>
      <c r="J273" s="80" t="s">
        <v>547</v>
      </c>
      <c r="K273" s="86" t="s">
        <v>109</v>
      </c>
      <c r="L273" s="270"/>
    </row>
    <row r="274" spans="1:12" s="79" customFormat="1" ht="14.4">
      <c r="A274" s="74">
        <v>374</v>
      </c>
      <c r="B274" s="74"/>
      <c r="C274" s="269" t="s">
        <v>874</v>
      </c>
      <c r="D274" s="74" t="s">
        <v>94</v>
      </c>
      <c r="E274" s="347">
        <v>46059</v>
      </c>
      <c r="F274" s="347">
        <v>46064</v>
      </c>
      <c r="G274" s="75" t="s">
        <v>678</v>
      </c>
      <c r="H274" s="292">
        <v>36.585353</v>
      </c>
      <c r="I274" s="76">
        <f t="shared" si="23" ref="I274:I282">13433*H274/10^5</f>
        <v>4.91451046849</v>
      </c>
      <c r="J274" s="300" t="s">
        <v>684</v>
      </c>
      <c r="K274" s="86" t="s">
        <v>109</v>
      </c>
      <c r="L274" s="270"/>
    </row>
    <row r="275" spans="1:12" s="79" customFormat="1" ht="14.4">
      <c r="A275" s="74">
        <v>375</v>
      </c>
      <c r="B275" s="74"/>
      <c r="C275" s="269" t="s">
        <v>875</v>
      </c>
      <c r="D275" s="74" t="s">
        <v>774</v>
      </c>
      <c r="E275" s="347">
        <v>46058</v>
      </c>
      <c r="F275" s="347">
        <v>46065</v>
      </c>
      <c r="G275" s="87" t="s">
        <v>683</v>
      </c>
      <c r="H275" s="294">
        <v>27</v>
      </c>
      <c r="I275" s="85">
        <f t="shared" si="23"/>
        <v>3.62691</v>
      </c>
      <c r="J275" s="300" t="s">
        <v>543</v>
      </c>
      <c r="K275" s="89" t="s">
        <v>109</v>
      </c>
      <c r="L275" s="270"/>
    </row>
    <row r="276" spans="1:12" ht="14.4">
      <c r="A276" s="74">
        <v>376</v>
      </c>
      <c r="B276" s="271"/>
      <c r="C276" s="272" t="s">
        <v>876</v>
      </c>
      <c r="D276" s="74" t="s">
        <v>699</v>
      </c>
      <c r="E276" s="347">
        <v>46061</v>
      </c>
      <c r="F276" s="347">
        <v>46067</v>
      </c>
      <c r="G276" s="75" t="s">
        <v>608</v>
      </c>
      <c r="H276" s="292">
        <v>39.62244700000001</v>
      </c>
      <c r="I276" s="76">
        <f t="shared" si="23"/>
        <v>5.3224833055100005</v>
      </c>
      <c r="J276" s="300" t="s">
        <v>684</v>
      </c>
      <c r="K276" s="86" t="s">
        <v>109</v>
      </c>
      <c r="L276" s="270"/>
    </row>
    <row r="277" spans="1:12" ht="14.4">
      <c r="A277" s="74">
        <v>377</v>
      </c>
      <c r="B277" s="271"/>
      <c r="C277" s="272" t="s">
        <v>877</v>
      </c>
      <c r="D277" s="74" t="s">
        <v>850</v>
      </c>
      <c r="E277" s="347">
        <v>46061</v>
      </c>
      <c r="F277" s="347">
        <v>46067</v>
      </c>
      <c r="G277" s="273" t="s">
        <v>672</v>
      </c>
      <c r="H277" s="359">
        <v>34.430611</v>
      </c>
      <c r="I277" s="76">
        <f t="shared" si="23"/>
        <v>4.62506397563</v>
      </c>
      <c r="J277" s="300" t="s">
        <v>684</v>
      </c>
      <c r="K277" s="86" t="s">
        <v>109</v>
      </c>
      <c r="L277" s="270"/>
    </row>
    <row r="278" spans="1:12" ht="14.4">
      <c r="A278" s="74">
        <v>378</v>
      </c>
      <c r="B278" s="271"/>
      <c r="C278" s="272" t="s">
        <v>878</v>
      </c>
      <c r="D278" s="74" t="s">
        <v>84</v>
      </c>
      <c r="E278" s="347">
        <v>46066</v>
      </c>
      <c r="F278" s="347">
        <v>46069</v>
      </c>
      <c r="G278" s="273" t="s">
        <v>825</v>
      </c>
      <c r="H278" s="292">
        <v>29.777915000000004</v>
      </c>
      <c r="I278" s="76">
        <f t="shared" si="23"/>
        <v>4.0000673219500005</v>
      </c>
      <c r="J278" s="300" t="s">
        <v>684</v>
      </c>
      <c r="K278" s="86" t="s">
        <v>109</v>
      </c>
      <c r="L278" s="275"/>
    </row>
    <row r="279" spans="1:12" ht="14.4">
      <c r="A279" s="74">
        <v>379</v>
      </c>
      <c r="B279" s="271"/>
      <c r="C279" s="272" t="s">
        <v>879</v>
      </c>
      <c r="D279" s="74" t="s">
        <v>72</v>
      </c>
      <c r="E279" s="347">
        <v>46063</v>
      </c>
      <c r="F279" s="347">
        <v>46069</v>
      </c>
      <c r="G279" s="75" t="s">
        <v>678</v>
      </c>
      <c r="H279" s="293">
        <v>29.777915000000004</v>
      </c>
      <c r="I279" s="76">
        <f t="shared" si="23"/>
        <v>4.0000673219500005</v>
      </c>
      <c r="J279" s="300" t="s">
        <v>684</v>
      </c>
      <c r="K279" s="86" t="s">
        <v>109</v>
      </c>
      <c r="L279" s="275"/>
    </row>
    <row r="280" spans="1:12" ht="14.4">
      <c r="A280" s="271">
        <v>380</v>
      </c>
      <c r="B280" s="271"/>
      <c r="C280" s="271" t="s">
        <v>880</v>
      </c>
      <c r="D280" s="271" t="s">
        <v>18</v>
      </c>
      <c r="E280" s="347">
        <v>46069</v>
      </c>
      <c r="F280" s="347">
        <v>46071</v>
      </c>
      <c r="G280" s="75" t="s">
        <v>678</v>
      </c>
      <c r="H280" s="338">
        <v>22.488373999999997</v>
      </c>
      <c r="I280" s="76">
        <f t="shared" si="23"/>
        <v>3.0208632794199994</v>
      </c>
      <c r="J280" s="300" t="s">
        <v>684</v>
      </c>
      <c r="K280" s="86" t="s">
        <v>109</v>
      </c>
      <c r="L280" s="275"/>
    </row>
    <row r="281" spans="1:12" ht="14.4">
      <c r="A281" s="74">
        <v>381</v>
      </c>
      <c r="B281" s="271"/>
      <c r="C281" s="272" t="s">
        <v>883</v>
      </c>
      <c r="D281" s="271" t="s">
        <v>3</v>
      </c>
      <c r="E281" s="347">
        <v>46069</v>
      </c>
      <c r="F281" s="347">
        <v>46074</v>
      </c>
      <c r="G281" s="87" t="s">
        <v>683</v>
      </c>
      <c r="H281" s="292">
        <v>16.966724</v>
      </c>
      <c r="I281" s="76">
        <f t="shared" si="23"/>
        <v>2.2791400349199997</v>
      </c>
      <c r="J281" s="300" t="s">
        <v>543</v>
      </c>
      <c r="K281" s="89" t="s">
        <v>109</v>
      </c>
      <c r="L281" s="275"/>
    </row>
    <row r="282" spans="1:12" ht="14.4">
      <c r="A282" s="271">
        <v>382</v>
      </c>
      <c r="B282" s="271"/>
      <c r="C282" s="271" t="s">
        <v>881</v>
      </c>
      <c r="D282" s="271" t="s">
        <v>100</v>
      </c>
      <c r="E282" s="347">
        <v>46069</v>
      </c>
      <c r="F282" s="347">
        <v>46074</v>
      </c>
      <c r="G282" s="75" t="s">
        <v>608</v>
      </c>
      <c r="H282" s="292">
        <v>34.17</v>
      </c>
      <c r="I282" s="76">
        <f t="shared" si="23"/>
        <v>4.590056100000001</v>
      </c>
      <c r="J282" s="300" t="s">
        <v>684</v>
      </c>
      <c r="K282" s="86" t="s">
        <v>109</v>
      </c>
      <c r="L282" s="275"/>
    </row>
    <row r="283" spans="1:12" ht="14.4">
      <c r="A283" s="74">
        <v>383</v>
      </c>
      <c r="B283" s="271"/>
      <c r="C283" s="271" t="s">
        <v>882</v>
      </c>
      <c r="D283" s="271" t="s">
        <v>3</v>
      </c>
      <c r="E283" s="347">
        <v>46072</v>
      </c>
      <c r="F283" s="347">
        <v>46074</v>
      </c>
      <c r="G283" s="75" t="s">
        <v>678</v>
      </c>
      <c r="H283" s="292">
        <v>16.966724</v>
      </c>
      <c r="I283" s="76">
        <f t="shared" si="24" ref="I283:I285">13433*H283/10^5</f>
        <v>2.2791400349199997</v>
      </c>
      <c r="J283" s="300" t="s">
        <v>684</v>
      </c>
      <c r="K283" s="86" t="s">
        <v>109</v>
      </c>
      <c r="L283" s="275"/>
    </row>
    <row r="284" spans="1:12" ht="14.4">
      <c r="A284" s="271">
        <v>384</v>
      </c>
      <c r="B284" s="271"/>
      <c r="C284" s="271" t="s">
        <v>884</v>
      </c>
      <c r="D284" s="271" t="s">
        <v>101</v>
      </c>
      <c r="E284" s="347">
        <v>46075</v>
      </c>
      <c r="F284" s="347">
        <v>46078</v>
      </c>
      <c r="G284" s="75" t="s">
        <v>678</v>
      </c>
      <c r="H284" s="292">
        <v>28.368053</v>
      </c>
      <c r="I284" s="76">
        <f t="shared" si="24"/>
        <v>3.81068055949</v>
      </c>
      <c r="J284" s="300" t="s">
        <v>684</v>
      </c>
      <c r="K284" s="86" t="s">
        <v>109</v>
      </c>
      <c r="L284" s="275"/>
    </row>
    <row r="285" spans="1:12" ht="14.4">
      <c r="A285" s="271">
        <v>385</v>
      </c>
      <c r="B285" s="271"/>
      <c r="C285" s="271" t="s">
        <v>885</v>
      </c>
      <c r="D285" s="271" t="s">
        <v>90</v>
      </c>
      <c r="E285" s="347">
        <v>46075</v>
      </c>
      <c r="F285" s="347">
        <v>46079</v>
      </c>
      <c r="G285" s="75" t="s">
        <v>608</v>
      </c>
      <c r="H285" s="292">
        <v>27.092148999999996</v>
      </c>
      <c r="I285" s="76">
        <f t="shared" si="24"/>
        <v>3.639288375169999</v>
      </c>
      <c r="J285" s="300" t="s">
        <v>684</v>
      </c>
      <c r="K285" s="86" t="s">
        <v>109</v>
      </c>
      <c r="L285" s="275"/>
    </row>
    <row r="286" spans="1:12" ht="14.4">
      <c r="A286" s="271">
        <v>386</v>
      </c>
      <c r="B286" s="271"/>
      <c r="C286" s="271" t="s">
        <v>886</v>
      </c>
      <c r="D286" s="271" t="s">
        <v>3</v>
      </c>
      <c r="E286" s="347">
        <v>46079</v>
      </c>
      <c r="F286" s="347">
        <v>46080</v>
      </c>
      <c r="G286" s="75" t="s">
        <v>678</v>
      </c>
      <c r="H286" s="292">
        <v>16.966724</v>
      </c>
      <c r="I286" s="76">
        <f t="shared" si="25" ref="I286:I294">13433*H286/10^5</f>
        <v>2.2791400349199997</v>
      </c>
      <c r="J286" s="300" t="s">
        <v>684</v>
      </c>
      <c r="K286" s="86" t="s">
        <v>109</v>
      </c>
      <c r="L286" s="275"/>
    </row>
    <row r="287" spans="1:12" ht="14.4">
      <c r="A287" s="271">
        <v>387</v>
      </c>
      <c r="B287" s="271"/>
      <c r="C287" s="271" t="s">
        <v>889</v>
      </c>
      <c r="D287" s="271" t="s">
        <v>657</v>
      </c>
      <c r="E287" s="347">
        <v>46086</v>
      </c>
      <c r="F287" s="347">
        <v>46090</v>
      </c>
      <c r="G287" s="75" t="s">
        <v>678</v>
      </c>
      <c r="H287" s="292">
        <v>46.46862</v>
      </c>
      <c r="I287" s="76">
        <f t="shared" si="25"/>
        <v>6.2421297246</v>
      </c>
      <c r="J287" s="300" t="s">
        <v>684</v>
      </c>
      <c r="K287" s="86" t="s">
        <v>109</v>
      </c>
      <c r="L287" s="275"/>
    </row>
    <row r="288" spans="1:12" ht="14.4">
      <c r="A288" s="271">
        <v>388</v>
      </c>
      <c r="B288" s="271"/>
      <c r="C288" s="271" t="s">
        <v>890</v>
      </c>
      <c r="D288" s="271" t="s">
        <v>48</v>
      </c>
      <c r="E288" s="347">
        <v>46091</v>
      </c>
      <c r="F288" s="347">
        <v>46093</v>
      </c>
      <c r="G288" s="75" t="s">
        <v>608</v>
      </c>
      <c r="H288" s="292">
        <v>21.096916</v>
      </c>
      <c r="I288" s="76">
        <f t="shared" si="25"/>
        <v>2.8339487262799996</v>
      </c>
      <c r="J288" s="300" t="s">
        <v>684</v>
      </c>
      <c r="K288" s="86" t="s">
        <v>109</v>
      </c>
      <c r="L288" s="275"/>
    </row>
    <row r="289" spans="1:12" ht="14.4">
      <c r="A289" s="271">
        <v>389</v>
      </c>
      <c r="B289" s="271"/>
      <c r="C289" s="271" t="s">
        <v>891</v>
      </c>
      <c r="D289" s="271" t="s">
        <v>4</v>
      </c>
      <c r="E289" s="347">
        <v>46092</v>
      </c>
      <c r="F289" s="347">
        <v>46095</v>
      </c>
      <c r="G289" s="75" t="s">
        <v>678</v>
      </c>
      <c r="H289" s="292">
        <v>15.857766</v>
      </c>
      <c r="I289" s="76">
        <f t="shared" si="25"/>
        <v>2.13017370678</v>
      </c>
      <c r="J289" s="300" t="s">
        <v>684</v>
      </c>
      <c r="K289" s="86" t="s">
        <v>109</v>
      </c>
      <c r="L289" s="275"/>
    </row>
    <row r="290" spans="1:12" ht="14.4">
      <c r="A290" s="271">
        <v>390</v>
      </c>
      <c r="B290" s="271"/>
      <c r="C290" s="271" t="s">
        <v>892</v>
      </c>
      <c r="D290" s="271" t="s">
        <v>96</v>
      </c>
      <c r="E290" s="347">
        <v>46090</v>
      </c>
      <c r="F290" s="347">
        <v>46096</v>
      </c>
      <c r="G290" s="75" t="s">
        <v>608</v>
      </c>
      <c r="H290" s="292">
        <v>36.585353</v>
      </c>
      <c r="I290" s="76">
        <f t="shared" si="25"/>
        <v>4.91451046849</v>
      </c>
      <c r="J290" s="80" t="s">
        <v>547</v>
      </c>
      <c r="K290" s="86" t="s">
        <v>109</v>
      </c>
      <c r="L290" s="275"/>
    </row>
    <row r="291" spans="1:12" ht="14.4">
      <c r="A291" s="271">
        <v>391</v>
      </c>
      <c r="B291" s="271"/>
      <c r="C291" s="271" t="s">
        <v>893</v>
      </c>
      <c r="D291" s="271" t="s">
        <v>18</v>
      </c>
      <c r="E291" s="347">
        <v>46095</v>
      </c>
      <c r="F291" s="347">
        <v>46098</v>
      </c>
      <c r="G291" s="75" t="s">
        <v>678</v>
      </c>
      <c r="H291" s="338">
        <v>22.488373999999997</v>
      </c>
      <c r="I291" s="76">
        <f t="shared" si="25"/>
        <v>3.0208632794199994</v>
      </c>
      <c r="J291" s="300" t="s">
        <v>684</v>
      </c>
      <c r="K291" s="86" t="s">
        <v>109</v>
      </c>
      <c r="L291" s="275"/>
    </row>
    <row r="292" spans="1:12" ht="14.4">
      <c r="A292" s="271">
        <v>392</v>
      </c>
      <c r="B292" s="271"/>
      <c r="C292" s="271" t="s">
        <v>895</v>
      </c>
      <c r="D292" s="271" t="s">
        <v>2</v>
      </c>
      <c r="E292" s="347">
        <v>46096</v>
      </c>
      <c r="F292" s="347">
        <v>46101</v>
      </c>
      <c r="G292" s="75" t="s">
        <v>608</v>
      </c>
      <c r="H292" s="292">
        <v>18.118816</v>
      </c>
      <c r="I292" s="76">
        <f t="shared" si="25"/>
        <v>2.43390055328</v>
      </c>
      <c r="J292" s="80" t="s">
        <v>547</v>
      </c>
      <c r="K292" s="86" t="s">
        <v>109</v>
      </c>
      <c r="L292" s="275"/>
    </row>
    <row r="293" spans="1:12" ht="14.4">
      <c r="A293" s="271">
        <v>393</v>
      </c>
      <c r="B293" s="271"/>
      <c r="C293" s="269" t="s">
        <v>897</v>
      </c>
      <c r="D293" s="71" t="s">
        <v>48</v>
      </c>
      <c r="E293" s="348">
        <v>46101</v>
      </c>
      <c r="F293" s="348">
        <v>46103</v>
      </c>
      <c r="G293" s="75" t="s">
        <v>608</v>
      </c>
      <c r="H293" s="292">
        <v>21.096916</v>
      </c>
      <c r="I293" s="76">
        <f t="shared" si="26" ref="I293">13433*H293/10^5</f>
        <v>2.8339487262799996</v>
      </c>
      <c r="J293" s="80" t="s">
        <v>547</v>
      </c>
      <c r="K293" s="86" t="s">
        <v>109</v>
      </c>
      <c r="L293" s="275"/>
    </row>
    <row r="294" spans="1:12" ht="14.4">
      <c r="A294" s="271">
        <v>394</v>
      </c>
      <c r="B294" s="271"/>
      <c r="C294" s="271" t="s">
        <v>896</v>
      </c>
      <c r="D294" s="271" t="s">
        <v>102</v>
      </c>
      <c r="E294" s="347">
        <v>46102</v>
      </c>
      <c r="F294" s="347">
        <v>46106</v>
      </c>
      <c r="G294" s="75" t="s">
        <v>678</v>
      </c>
      <c r="H294" s="338">
        <v>34.16647</v>
      </c>
      <c r="I294" s="76">
        <f t="shared" si="25"/>
        <v>4.5895819151</v>
      </c>
      <c r="J294" s="300" t="s">
        <v>684</v>
      </c>
      <c r="K294" s="86" t="s">
        <v>109</v>
      </c>
      <c r="L294" s="275"/>
    </row>
    <row r="295" spans="1:12" ht="14.4">
      <c r="A295" s="271">
        <v>395</v>
      </c>
      <c r="B295" s="271"/>
      <c r="C295" s="271" t="s">
        <v>898</v>
      </c>
      <c r="D295" s="271" t="s">
        <v>2</v>
      </c>
      <c r="E295" s="348">
        <v>46104</v>
      </c>
      <c r="F295" s="348">
        <v>46108</v>
      </c>
      <c r="G295" s="75" t="s">
        <v>608</v>
      </c>
      <c r="H295" s="292">
        <v>18.118816</v>
      </c>
      <c r="I295" s="76">
        <f t="shared" si="27" ref="I295:I300">13433*H295/10^5</f>
        <v>2.43390055328</v>
      </c>
      <c r="J295" s="80" t="s">
        <v>547</v>
      </c>
      <c r="K295" s="86" t="s">
        <v>109</v>
      </c>
      <c r="L295" s="275"/>
    </row>
    <row r="296" spans="1:12" ht="14.4">
      <c r="A296" s="271">
        <v>396</v>
      </c>
      <c r="B296" s="271"/>
      <c r="C296" s="271" t="s">
        <v>110</v>
      </c>
      <c r="D296" s="271" t="s">
        <v>85</v>
      </c>
      <c r="E296" s="348">
        <v>46104</v>
      </c>
      <c r="F296" s="348">
        <v>46111</v>
      </c>
      <c r="G296" s="75" t="s">
        <v>678</v>
      </c>
      <c r="H296" s="292">
        <v>72.532441</v>
      </c>
      <c r="I296" s="364">
        <f t="shared" si="27"/>
        <v>9.74328279953</v>
      </c>
      <c r="J296" s="300" t="s">
        <v>543</v>
      </c>
      <c r="K296" s="89" t="s">
        <v>109</v>
      </c>
      <c r="L296" s="275"/>
    </row>
    <row r="297" spans="1:12" ht="14.4">
      <c r="A297" s="271">
        <v>397</v>
      </c>
      <c r="B297" s="271"/>
      <c r="C297" s="365" t="s">
        <v>902</v>
      </c>
      <c r="D297" s="71" t="s">
        <v>48</v>
      </c>
      <c r="E297" s="348">
        <v>46113</v>
      </c>
      <c r="F297" s="348">
        <v>46115</v>
      </c>
      <c r="G297" s="75" t="s">
        <v>678</v>
      </c>
      <c r="H297" s="292">
        <v>21.096916</v>
      </c>
      <c r="I297" s="76">
        <f t="shared" si="27"/>
        <v>2.8339487262799996</v>
      </c>
      <c r="J297" s="300" t="s">
        <v>543</v>
      </c>
      <c r="K297" s="89" t="s">
        <v>109</v>
      </c>
      <c r="L297" s="275"/>
    </row>
    <row r="298" spans="1:12" ht="14.4">
      <c r="A298" s="271">
        <v>398</v>
      </c>
      <c r="B298" s="271"/>
      <c r="C298" s="272" t="s">
        <v>13</v>
      </c>
      <c r="D298" s="271" t="s">
        <v>905</v>
      </c>
      <c r="E298" s="348">
        <v>46116</v>
      </c>
      <c r="F298" s="348">
        <v>46122</v>
      </c>
      <c r="G298" s="75" t="s">
        <v>678</v>
      </c>
      <c r="H298" s="292">
        <v>53.23863</v>
      </c>
      <c r="I298" s="364">
        <f t="shared" si="27"/>
        <v>7.1515451679</v>
      </c>
      <c r="J298" s="300" t="s">
        <v>543</v>
      </c>
      <c r="K298" s="89" t="s">
        <v>109</v>
      </c>
      <c r="L298" s="275"/>
    </row>
    <row r="299" spans="1:12" ht="14.4">
      <c r="A299" s="271">
        <v>399</v>
      </c>
      <c r="B299" s="271"/>
      <c r="C299" s="271" t="s">
        <v>906</v>
      </c>
      <c r="D299" s="271" t="s">
        <v>569</v>
      </c>
      <c r="E299" s="348">
        <v>46119</v>
      </c>
      <c r="F299" s="348">
        <v>46125</v>
      </c>
      <c r="G299" s="75" t="s">
        <v>608</v>
      </c>
      <c r="H299" s="292">
        <v>48.341991</v>
      </c>
      <c r="I299" s="76">
        <f t="shared" si="27"/>
        <v>6.4937796510300005</v>
      </c>
      <c r="J299" s="80" t="s">
        <v>547</v>
      </c>
      <c r="K299" s="86" t="s">
        <v>109</v>
      </c>
      <c r="L299" s="275"/>
    </row>
    <row r="300" spans="1:12" ht="14.4">
      <c r="A300" s="271">
        <v>400</v>
      </c>
      <c r="B300" s="271"/>
      <c r="C300" s="365" t="s">
        <v>907</v>
      </c>
      <c r="D300" s="271" t="s">
        <v>18</v>
      </c>
      <c r="E300" s="348">
        <v>46123</v>
      </c>
      <c r="F300" s="348">
        <v>46126</v>
      </c>
      <c r="G300" s="75" t="s">
        <v>678</v>
      </c>
      <c r="H300" s="338">
        <v>22.488373999999997</v>
      </c>
      <c r="I300" s="76">
        <f t="shared" si="27"/>
        <v>3.0208632794199994</v>
      </c>
      <c r="J300" s="80" t="s">
        <v>547</v>
      </c>
      <c r="K300" s="86" t="s">
        <v>109</v>
      </c>
      <c r="L300" s="275"/>
    </row>
    <row r="301" spans="1:12" ht="14.4">
      <c r="A301" s="271"/>
      <c r="B301" s="271"/>
      <c r="C301" s="271"/>
      <c r="D301" s="271"/>
      <c r="E301" s="347"/>
      <c r="F301" s="345"/>
      <c r="G301" s="88"/>
      <c r="H301" s="88"/>
      <c r="I301" s="271"/>
      <c r="J301" s="271"/>
      <c r="K301" s="271"/>
      <c r="L301" s="275"/>
    </row>
    <row r="302" spans="1:12" ht="14.4">
      <c r="A302" s="271"/>
      <c r="B302" s="271"/>
      <c r="C302" s="271"/>
      <c r="D302" s="271"/>
      <c r="E302" s="347"/>
      <c r="F302" s="345"/>
      <c r="G302" s="88"/>
      <c r="H302" s="88"/>
      <c r="I302" s="271"/>
      <c r="J302" s="271"/>
      <c r="K302" s="271"/>
      <c r="L302" s="275"/>
    </row>
    <row r="303" spans="1:12" ht="14.4">
      <c r="A303" s="271"/>
      <c r="B303" s="271"/>
      <c r="C303" s="380"/>
      <c r="D303" s="271"/>
      <c r="E303" s="347"/>
      <c r="F303" s="345"/>
      <c r="G303" s="88"/>
      <c r="H303" s="88"/>
      <c r="I303" s="271"/>
      <c r="J303" s="271"/>
      <c r="K303" s="271"/>
      <c r="L303" s="275"/>
    </row>
    <row r="304" spans="1:12" ht="14.4">
      <c r="A304" s="271"/>
      <c r="B304" s="271"/>
      <c r="C304" s="380"/>
      <c r="D304" s="271"/>
      <c r="E304" s="347"/>
      <c r="F304" s="345"/>
      <c r="G304" s="88"/>
      <c r="H304" s="88"/>
      <c r="I304" s="271"/>
      <c r="J304" s="271"/>
      <c r="K304" s="271"/>
      <c r="L304" s="275"/>
    </row>
    <row r="305" spans="1:12" ht="14.4">
      <c r="A305" s="271"/>
      <c r="B305" s="271"/>
      <c r="C305" s="380"/>
      <c r="D305" s="271"/>
      <c r="E305" s="347"/>
      <c r="F305" s="345"/>
      <c r="G305" s="88"/>
      <c r="H305" s="88"/>
      <c r="I305" s="271"/>
      <c r="J305" s="271"/>
      <c r="K305" s="271"/>
      <c r="L305" s="275"/>
    </row>
    <row r="306" spans="1:12" ht="14.4">
      <c r="A306" s="271"/>
      <c r="B306" s="271"/>
      <c r="C306" s="380"/>
      <c r="D306" s="271"/>
      <c r="E306" s="347"/>
      <c r="F306" s="345"/>
      <c r="G306" s="88"/>
      <c r="H306" s="88"/>
      <c r="I306" s="271"/>
      <c r="J306" s="271"/>
      <c r="K306" s="271"/>
      <c r="L306" s="275"/>
    </row>
    <row r="307" spans="1:12" ht="14.4">
      <c r="A307" s="271"/>
      <c r="B307" s="271"/>
      <c r="C307" s="380"/>
      <c r="D307" s="271"/>
      <c r="E307" s="347"/>
      <c r="F307" s="345"/>
      <c r="G307" s="88"/>
      <c r="H307" s="88"/>
      <c r="I307" s="271"/>
      <c r="J307" s="271"/>
      <c r="K307" s="271"/>
      <c r="L307" s="275"/>
    </row>
    <row r="308" spans="1:12" ht="14.4">
      <c r="A308" s="271"/>
      <c r="B308" s="271"/>
      <c r="C308" s="380"/>
      <c r="D308" s="271"/>
      <c r="E308" s="347"/>
      <c r="F308" s="345"/>
      <c r="G308" s="88"/>
      <c r="H308" s="88"/>
      <c r="I308" s="271"/>
      <c r="J308" s="271"/>
      <c r="K308" s="271"/>
      <c r="L308" s="275"/>
    </row>
    <row r="309" spans="1:12" ht="14.4">
      <c r="A309" s="271"/>
      <c r="B309" s="271"/>
      <c r="C309" s="380"/>
      <c r="D309" s="271"/>
      <c r="E309" s="347"/>
      <c r="F309" s="345"/>
      <c r="G309" s="88"/>
      <c r="H309" s="88"/>
      <c r="I309" s="271"/>
      <c r="J309" s="271"/>
      <c r="K309" s="271"/>
      <c r="L309" s="275"/>
    </row>
    <row r="310" spans="1:12" ht="14.4">
      <c r="A310" s="271"/>
      <c r="B310" s="271"/>
      <c r="C310" s="380"/>
      <c r="D310" s="271"/>
      <c r="E310" s="347"/>
      <c r="F310" s="345"/>
      <c r="G310" s="88"/>
      <c r="H310" s="88"/>
      <c r="I310" s="271"/>
      <c r="J310" s="271"/>
      <c r="K310" s="271"/>
      <c r="L310" s="275"/>
    </row>
    <row r="311" spans="3:6" ht="14.4">
      <c r="C311" s="366"/>
      <c r="E311" s="349"/>
      <c r="F311" s="350"/>
    </row>
    <row r="312" spans="3:6" ht="14.4">
      <c r="C312" s="366"/>
      <c r="E312" s="349"/>
      <c r="F312" s="350"/>
    </row>
    <row r="313" spans="3:6" ht="14.4">
      <c r="C313" s="366"/>
      <c r="E313" s="349"/>
      <c r="F313" s="350"/>
    </row>
    <row r="314" spans="3:6" ht="14.4">
      <c r="C314" s="366"/>
      <c r="E314" s="349"/>
      <c r="F314" s="350"/>
    </row>
    <row r="315" spans="3:6" ht="14.4">
      <c r="C315" s="79"/>
      <c r="E315" s="349"/>
      <c r="F315" s="350"/>
    </row>
    <row r="316" spans="3:6" ht="14.4">
      <c r="C316" s="366"/>
      <c r="E316" s="349"/>
      <c r="F316" s="350"/>
    </row>
    <row r="317" spans="3:6" ht="14.4">
      <c r="C317" s="366"/>
      <c r="E317" s="349"/>
      <c r="F317" s="350"/>
    </row>
    <row r="318" spans="3:6" ht="14.4">
      <c r="C318" s="366"/>
      <c r="E318" s="349"/>
      <c r="F318" s="350"/>
    </row>
    <row r="319" spans="3:6" ht="14.4">
      <c r="C319" s="366"/>
      <c r="E319" s="349"/>
      <c r="F319" s="350"/>
    </row>
    <row r="320" spans="3:6" ht="14.4">
      <c r="C320" s="366"/>
      <c r="E320" s="349"/>
      <c r="F320" s="350"/>
    </row>
    <row r="321" spans="3:6" ht="14.4">
      <c r="C321" s="366"/>
      <c r="E321" s="349"/>
      <c r="F321" s="350"/>
    </row>
    <row r="322" spans="3:6" ht="14.4">
      <c r="C322" s="366"/>
      <c r="E322" s="349"/>
      <c r="F322" s="350"/>
    </row>
    <row r="323" spans="3:6" ht="14.4">
      <c r="C323" s="367"/>
      <c r="E323" s="349"/>
      <c r="F323" s="350"/>
    </row>
    <row r="324" spans="3:6" ht="14.4">
      <c r="C324" s="366"/>
      <c r="E324" s="349"/>
      <c r="F324" s="350"/>
    </row>
    <row r="325" spans="3:6" ht="14.4">
      <c r="C325" s="366"/>
      <c r="E325" s="349"/>
      <c r="F325" s="350"/>
    </row>
    <row r="326" spans="3:6" ht="14.4">
      <c r="C326" s="366"/>
      <c r="E326" s="349"/>
      <c r="F326" s="350"/>
    </row>
    <row r="327" spans="3:6" ht="14.4">
      <c r="C327" s="366"/>
      <c r="E327" s="349"/>
      <c r="F327" s="350"/>
    </row>
    <row r="328" spans="3:6" ht="14.4">
      <c r="C328" s="366"/>
      <c r="E328" s="349"/>
      <c r="F328" s="350"/>
    </row>
    <row r="329" spans="3:6" ht="14.4">
      <c r="C329" s="79"/>
      <c r="E329" s="349"/>
      <c r="F329" s="350"/>
    </row>
    <row r="330" spans="3:6" ht="14.4">
      <c r="C330" s="366"/>
      <c r="E330" s="349"/>
      <c r="F330" s="350"/>
    </row>
    <row r="331" spans="3:6" ht="14.4">
      <c r="C331" s="366"/>
      <c r="E331" s="349"/>
      <c r="F331" s="350"/>
    </row>
    <row r="332" spans="3:6" ht="14.4">
      <c r="C332" s="366"/>
      <c r="E332" s="349"/>
      <c r="F332" s="350"/>
    </row>
    <row r="333" spans="3:6" ht="14.4">
      <c r="C333" s="366"/>
      <c r="E333" s="349"/>
      <c r="F333" s="350"/>
    </row>
    <row r="334" spans="3:6" ht="14.4">
      <c r="C334" s="79"/>
      <c r="E334" s="349"/>
      <c r="F334" s="350"/>
    </row>
    <row r="335" spans="3:6" ht="14.4">
      <c r="C335" s="366"/>
      <c r="E335" s="349"/>
      <c r="F335" s="350"/>
    </row>
    <row r="336" spans="3:6" ht="14.4">
      <c r="C336" s="366"/>
      <c r="E336" s="349"/>
      <c r="F336" s="350"/>
    </row>
    <row r="337" spans="3:6" ht="14.4">
      <c r="C337" s="366"/>
      <c r="E337" s="349"/>
      <c r="F337" s="350"/>
    </row>
    <row r="338" spans="3:6" ht="14.4">
      <c r="C338" s="366"/>
      <c r="E338" s="349"/>
      <c r="F338" s="350"/>
    </row>
    <row r="339" spans="3:6" ht="14.4">
      <c r="C339" s="366"/>
      <c r="E339" s="349"/>
      <c r="F339" s="350"/>
    </row>
    <row r="340" spans="3:6" ht="14.4">
      <c r="C340" s="366"/>
      <c r="E340" s="349"/>
      <c r="F340" s="350"/>
    </row>
    <row r="341" spans="3:6" ht="14.4">
      <c r="C341" s="366"/>
      <c r="E341" s="349"/>
      <c r="F341" s="350"/>
    </row>
    <row r="342" spans="3:6" ht="14.4">
      <c r="C342" s="366"/>
      <c r="E342" s="349"/>
      <c r="F342" s="350"/>
    </row>
    <row r="343" spans="3:6" ht="14.4">
      <c r="C343" s="79"/>
      <c r="E343" s="349"/>
      <c r="F343" s="350"/>
    </row>
    <row r="344" spans="3:6" ht="14.4">
      <c r="C344" s="79"/>
      <c r="E344" s="349"/>
      <c r="F344" s="350"/>
    </row>
    <row r="345" spans="3:6" ht="14.4">
      <c r="C345" s="79"/>
      <c r="E345" s="349"/>
      <c r="F345" s="350"/>
    </row>
    <row r="346" spans="3:6" ht="14.4">
      <c r="C346" s="79"/>
      <c r="E346" s="349"/>
      <c r="F346" s="350"/>
    </row>
    <row r="347" spans="3:6" ht="14.4">
      <c r="C347" s="79"/>
      <c r="E347" s="349"/>
      <c r="F347" s="350"/>
    </row>
    <row r="348" spans="3:6" ht="14.4">
      <c r="C348" s="79"/>
      <c r="E348" s="349"/>
      <c r="F348" s="350"/>
    </row>
    <row r="349" spans="3:6" ht="14.4">
      <c r="C349" s="79"/>
      <c r="E349" s="349"/>
      <c r="F349" s="350"/>
    </row>
    <row r="350" spans="3:6" ht="14.4">
      <c r="C350" s="79"/>
      <c r="E350" s="349"/>
      <c r="F350" s="350"/>
    </row>
    <row r="351" spans="3:6" ht="14.4">
      <c r="C351" s="79"/>
      <c r="E351" s="349"/>
      <c r="F351" s="350"/>
    </row>
    <row r="352" spans="3:6" ht="14.4">
      <c r="C352" s="79"/>
      <c r="E352" s="349"/>
      <c r="F352" s="350"/>
    </row>
    <row r="353" spans="3:6" ht="14.4">
      <c r="C353" s="79"/>
      <c r="E353" s="349"/>
      <c r="F353" s="350"/>
    </row>
    <row r="354" spans="3:6" ht="14.4">
      <c r="C354" s="79"/>
      <c r="E354" s="349"/>
      <c r="F354" s="350"/>
    </row>
    <row r="355" spans="3:6" ht="14.4">
      <c r="C355" s="79"/>
      <c r="E355" s="349"/>
      <c r="F355" s="350"/>
    </row>
    <row r="356" spans="3:6" ht="14.4">
      <c r="C356" s="79"/>
      <c r="E356" s="349"/>
      <c r="F356" s="350"/>
    </row>
    <row r="357" spans="3:6" ht="14.4">
      <c r="C357" s="79"/>
      <c r="E357" s="349"/>
      <c r="F357" s="350"/>
    </row>
    <row r="358" spans="3:6" ht="14.4">
      <c r="C358" s="79"/>
      <c r="E358" s="349"/>
      <c r="F358" s="350"/>
    </row>
    <row r="359" spans="3:6" ht="14.4">
      <c r="C359" s="79"/>
      <c r="E359" s="349"/>
      <c r="F359" s="350"/>
    </row>
    <row r="360" spans="3:6" ht="14.4">
      <c r="C360" s="79"/>
      <c r="E360" s="349"/>
      <c r="F360" s="350"/>
    </row>
    <row r="361" spans="3:6" ht="14.4">
      <c r="C361" s="79"/>
      <c r="E361" s="349"/>
      <c r="F361" s="350"/>
    </row>
    <row r="362" spans="3:6" ht="14.4">
      <c r="C362" s="79"/>
      <c r="E362" s="349"/>
      <c r="F362" s="350"/>
    </row>
    <row r="363" spans="3:6" ht="14.4">
      <c r="C363" s="79"/>
      <c r="E363" s="349"/>
      <c r="F363" s="350"/>
    </row>
    <row r="364" spans="3:6" ht="14.4">
      <c r="C364" s="79"/>
      <c r="E364" s="349"/>
      <c r="F364" s="350"/>
    </row>
    <row r="365" spans="3:6" ht="14.4">
      <c r="C365" s="79"/>
      <c r="E365" s="349"/>
      <c r="F365" s="350"/>
    </row>
    <row r="366" spans="3:6" ht="14.4">
      <c r="C366" s="367"/>
      <c r="E366" s="349"/>
      <c r="F366" s="350"/>
    </row>
    <row r="367" spans="3:6" ht="14.4">
      <c r="C367" s="368"/>
      <c r="E367" s="349"/>
      <c r="F367" s="350"/>
    </row>
    <row r="368" spans="3:6" ht="14.4">
      <c r="C368" s="369"/>
      <c r="E368" s="349"/>
      <c r="F368" s="350"/>
    </row>
    <row r="369" spans="3:6" ht="14.4">
      <c r="C369" s="369"/>
      <c r="E369" s="349"/>
      <c r="F369" s="350"/>
    </row>
    <row r="370" spans="3:6" ht="14.4">
      <c r="C370" s="370"/>
      <c r="E370" s="349"/>
      <c r="F370" s="350"/>
    </row>
    <row r="371" spans="3:6" ht="14.4">
      <c r="C371" s="370"/>
      <c r="E371" s="349"/>
      <c r="F371" s="350"/>
    </row>
    <row r="372" spans="3:6" ht="14.4">
      <c r="C372" s="371"/>
      <c r="E372" s="349"/>
      <c r="F372" s="350"/>
    </row>
    <row r="373" spans="3:6" ht="14.4">
      <c r="C373" s="370"/>
      <c r="E373" s="349"/>
      <c r="F373" s="350"/>
    </row>
    <row r="374" spans="3:6" ht="14.4">
      <c r="C374" s="370"/>
      <c r="E374" s="304"/>
      <c r="F374" s="305"/>
    </row>
    <row r="375" spans="3:6" ht="14.4">
      <c r="C375" s="370"/>
      <c r="E375" s="304"/>
      <c r="F375" s="305"/>
    </row>
    <row r="376" spans="3:6" ht="14.4">
      <c r="C376" s="370"/>
      <c r="E376" s="304"/>
      <c r="F376" s="305"/>
    </row>
    <row r="377" spans="3:6" ht="14.4">
      <c r="C377" s="372"/>
      <c r="E377" s="304"/>
      <c r="F377" s="305"/>
    </row>
    <row r="378" spans="3:6" ht="14.4">
      <c r="C378" s="372"/>
      <c r="E378" s="304"/>
      <c r="F378" s="305"/>
    </row>
    <row r="379" spans="3:6" ht="14.4">
      <c r="C379" s="370"/>
      <c r="E379" s="304"/>
      <c r="F379" s="305"/>
    </row>
    <row r="380" spans="3:6" ht="14.4">
      <c r="C380" s="79"/>
      <c r="E380" s="304"/>
      <c r="F380" s="305"/>
    </row>
    <row r="381" spans="3:6" ht="14.4">
      <c r="C381" s="79"/>
      <c r="E381" s="304"/>
      <c r="F381" s="305"/>
    </row>
    <row r="382" spans="3:6" ht="14.4">
      <c r="C382" s="79"/>
      <c r="E382" s="304"/>
      <c r="F382" s="305"/>
    </row>
    <row r="383" spans="3:6" ht="14.4">
      <c r="C383" s="79"/>
      <c r="E383" s="304"/>
      <c r="F383" s="305"/>
    </row>
    <row r="384" spans="3:6" ht="14.4">
      <c r="C384" s="79"/>
      <c r="E384" s="304"/>
      <c r="F384" s="305"/>
    </row>
    <row r="385" spans="3:6" ht="14.4">
      <c r="C385" s="79"/>
      <c r="E385" s="304"/>
      <c r="F385" s="305"/>
    </row>
    <row r="386" spans="3:6" ht="14.4">
      <c r="C386" s="79"/>
      <c r="E386" s="304"/>
      <c r="F386" s="305"/>
    </row>
    <row r="387" spans="3:6" ht="14.4">
      <c r="C387" s="373"/>
      <c r="E387" s="304"/>
      <c r="F387" s="305"/>
    </row>
    <row r="388" spans="3:6" ht="14.4">
      <c r="C388" s="79"/>
      <c r="E388" s="304"/>
      <c r="F388" s="305"/>
    </row>
    <row r="389" spans="3:6" ht="14.4">
      <c r="C389" s="79"/>
      <c r="E389" s="304"/>
      <c r="F389" s="305"/>
    </row>
    <row r="390" spans="3:6" ht="14.4">
      <c r="C390" s="79"/>
      <c r="E390" s="304"/>
      <c r="F390" s="305"/>
    </row>
    <row r="391" spans="3:6" ht="14.4">
      <c r="C391" s="79"/>
      <c r="E391" s="304"/>
      <c r="F391" s="305"/>
    </row>
    <row r="392" spans="3:6" ht="14.4">
      <c r="C392" s="79"/>
      <c r="E392" s="304"/>
      <c r="F392" s="305"/>
    </row>
    <row r="393" spans="3:6" ht="14.4">
      <c r="C393" s="79"/>
      <c r="E393" s="304"/>
      <c r="F393" s="305"/>
    </row>
    <row r="394" spans="3:6" ht="14.4">
      <c r="C394" s="79"/>
      <c r="E394" s="304"/>
      <c r="F394" s="305"/>
    </row>
    <row r="395" spans="3:6" ht="14.4">
      <c r="C395" s="79"/>
      <c r="E395" s="304"/>
      <c r="F395" s="305"/>
    </row>
    <row r="396" spans="3:6" ht="14.4">
      <c r="C396" s="374"/>
      <c r="E396" s="304"/>
      <c r="F396" s="305"/>
    </row>
    <row r="397" spans="3:6" ht="14.4">
      <c r="C397" s="374"/>
      <c r="E397" s="304"/>
      <c r="F397" s="305"/>
    </row>
    <row r="398" spans="3:6" ht="14.4">
      <c r="C398" s="374"/>
      <c r="E398" s="304"/>
      <c r="F398" s="305"/>
    </row>
    <row r="399" spans="3:6" ht="14.4">
      <c r="C399" s="374"/>
      <c r="E399" s="304"/>
      <c r="F399" s="305"/>
    </row>
    <row r="400" spans="3:6" ht="14.4">
      <c r="C400" s="374"/>
      <c r="E400" s="304"/>
      <c r="F400" s="305"/>
    </row>
    <row r="401" spans="3:6" ht="14.4">
      <c r="C401" s="374"/>
      <c r="E401" s="304"/>
      <c r="F401" s="305"/>
    </row>
    <row r="402" spans="3:6" ht="14.4">
      <c r="C402" s="374"/>
      <c r="E402" s="304"/>
      <c r="F402" s="305"/>
    </row>
    <row r="403" spans="3:6" ht="14.4">
      <c r="C403" s="79"/>
      <c r="E403" s="304"/>
      <c r="F403" s="305"/>
    </row>
    <row r="404" spans="3:6" ht="14.4">
      <c r="C404" s="374"/>
      <c r="E404" s="304"/>
      <c r="F404" s="305"/>
    </row>
    <row r="405" spans="3:6" ht="14.4">
      <c r="C405" s="374"/>
      <c r="E405" s="304"/>
      <c r="F405" s="305"/>
    </row>
    <row r="406" spans="3:6" ht="14.4">
      <c r="C406" s="79"/>
      <c r="E406" s="304"/>
      <c r="F406" s="305"/>
    </row>
    <row r="407" spans="3:6" ht="14.4">
      <c r="C407" s="374"/>
      <c r="E407" s="304"/>
      <c r="F407" s="305"/>
    </row>
    <row r="408" spans="3:6" ht="14.4">
      <c r="C408" s="374"/>
      <c r="E408" s="304"/>
      <c r="F408" s="305"/>
    </row>
    <row r="409" spans="3:6" ht="14.4">
      <c r="C409" s="374"/>
      <c r="E409" s="304"/>
      <c r="F409" s="305"/>
    </row>
    <row r="410" spans="3:6" ht="14.4">
      <c r="C410" s="374"/>
      <c r="E410" s="304"/>
      <c r="F410" s="305"/>
    </row>
    <row r="411" spans="3:6" ht="14.4">
      <c r="C411" s="79"/>
      <c r="E411" s="304"/>
      <c r="F411" s="305"/>
    </row>
    <row r="412" spans="3:6" ht="14.4">
      <c r="C412" s="374"/>
      <c r="E412" s="304"/>
      <c r="F412" s="305"/>
    </row>
    <row r="413" spans="3:6" ht="14.4">
      <c r="C413" s="374"/>
      <c r="E413" s="304"/>
      <c r="F413" s="305"/>
    </row>
    <row r="414" spans="3:6" ht="14.4">
      <c r="C414" s="374"/>
      <c r="E414" s="304"/>
      <c r="F414" s="305"/>
    </row>
    <row r="415" spans="3:6" ht="14.4">
      <c r="C415" s="374"/>
      <c r="E415" s="304"/>
      <c r="F415" s="305"/>
    </row>
    <row r="416" spans="3:6" ht="14.4">
      <c r="C416" s="374"/>
      <c r="E416" s="304"/>
      <c r="F416" s="305"/>
    </row>
    <row r="417" spans="3:6" ht="14.4">
      <c r="C417" s="374"/>
      <c r="E417" s="304"/>
      <c r="F417" s="305"/>
    </row>
    <row r="418" spans="3:6" ht="14.4">
      <c r="C418" s="374"/>
      <c r="E418" s="304"/>
      <c r="F418" s="305"/>
    </row>
    <row r="419" spans="3:6" ht="14.4">
      <c r="C419" s="79"/>
      <c r="E419" s="304"/>
      <c r="F419" s="305"/>
    </row>
    <row r="420" spans="3:6" ht="14.4">
      <c r="C420" s="374"/>
      <c r="E420" s="304"/>
      <c r="F420" s="305"/>
    </row>
    <row r="421" spans="3:6" ht="14.4">
      <c r="C421" s="79"/>
      <c r="E421" s="304"/>
      <c r="F421" s="305"/>
    </row>
    <row r="422" spans="3:6" ht="14.4">
      <c r="C422" s="79"/>
      <c r="E422" s="304"/>
      <c r="F422" s="305"/>
    </row>
    <row r="423" spans="3:6" ht="14.4">
      <c r="C423" s="79"/>
      <c r="E423" s="304"/>
      <c r="F423" s="305"/>
    </row>
    <row r="424" spans="3:6" ht="14.4">
      <c r="C424" s="79"/>
      <c r="E424" s="304"/>
      <c r="F424" s="305"/>
    </row>
    <row r="425" spans="3:6" ht="14.4">
      <c r="C425" s="79"/>
      <c r="E425" s="304"/>
      <c r="F425" s="305"/>
    </row>
    <row r="426" spans="3:6" ht="14.4">
      <c r="C426" s="79"/>
      <c r="E426" s="304"/>
      <c r="F426" s="305"/>
    </row>
    <row r="427" spans="3:6" ht="14.4">
      <c r="C427" s="374"/>
      <c r="E427" s="304"/>
      <c r="F427" s="305"/>
    </row>
    <row r="428" spans="3:6" ht="14.4">
      <c r="C428" s="79"/>
      <c r="E428" s="304"/>
      <c r="F428" s="305"/>
    </row>
    <row r="429" spans="3:6" ht="14.4">
      <c r="C429" s="374"/>
      <c r="E429" s="304"/>
      <c r="F429" s="305"/>
    </row>
    <row r="430" spans="3:6" ht="14.4">
      <c r="C430" s="79"/>
      <c r="E430" s="304"/>
      <c r="F430" s="305"/>
    </row>
    <row r="431" spans="3:6" ht="14.4">
      <c r="C431" s="374"/>
      <c r="E431" s="304"/>
      <c r="F431" s="305"/>
    </row>
    <row r="432" spans="3:6" ht="14.4">
      <c r="C432" s="79"/>
      <c r="E432" s="304"/>
      <c r="F432" s="305"/>
    </row>
    <row r="433" spans="3:6" ht="14.4">
      <c r="C433" s="374"/>
      <c r="E433" s="304"/>
      <c r="F433" s="305"/>
    </row>
    <row r="434" spans="3:6" ht="14.4">
      <c r="C434" s="374"/>
      <c r="E434" s="304"/>
      <c r="F434" s="305"/>
    </row>
    <row r="435" spans="3:6" ht="14.4">
      <c r="C435" s="374"/>
      <c r="E435" s="304"/>
      <c r="F435" s="305"/>
    </row>
    <row r="436" spans="3:6" ht="14.4">
      <c r="C436" s="374"/>
      <c r="E436" s="304"/>
      <c r="F436" s="305"/>
    </row>
    <row r="437" spans="3:6" ht="14.4">
      <c r="C437" s="374"/>
      <c r="E437" s="304"/>
      <c r="F437" s="305"/>
    </row>
    <row r="438" spans="3:6" ht="14.4">
      <c r="C438" s="374"/>
      <c r="E438" s="304"/>
      <c r="F438" s="305"/>
    </row>
    <row r="439" spans="3:6" ht="14.4">
      <c r="C439" s="79"/>
      <c r="E439" s="304"/>
      <c r="F439" s="305"/>
    </row>
    <row r="440" spans="3:6" ht="14.4">
      <c r="C440" s="79"/>
      <c r="E440" s="304"/>
      <c r="F440" s="305"/>
    </row>
    <row r="441" spans="3:6" ht="14.4">
      <c r="C441" s="374"/>
      <c r="E441" s="304"/>
      <c r="F441" s="305"/>
    </row>
    <row r="442" spans="3:6" ht="14.4">
      <c r="C442" s="374"/>
      <c r="E442" s="304"/>
      <c r="F442" s="305"/>
    </row>
    <row r="443" spans="3:6" ht="14.4">
      <c r="C443" s="374"/>
      <c r="E443" s="304"/>
      <c r="F443" s="305"/>
    </row>
    <row r="444" spans="3:3" ht="14.4">
      <c r="C444" s="374"/>
    </row>
    <row r="445" spans="3:3" ht="14.4">
      <c r="C445" s="79"/>
    </row>
    <row r="446" spans="3:3" ht="14.4">
      <c r="C446" s="375"/>
    </row>
    <row r="447" spans="3:3" ht="14.4">
      <c r="C447" s="376"/>
    </row>
    <row r="448" spans="3:3" ht="14.4">
      <c r="C448" s="372"/>
    </row>
    <row r="449" spans="3:3" ht="14.4">
      <c r="C449" s="372"/>
    </row>
    <row r="450" spans="3:3" ht="14.4">
      <c r="C450" s="372"/>
    </row>
    <row r="451" spans="3:3" ht="14.4">
      <c r="C451" s="79"/>
    </row>
    <row r="452" spans="3:3" ht="14.4">
      <c r="C452" s="79"/>
    </row>
    <row r="453" spans="3:3" ht="14.4">
      <c r="C453" s="79"/>
    </row>
    <row r="454" spans="3:3" ht="14.4">
      <c r="C454" s="376"/>
    </row>
    <row r="455" spans="3:3" ht="14.4">
      <c r="C455" s="376"/>
    </row>
    <row r="456" spans="3:3" ht="14.4">
      <c r="C456" s="372"/>
    </row>
    <row r="457" spans="3:3" ht="14.4">
      <c r="C457" s="79"/>
    </row>
    <row r="458" spans="3:3" ht="14.4">
      <c r="C458" s="376"/>
    </row>
    <row r="459" spans="3:3" ht="14.4">
      <c r="C459" s="372"/>
    </row>
    <row r="460" spans="3:3" ht="14.4">
      <c r="C460" s="79"/>
    </row>
    <row r="461" spans="3:3" ht="14.4">
      <c r="C461" s="372"/>
    </row>
    <row r="462" spans="3:3" ht="14.4">
      <c r="C462" s="376"/>
    </row>
    <row r="463" spans="3:3" ht="14.4">
      <c r="C463" s="79"/>
    </row>
    <row r="464" spans="3:3" ht="14.4">
      <c r="C464" s="79"/>
    </row>
    <row r="465" spans="3:3" ht="14.4">
      <c r="C465" s="79"/>
    </row>
    <row r="466" spans="3:3" ht="14.4">
      <c r="C466" s="376"/>
    </row>
    <row r="467" spans="3:3" ht="14.4">
      <c r="C467" s="79"/>
    </row>
    <row r="468" spans="3:3" ht="14.4">
      <c r="C468" s="79"/>
    </row>
    <row r="469" spans="3:3" ht="14.4">
      <c r="C469" s="79"/>
    </row>
    <row r="470" spans="3:3" ht="14.4">
      <c r="C470" s="376"/>
    </row>
    <row r="471" spans="3:3" ht="14.4">
      <c r="C471" s="372"/>
    </row>
    <row r="472" spans="3:3" ht="14.4">
      <c r="C472" s="79"/>
    </row>
    <row r="473" spans="3:3" ht="14.4">
      <c r="C473" s="79"/>
    </row>
    <row r="474" spans="3:3" ht="14.4">
      <c r="C474" s="376"/>
    </row>
    <row r="475" spans="3:3" ht="14.4">
      <c r="C475" s="376"/>
    </row>
    <row r="476" spans="3:3" ht="14.4">
      <c r="C476" s="376"/>
    </row>
    <row r="477" spans="3:3" ht="14.4">
      <c r="C477" s="376"/>
    </row>
    <row r="478" spans="3:3" ht="14.4">
      <c r="C478" s="376"/>
    </row>
    <row r="479" spans="3:3" ht="14.4">
      <c r="C479" s="376"/>
    </row>
    <row r="480" spans="3:3" ht="14.4">
      <c r="C480" s="376"/>
    </row>
    <row r="481" spans="3:3" ht="14.4">
      <c r="C481" s="376"/>
    </row>
    <row r="482" spans="3:3" ht="14.4">
      <c r="C482" s="376"/>
    </row>
    <row r="483" spans="3:3" ht="14.4">
      <c r="C483" s="376"/>
    </row>
    <row r="484" spans="3:3" ht="14.4">
      <c r="C484" s="376"/>
    </row>
    <row r="485" spans="3:3" ht="14.4">
      <c r="C485" s="376"/>
    </row>
    <row r="486" spans="3:3" ht="14.4">
      <c r="C486" s="376"/>
    </row>
    <row r="487" spans="3:3" ht="14.4">
      <c r="C487" s="376"/>
    </row>
    <row r="488" spans="3:3" ht="14.4">
      <c r="C488" s="376"/>
    </row>
    <row r="489" spans="3:3" ht="14.4">
      <c r="C489" s="376"/>
    </row>
    <row r="490" spans="3:3" ht="14.4">
      <c r="C490" s="376"/>
    </row>
    <row r="491" spans="3:3" ht="14.4">
      <c r="C491" s="79"/>
    </row>
    <row r="492" spans="3:3" ht="14.4">
      <c r="C492" s="79"/>
    </row>
    <row r="493" spans="3:3" ht="14.4">
      <c r="C493" s="79"/>
    </row>
    <row r="494" spans="3:3" ht="14.4">
      <c r="C494" s="376"/>
    </row>
    <row r="495" spans="3:3" ht="14.4">
      <c r="C495" s="372"/>
    </row>
    <row r="496" spans="3:3" ht="14.4">
      <c r="C496" s="372"/>
    </row>
    <row r="497" spans="3:3" ht="14.4">
      <c r="C497" s="79"/>
    </row>
    <row r="498" spans="3:3" ht="14.4">
      <c r="C498" s="79"/>
    </row>
    <row r="499" spans="3:3" ht="14.4">
      <c r="C499" s="79"/>
    </row>
    <row r="500" spans="3:3" ht="14.4">
      <c r="C500" s="79"/>
    </row>
    <row r="501" spans="3:3" ht="14.4">
      <c r="C501" s="79"/>
    </row>
    <row r="502" spans="3:3" ht="14.4">
      <c r="C502" s="372"/>
    </row>
    <row r="503" spans="3:3" ht="14.4">
      <c r="C503" s="376"/>
    </row>
    <row r="504" spans="3:3" ht="14.4">
      <c r="C504" s="79"/>
    </row>
    <row r="505" spans="3:3" ht="14.4">
      <c r="C505" s="79"/>
    </row>
    <row r="506" spans="3:3" ht="14.4">
      <c r="C506" s="79"/>
    </row>
    <row r="507" spans="3:3" ht="14.4">
      <c r="C507" s="79"/>
    </row>
    <row r="508" spans="3:3" ht="14.4">
      <c r="C508" s="79"/>
    </row>
    <row r="509" spans="3:3" ht="14.4">
      <c r="C509" s="79"/>
    </row>
    <row r="510" spans="3:3" ht="14.4">
      <c r="C510" s="79"/>
    </row>
    <row r="511" spans="3:3" ht="14.4">
      <c r="C511" s="79"/>
    </row>
    <row r="512" spans="3:3" ht="14.4">
      <c r="C512" s="79"/>
    </row>
    <row r="513" spans="3:3" ht="14.4">
      <c r="C513" s="79"/>
    </row>
    <row r="514" spans="3:3" ht="14.4">
      <c r="C514" s="79"/>
    </row>
    <row r="515" spans="3:3" ht="14.4">
      <c r="C515" s="79"/>
    </row>
    <row r="516" spans="3:3" ht="14.4">
      <c r="C516" s="79"/>
    </row>
    <row r="517" spans="3:3" ht="14.4">
      <c r="C517" s="79"/>
    </row>
    <row r="518" spans="3:3" ht="14.4">
      <c r="C518" s="79"/>
    </row>
    <row r="519" spans="3:3" ht="14.4">
      <c r="C519" s="79"/>
    </row>
    <row r="520" spans="3:3" ht="14.4">
      <c r="C520" s="79"/>
    </row>
    <row r="521" spans="3:3" ht="14.4">
      <c r="C521" s="372"/>
    </row>
    <row r="522" spans="3:3" ht="14.4">
      <c r="C522" s="376"/>
    </row>
    <row r="523" spans="3:3" ht="14.4">
      <c r="C523" s="372"/>
    </row>
    <row r="524" spans="3:3" ht="14.4">
      <c r="C524" s="376"/>
    </row>
    <row r="525" spans="3:3" ht="14.4">
      <c r="C525" s="372"/>
    </row>
    <row r="526" spans="3:3" ht="14.4">
      <c r="C526" s="372"/>
    </row>
    <row r="527" spans="3:3" ht="14.4">
      <c r="C527" s="372"/>
    </row>
    <row r="528" spans="3:3" ht="14.4">
      <c r="C528" s="372"/>
    </row>
    <row r="529" spans="3:3" ht="14.4">
      <c r="C529" s="372"/>
    </row>
    <row r="530" spans="3:3" ht="14.4">
      <c r="C530" s="372"/>
    </row>
    <row r="531" spans="3:3" ht="14.4">
      <c r="C531" s="372"/>
    </row>
    <row r="532" spans="3:3" ht="14.4">
      <c r="C532" s="372"/>
    </row>
    <row r="533" spans="3:3" ht="14.4">
      <c r="C533" s="372"/>
    </row>
    <row r="534" spans="3:3" ht="14.4">
      <c r="C534" s="372"/>
    </row>
    <row r="535" spans="3:3" ht="14.4">
      <c r="C535" s="372"/>
    </row>
    <row r="536" spans="3:3" ht="14.4">
      <c r="C536" s="372"/>
    </row>
    <row r="537" spans="3:3" ht="14.4">
      <c r="C537" s="372"/>
    </row>
    <row r="538" spans="3:3" ht="14.4">
      <c r="C538" s="372"/>
    </row>
    <row r="539" spans="3:3" ht="14.4">
      <c r="C539" s="372"/>
    </row>
    <row r="540" spans="3:3" ht="14.4">
      <c r="C540" s="79"/>
    </row>
    <row r="541" spans="3:3" ht="14.4">
      <c r="C541" s="372"/>
    </row>
    <row r="542" spans="3:3" ht="14.4">
      <c r="C542" s="79"/>
    </row>
    <row r="543" spans="3:3" ht="14.4">
      <c r="C543" s="376"/>
    </row>
    <row r="544" spans="3:3" ht="14.4">
      <c r="C544" s="372"/>
    </row>
    <row r="545" spans="3:3" ht="14.4">
      <c r="C545" s="79"/>
    </row>
    <row r="546" spans="3:3" ht="14.4">
      <c r="C546" s="372"/>
    </row>
    <row r="547" spans="3:3" ht="14.4">
      <c r="C547" s="372"/>
    </row>
    <row r="548" spans="3:3" ht="14.4">
      <c r="C548" s="372"/>
    </row>
    <row r="549" spans="3:3" ht="14.4">
      <c r="C549" s="372"/>
    </row>
    <row r="550" spans="3:3" ht="14.4">
      <c r="C550" s="371"/>
    </row>
    <row r="551" spans="3:3" ht="14.4">
      <c r="C551" s="371"/>
    </row>
    <row r="552" spans="3:3" ht="14.4">
      <c r="C552" s="79"/>
    </row>
    <row r="553" spans="3:3" ht="14.4">
      <c r="C553" s="371"/>
    </row>
    <row r="554" spans="3:3" ht="14.4">
      <c r="C554" s="374"/>
    </row>
    <row r="555" spans="3:3" ht="14.4">
      <c r="C555" s="374"/>
    </row>
    <row r="556" spans="3:3" ht="14.4">
      <c r="C556" s="372"/>
    </row>
    <row r="557" spans="3:3" ht="14.4">
      <c r="C557" s="372"/>
    </row>
    <row r="558" spans="3:3" ht="14.4">
      <c r="C558" s="372"/>
    </row>
    <row r="559" spans="3:3" ht="14.4">
      <c r="C559" s="372"/>
    </row>
    <row r="560" spans="3:3" ht="14.4">
      <c r="C560" s="373"/>
    </row>
    <row r="561" spans="3:3" ht="14.4">
      <c r="C561" s="372"/>
    </row>
    <row r="562" spans="3:3" ht="14.4">
      <c r="C562" s="373"/>
    </row>
    <row r="563" spans="3:3" ht="14.4">
      <c r="C563" s="372"/>
    </row>
    <row r="564" spans="3:3" ht="14.4">
      <c r="C564" s="372"/>
    </row>
    <row r="565" spans="3:3" ht="14.4">
      <c r="C565" s="372"/>
    </row>
    <row r="566" spans="3:3" ht="14.4">
      <c r="C566" s="372"/>
    </row>
    <row r="567" spans="3:3" ht="14.4">
      <c r="C567" s="372"/>
    </row>
    <row r="568" spans="3:3" ht="14.4">
      <c r="C568" s="372"/>
    </row>
    <row r="569" spans="3:3" ht="14.4">
      <c r="C569" s="372"/>
    </row>
    <row r="570" spans="3:3" ht="14.4">
      <c r="C570" s="373"/>
    </row>
    <row r="571" spans="3:3" ht="14.4">
      <c r="C571" s="372"/>
    </row>
    <row r="572" spans="3:3" ht="14.4">
      <c r="C572" s="372"/>
    </row>
    <row r="573" spans="3:3" ht="14.4">
      <c r="C573" s="372"/>
    </row>
    <row r="574" spans="3:3" ht="14.4">
      <c r="C574" s="372"/>
    </row>
    <row r="575" spans="3:3" ht="14.4">
      <c r="C575" s="372"/>
    </row>
    <row r="576" spans="3:3" ht="14.4">
      <c r="C576" s="372"/>
    </row>
    <row r="577" spans="3:3" ht="14.4">
      <c r="C577" s="372"/>
    </row>
    <row r="578" spans="3:3" ht="14.4">
      <c r="C578" s="372"/>
    </row>
    <row r="579" spans="3:3" ht="14.4">
      <c r="C579" s="372"/>
    </row>
    <row r="580" spans="3:3" ht="14.4">
      <c r="C580" s="372"/>
    </row>
    <row r="581" spans="3:3" ht="14.4">
      <c r="C581" s="372"/>
    </row>
    <row r="582" spans="3:3" ht="14.4">
      <c r="C582" s="372"/>
    </row>
    <row r="583" spans="3:3" ht="14.4">
      <c r="C583" s="373"/>
    </row>
    <row r="584" spans="3:3" ht="14.4">
      <c r="C584" s="372"/>
    </row>
    <row r="585" spans="3:3" ht="14.4">
      <c r="C585" s="372"/>
    </row>
    <row r="586" spans="3:3" ht="14.4">
      <c r="C586" s="372"/>
    </row>
    <row r="587" spans="3:3" ht="14.4">
      <c r="C587" s="372"/>
    </row>
    <row r="588" spans="3:3" ht="14.4">
      <c r="C588" s="372"/>
    </row>
    <row r="589" spans="3:3" ht="14.4">
      <c r="C589" s="372"/>
    </row>
    <row r="590" spans="3:3" ht="14.4">
      <c r="C590" s="372"/>
    </row>
    <row r="591" spans="3:3" ht="14.4">
      <c r="C591" s="372"/>
    </row>
    <row r="592" spans="3:3" ht="14.4">
      <c r="C592" s="372"/>
    </row>
    <row r="593" spans="3:3" ht="14.4">
      <c r="C593" s="372"/>
    </row>
    <row r="594" spans="3:3" ht="14.4">
      <c r="C594" s="372"/>
    </row>
    <row r="595" spans="3:3" ht="14.4">
      <c r="C595" s="372"/>
    </row>
    <row r="596" spans="3:3" ht="14.4">
      <c r="C596" s="372"/>
    </row>
    <row r="597" spans="3:3" ht="14.4">
      <c r="C597" s="372"/>
    </row>
    <row r="598" spans="3:3" ht="14.4">
      <c r="C598" s="372"/>
    </row>
    <row r="599" spans="3:3" ht="14.4">
      <c r="C599" s="372"/>
    </row>
    <row r="600" spans="3:3" ht="14.4">
      <c r="C600" s="372"/>
    </row>
    <row r="601" spans="3:3" ht="14.4">
      <c r="C601" s="372"/>
    </row>
    <row r="602" spans="3:3" ht="14.4">
      <c r="C602" s="372"/>
    </row>
    <row r="603" spans="3:3" ht="14.4">
      <c r="C603" s="372"/>
    </row>
    <row r="604" spans="3:3" ht="14.4">
      <c r="C604" s="372"/>
    </row>
    <row r="605" spans="3:3" ht="14.4">
      <c r="C605" s="372"/>
    </row>
    <row r="606" spans="3:3" ht="14.4">
      <c r="C606" s="372"/>
    </row>
    <row r="607" spans="3:3" ht="14.4">
      <c r="C607" s="372"/>
    </row>
    <row r="608" spans="3:3" ht="14.4">
      <c r="C608" s="372"/>
    </row>
    <row r="609" spans="3:3" ht="14.4">
      <c r="C609" s="372"/>
    </row>
    <row r="610" spans="3:3" ht="14.4">
      <c r="C610" s="372"/>
    </row>
    <row r="611" spans="3:3" ht="14.4">
      <c r="C611" s="372"/>
    </row>
    <row r="612" spans="3:3" ht="14.4">
      <c r="C612" s="372"/>
    </row>
    <row r="613" spans="3:3" ht="14.4">
      <c r="C613" s="372"/>
    </row>
    <row r="614" spans="3:3" ht="14.4">
      <c r="C614" s="372"/>
    </row>
    <row r="615" spans="3:3" ht="14.4">
      <c r="C615" s="372"/>
    </row>
    <row r="616" spans="3:3" ht="14.4">
      <c r="C616" s="376"/>
    </row>
    <row r="617" spans="3:3" ht="14.4">
      <c r="C617" s="79"/>
    </row>
    <row r="618" spans="3:3" ht="14.4">
      <c r="C618" s="372"/>
    </row>
    <row r="619" spans="3:3" ht="14.4">
      <c r="C619" s="376"/>
    </row>
    <row r="620" spans="3:3" ht="14.4">
      <c r="C620" s="376"/>
    </row>
    <row r="621" spans="3:3" ht="14.4">
      <c r="C621" s="372"/>
    </row>
    <row r="622" spans="3:3" ht="14.4">
      <c r="C622" s="372"/>
    </row>
    <row r="623" spans="3:3" ht="14.4">
      <c r="C623" s="79"/>
    </row>
    <row r="624" spans="3:3" ht="14.4">
      <c r="C624" s="79"/>
    </row>
    <row r="625" spans="3:3" ht="14.4">
      <c r="C625" s="79"/>
    </row>
    <row r="626" spans="3:3" ht="14.4">
      <c r="C626" s="79"/>
    </row>
    <row r="627" spans="3:3" ht="14.4">
      <c r="C627" s="79"/>
    </row>
    <row r="628" spans="3:3" ht="14.4">
      <c r="C628" s="79"/>
    </row>
    <row r="629" spans="3:3" ht="14.4">
      <c r="C629" s="79"/>
    </row>
    <row r="630" spans="3:3" ht="14.4">
      <c r="C630" s="79"/>
    </row>
    <row r="631" spans="3:3" ht="14.4">
      <c r="C631" s="372"/>
    </row>
    <row r="632" spans="3:3" ht="14.4">
      <c r="C632" s="372"/>
    </row>
    <row r="633" spans="3:3" ht="14.4">
      <c r="C633" s="79"/>
    </row>
    <row r="634" spans="3:3" ht="14.4">
      <c r="C634" s="79"/>
    </row>
    <row r="635" spans="3:3" ht="14.4">
      <c r="C635" s="79"/>
    </row>
    <row r="636" spans="3:3" ht="14.4">
      <c r="C636" s="79"/>
    </row>
    <row r="637" spans="3:3" ht="14.4">
      <c r="C637" s="79"/>
    </row>
    <row r="638" spans="3:3" ht="14.4">
      <c r="C638" s="372"/>
    </row>
    <row r="639" spans="3:3" ht="14.4">
      <c r="C639" s="79"/>
    </row>
    <row r="640" spans="3:3" ht="14.4">
      <c r="C640" s="79"/>
    </row>
    <row r="641" spans="3:3" ht="14.4">
      <c r="C641" s="79"/>
    </row>
    <row r="642" spans="3:3" ht="14.4">
      <c r="C642" s="372"/>
    </row>
    <row r="643" spans="3:3" ht="14.4">
      <c r="C643" s="372"/>
    </row>
    <row r="644" spans="3:3" ht="14.4">
      <c r="C644" s="79"/>
    </row>
    <row r="645" spans="3:3" ht="14.4">
      <c r="C645" s="372"/>
    </row>
    <row r="646" spans="3:3" ht="14.4">
      <c r="C646" s="79"/>
    </row>
    <row r="647" spans="3:3" ht="14.4">
      <c r="C647" s="372"/>
    </row>
    <row r="648" spans="3:3" ht="14.4">
      <c r="C648" s="372"/>
    </row>
    <row r="649" spans="3:3" ht="14.4">
      <c r="C649" s="372"/>
    </row>
    <row r="650" spans="3:3" ht="14.4">
      <c r="C650" s="372"/>
    </row>
    <row r="651" spans="3:3" ht="14.4">
      <c r="C651" s="79"/>
    </row>
    <row r="652" spans="3:3" ht="14.4">
      <c r="C652" s="79"/>
    </row>
    <row r="653" spans="3:3" ht="14.4">
      <c r="C653" s="372"/>
    </row>
    <row r="654" spans="3:3" ht="14.4">
      <c r="C654" s="79"/>
    </row>
    <row r="655" spans="3:3" ht="14.4">
      <c r="C655" s="79"/>
    </row>
    <row r="656" spans="3:3" ht="14.4">
      <c r="C656" s="79"/>
    </row>
    <row r="657" spans="3:3" ht="14.4">
      <c r="C657" s="79"/>
    </row>
    <row r="658" spans="3:3" ht="14.4">
      <c r="C658" s="79"/>
    </row>
    <row r="659" spans="3:3" ht="14.4">
      <c r="C659" s="79"/>
    </row>
    <row r="660" spans="3:3" ht="14.4">
      <c r="C660" s="79"/>
    </row>
    <row r="661" spans="3:3" ht="14.4">
      <c r="C661" s="79"/>
    </row>
    <row r="662" spans="3:3" ht="14.4">
      <c r="C662" s="79"/>
    </row>
    <row r="663" spans="3:3" ht="14.4">
      <c r="C663" s="79"/>
    </row>
    <row r="664" spans="3:3" ht="14.4">
      <c r="C664" s="79"/>
    </row>
    <row r="665" spans="3:3" ht="14.4">
      <c r="C665" s="79"/>
    </row>
    <row r="666" spans="3:3" ht="14.4">
      <c r="C666" s="79"/>
    </row>
    <row r="667" spans="3:3" ht="14.4">
      <c r="C667" s="79"/>
    </row>
    <row r="668" spans="3:3" ht="14.4">
      <c r="C668" s="79"/>
    </row>
    <row r="669" spans="3:3" ht="14.4">
      <c r="C669" s="79"/>
    </row>
    <row r="670" spans="3:3" ht="14.4">
      <c r="C670" s="79"/>
    </row>
    <row r="671" spans="3:3" ht="14.4">
      <c r="C671" s="79"/>
    </row>
    <row r="672" spans="3:3" ht="14.4">
      <c r="C672" s="79"/>
    </row>
    <row r="673" spans="3:3" ht="14.4">
      <c r="C673" s="79"/>
    </row>
    <row r="674" spans="3:3" ht="14.4">
      <c r="C674" s="79"/>
    </row>
    <row r="675" spans="3:3" ht="14.4">
      <c r="C675" s="79"/>
    </row>
    <row r="676" spans="3:3" ht="14.4">
      <c r="C676" s="79"/>
    </row>
    <row r="677" spans="3:3" ht="14.4">
      <c r="C677" s="79"/>
    </row>
    <row r="678" spans="3:3" ht="14.4">
      <c r="C678" s="79"/>
    </row>
    <row r="679" spans="3:3" ht="14.4">
      <c r="C679" s="79"/>
    </row>
    <row r="680" spans="3:3" ht="14.4">
      <c r="C680" s="79"/>
    </row>
    <row r="681" spans="3:3" ht="14.4">
      <c r="C681" s="372"/>
    </row>
    <row r="682" spans="3:3" ht="14.4">
      <c r="C682" s="372"/>
    </row>
    <row r="683" spans="3:3" ht="14.4">
      <c r="C683" s="79"/>
    </row>
    <row r="684" spans="3:3" ht="14.4">
      <c r="C684" s="372"/>
    </row>
    <row r="685" spans="3:3" ht="14.4">
      <c r="C685" s="372"/>
    </row>
    <row r="686" spans="3:3" ht="14.4">
      <c r="C686" s="372"/>
    </row>
    <row r="687" spans="3:3" ht="14.4">
      <c r="C687" s="372"/>
    </row>
    <row r="688" spans="3:3" ht="14.4">
      <c r="C688" s="372"/>
    </row>
    <row r="689" spans="3:3" ht="14.4">
      <c r="C689" s="372"/>
    </row>
    <row r="690" spans="3:3" ht="14.4">
      <c r="C690" s="372"/>
    </row>
    <row r="691" spans="3:3" ht="14.4">
      <c r="C691" s="372"/>
    </row>
    <row r="692" spans="3:3" ht="14.4">
      <c r="C692" s="372"/>
    </row>
    <row r="693" spans="3:3" ht="14.4">
      <c r="C693" s="372"/>
    </row>
    <row r="694" spans="3:3" ht="14.4">
      <c r="C694" s="79"/>
    </row>
  </sheetData>
  <mergeCells count="3">
    <mergeCell ref="A1:L1"/>
    <mergeCell ref="A2:L2"/>
    <mergeCell ref="L3:L4"/>
  </mergeCells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2D589F-4C74-4995-A3E8-99CBECF29EA0}">
  <dimension ref="A1:XEN233"/>
  <sheetViews>
    <sheetView zoomScale="80" zoomScaleNormal="80" workbookViewId="0" topLeftCell="A2">
      <pane ySplit="1" topLeftCell="A8" activePane="bottomLeft" state="frozen"/>
      <selection pane="topLeft" activeCell="A2" sqref="A2"/>
      <selection pane="bottomLeft" activeCell="A31" sqref="A29:XFD31"/>
    </sheetView>
  </sheetViews>
  <sheetFormatPr defaultRowHeight="14.4"/>
  <cols>
    <col min="1" max="1" width="6.57142857142857" customWidth="1"/>
    <col min="2" max="2" width="15.1428571428571" customWidth="1"/>
    <col min="3" max="3" width="11.7142857142857" bestFit="1" customWidth="1"/>
    <col min="4" max="4" width="14.7142857142857" bestFit="1" customWidth="1"/>
    <col min="5" max="6" width="13.2857142857143" bestFit="1" customWidth="1"/>
    <col min="7" max="8" width="12.4285714285714" customWidth="1"/>
    <col min="9" max="9" width="14.1428571428571" style="337" bestFit="1" customWidth="1"/>
    <col min="10" max="10" width="15.1428571428571" style="337" bestFit="1" customWidth="1"/>
    <col min="11" max="11" width="13.2857142857143" bestFit="1" customWidth="1"/>
    <col min="12" max="12" width="14.1428571428571" bestFit="1" customWidth="1"/>
    <col min="13" max="13" width="15.1428571428571" style="337" bestFit="1" customWidth="1"/>
    <col min="14" max="16" width="15.1428571428571" style="337" customWidth="1"/>
    <col min="17" max="17" width="12.7142857142857" bestFit="1" customWidth="1"/>
    <col min="18" max="18" width="11.1428571428571" customWidth="1"/>
    <col min="19" max="19" width="31.7142857142857" bestFit="1" customWidth="1"/>
    <col min="20" max="20" width="13.8571428571429" customWidth="1"/>
    <col min="21" max="21" width="11.7142857142857" customWidth="1"/>
    <col min="22" max="22" width="10.4285714285714" bestFit="1" customWidth="1"/>
    <col min="23" max="23" width="13.7142857142857" customWidth="1"/>
  </cols>
  <sheetData>
    <row r="1" spans="1:17" ht="16.2" thickBot="1">
      <c r="A1" s="306"/>
      <c r="B1" s="307"/>
      <c r="C1" s="306"/>
      <c r="D1" s="308" t="s">
        <v>797</v>
      </c>
      <c r="E1" s="309">
        <v>2</v>
      </c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10"/>
    </row>
    <row r="2" spans="1:23" ht="29.4" thickBot="1">
      <c r="A2" s="311" t="s">
        <v>798</v>
      </c>
      <c r="B2" s="312" t="s">
        <v>799</v>
      </c>
      <c r="C2" s="312" t="s">
        <v>800</v>
      </c>
      <c r="D2" s="312" t="s">
        <v>801</v>
      </c>
      <c r="E2" s="312" t="s">
        <v>802</v>
      </c>
      <c r="F2" s="313" t="s">
        <v>803</v>
      </c>
      <c r="G2" s="314" t="s">
        <v>804</v>
      </c>
      <c r="H2" s="314" t="s">
        <v>835</v>
      </c>
      <c r="I2" s="313" t="s">
        <v>805</v>
      </c>
      <c r="J2" s="313" t="s">
        <v>806</v>
      </c>
      <c r="K2" s="312" t="s">
        <v>807</v>
      </c>
      <c r="L2" s="313" t="s">
        <v>808</v>
      </c>
      <c r="M2" s="313" t="s">
        <v>809</v>
      </c>
      <c r="N2" s="311" t="s">
        <v>854</v>
      </c>
      <c r="O2" s="351" t="s">
        <v>855</v>
      </c>
      <c r="P2" s="315" t="s">
        <v>856</v>
      </c>
      <c r="Q2" s="312" t="s">
        <v>810</v>
      </c>
      <c r="R2" s="312" t="s">
        <v>476</v>
      </c>
      <c r="S2" s="312" t="s">
        <v>811</v>
      </c>
      <c r="T2" s="312" t="s">
        <v>857</v>
      </c>
      <c r="U2" s="312" t="s">
        <v>858</v>
      </c>
      <c r="V2" s="312" t="s">
        <v>812</v>
      </c>
      <c r="W2" s="315" t="s">
        <v>1</v>
      </c>
    </row>
    <row r="3" spans="1:23" ht="15.6">
      <c r="A3" s="316">
        <v>1</v>
      </c>
      <c r="B3" s="317" t="s">
        <v>815</v>
      </c>
      <c r="C3" s="316" t="s">
        <v>122</v>
      </c>
      <c r="D3" s="318" t="s">
        <v>705</v>
      </c>
      <c r="E3" s="382">
        <v>4424.083</v>
      </c>
      <c r="F3" s="316" t="s">
        <v>816</v>
      </c>
      <c r="G3" s="319" t="s">
        <v>817</v>
      </c>
      <c r="H3" s="352"/>
      <c r="I3" s="320">
        <v>46040</v>
      </c>
      <c r="J3" s="320">
        <v>46044</v>
      </c>
      <c r="K3" s="382">
        <v>4424.083</v>
      </c>
      <c r="L3" s="320">
        <v>46048</v>
      </c>
      <c r="M3" s="320">
        <v>46053</v>
      </c>
      <c r="N3" s="320"/>
      <c r="O3" s="320"/>
      <c r="P3" s="320" t="s">
        <v>109</v>
      </c>
      <c r="Q3" s="323">
        <f t="shared" si="0" ref="Q3:Q27">K3</f>
        <v>4424.083</v>
      </c>
      <c r="R3" s="324" t="s">
        <v>109</v>
      </c>
      <c r="S3" s="303" t="s">
        <v>836</v>
      </c>
      <c r="T3" s="303">
        <v>40</v>
      </c>
      <c r="U3" s="303">
        <v>12</v>
      </c>
      <c r="V3" s="316"/>
      <c r="W3" s="316"/>
    </row>
    <row r="4" spans="1:23" ht="14.4">
      <c r="A4" s="271">
        <v>2</v>
      </c>
      <c r="B4" s="317" t="s">
        <v>815</v>
      </c>
      <c r="C4" s="271" t="s">
        <v>111</v>
      </c>
      <c r="D4" s="88" t="s">
        <v>112</v>
      </c>
      <c r="E4" s="364">
        <v>4949.33</v>
      </c>
      <c r="F4" s="271" t="s">
        <v>816</v>
      </c>
      <c r="G4" s="322" t="s">
        <v>817</v>
      </c>
      <c r="H4" s="353"/>
      <c r="I4" s="302">
        <v>46044</v>
      </c>
      <c r="J4" s="302">
        <v>46049</v>
      </c>
      <c r="K4" s="364">
        <v>4949.33</v>
      </c>
      <c r="L4" s="302">
        <v>46049</v>
      </c>
      <c r="M4" s="320">
        <v>46058</v>
      </c>
      <c r="N4" s="302"/>
      <c r="O4" s="302"/>
      <c r="P4" s="302" t="s">
        <v>109</v>
      </c>
      <c r="Q4" s="323">
        <f t="shared" si="0"/>
        <v>4949.33</v>
      </c>
      <c r="R4" s="324" t="s">
        <v>109</v>
      </c>
      <c r="S4" s="303" t="s">
        <v>836</v>
      </c>
      <c r="T4" s="303">
        <v>40</v>
      </c>
      <c r="U4" s="303">
        <v>12</v>
      </c>
      <c r="V4" s="271"/>
      <c r="W4" s="271"/>
    </row>
    <row r="5" spans="1:23" ht="14.4">
      <c r="A5" s="316">
        <v>3</v>
      </c>
      <c r="B5" s="317" t="s">
        <v>815</v>
      </c>
      <c r="C5" s="271" t="s">
        <v>818</v>
      </c>
      <c r="D5" s="88" t="s">
        <v>819</v>
      </c>
      <c r="E5" s="383">
        <v>688.47</v>
      </c>
      <c r="F5" s="271" t="s">
        <v>816</v>
      </c>
      <c r="G5" s="322" t="s">
        <v>817</v>
      </c>
      <c r="H5" s="353"/>
      <c r="I5" s="302">
        <v>46010</v>
      </c>
      <c r="J5" s="302">
        <v>46021</v>
      </c>
      <c r="K5" s="383">
        <v>688.47</v>
      </c>
      <c r="L5" s="302">
        <v>46037</v>
      </c>
      <c r="M5" s="302">
        <v>46042</v>
      </c>
      <c r="N5" s="302"/>
      <c r="O5" s="302"/>
      <c r="P5" s="302" t="s">
        <v>109</v>
      </c>
      <c r="Q5" s="323">
        <f t="shared" si="0"/>
        <v>688.47</v>
      </c>
      <c r="R5" s="324" t="s">
        <v>109</v>
      </c>
      <c r="S5" s="273" t="s">
        <v>827</v>
      </c>
      <c r="T5" s="273">
        <v>39</v>
      </c>
      <c r="U5" s="273">
        <v>16</v>
      </c>
      <c r="V5" s="271"/>
      <c r="W5" s="271"/>
    </row>
    <row r="6" spans="1:23" ht="14.4">
      <c r="A6" s="271">
        <v>4</v>
      </c>
      <c r="B6" s="317" t="s">
        <v>815</v>
      </c>
      <c r="C6" s="271" t="s">
        <v>819</v>
      </c>
      <c r="D6" s="88" t="s">
        <v>820</v>
      </c>
      <c r="E6" s="383">
        <v>1160.08</v>
      </c>
      <c r="F6" s="271" t="s">
        <v>816</v>
      </c>
      <c r="G6" s="322" t="s">
        <v>817</v>
      </c>
      <c r="H6" s="353"/>
      <c r="I6" s="302">
        <v>46010</v>
      </c>
      <c r="J6" s="302">
        <v>46021</v>
      </c>
      <c r="K6" s="383">
        <v>1160.08</v>
      </c>
      <c r="L6" s="302">
        <v>46039</v>
      </c>
      <c r="M6" s="302">
        <v>46044</v>
      </c>
      <c r="N6" s="302"/>
      <c r="O6" s="302"/>
      <c r="P6" s="302" t="s">
        <v>109</v>
      </c>
      <c r="Q6" s="323">
        <f t="shared" si="0"/>
        <v>1160.08</v>
      </c>
      <c r="R6" s="324" t="s">
        <v>109</v>
      </c>
      <c r="S6" s="273" t="s">
        <v>827</v>
      </c>
      <c r="T6" s="273">
        <v>39</v>
      </c>
      <c r="U6" s="273">
        <v>16</v>
      </c>
      <c r="V6" s="271"/>
      <c r="W6" s="271"/>
    </row>
    <row r="7" spans="1:23" ht="14.4">
      <c r="A7" s="316">
        <v>5</v>
      </c>
      <c r="B7" s="317" t="s">
        <v>815</v>
      </c>
      <c r="C7" s="271" t="s">
        <v>705</v>
      </c>
      <c r="D7" s="88" t="s">
        <v>419</v>
      </c>
      <c r="E7" s="383">
        <v>3318.603</v>
      </c>
      <c r="F7" s="271" t="s">
        <v>816</v>
      </c>
      <c r="G7" s="322" t="s">
        <v>817</v>
      </c>
      <c r="H7" s="353"/>
      <c r="I7" s="302">
        <v>46068</v>
      </c>
      <c r="J7" s="302">
        <v>46072</v>
      </c>
      <c r="K7" s="383">
        <v>3318.603</v>
      </c>
      <c r="L7" s="302">
        <v>46075</v>
      </c>
      <c r="M7" s="302">
        <v>46076</v>
      </c>
      <c r="N7" s="302"/>
      <c r="O7" s="302"/>
      <c r="P7" s="302" t="s">
        <v>109</v>
      </c>
      <c r="Q7" s="323">
        <f t="shared" si="0"/>
        <v>3318.603</v>
      </c>
      <c r="R7" s="324" t="s">
        <v>109</v>
      </c>
      <c r="S7" s="303" t="s">
        <v>836</v>
      </c>
      <c r="T7" s="303">
        <v>40</v>
      </c>
      <c r="U7" s="303">
        <v>12</v>
      </c>
      <c r="V7" s="271"/>
      <c r="W7" s="271"/>
    </row>
    <row r="8" spans="1:23" ht="14.4">
      <c r="A8" s="271">
        <v>6</v>
      </c>
      <c r="B8" s="317" t="s">
        <v>815</v>
      </c>
      <c r="C8" s="271" t="s">
        <v>820</v>
      </c>
      <c r="D8" s="88" t="s">
        <v>837</v>
      </c>
      <c r="E8" s="383">
        <v>1244.855</v>
      </c>
      <c r="F8" s="271" t="s">
        <v>816</v>
      </c>
      <c r="G8" s="322" t="s">
        <v>817</v>
      </c>
      <c r="H8" s="353"/>
      <c r="I8" s="302">
        <v>46039</v>
      </c>
      <c r="J8" s="302">
        <v>46042</v>
      </c>
      <c r="K8" s="383">
        <v>1244.855</v>
      </c>
      <c r="L8" s="302">
        <v>46049</v>
      </c>
      <c r="M8" s="320">
        <v>46053</v>
      </c>
      <c r="N8" s="302"/>
      <c r="O8" s="302"/>
      <c r="P8" s="302" t="s">
        <v>109</v>
      </c>
      <c r="Q8" s="323">
        <f t="shared" si="0"/>
        <v>1244.855</v>
      </c>
      <c r="R8" s="324" t="s">
        <v>109</v>
      </c>
      <c r="S8" s="273" t="s">
        <v>827</v>
      </c>
      <c r="T8" s="273">
        <v>39</v>
      </c>
      <c r="U8" s="273">
        <v>16</v>
      </c>
      <c r="V8" s="271"/>
      <c r="W8" s="271"/>
    </row>
    <row r="9" spans="1:23" ht="14.4">
      <c r="A9" s="316">
        <v>7</v>
      </c>
      <c r="B9" s="317" t="s">
        <v>815</v>
      </c>
      <c r="C9" s="88" t="s">
        <v>837</v>
      </c>
      <c r="D9" s="88" t="s">
        <v>652</v>
      </c>
      <c r="E9" s="364">
        <v>1234.81</v>
      </c>
      <c r="F9" s="271" t="s">
        <v>816</v>
      </c>
      <c r="G9" s="322" t="s">
        <v>817</v>
      </c>
      <c r="H9" s="353"/>
      <c r="I9" s="302">
        <v>46043</v>
      </c>
      <c r="J9" s="302">
        <v>46048</v>
      </c>
      <c r="K9" s="364">
        <v>1234.81</v>
      </c>
      <c r="L9" s="302">
        <v>46049</v>
      </c>
      <c r="M9" s="320">
        <v>46053</v>
      </c>
      <c r="N9" s="302"/>
      <c r="O9" s="302"/>
      <c r="P9" s="302" t="s">
        <v>109</v>
      </c>
      <c r="Q9" s="323">
        <f t="shared" si="0"/>
        <v>1234.81</v>
      </c>
      <c r="R9" s="324" t="s">
        <v>109</v>
      </c>
      <c r="S9" s="273" t="s">
        <v>827</v>
      </c>
      <c r="T9" s="273">
        <v>39</v>
      </c>
      <c r="U9" s="273">
        <v>16</v>
      </c>
      <c r="V9" s="271"/>
      <c r="W9" s="271"/>
    </row>
    <row r="10" spans="1:23" ht="14.4">
      <c r="A10" s="271">
        <v>8</v>
      </c>
      <c r="B10" s="317" t="s">
        <v>815</v>
      </c>
      <c r="C10" s="88" t="s">
        <v>652</v>
      </c>
      <c r="D10" s="71" t="s">
        <v>833</v>
      </c>
      <c r="E10" s="383">
        <v>1968.185</v>
      </c>
      <c r="F10" s="271" t="s">
        <v>816</v>
      </c>
      <c r="G10" s="322" t="s">
        <v>817</v>
      </c>
      <c r="H10" s="353"/>
      <c r="I10" s="302">
        <v>46066</v>
      </c>
      <c r="J10" s="302">
        <v>46069</v>
      </c>
      <c r="K10" s="383">
        <v>1968.185</v>
      </c>
      <c r="L10" s="302">
        <v>46079</v>
      </c>
      <c r="M10" s="302">
        <v>46080</v>
      </c>
      <c r="N10" s="302"/>
      <c r="O10" s="302"/>
      <c r="P10" s="302" t="s">
        <v>109</v>
      </c>
      <c r="Q10" s="323">
        <f t="shared" si="0"/>
        <v>1968.185</v>
      </c>
      <c r="R10" s="324" t="s">
        <v>109</v>
      </c>
      <c r="S10" s="273" t="s">
        <v>827</v>
      </c>
      <c r="T10" s="273">
        <v>39</v>
      </c>
      <c r="U10" s="273">
        <v>16</v>
      </c>
      <c r="V10" s="271"/>
      <c r="W10" s="271"/>
    </row>
    <row r="11" spans="1:23" ht="14.4">
      <c r="A11" s="316">
        <v>9</v>
      </c>
      <c r="B11" s="317" t="s">
        <v>815</v>
      </c>
      <c r="C11" s="71" t="s">
        <v>833</v>
      </c>
      <c r="D11" s="88" t="s">
        <v>662</v>
      </c>
      <c r="E11" s="383">
        <v>992.08</v>
      </c>
      <c r="F11" s="271" t="s">
        <v>816</v>
      </c>
      <c r="G11" s="322" t="s">
        <v>817</v>
      </c>
      <c r="H11" s="353"/>
      <c r="I11" s="302">
        <v>46076</v>
      </c>
      <c r="J11" s="302">
        <v>46078</v>
      </c>
      <c r="K11" s="383">
        <v>992.08</v>
      </c>
      <c r="L11" s="302">
        <v>46077</v>
      </c>
      <c r="M11" s="302">
        <v>46080</v>
      </c>
      <c r="N11" s="302"/>
      <c r="O11" s="302"/>
      <c r="P11" s="302" t="s">
        <v>109</v>
      </c>
      <c r="Q11" s="323">
        <f t="shared" si="0"/>
        <v>992.08</v>
      </c>
      <c r="R11" s="324" t="s">
        <v>109</v>
      </c>
      <c r="S11" s="273" t="s">
        <v>827</v>
      </c>
      <c r="T11" s="273">
        <v>39</v>
      </c>
      <c r="U11" s="273">
        <v>16</v>
      </c>
      <c r="V11" s="271"/>
      <c r="W11" s="271"/>
    </row>
    <row r="12" spans="1:23" ht="14.4" customHeight="1">
      <c r="A12" s="271">
        <v>10</v>
      </c>
      <c r="B12" s="317" t="s">
        <v>815</v>
      </c>
      <c r="C12" s="271" t="s">
        <v>110</v>
      </c>
      <c r="D12" s="271" t="s">
        <v>111</v>
      </c>
      <c r="E12" s="383">
        <v>2809.04</v>
      </c>
      <c r="F12" s="271" t="s">
        <v>816</v>
      </c>
      <c r="G12" s="322" t="s">
        <v>817</v>
      </c>
      <c r="H12" s="361"/>
      <c r="I12" s="302">
        <v>46076</v>
      </c>
      <c r="J12" s="302">
        <v>46078</v>
      </c>
      <c r="K12" s="383">
        <v>2809.04</v>
      </c>
      <c r="L12" s="302">
        <v>46077</v>
      </c>
      <c r="M12" s="302">
        <v>46081</v>
      </c>
      <c r="N12" s="302"/>
      <c r="O12" s="302"/>
      <c r="P12" s="302" t="s">
        <v>109</v>
      </c>
      <c r="Q12" s="323">
        <f t="shared" si="0"/>
        <v>2809.04</v>
      </c>
      <c r="R12" s="324" t="s">
        <v>109</v>
      </c>
      <c r="S12" s="303" t="s">
        <v>836</v>
      </c>
      <c r="T12" s="303">
        <v>40</v>
      </c>
      <c r="U12" s="303">
        <v>12</v>
      </c>
      <c r="V12" s="271"/>
      <c r="W12" s="271"/>
    </row>
    <row r="13" spans="1:23" ht="14.4" customHeight="1">
      <c r="A13" s="316">
        <v>11</v>
      </c>
      <c r="B13" s="317" t="s">
        <v>815</v>
      </c>
      <c r="C13" s="271" t="s">
        <v>20</v>
      </c>
      <c r="D13" s="271" t="s">
        <v>21</v>
      </c>
      <c r="E13" s="383">
        <v>3934.01</v>
      </c>
      <c r="F13" s="271" t="s">
        <v>816</v>
      </c>
      <c r="G13" s="322" t="s">
        <v>817</v>
      </c>
      <c r="H13" s="353"/>
      <c r="I13" s="302">
        <v>46070</v>
      </c>
      <c r="J13" s="302">
        <v>46076</v>
      </c>
      <c r="K13" s="383">
        <v>3934.01</v>
      </c>
      <c r="L13" s="302">
        <v>46077</v>
      </c>
      <c r="M13" s="302">
        <v>46081</v>
      </c>
      <c r="N13" s="302"/>
      <c r="O13" s="302"/>
      <c r="P13" s="302" t="s">
        <v>109</v>
      </c>
      <c r="Q13" s="323">
        <f t="shared" si="0"/>
        <v>3934.01</v>
      </c>
      <c r="R13" s="324" t="s">
        <v>109</v>
      </c>
      <c r="S13" s="273" t="s">
        <v>827</v>
      </c>
      <c r="T13" s="273">
        <v>39</v>
      </c>
      <c r="U13" s="273">
        <v>16</v>
      </c>
      <c r="V13" s="271"/>
      <c r="W13" s="271"/>
    </row>
    <row r="14" spans="1:23" ht="14.4" customHeight="1">
      <c r="A14" s="271">
        <v>12</v>
      </c>
      <c r="B14" s="317" t="s">
        <v>815</v>
      </c>
      <c r="C14" s="71" t="s">
        <v>557</v>
      </c>
      <c r="D14" s="71" t="s">
        <v>760</v>
      </c>
      <c r="E14" s="383">
        <v>504</v>
      </c>
      <c r="F14" s="271" t="s">
        <v>887</v>
      </c>
      <c r="G14" s="322" t="s">
        <v>817</v>
      </c>
      <c r="H14" s="353"/>
      <c r="I14" s="302">
        <v>46083</v>
      </c>
      <c r="J14" s="302">
        <v>46086</v>
      </c>
      <c r="K14" s="383">
        <v>504</v>
      </c>
      <c r="L14" s="302">
        <v>46089</v>
      </c>
      <c r="M14" s="302">
        <v>46091</v>
      </c>
      <c r="N14" s="302"/>
      <c r="O14" s="302"/>
      <c r="P14" s="302" t="s">
        <v>109</v>
      </c>
      <c r="Q14" s="323">
        <f t="shared" si="0"/>
        <v>504</v>
      </c>
      <c r="R14" s="324" t="s">
        <v>109</v>
      </c>
      <c r="S14" s="273" t="s">
        <v>888</v>
      </c>
      <c r="T14" s="273">
        <v>22</v>
      </c>
      <c r="U14" s="273">
        <v>10</v>
      </c>
      <c r="V14" s="271"/>
      <c r="W14" s="271"/>
    </row>
    <row r="15" spans="1:23" ht="14.4" customHeight="1">
      <c r="A15" s="316">
        <v>13</v>
      </c>
      <c r="B15" s="317" t="s">
        <v>815</v>
      </c>
      <c r="C15" s="71" t="s">
        <v>628</v>
      </c>
      <c r="D15" s="71" t="s">
        <v>557</v>
      </c>
      <c r="E15" s="383">
        <v>176.73</v>
      </c>
      <c r="F15" s="271" t="s">
        <v>887</v>
      </c>
      <c r="G15" s="322" t="s">
        <v>817</v>
      </c>
      <c r="H15" s="353"/>
      <c r="I15" s="302">
        <v>46086</v>
      </c>
      <c r="J15" s="302">
        <v>46086</v>
      </c>
      <c r="K15" s="383">
        <v>176.73</v>
      </c>
      <c r="L15" s="302">
        <v>46101</v>
      </c>
      <c r="M15" s="302">
        <v>46104</v>
      </c>
      <c r="N15" s="302"/>
      <c r="O15" s="302"/>
      <c r="P15" s="302" t="s">
        <v>109</v>
      </c>
      <c r="Q15" s="323">
        <f t="shared" si="0"/>
        <v>176.73</v>
      </c>
      <c r="R15" s="324" t="s">
        <v>109</v>
      </c>
      <c r="S15" s="273" t="s">
        <v>888</v>
      </c>
      <c r="T15" s="273">
        <v>22</v>
      </c>
      <c r="U15" s="273">
        <v>10</v>
      </c>
      <c r="V15" s="271"/>
      <c r="W15" s="271"/>
    </row>
    <row r="16" spans="1:23" ht="14.4" customHeight="1">
      <c r="A16" s="271">
        <v>14</v>
      </c>
      <c r="B16" s="317" t="s">
        <v>815</v>
      </c>
      <c r="C16" s="271" t="s">
        <v>112</v>
      </c>
      <c r="D16" s="271" t="s">
        <v>117</v>
      </c>
      <c r="E16" s="383">
        <v>1210.68</v>
      </c>
      <c r="F16" s="271" t="s">
        <v>816</v>
      </c>
      <c r="G16" s="322" t="s">
        <v>817</v>
      </c>
      <c r="H16" s="361"/>
      <c r="I16" s="302">
        <v>46096</v>
      </c>
      <c r="J16" s="342" t="s">
        <v>894</v>
      </c>
      <c r="K16" s="383">
        <v>1210.68</v>
      </c>
      <c r="L16" s="362">
        <v>46098</v>
      </c>
      <c r="M16" s="362">
        <v>46099</v>
      </c>
      <c r="N16" s="302"/>
      <c r="O16" s="302"/>
      <c r="P16" s="302" t="s">
        <v>109</v>
      </c>
      <c r="Q16" s="323">
        <f t="shared" si="0"/>
        <v>1210.68</v>
      </c>
      <c r="R16" s="324" t="s">
        <v>109</v>
      </c>
      <c r="S16" s="303" t="s">
        <v>836</v>
      </c>
      <c r="T16" s="303">
        <v>40</v>
      </c>
      <c r="U16" s="303">
        <v>12</v>
      </c>
      <c r="V16" s="271"/>
      <c r="W16" s="271"/>
    </row>
    <row r="17" spans="1:23" ht="14.4" customHeight="1">
      <c r="A17" s="316">
        <v>15</v>
      </c>
      <c r="B17" s="317" t="s">
        <v>815</v>
      </c>
      <c r="C17" s="71" t="s">
        <v>597</v>
      </c>
      <c r="D17" s="71" t="s">
        <v>628</v>
      </c>
      <c r="E17" s="383">
        <v>743.77</v>
      </c>
      <c r="F17" s="271" t="s">
        <v>887</v>
      </c>
      <c r="G17" s="322" t="s">
        <v>817</v>
      </c>
      <c r="H17" s="353"/>
      <c r="I17" s="362">
        <v>46099</v>
      </c>
      <c r="J17" s="302">
        <v>46103</v>
      </c>
      <c r="K17" s="383">
        <v>743.77</v>
      </c>
      <c r="L17" s="302">
        <v>46109</v>
      </c>
      <c r="M17" s="302">
        <v>46110</v>
      </c>
      <c r="N17" s="302"/>
      <c r="O17" s="302"/>
      <c r="P17" s="302" t="s">
        <v>109</v>
      </c>
      <c r="Q17" s="323">
        <f t="shared" si="0"/>
        <v>743.77</v>
      </c>
      <c r="R17" s="324" t="s">
        <v>109</v>
      </c>
      <c r="S17" s="273" t="s">
        <v>888</v>
      </c>
      <c r="T17" s="273">
        <v>22</v>
      </c>
      <c r="U17" s="273">
        <v>10</v>
      </c>
      <c r="V17" s="271"/>
      <c r="W17" s="271"/>
    </row>
    <row r="18" spans="1:23" ht="14.4" customHeight="1">
      <c r="A18" s="271">
        <v>16</v>
      </c>
      <c r="B18" s="317" t="s">
        <v>815</v>
      </c>
      <c r="C18" s="271" t="s">
        <v>118</v>
      </c>
      <c r="D18" s="271" t="s">
        <v>119</v>
      </c>
      <c r="E18" s="383">
        <v>1256.34</v>
      </c>
      <c r="F18" s="271" t="s">
        <v>816</v>
      </c>
      <c r="G18" s="322" t="s">
        <v>817</v>
      </c>
      <c r="H18" s="353"/>
      <c r="I18" s="302">
        <v>46104</v>
      </c>
      <c r="J18" s="302">
        <v>46105</v>
      </c>
      <c r="K18" s="383">
        <v>1256.34</v>
      </c>
      <c r="L18" s="302">
        <v>46113</v>
      </c>
      <c r="M18" s="302">
        <v>46114</v>
      </c>
      <c r="N18" s="302"/>
      <c r="O18" s="302"/>
      <c r="P18" s="302" t="s">
        <v>109</v>
      </c>
      <c r="Q18" s="323">
        <f t="shared" si="0"/>
        <v>1256.34</v>
      </c>
      <c r="R18" s="324" t="s">
        <v>109</v>
      </c>
      <c r="S18" s="303" t="s">
        <v>836</v>
      </c>
      <c r="T18" s="303">
        <v>40</v>
      </c>
      <c r="U18" s="303">
        <v>12</v>
      </c>
      <c r="V18" s="271"/>
      <c r="W18" s="271"/>
    </row>
    <row r="19" spans="1:23" ht="14.4" customHeight="1">
      <c r="A19" s="316">
        <v>17</v>
      </c>
      <c r="B19" s="317" t="s">
        <v>815</v>
      </c>
      <c r="C19" s="271" t="s">
        <v>119</v>
      </c>
      <c r="D19" s="342" t="s">
        <v>593</v>
      </c>
      <c r="E19" s="383">
        <v>1114</v>
      </c>
      <c r="F19" s="271" t="s">
        <v>816</v>
      </c>
      <c r="G19" s="322" t="s">
        <v>817</v>
      </c>
      <c r="H19" s="353"/>
      <c r="I19" s="302">
        <v>46115</v>
      </c>
      <c r="J19" s="302">
        <v>46116</v>
      </c>
      <c r="K19" s="383">
        <v>1114</v>
      </c>
      <c r="L19" s="302">
        <v>46127</v>
      </c>
      <c r="M19" s="302">
        <v>46128</v>
      </c>
      <c r="N19" s="302"/>
      <c r="O19" s="302"/>
      <c r="P19" s="302" t="s">
        <v>109</v>
      </c>
      <c r="Q19" s="323">
        <f t="shared" si="0"/>
        <v>1114</v>
      </c>
      <c r="R19" s="324" t="s">
        <v>109</v>
      </c>
      <c r="S19" s="303" t="s">
        <v>836</v>
      </c>
      <c r="T19" s="303">
        <v>40</v>
      </c>
      <c r="U19" s="303">
        <v>12</v>
      </c>
      <c r="V19" s="271"/>
      <c r="W19" s="271"/>
    </row>
    <row r="20" spans="1:23" ht="14.4" customHeight="1">
      <c r="A20" s="271">
        <v>18</v>
      </c>
      <c r="B20" s="317" t="s">
        <v>815</v>
      </c>
      <c r="C20" s="342" t="s">
        <v>593</v>
      </c>
      <c r="D20" s="271" t="s">
        <v>120</v>
      </c>
      <c r="E20" s="383">
        <v>530.153</v>
      </c>
      <c r="F20" s="271" t="s">
        <v>887</v>
      </c>
      <c r="G20" s="322" t="s">
        <v>817</v>
      </c>
      <c r="H20" s="353"/>
      <c r="I20" s="302">
        <v>46109</v>
      </c>
      <c r="J20" s="302">
        <v>46109</v>
      </c>
      <c r="K20" s="383">
        <v>530.153</v>
      </c>
      <c r="L20" s="302">
        <v>46127</v>
      </c>
      <c r="M20" s="302">
        <v>46128</v>
      </c>
      <c r="N20" s="302"/>
      <c r="O20" s="302"/>
      <c r="P20" s="302" t="s">
        <v>109</v>
      </c>
      <c r="Q20" s="323">
        <f t="shared" si="0"/>
        <v>530.153</v>
      </c>
      <c r="R20" s="324" t="s">
        <v>109</v>
      </c>
      <c r="S20" s="303" t="s">
        <v>836</v>
      </c>
      <c r="T20" s="303">
        <v>40</v>
      </c>
      <c r="U20" s="303">
        <v>12</v>
      </c>
      <c r="V20" s="271"/>
      <c r="W20" s="271"/>
    </row>
    <row r="21" spans="1:23" ht="14.4" customHeight="1">
      <c r="A21" s="316">
        <v>19</v>
      </c>
      <c r="B21" s="317" t="s">
        <v>815</v>
      </c>
      <c r="C21" s="271" t="s">
        <v>688</v>
      </c>
      <c r="D21" s="271" t="s">
        <v>597</v>
      </c>
      <c r="E21" s="383">
        <v>244.262</v>
      </c>
      <c r="F21" s="271" t="s">
        <v>887</v>
      </c>
      <c r="G21" s="322" t="s">
        <v>817</v>
      </c>
      <c r="H21" s="353"/>
      <c r="I21" s="302">
        <v>46106</v>
      </c>
      <c r="J21" s="302">
        <v>46106</v>
      </c>
      <c r="K21" s="383">
        <v>244.262</v>
      </c>
      <c r="L21" s="302">
        <v>46118</v>
      </c>
      <c r="M21" s="302">
        <v>46119</v>
      </c>
      <c r="N21" s="302"/>
      <c r="O21" s="302"/>
      <c r="P21" s="302" t="s">
        <v>109</v>
      </c>
      <c r="Q21" s="323">
        <f t="shared" si="0"/>
        <v>244.262</v>
      </c>
      <c r="R21" s="324" t="s">
        <v>109</v>
      </c>
      <c r="S21" s="273" t="s">
        <v>888</v>
      </c>
      <c r="T21" s="273">
        <v>22</v>
      </c>
      <c r="U21" s="273">
        <v>10</v>
      </c>
      <c r="V21" s="271"/>
      <c r="W21" s="271"/>
    </row>
    <row r="22" spans="1:23" ht="14.4" customHeight="1">
      <c r="A22" s="271">
        <v>20</v>
      </c>
      <c r="B22" s="321" t="s">
        <v>899</v>
      </c>
      <c r="C22" s="71" t="s">
        <v>646</v>
      </c>
      <c r="D22" s="71" t="s">
        <v>581</v>
      </c>
      <c r="E22" s="383">
        <v>2351.3</v>
      </c>
      <c r="F22" s="271" t="s">
        <v>816</v>
      </c>
      <c r="G22" s="322" t="s">
        <v>817</v>
      </c>
      <c r="H22" s="353"/>
      <c r="I22" s="302">
        <v>46113</v>
      </c>
      <c r="J22" s="302">
        <v>46116</v>
      </c>
      <c r="K22" s="383">
        <v>2351.3</v>
      </c>
      <c r="L22" s="302">
        <v>46118</v>
      </c>
      <c r="M22" s="302">
        <v>46119</v>
      </c>
      <c r="N22" s="302"/>
      <c r="O22" s="302"/>
      <c r="P22" s="302" t="s">
        <v>109</v>
      </c>
      <c r="Q22" s="323">
        <f t="shared" si="0"/>
        <v>2351.3</v>
      </c>
      <c r="R22" s="324" t="s">
        <v>109</v>
      </c>
      <c r="S22" s="273" t="s">
        <v>900</v>
      </c>
      <c r="T22" s="273">
        <v>33</v>
      </c>
      <c r="U22" s="273">
        <v>10</v>
      </c>
      <c r="V22" s="271"/>
      <c r="W22" s="271"/>
    </row>
    <row r="23" spans="1:23" ht="14.4" customHeight="1">
      <c r="A23" s="316">
        <v>21</v>
      </c>
      <c r="B23" s="317" t="s">
        <v>815</v>
      </c>
      <c r="C23" s="271" t="s">
        <v>13</v>
      </c>
      <c r="D23" s="271" t="s">
        <v>20</v>
      </c>
      <c r="E23" s="383">
        <v>2732.97</v>
      </c>
      <c r="F23" s="271" t="s">
        <v>816</v>
      </c>
      <c r="G23" s="322" t="s">
        <v>817</v>
      </c>
      <c r="H23" s="353"/>
      <c r="I23" s="302">
        <v>46118</v>
      </c>
      <c r="J23" s="302">
        <v>46121</v>
      </c>
      <c r="K23" s="383">
        <v>2732.97</v>
      </c>
      <c r="L23" s="302">
        <v>46125</v>
      </c>
      <c r="M23" s="302">
        <v>46126</v>
      </c>
      <c r="N23" s="302"/>
      <c r="O23" s="302"/>
      <c r="P23" s="302" t="s">
        <v>109</v>
      </c>
      <c r="Q23" s="323">
        <f t="shared" si="0"/>
        <v>2732.97</v>
      </c>
      <c r="R23" s="324" t="s">
        <v>109</v>
      </c>
      <c r="S23" s="273" t="s">
        <v>827</v>
      </c>
      <c r="T23" s="273">
        <v>39</v>
      </c>
      <c r="U23" s="273">
        <v>16</v>
      </c>
      <c r="V23" s="271"/>
      <c r="W23" s="271"/>
    </row>
    <row r="24" spans="1:23" ht="14.4">
      <c r="A24" s="271">
        <v>22</v>
      </c>
      <c r="B24" s="317" t="s">
        <v>815</v>
      </c>
      <c r="C24" s="272" t="s">
        <v>117</v>
      </c>
      <c r="D24" s="272" t="s">
        <v>118</v>
      </c>
      <c r="E24" s="383">
        <v>272.18</v>
      </c>
      <c r="F24" s="271" t="s">
        <v>887</v>
      </c>
      <c r="G24" s="322" t="s">
        <v>817</v>
      </c>
      <c r="H24" s="353"/>
      <c r="I24" s="302">
        <v>46121</v>
      </c>
      <c r="J24" s="302">
        <v>46121</v>
      </c>
      <c r="K24" s="383">
        <v>272.18</v>
      </c>
      <c r="L24" s="302">
        <v>46121</v>
      </c>
      <c r="M24" s="302">
        <v>46121</v>
      </c>
      <c r="N24" s="302"/>
      <c r="O24" s="302"/>
      <c r="P24" s="302" t="s">
        <v>109</v>
      </c>
      <c r="Q24" s="323">
        <f t="shared" si="0"/>
        <v>272.18</v>
      </c>
      <c r="R24" s="324" t="s">
        <v>109</v>
      </c>
      <c r="S24" s="303" t="s">
        <v>836</v>
      </c>
      <c r="T24" s="303">
        <v>40</v>
      </c>
      <c r="U24" s="303">
        <v>12</v>
      </c>
      <c r="V24" s="271"/>
      <c r="W24" s="271"/>
    </row>
    <row r="25" spans="1:23" ht="14.4">
      <c r="A25" s="316">
        <v>23</v>
      </c>
      <c r="B25" s="321" t="s">
        <v>903</v>
      </c>
      <c r="C25" s="271" t="s">
        <v>716</v>
      </c>
      <c r="D25" s="271" t="s">
        <v>779</v>
      </c>
      <c r="E25" s="383">
        <v>655.83</v>
      </c>
      <c r="F25" s="271" t="s">
        <v>887</v>
      </c>
      <c r="G25" s="322" t="s">
        <v>817</v>
      </c>
      <c r="H25" s="353"/>
      <c r="I25" s="302">
        <v>46122</v>
      </c>
      <c r="J25" s="302"/>
      <c r="K25" s="274"/>
      <c r="L25" s="302"/>
      <c r="M25" s="302"/>
      <c r="N25" s="302"/>
      <c r="O25" s="302"/>
      <c r="P25" s="302"/>
      <c r="Q25" s="323"/>
      <c r="R25" s="324"/>
      <c r="S25" s="273" t="s">
        <v>904</v>
      </c>
      <c r="T25" s="273">
        <v>30</v>
      </c>
      <c r="U25" s="273">
        <v>10</v>
      </c>
      <c r="V25" s="271"/>
      <c r="W25" s="271"/>
    </row>
    <row r="26" spans="1:23" ht="14.4">
      <c r="A26" s="271">
        <v>24</v>
      </c>
      <c r="B26" s="321" t="s">
        <v>903</v>
      </c>
      <c r="C26" s="271" t="s">
        <v>779</v>
      </c>
      <c r="D26" s="271" t="s">
        <v>821</v>
      </c>
      <c r="E26" s="383">
        <v>242.66</v>
      </c>
      <c r="F26" s="271" t="s">
        <v>887</v>
      </c>
      <c r="G26" s="322" t="s">
        <v>817</v>
      </c>
      <c r="H26" s="353"/>
      <c r="I26" s="302">
        <v>46125</v>
      </c>
      <c r="J26" s="302"/>
      <c r="K26" s="274"/>
      <c r="L26" s="302"/>
      <c r="M26" s="302"/>
      <c r="N26" s="302"/>
      <c r="O26" s="302"/>
      <c r="P26" s="302"/>
      <c r="Q26" s="323"/>
      <c r="R26" s="324"/>
      <c r="S26" s="273" t="s">
        <v>904</v>
      </c>
      <c r="T26" s="273">
        <v>30</v>
      </c>
      <c r="U26" s="273">
        <v>10</v>
      </c>
      <c r="V26" s="271"/>
      <c r="W26" s="271"/>
    </row>
    <row r="27" spans="1:23" ht="14.4">
      <c r="A27" s="316">
        <v>25</v>
      </c>
      <c r="B27" s="321" t="s">
        <v>899</v>
      </c>
      <c r="C27" s="271" t="s">
        <v>746</v>
      </c>
      <c r="D27" s="71" t="s">
        <v>646</v>
      </c>
      <c r="E27" s="383">
        <v>2393.12</v>
      </c>
      <c r="F27" s="271" t="s">
        <v>816</v>
      </c>
      <c r="G27" s="322" t="s">
        <v>817</v>
      </c>
      <c r="H27" s="353"/>
      <c r="I27" s="302">
        <v>46125</v>
      </c>
      <c r="J27" s="302">
        <v>46127</v>
      </c>
      <c r="K27" s="383">
        <v>2393.12</v>
      </c>
      <c r="L27" s="302">
        <v>46128</v>
      </c>
      <c r="M27" s="302">
        <v>46129</v>
      </c>
      <c r="N27" s="302"/>
      <c r="O27" s="302"/>
      <c r="P27" s="302"/>
      <c r="Q27" s="323">
        <f t="shared" si="0"/>
        <v>2393.12</v>
      </c>
      <c r="R27" s="324" t="s">
        <v>109</v>
      </c>
      <c r="S27" s="273" t="s">
        <v>900</v>
      </c>
      <c r="T27" s="273">
        <v>33</v>
      </c>
      <c r="U27" s="273">
        <v>10</v>
      </c>
      <c r="V27" s="271"/>
      <c r="W27" s="271"/>
    </row>
    <row r="28" spans="1:23" ht="14.4">
      <c r="A28" s="271">
        <v>26</v>
      </c>
      <c r="B28" s="317" t="s">
        <v>815</v>
      </c>
      <c r="C28" s="271" t="s">
        <v>120</v>
      </c>
      <c r="D28" s="271" t="s">
        <v>121</v>
      </c>
      <c r="E28" s="383">
        <v>3315.27</v>
      </c>
      <c r="F28" s="271" t="s">
        <v>816</v>
      </c>
      <c r="G28" s="322" t="s">
        <v>817</v>
      </c>
      <c r="H28" s="353"/>
      <c r="I28" s="302">
        <v>46123</v>
      </c>
      <c r="J28" s="302">
        <v>46126</v>
      </c>
      <c r="K28" s="383">
        <v>3315.27</v>
      </c>
      <c r="L28" s="362">
        <v>46130</v>
      </c>
      <c r="M28" s="362">
        <v>46131</v>
      </c>
      <c r="N28" s="302"/>
      <c r="O28" s="302"/>
      <c r="P28" s="302"/>
      <c r="Q28" s="384">
        <v>3315.27</v>
      </c>
      <c r="R28" s="324" t="s">
        <v>109</v>
      </c>
      <c r="S28" s="303" t="s">
        <v>836</v>
      </c>
      <c r="T28" s="303">
        <v>40</v>
      </c>
      <c r="U28" s="303">
        <v>12</v>
      </c>
      <c r="V28" s="271"/>
      <c r="W28" s="271"/>
    </row>
    <row r="29" spans="1:23" ht="14.4">
      <c r="A29" s="316">
        <v>27</v>
      </c>
      <c r="B29" s="317" t="s">
        <v>815</v>
      </c>
      <c r="C29" s="271" t="s">
        <v>663</v>
      </c>
      <c r="D29" s="271" t="s">
        <v>645</v>
      </c>
      <c r="E29" s="383">
        <v>195.07</v>
      </c>
      <c r="F29" s="271" t="s">
        <v>887</v>
      </c>
      <c r="G29" s="322" t="s">
        <v>817</v>
      </c>
      <c r="H29" s="353"/>
      <c r="I29" s="302">
        <v>46124</v>
      </c>
      <c r="J29" s="302">
        <v>46124</v>
      </c>
      <c r="K29" s="383">
        <v>195.07</v>
      </c>
      <c r="L29" s="302"/>
      <c r="M29" s="302"/>
      <c r="N29" s="302"/>
      <c r="O29" s="302"/>
      <c r="P29" s="302"/>
      <c r="Q29" s="323"/>
      <c r="R29" s="324"/>
      <c r="S29" s="273" t="s">
        <v>888</v>
      </c>
      <c r="T29" s="273">
        <v>22</v>
      </c>
      <c r="U29" s="273">
        <v>10</v>
      </c>
      <c r="V29" s="271"/>
      <c r="W29" s="271"/>
    </row>
    <row r="30" spans="1:23" ht="14.4">
      <c r="A30" s="271">
        <v>28</v>
      </c>
      <c r="B30" s="317" t="s">
        <v>815</v>
      </c>
      <c r="C30" s="71" t="s">
        <v>645</v>
      </c>
      <c r="D30" s="71" t="s">
        <v>688</v>
      </c>
      <c r="E30" s="383">
        <v>919</v>
      </c>
      <c r="F30" s="271" t="s">
        <v>816</v>
      </c>
      <c r="G30" s="322" t="s">
        <v>817</v>
      </c>
      <c r="H30" s="353"/>
      <c r="I30" s="362">
        <v>46127</v>
      </c>
      <c r="J30" s="362">
        <v>46129</v>
      </c>
      <c r="K30" s="383">
        <v>919</v>
      </c>
      <c r="L30" s="302"/>
      <c r="M30" s="302"/>
      <c r="N30" s="302"/>
      <c r="O30" s="302"/>
      <c r="P30" s="302"/>
      <c r="Q30" s="360"/>
      <c r="R30" s="324"/>
      <c r="S30" s="273" t="s">
        <v>888</v>
      </c>
      <c r="T30" s="273">
        <v>22</v>
      </c>
      <c r="U30" s="273">
        <v>10</v>
      </c>
      <c r="V30" s="271"/>
      <c r="W30" s="271"/>
    </row>
    <row r="31" spans="1:23" ht="14.4">
      <c r="A31" s="316">
        <v>29</v>
      </c>
      <c r="B31" s="317" t="s">
        <v>815</v>
      </c>
      <c r="C31" s="71" t="s">
        <v>66</v>
      </c>
      <c r="D31" s="71" t="s">
        <v>12</v>
      </c>
      <c r="E31" s="383">
        <v>1674.936</v>
      </c>
      <c r="F31" s="271" t="s">
        <v>816</v>
      </c>
      <c r="G31" s="322" t="s">
        <v>817</v>
      </c>
      <c r="H31" s="353"/>
      <c r="I31" s="362">
        <v>46128</v>
      </c>
      <c r="J31" s="362">
        <v>46130</v>
      </c>
      <c r="K31" s="383">
        <v>1674.936</v>
      </c>
      <c r="L31" s="302"/>
      <c r="M31" s="302"/>
      <c r="N31" s="302"/>
      <c r="O31" s="302"/>
      <c r="P31" s="302"/>
      <c r="Q31" s="360"/>
      <c r="R31" s="324"/>
      <c r="S31" s="273" t="s">
        <v>827</v>
      </c>
      <c r="T31" s="273">
        <v>39</v>
      </c>
      <c r="U31" s="273">
        <v>16</v>
      </c>
      <c r="V31" s="325"/>
      <c r="W31" s="271"/>
    </row>
    <row r="32" spans="1:23" ht="14.4">
      <c r="A32" s="271"/>
      <c r="B32" s="321"/>
      <c r="C32" s="271"/>
      <c r="D32" s="271"/>
      <c r="E32" s="274"/>
      <c r="F32" s="271"/>
      <c r="G32" s="322"/>
      <c r="H32" s="353"/>
      <c r="I32" s="302"/>
      <c r="J32" s="302"/>
      <c r="K32" s="274"/>
      <c r="L32" s="302"/>
      <c r="M32" s="302"/>
      <c r="N32" s="302"/>
      <c r="O32" s="302"/>
      <c r="P32" s="302"/>
      <c r="Q32" s="360"/>
      <c r="R32" s="324"/>
      <c r="S32" s="273"/>
      <c r="T32" s="273"/>
      <c r="U32" s="273"/>
      <c r="V32" s="271"/>
      <c r="W32" s="271"/>
    </row>
    <row r="33" spans="1:23" ht="14.4">
      <c r="A33" s="271"/>
      <c r="B33" s="321"/>
      <c r="C33" s="271"/>
      <c r="D33" s="271"/>
      <c r="E33" s="274"/>
      <c r="F33" s="271"/>
      <c r="G33" s="322"/>
      <c r="H33" s="353"/>
      <c r="I33" s="302"/>
      <c r="J33" s="302"/>
      <c r="K33" s="274"/>
      <c r="L33" s="302"/>
      <c r="M33" s="302"/>
      <c r="N33" s="302"/>
      <c r="O33" s="302"/>
      <c r="P33" s="302"/>
      <c r="Q33" s="360"/>
      <c r="R33" s="324"/>
      <c r="S33" s="273"/>
      <c r="T33" s="273"/>
      <c r="U33" s="273"/>
      <c r="V33" s="325"/>
      <c r="W33" s="271"/>
    </row>
    <row r="34" spans="1:23" ht="14.4">
      <c r="A34" s="271"/>
      <c r="B34" s="321"/>
      <c r="C34" s="271"/>
      <c r="D34" s="271"/>
      <c r="E34" s="274"/>
      <c r="F34" s="271"/>
      <c r="G34" s="322"/>
      <c r="H34" s="353"/>
      <c r="I34" s="302"/>
      <c r="J34" s="302"/>
      <c r="K34" s="274"/>
      <c r="L34" s="302"/>
      <c r="M34" s="302"/>
      <c r="N34" s="302"/>
      <c r="O34" s="302"/>
      <c r="P34" s="302"/>
      <c r="Q34" s="360"/>
      <c r="R34" s="324"/>
      <c r="S34" s="273"/>
      <c r="T34" s="273"/>
      <c r="U34" s="273"/>
      <c r="V34" s="325"/>
      <c r="W34" s="271"/>
    </row>
    <row r="35" spans="1:23" ht="14.4">
      <c r="A35" s="271"/>
      <c r="B35" s="321"/>
      <c r="C35" s="271"/>
      <c r="D35" s="271"/>
      <c r="E35" s="274"/>
      <c r="F35" s="271"/>
      <c r="G35" s="322"/>
      <c r="H35" s="353"/>
      <c r="I35" s="284"/>
      <c r="J35" s="284"/>
      <c r="K35" s="274"/>
      <c r="L35" s="381"/>
      <c r="M35" s="284"/>
      <c r="N35" s="284"/>
      <c r="O35" s="284"/>
      <c r="P35" s="284"/>
      <c r="Q35" s="323"/>
      <c r="R35" s="324"/>
      <c r="S35" s="326"/>
      <c r="T35" s="326"/>
      <c r="U35" s="326"/>
      <c r="V35" s="271"/>
      <c r="W35" s="271"/>
    </row>
    <row r="36" spans="1:23" ht="14.4">
      <c r="A36" s="271"/>
      <c r="B36" s="321"/>
      <c r="C36" s="271"/>
      <c r="D36" s="271"/>
      <c r="E36" s="274"/>
      <c r="F36" s="271"/>
      <c r="G36" s="322"/>
      <c r="H36" s="353"/>
      <c r="I36" s="284"/>
      <c r="J36" s="284"/>
      <c r="K36" s="274"/>
      <c r="L36" s="284"/>
      <c r="M36" s="284"/>
      <c r="N36" s="284"/>
      <c r="O36" s="284"/>
      <c r="P36" s="284"/>
      <c r="Q36" s="323"/>
      <c r="R36" s="324"/>
      <c r="S36" s="327"/>
      <c r="T36" s="327"/>
      <c r="U36" s="327"/>
      <c r="V36" s="271"/>
      <c r="W36" s="271"/>
    </row>
    <row r="37" spans="1:23" ht="14.4">
      <c r="A37" s="271"/>
      <c r="B37" s="321"/>
      <c r="C37" s="271"/>
      <c r="D37" s="271"/>
      <c r="E37" s="274"/>
      <c r="F37" s="271"/>
      <c r="G37" s="322"/>
      <c r="H37" s="353"/>
      <c r="I37" s="302"/>
      <c r="J37" s="302"/>
      <c r="K37" s="274"/>
      <c r="L37" s="302"/>
      <c r="M37" s="302"/>
      <c r="N37" s="302"/>
      <c r="O37" s="302"/>
      <c r="P37" s="302"/>
      <c r="Q37" s="323"/>
      <c r="R37" s="324"/>
      <c r="S37" s="273"/>
      <c r="T37" s="273"/>
      <c r="U37" s="273"/>
      <c r="V37" s="271"/>
      <c r="W37" s="271"/>
    </row>
    <row r="38" spans="1:23" ht="14.4">
      <c r="A38" s="271"/>
      <c r="B38" s="321"/>
      <c r="C38" s="271"/>
      <c r="D38" s="271"/>
      <c r="E38" s="274"/>
      <c r="F38" s="271"/>
      <c r="G38" s="322"/>
      <c r="H38" s="353"/>
      <c r="I38" s="302"/>
      <c r="J38" s="302"/>
      <c r="K38" s="274"/>
      <c r="L38" s="302"/>
      <c r="M38" s="302"/>
      <c r="N38" s="302"/>
      <c r="O38" s="302"/>
      <c r="P38" s="302"/>
      <c r="Q38" s="323"/>
      <c r="R38" s="324"/>
      <c r="S38" s="273"/>
      <c r="T38" s="273"/>
      <c r="U38" s="273"/>
      <c r="V38" s="325"/>
      <c r="W38" s="271"/>
    </row>
    <row r="39" spans="1:23" ht="14.4">
      <c r="A39" s="271"/>
      <c r="B39" s="321"/>
      <c r="C39" s="271"/>
      <c r="D39" s="271"/>
      <c r="E39" s="274"/>
      <c r="F39" s="271"/>
      <c r="G39" s="322"/>
      <c r="H39" s="353"/>
      <c r="I39" s="302"/>
      <c r="J39" s="302"/>
      <c r="K39" s="274"/>
      <c r="L39" s="302"/>
      <c r="M39" s="302"/>
      <c r="N39" s="302"/>
      <c r="O39" s="302"/>
      <c r="P39" s="302"/>
      <c r="Q39" s="323"/>
      <c r="R39" s="324"/>
      <c r="S39" s="273"/>
      <c r="T39" s="273"/>
      <c r="U39" s="273"/>
      <c r="V39" s="271"/>
      <c r="W39" s="271"/>
    </row>
    <row r="40" spans="1:23" ht="14.4">
      <c r="A40" s="271"/>
      <c r="B40" s="321"/>
      <c r="C40" s="271"/>
      <c r="D40" s="271"/>
      <c r="E40" s="274"/>
      <c r="F40" s="271"/>
      <c r="G40" s="322"/>
      <c r="H40" s="353"/>
      <c r="I40" s="302"/>
      <c r="J40" s="302"/>
      <c r="K40" s="274"/>
      <c r="L40" s="302"/>
      <c r="M40" s="302"/>
      <c r="N40" s="302"/>
      <c r="O40" s="302"/>
      <c r="P40" s="302"/>
      <c r="Q40" s="323"/>
      <c r="R40" s="324"/>
      <c r="S40" s="273"/>
      <c r="T40" s="273"/>
      <c r="U40" s="273"/>
      <c r="V40" s="271"/>
      <c r="W40" s="271"/>
    </row>
    <row r="41" spans="1:23" ht="14.4">
      <c r="A41" s="271"/>
      <c r="B41" s="321"/>
      <c r="C41" s="271"/>
      <c r="D41" s="271"/>
      <c r="E41" s="274"/>
      <c r="F41" s="271"/>
      <c r="G41" s="322"/>
      <c r="H41" s="353"/>
      <c r="I41" s="302"/>
      <c r="J41" s="302"/>
      <c r="K41" s="274"/>
      <c r="L41" s="302"/>
      <c r="M41" s="302"/>
      <c r="N41" s="302"/>
      <c r="O41" s="302"/>
      <c r="P41" s="302"/>
      <c r="Q41" s="323"/>
      <c r="R41" s="324"/>
      <c r="S41" s="273"/>
      <c r="T41" s="273"/>
      <c r="U41" s="273"/>
      <c r="V41" s="271"/>
      <c r="W41" s="271"/>
    </row>
    <row r="42" spans="1:23" ht="14.4">
      <c r="A42" s="271"/>
      <c r="B42" s="321"/>
      <c r="C42" s="271"/>
      <c r="D42" s="271"/>
      <c r="E42" s="274"/>
      <c r="F42" s="271"/>
      <c r="G42" s="322"/>
      <c r="H42" s="353"/>
      <c r="I42" s="302"/>
      <c r="J42" s="302"/>
      <c r="K42" s="274"/>
      <c r="L42" s="302"/>
      <c r="M42" s="302"/>
      <c r="N42" s="302"/>
      <c r="O42" s="302"/>
      <c r="P42" s="302"/>
      <c r="Q42" s="323"/>
      <c r="R42" s="324"/>
      <c r="S42" s="273"/>
      <c r="T42" s="273"/>
      <c r="U42" s="273"/>
      <c r="V42" s="271"/>
      <c r="W42" s="271"/>
    </row>
    <row r="43" spans="1:23" ht="14.4">
      <c r="A43" s="271"/>
      <c r="B43" s="321"/>
      <c r="C43" s="271"/>
      <c r="D43" s="271"/>
      <c r="E43" s="274"/>
      <c r="F43" s="271"/>
      <c r="G43" s="322"/>
      <c r="H43" s="353"/>
      <c r="I43" s="302"/>
      <c r="J43" s="302"/>
      <c r="K43" s="274"/>
      <c r="L43" s="302"/>
      <c r="M43" s="302"/>
      <c r="N43" s="302"/>
      <c r="O43" s="302"/>
      <c r="P43" s="302"/>
      <c r="Q43" s="323"/>
      <c r="R43" s="324"/>
      <c r="S43" s="273"/>
      <c r="T43" s="273"/>
      <c r="U43" s="273"/>
      <c r="V43" s="271"/>
      <c r="W43" s="271"/>
    </row>
    <row r="44" spans="1:23" ht="14.4">
      <c r="A44" s="271"/>
      <c r="B44" s="321"/>
      <c r="C44" s="271"/>
      <c r="D44" s="271"/>
      <c r="E44" s="274"/>
      <c r="F44" s="271"/>
      <c r="G44" s="322"/>
      <c r="H44" s="353"/>
      <c r="I44" s="302"/>
      <c r="J44" s="302"/>
      <c r="K44" s="274"/>
      <c r="L44" s="302"/>
      <c r="M44" s="302"/>
      <c r="N44" s="302"/>
      <c r="O44" s="302"/>
      <c r="P44" s="302"/>
      <c r="Q44" s="323"/>
      <c r="R44" s="324"/>
      <c r="S44" s="273"/>
      <c r="T44" s="273"/>
      <c r="U44" s="273"/>
      <c r="V44" s="325"/>
      <c r="W44" s="271"/>
    </row>
    <row r="45" spans="1:23" ht="14.4">
      <c r="A45" s="271"/>
      <c r="B45" s="321"/>
      <c r="C45" s="271"/>
      <c r="D45" s="271"/>
      <c r="E45" s="274"/>
      <c r="F45" s="271"/>
      <c r="G45" s="322"/>
      <c r="H45" s="353"/>
      <c r="I45" s="302"/>
      <c r="J45" s="302"/>
      <c r="K45" s="274"/>
      <c r="L45" s="302"/>
      <c r="M45" s="302"/>
      <c r="N45" s="302"/>
      <c r="O45" s="302"/>
      <c r="P45" s="302"/>
      <c r="Q45" s="323"/>
      <c r="R45" s="324"/>
      <c r="S45" s="273"/>
      <c r="T45" s="273"/>
      <c r="U45" s="273"/>
      <c r="V45" s="271"/>
      <c r="W45" s="271"/>
    </row>
    <row r="46" spans="1:23" ht="14.4">
      <c r="A46" s="271"/>
      <c r="B46" s="328"/>
      <c r="C46" s="271"/>
      <c r="D46" s="271"/>
      <c r="E46" s="274"/>
      <c r="F46" s="271"/>
      <c r="G46" s="322"/>
      <c r="H46" s="353"/>
      <c r="I46" s="302"/>
      <c r="J46" s="302"/>
      <c r="K46" s="274"/>
      <c r="L46" s="302"/>
      <c r="M46" s="302"/>
      <c r="N46" s="302"/>
      <c r="O46" s="302"/>
      <c r="P46" s="302"/>
      <c r="Q46" s="323"/>
      <c r="R46" s="324"/>
      <c r="S46" s="273"/>
      <c r="T46" s="273"/>
      <c r="U46" s="273"/>
      <c r="V46" s="271"/>
      <c r="W46" s="271"/>
    </row>
    <row r="47" spans="1:23" ht="14.4">
      <c r="A47" s="271"/>
      <c r="B47" s="321"/>
      <c r="C47" s="271"/>
      <c r="D47" s="271"/>
      <c r="E47" s="274"/>
      <c r="F47" s="271"/>
      <c r="G47" s="322"/>
      <c r="H47" s="353"/>
      <c r="I47" s="302"/>
      <c r="J47" s="302"/>
      <c r="K47" s="274"/>
      <c r="L47" s="302"/>
      <c r="M47" s="302"/>
      <c r="N47" s="302"/>
      <c r="O47" s="302"/>
      <c r="P47" s="302"/>
      <c r="Q47" s="323"/>
      <c r="R47" s="324"/>
      <c r="S47" s="273"/>
      <c r="T47" s="273"/>
      <c r="U47" s="273"/>
      <c r="V47" s="271"/>
      <c r="W47" s="271"/>
    </row>
    <row r="48" spans="1:23" ht="14.4">
      <c r="A48" s="271"/>
      <c r="B48" s="321"/>
      <c r="C48" s="271"/>
      <c r="D48" s="271"/>
      <c r="E48" s="274"/>
      <c r="F48" s="271"/>
      <c r="G48" s="322"/>
      <c r="H48" s="353"/>
      <c r="I48" s="302"/>
      <c r="J48" s="302"/>
      <c r="K48" s="274"/>
      <c r="L48" s="302"/>
      <c r="M48" s="302"/>
      <c r="N48" s="302"/>
      <c r="O48" s="302"/>
      <c r="P48" s="302"/>
      <c r="Q48" s="323"/>
      <c r="R48" s="324"/>
      <c r="S48" s="273"/>
      <c r="T48" s="273"/>
      <c r="U48" s="273"/>
      <c r="V48" s="271"/>
      <c r="W48" s="271"/>
    </row>
    <row r="49" spans="1:23" ht="14.4">
      <c r="A49" s="271"/>
      <c r="B49" s="321"/>
      <c r="C49" s="271"/>
      <c r="D49" s="271"/>
      <c r="E49" s="274"/>
      <c r="F49" s="271"/>
      <c r="G49" s="322"/>
      <c r="H49" s="353"/>
      <c r="I49" s="302"/>
      <c r="J49" s="302"/>
      <c r="K49" s="274"/>
      <c r="L49" s="302"/>
      <c r="M49" s="302"/>
      <c r="N49" s="302"/>
      <c r="O49" s="302"/>
      <c r="P49" s="302"/>
      <c r="Q49" s="323"/>
      <c r="R49" s="324"/>
      <c r="S49" s="273"/>
      <c r="T49" s="273"/>
      <c r="U49" s="273"/>
      <c r="V49" s="271"/>
      <c r="W49" s="271"/>
    </row>
    <row r="50" spans="1:23" ht="14.4">
      <c r="A50" s="271"/>
      <c r="B50" s="321"/>
      <c r="C50" s="271"/>
      <c r="D50" s="271"/>
      <c r="E50" s="274"/>
      <c r="F50" s="271"/>
      <c r="G50" s="322"/>
      <c r="H50" s="353"/>
      <c r="I50" s="302"/>
      <c r="J50" s="302"/>
      <c r="K50" s="274"/>
      <c r="L50" s="302"/>
      <c r="M50" s="302"/>
      <c r="N50" s="302"/>
      <c r="O50" s="302"/>
      <c r="P50" s="302"/>
      <c r="Q50" s="323"/>
      <c r="R50" s="324"/>
      <c r="S50" s="273"/>
      <c r="T50" s="273"/>
      <c r="U50" s="273"/>
      <c r="V50" s="271"/>
      <c r="W50" s="271"/>
    </row>
    <row r="51" spans="1:23" ht="14.4">
      <c r="A51" s="271"/>
      <c r="B51" s="271"/>
      <c r="C51" s="271"/>
      <c r="D51" s="271"/>
      <c r="E51" s="274"/>
      <c r="F51" s="271"/>
      <c r="G51" s="322"/>
      <c r="H51" s="353"/>
      <c r="I51" s="329"/>
      <c r="J51" s="329"/>
      <c r="K51" s="274"/>
      <c r="L51" s="329"/>
      <c r="M51" s="329"/>
      <c r="N51" s="329"/>
      <c r="O51" s="329"/>
      <c r="P51" s="329"/>
      <c r="Q51" s="323"/>
      <c r="R51" s="324"/>
      <c r="S51" s="326"/>
      <c r="T51" s="326"/>
      <c r="U51" s="326"/>
      <c r="V51" s="271"/>
      <c r="W51" s="271"/>
    </row>
    <row r="52" spans="1:23" ht="14.4">
      <c r="A52" s="271"/>
      <c r="B52" s="321"/>
      <c r="C52" s="271"/>
      <c r="D52" s="271"/>
      <c r="E52" s="274"/>
      <c r="F52" s="271"/>
      <c r="G52" s="322"/>
      <c r="H52" s="353"/>
      <c r="I52" s="302"/>
      <c r="J52" s="302"/>
      <c r="K52" s="274"/>
      <c r="L52" s="302"/>
      <c r="M52" s="302"/>
      <c r="N52" s="302"/>
      <c r="O52" s="302"/>
      <c r="P52" s="302"/>
      <c r="Q52" s="323"/>
      <c r="R52" s="324"/>
      <c r="S52" s="273"/>
      <c r="T52" s="273"/>
      <c r="U52" s="273"/>
      <c r="V52" s="271"/>
      <c r="W52" s="271"/>
    </row>
    <row r="53" spans="1:23" ht="14.4">
      <c r="A53" s="271"/>
      <c r="B53" s="321"/>
      <c r="C53" s="271"/>
      <c r="D53" s="271"/>
      <c r="E53" s="274"/>
      <c r="F53" s="271"/>
      <c r="G53" s="322"/>
      <c r="H53" s="353"/>
      <c r="I53" s="302"/>
      <c r="J53" s="302"/>
      <c r="K53" s="274"/>
      <c r="L53" s="302"/>
      <c r="M53" s="302"/>
      <c r="N53" s="302"/>
      <c r="O53" s="302"/>
      <c r="P53" s="302"/>
      <c r="Q53" s="323"/>
      <c r="R53" s="324"/>
      <c r="S53" s="273"/>
      <c r="T53" s="273"/>
      <c r="U53" s="273"/>
      <c r="V53" s="271"/>
      <c r="W53" s="271"/>
    </row>
    <row r="54" spans="1:23" ht="14.4">
      <c r="A54" s="271"/>
      <c r="B54" s="271"/>
      <c r="C54" s="271"/>
      <c r="D54" s="271"/>
      <c r="E54" s="274"/>
      <c r="F54" s="271"/>
      <c r="G54" s="322"/>
      <c r="H54" s="353"/>
      <c r="I54" s="329"/>
      <c r="J54" s="329"/>
      <c r="K54" s="274"/>
      <c r="L54" s="329"/>
      <c r="M54" s="329"/>
      <c r="N54" s="329"/>
      <c r="O54" s="329"/>
      <c r="P54" s="329"/>
      <c r="Q54" s="323"/>
      <c r="R54" s="324"/>
      <c r="S54" s="326"/>
      <c r="T54" s="326"/>
      <c r="U54" s="326"/>
      <c r="V54" s="271"/>
      <c r="W54" s="271"/>
    </row>
    <row r="55" spans="1:23" ht="14.4">
      <c r="A55" s="271"/>
      <c r="B55" s="321"/>
      <c r="C55" s="271"/>
      <c r="D55" s="271"/>
      <c r="E55" s="274"/>
      <c r="F55" s="271"/>
      <c r="G55" s="322"/>
      <c r="H55" s="353"/>
      <c r="I55" s="302"/>
      <c r="J55" s="302"/>
      <c r="K55" s="274"/>
      <c r="L55" s="302"/>
      <c r="M55" s="302"/>
      <c r="N55" s="302"/>
      <c r="O55" s="302"/>
      <c r="P55" s="302"/>
      <c r="Q55" s="323"/>
      <c r="R55" s="324"/>
      <c r="S55" s="273"/>
      <c r="T55" s="273"/>
      <c r="U55" s="273"/>
      <c r="V55" s="271"/>
      <c r="W55" s="271"/>
    </row>
    <row r="56" spans="1:23" ht="14.4">
      <c r="A56" s="271"/>
      <c r="B56" s="321"/>
      <c r="C56" s="271"/>
      <c r="D56" s="271"/>
      <c r="E56" s="274"/>
      <c r="F56" s="271"/>
      <c r="G56" s="322"/>
      <c r="H56" s="353"/>
      <c r="I56" s="302"/>
      <c r="J56" s="302"/>
      <c r="K56" s="274"/>
      <c r="L56" s="302"/>
      <c r="M56" s="302"/>
      <c r="N56" s="302"/>
      <c r="O56" s="302"/>
      <c r="P56" s="302"/>
      <c r="Q56" s="323"/>
      <c r="R56" s="324"/>
      <c r="S56" s="273"/>
      <c r="T56" s="273"/>
      <c r="U56" s="273"/>
      <c r="V56" s="271"/>
      <c r="W56" s="271"/>
    </row>
    <row r="57" spans="1:23" ht="14.4">
      <c r="A57" s="271"/>
      <c r="B57" s="321"/>
      <c r="C57" s="271"/>
      <c r="D57" s="271"/>
      <c r="E57" s="274"/>
      <c r="F57" s="271"/>
      <c r="G57" s="322"/>
      <c r="H57" s="353"/>
      <c r="I57" s="302"/>
      <c r="J57" s="302"/>
      <c r="K57" s="274"/>
      <c r="L57" s="302"/>
      <c r="M57" s="302"/>
      <c r="N57" s="302"/>
      <c r="O57" s="302"/>
      <c r="P57" s="302"/>
      <c r="Q57" s="323"/>
      <c r="R57" s="324"/>
      <c r="S57" s="273"/>
      <c r="T57" s="273"/>
      <c r="U57" s="273"/>
      <c r="V57" s="271"/>
      <c r="W57" s="271"/>
    </row>
    <row r="58" spans="1:23" ht="14.4">
      <c r="A58" s="271"/>
      <c r="B58" s="321"/>
      <c r="C58" s="271"/>
      <c r="D58" s="271"/>
      <c r="E58" s="274"/>
      <c r="F58" s="271"/>
      <c r="G58" s="322"/>
      <c r="H58" s="353"/>
      <c r="I58" s="302"/>
      <c r="J58" s="302"/>
      <c r="K58" s="274"/>
      <c r="L58" s="302"/>
      <c r="M58" s="302"/>
      <c r="N58" s="302"/>
      <c r="O58" s="302"/>
      <c r="P58" s="302"/>
      <c r="Q58" s="323"/>
      <c r="R58" s="324"/>
      <c r="S58" s="273"/>
      <c r="T58" s="273"/>
      <c r="U58" s="273"/>
      <c r="V58" s="271"/>
      <c r="W58" s="271"/>
    </row>
    <row r="59" spans="1:23" ht="14.4">
      <c r="A59" s="271"/>
      <c r="B59" s="271"/>
      <c r="C59" s="271"/>
      <c r="D59" s="271"/>
      <c r="E59" s="274"/>
      <c r="F59" s="271"/>
      <c r="G59" s="322"/>
      <c r="H59" s="353"/>
      <c r="I59" s="329"/>
      <c r="J59" s="329"/>
      <c r="K59" s="274"/>
      <c r="L59" s="329"/>
      <c r="M59" s="329"/>
      <c r="N59" s="329"/>
      <c r="O59" s="329"/>
      <c r="P59" s="329"/>
      <c r="Q59" s="323"/>
      <c r="R59" s="324"/>
      <c r="S59" s="326"/>
      <c r="T59" s="326"/>
      <c r="U59" s="326"/>
      <c r="V59" s="271"/>
      <c r="W59" s="271"/>
    </row>
    <row r="60" spans="1:23" ht="14.4">
      <c r="A60" s="271"/>
      <c r="B60" s="271"/>
      <c r="C60" s="271"/>
      <c r="D60" s="271"/>
      <c r="E60" s="274"/>
      <c r="F60" s="271"/>
      <c r="G60" s="322"/>
      <c r="H60" s="353"/>
      <c r="I60" s="329"/>
      <c r="J60" s="329"/>
      <c r="K60" s="274"/>
      <c r="L60" s="329"/>
      <c r="M60" s="329"/>
      <c r="N60" s="329"/>
      <c r="O60" s="329"/>
      <c r="P60" s="329"/>
      <c r="Q60" s="323"/>
      <c r="R60" s="324"/>
      <c r="S60" s="326"/>
      <c r="T60" s="326"/>
      <c r="U60" s="326"/>
      <c r="V60" s="271"/>
      <c r="W60" s="271"/>
    </row>
    <row r="61" spans="1:23" ht="14.4">
      <c r="A61" s="271"/>
      <c r="B61" s="321"/>
      <c r="C61" s="271"/>
      <c r="D61" s="271"/>
      <c r="E61" s="274"/>
      <c r="F61" s="271"/>
      <c r="G61" s="322"/>
      <c r="H61" s="353"/>
      <c r="I61" s="302"/>
      <c r="J61" s="302"/>
      <c r="K61" s="274"/>
      <c r="L61" s="302"/>
      <c r="M61" s="302"/>
      <c r="N61" s="302"/>
      <c r="O61" s="302"/>
      <c r="P61" s="302"/>
      <c r="Q61" s="323"/>
      <c r="R61" s="324"/>
      <c r="S61" s="273"/>
      <c r="T61" s="273"/>
      <c r="U61" s="273"/>
      <c r="V61" s="271"/>
      <c r="W61" s="271"/>
    </row>
    <row r="62" spans="1:23" ht="14.4">
      <c r="A62" s="271"/>
      <c r="B62" s="321"/>
      <c r="C62" s="271"/>
      <c r="D62" s="271"/>
      <c r="E62" s="274"/>
      <c r="F62" s="271"/>
      <c r="G62" s="322"/>
      <c r="H62" s="353"/>
      <c r="I62" s="302"/>
      <c r="J62" s="302"/>
      <c r="K62" s="274"/>
      <c r="L62" s="302"/>
      <c r="M62" s="302"/>
      <c r="N62" s="302"/>
      <c r="O62" s="302"/>
      <c r="P62" s="302"/>
      <c r="Q62" s="323"/>
      <c r="R62" s="324"/>
      <c r="S62" s="273"/>
      <c r="T62" s="273"/>
      <c r="U62" s="273"/>
      <c r="V62" s="271"/>
      <c r="W62" s="271"/>
    </row>
    <row r="63" spans="1:23" ht="14.4">
      <c r="A63" s="271"/>
      <c r="B63" s="271"/>
      <c r="C63" s="271"/>
      <c r="D63" s="271"/>
      <c r="E63" s="274"/>
      <c r="F63" s="271"/>
      <c r="G63" s="322"/>
      <c r="H63" s="353"/>
      <c r="I63" s="329"/>
      <c r="J63" s="329"/>
      <c r="K63" s="274"/>
      <c r="L63" s="329"/>
      <c r="M63" s="329"/>
      <c r="N63" s="329"/>
      <c r="O63" s="329"/>
      <c r="P63" s="329"/>
      <c r="Q63" s="323"/>
      <c r="R63" s="324"/>
      <c r="S63" s="326"/>
      <c r="T63" s="326"/>
      <c r="U63" s="326"/>
      <c r="V63" s="271"/>
      <c r="W63" s="271"/>
    </row>
    <row r="64" spans="1:23" ht="14.4">
      <c r="A64" s="271"/>
      <c r="B64" s="271"/>
      <c r="C64" s="271"/>
      <c r="D64" s="271"/>
      <c r="E64" s="274"/>
      <c r="F64" s="271"/>
      <c r="G64" s="322"/>
      <c r="H64" s="353"/>
      <c r="I64" s="329"/>
      <c r="J64" s="329"/>
      <c r="K64" s="274"/>
      <c r="L64" s="329"/>
      <c r="M64" s="329"/>
      <c r="N64" s="329"/>
      <c r="O64" s="329"/>
      <c r="P64" s="329"/>
      <c r="Q64" s="323"/>
      <c r="R64" s="324"/>
      <c r="S64" s="326"/>
      <c r="T64" s="326"/>
      <c r="U64" s="326"/>
      <c r="V64" s="271"/>
      <c r="W64" s="271"/>
    </row>
    <row r="65" spans="1:23" ht="14.4">
      <c r="A65" s="271"/>
      <c r="B65" s="321"/>
      <c r="C65" s="271"/>
      <c r="D65" s="271"/>
      <c r="E65" s="274"/>
      <c r="F65" s="271"/>
      <c r="G65" s="322"/>
      <c r="H65" s="353"/>
      <c r="I65" s="302"/>
      <c r="J65" s="302"/>
      <c r="K65" s="274"/>
      <c r="L65" s="302"/>
      <c r="M65" s="302"/>
      <c r="N65" s="302"/>
      <c r="O65" s="302"/>
      <c r="P65" s="302"/>
      <c r="Q65" s="323"/>
      <c r="R65" s="324"/>
      <c r="S65" s="273"/>
      <c r="T65" s="273"/>
      <c r="U65" s="273"/>
      <c r="V65" s="271"/>
      <c r="W65" s="271"/>
    </row>
    <row r="66" spans="1:23" ht="14.4">
      <c r="A66" s="271"/>
      <c r="B66" s="271"/>
      <c r="C66" s="271"/>
      <c r="D66" s="271"/>
      <c r="E66" s="274"/>
      <c r="F66" s="271"/>
      <c r="G66" s="322"/>
      <c r="H66" s="353"/>
      <c r="I66" s="302"/>
      <c r="J66" s="284"/>
      <c r="K66" s="274"/>
      <c r="L66" s="302"/>
      <c r="M66" s="302"/>
      <c r="N66" s="302"/>
      <c r="O66" s="302"/>
      <c r="P66" s="302"/>
      <c r="Q66" s="323"/>
      <c r="R66" s="324"/>
      <c r="S66" s="273"/>
      <c r="T66" s="273"/>
      <c r="U66" s="273"/>
      <c r="V66" s="271"/>
      <c r="W66" s="271"/>
    </row>
    <row r="67" spans="1:23" ht="14.4">
      <c r="A67" s="271"/>
      <c r="B67" s="271"/>
      <c r="C67" s="271"/>
      <c r="D67" s="271"/>
      <c r="E67" s="274"/>
      <c r="F67" s="271"/>
      <c r="G67" s="322"/>
      <c r="H67" s="353"/>
      <c r="I67" s="302"/>
      <c r="J67" s="284"/>
      <c r="K67" s="274"/>
      <c r="L67" s="302"/>
      <c r="M67" s="302"/>
      <c r="N67" s="302"/>
      <c r="O67" s="302"/>
      <c r="P67" s="302"/>
      <c r="Q67" s="323"/>
      <c r="R67" s="324"/>
      <c r="S67" s="273"/>
      <c r="T67" s="273"/>
      <c r="U67" s="273"/>
      <c r="V67" s="271"/>
      <c r="W67" s="271"/>
    </row>
    <row r="68" spans="1:23" ht="14.4">
      <c r="A68" s="271"/>
      <c r="B68" s="271"/>
      <c r="C68" s="271"/>
      <c r="D68" s="271"/>
      <c r="E68" s="274"/>
      <c r="F68" s="271"/>
      <c r="G68" s="322"/>
      <c r="H68" s="353"/>
      <c r="I68" s="302"/>
      <c r="J68" s="284"/>
      <c r="K68" s="274"/>
      <c r="L68" s="302"/>
      <c r="M68" s="302"/>
      <c r="N68" s="302"/>
      <c r="O68" s="302"/>
      <c r="P68" s="302"/>
      <c r="Q68" s="323"/>
      <c r="R68" s="324"/>
      <c r="S68" s="273"/>
      <c r="T68" s="273"/>
      <c r="U68" s="273"/>
      <c r="V68" s="271"/>
      <c r="W68" s="271"/>
    </row>
    <row r="69" spans="1:23" ht="14.4">
      <c r="A69" s="271"/>
      <c r="B69" s="271"/>
      <c r="C69" s="271"/>
      <c r="D69" s="271"/>
      <c r="E69" s="274"/>
      <c r="F69" s="271"/>
      <c r="G69" s="322"/>
      <c r="H69" s="353"/>
      <c r="I69" s="329"/>
      <c r="J69" s="329"/>
      <c r="K69" s="274"/>
      <c r="L69" s="329"/>
      <c r="M69" s="329"/>
      <c r="N69" s="329"/>
      <c r="O69" s="329"/>
      <c r="P69" s="329"/>
      <c r="Q69" s="323"/>
      <c r="R69" s="324"/>
      <c r="S69" s="326"/>
      <c r="T69" s="326"/>
      <c r="U69" s="326"/>
      <c r="V69" s="271"/>
      <c r="W69" s="271"/>
    </row>
    <row r="70" spans="1:23" ht="14.4">
      <c r="A70" s="271"/>
      <c r="B70" s="321"/>
      <c r="C70" s="271"/>
      <c r="D70" s="271"/>
      <c r="E70" s="274"/>
      <c r="F70" s="271"/>
      <c r="G70" s="322"/>
      <c r="H70" s="353"/>
      <c r="I70" s="302"/>
      <c r="J70" s="302"/>
      <c r="K70" s="274"/>
      <c r="L70" s="302"/>
      <c r="M70" s="302"/>
      <c r="N70" s="302"/>
      <c r="O70" s="302"/>
      <c r="P70" s="302"/>
      <c r="Q70" s="323"/>
      <c r="R70" s="324"/>
      <c r="S70" s="273"/>
      <c r="T70" s="273"/>
      <c r="U70" s="273"/>
      <c r="V70" s="271"/>
      <c r="W70" s="271"/>
    </row>
    <row r="71" spans="1:23" ht="14.4">
      <c r="A71" s="271"/>
      <c r="B71" s="321"/>
      <c r="C71" s="271"/>
      <c r="D71" s="271"/>
      <c r="E71" s="274"/>
      <c r="F71" s="271"/>
      <c r="G71" s="322"/>
      <c r="H71" s="353"/>
      <c r="I71" s="302"/>
      <c r="J71" s="302"/>
      <c r="K71" s="274"/>
      <c r="L71" s="302"/>
      <c r="M71" s="302"/>
      <c r="N71" s="302"/>
      <c r="O71" s="302"/>
      <c r="P71" s="302"/>
      <c r="Q71" s="323"/>
      <c r="R71" s="324"/>
      <c r="S71" s="273"/>
      <c r="T71" s="273"/>
      <c r="U71" s="273"/>
      <c r="V71" s="271"/>
      <c r="W71" s="271"/>
    </row>
    <row r="72" spans="1:23" ht="14.4">
      <c r="A72" s="271"/>
      <c r="B72" s="321"/>
      <c r="C72" s="271"/>
      <c r="D72" s="271"/>
      <c r="E72" s="274"/>
      <c r="F72" s="271"/>
      <c r="G72" s="322"/>
      <c r="H72" s="353"/>
      <c r="I72" s="302"/>
      <c r="J72" s="302"/>
      <c r="K72" s="274"/>
      <c r="L72" s="302"/>
      <c r="M72" s="302"/>
      <c r="N72" s="302"/>
      <c r="O72" s="302"/>
      <c r="P72" s="302"/>
      <c r="Q72" s="323"/>
      <c r="R72" s="324"/>
      <c r="S72" s="273"/>
      <c r="T72" s="273"/>
      <c r="U72" s="273"/>
      <c r="V72" s="271"/>
      <c r="W72" s="271"/>
    </row>
    <row r="73" spans="1:23" ht="14.4">
      <c r="A73" s="271"/>
      <c r="B73" s="271"/>
      <c r="C73" s="271"/>
      <c r="D73" s="271"/>
      <c r="E73" s="274"/>
      <c r="F73" s="271"/>
      <c r="G73" s="322"/>
      <c r="H73" s="353"/>
      <c r="I73" s="329"/>
      <c r="J73" s="329"/>
      <c r="K73" s="274"/>
      <c r="L73" s="329"/>
      <c r="M73" s="329"/>
      <c r="N73" s="329"/>
      <c r="O73" s="329"/>
      <c r="P73" s="329"/>
      <c r="Q73" s="323"/>
      <c r="R73" s="324"/>
      <c r="S73" s="326"/>
      <c r="T73" s="326"/>
      <c r="U73" s="326"/>
      <c r="V73" s="271"/>
      <c r="W73" s="271"/>
    </row>
    <row r="74" spans="1:23" ht="14.4">
      <c r="A74" s="271"/>
      <c r="B74" s="271"/>
      <c r="C74" s="271"/>
      <c r="D74" s="271"/>
      <c r="E74" s="274"/>
      <c r="F74" s="271"/>
      <c r="G74" s="322"/>
      <c r="H74" s="353"/>
      <c r="I74" s="329"/>
      <c r="J74" s="329"/>
      <c r="K74" s="274"/>
      <c r="L74" s="329"/>
      <c r="M74" s="329"/>
      <c r="N74" s="329"/>
      <c r="O74" s="329"/>
      <c r="P74" s="329"/>
      <c r="Q74" s="323"/>
      <c r="R74" s="324"/>
      <c r="S74" s="326"/>
      <c r="T74" s="326"/>
      <c r="U74" s="326"/>
      <c r="V74" s="271"/>
      <c r="W74" s="271"/>
    </row>
    <row r="75" spans="1:23" ht="14.4">
      <c r="A75" s="271"/>
      <c r="B75" s="321"/>
      <c r="C75" s="271"/>
      <c r="D75" s="271"/>
      <c r="E75" s="274"/>
      <c r="F75" s="271"/>
      <c r="G75" s="322"/>
      <c r="H75" s="353"/>
      <c r="I75" s="302"/>
      <c r="J75" s="302"/>
      <c r="K75" s="274"/>
      <c r="L75" s="302"/>
      <c r="M75" s="302"/>
      <c r="N75" s="302"/>
      <c r="O75" s="302"/>
      <c r="P75" s="302"/>
      <c r="Q75" s="323"/>
      <c r="R75" s="324"/>
      <c r="S75" s="273"/>
      <c r="T75" s="273"/>
      <c r="U75" s="273"/>
      <c r="V75" s="271"/>
      <c r="W75" s="271"/>
    </row>
    <row r="76" spans="1:23" ht="14.4">
      <c r="A76" s="271"/>
      <c r="B76" s="321"/>
      <c r="C76" s="271"/>
      <c r="D76" s="271"/>
      <c r="E76" s="274"/>
      <c r="F76" s="271"/>
      <c r="G76" s="322"/>
      <c r="H76" s="353"/>
      <c r="I76" s="302"/>
      <c r="J76" s="302"/>
      <c r="K76" s="274"/>
      <c r="L76" s="302"/>
      <c r="M76" s="302"/>
      <c r="N76" s="302"/>
      <c r="O76" s="302"/>
      <c r="P76" s="302"/>
      <c r="Q76" s="323"/>
      <c r="R76" s="324"/>
      <c r="S76" s="273"/>
      <c r="T76" s="273"/>
      <c r="U76" s="273"/>
      <c r="V76" s="271"/>
      <c r="W76" s="271"/>
    </row>
    <row r="77" spans="1:23" ht="14.4">
      <c r="A77" s="271"/>
      <c r="B77" s="328"/>
      <c r="C77" s="271"/>
      <c r="D77" s="271"/>
      <c r="E77" s="274"/>
      <c r="F77" s="271"/>
      <c r="G77" s="322"/>
      <c r="H77" s="353"/>
      <c r="I77" s="302"/>
      <c r="J77" s="302"/>
      <c r="K77" s="274"/>
      <c r="L77" s="302"/>
      <c r="M77" s="302"/>
      <c r="N77" s="302"/>
      <c r="O77" s="302"/>
      <c r="P77" s="302"/>
      <c r="Q77" s="323"/>
      <c r="R77" s="324"/>
      <c r="S77" s="273"/>
      <c r="T77" s="273"/>
      <c r="U77" s="273"/>
      <c r="V77" s="271"/>
      <c r="W77" s="271"/>
    </row>
    <row r="78" spans="1:23" ht="14.4">
      <c r="A78" s="271"/>
      <c r="B78" s="271"/>
      <c r="C78" s="271"/>
      <c r="D78" s="271"/>
      <c r="E78" s="274"/>
      <c r="F78" s="271"/>
      <c r="G78" s="322"/>
      <c r="H78" s="353"/>
      <c r="I78" s="329"/>
      <c r="J78" s="329"/>
      <c r="K78" s="274"/>
      <c r="L78" s="329"/>
      <c r="M78" s="329"/>
      <c r="N78" s="329"/>
      <c r="O78" s="329"/>
      <c r="P78" s="329"/>
      <c r="Q78" s="323"/>
      <c r="R78" s="324"/>
      <c r="S78" s="326"/>
      <c r="T78" s="326"/>
      <c r="U78" s="326"/>
      <c r="V78" s="271"/>
      <c r="W78" s="271"/>
    </row>
    <row r="79" spans="1:23" ht="14.4">
      <c r="A79" s="271"/>
      <c r="B79" s="271"/>
      <c r="C79" s="271"/>
      <c r="D79" s="271"/>
      <c r="E79" s="274"/>
      <c r="F79" s="271"/>
      <c r="G79" s="322"/>
      <c r="H79" s="353"/>
      <c r="I79" s="329"/>
      <c r="J79" s="329"/>
      <c r="K79" s="274"/>
      <c r="L79" s="329"/>
      <c r="M79" s="329"/>
      <c r="N79" s="329"/>
      <c r="O79" s="329"/>
      <c r="P79" s="329"/>
      <c r="Q79" s="323"/>
      <c r="R79" s="324"/>
      <c r="S79" s="326"/>
      <c r="T79" s="326"/>
      <c r="U79" s="326"/>
      <c r="V79" s="271"/>
      <c r="W79" s="271"/>
    </row>
    <row r="80" spans="1:23" ht="14.4">
      <c r="A80" s="271"/>
      <c r="B80" s="271"/>
      <c r="C80" s="271"/>
      <c r="D80" s="271"/>
      <c r="E80" s="274"/>
      <c r="F80" s="271"/>
      <c r="G80" s="322"/>
      <c r="H80" s="353"/>
      <c r="I80" s="329"/>
      <c r="J80" s="329"/>
      <c r="K80" s="274"/>
      <c r="L80" s="329"/>
      <c r="M80" s="329"/>
      <c r="N80" s="329"/>
      <c r="O80" s="329"/>
      <c r="P80" s="329"/>
      <c r="Q80" s="323"/>
      <c r="R80" s="324"/>
      <c r="S80" s="326"/>
      <c r="T80" s="326"/>
      <c r="U80" s="326"/>
      <c r="V80" s="271"/>
      <c r="W80" s="271"/>
    </row>
    <row r="81" spans="1:23" ht="14.4">
      <c r="A81" s="271"/>
      <c r="B81" s="271"/>
      <c r="C81" s="271"/>
      <c r="D81" s="271"/>
      <c r="E81" s="274"/>
      <c r="F81" s="271"/>
      <c r="G81" s="322"/>
      <c r="H81" s="353"/>
      <c r="I81" s="329"/>
      <c r="J81" s="329"/>
      <c r="K81" s="274"/>
      <c r="L81" s="329"/>
      <c r="M81" s="329"/>
      <c r="N81" s="329"/>
      <c r="O81" s="329"/>
      <c r="P81" s="329"/>
      <c r="Q81" s="323"/>
      <c r="R81" s="324"/>
      <c r="S81" s="326"/>
      <c r="T81" s="326"/>
      <c r="U81" s="326"/>
      <c r="V81" s="271"/>
      <c r="W81" s="271"/>
    </row>
    <row r="82" spans="1:16368" ht="14.4">
      <c r="A82" s="271"/>
      <c r="B82" s="328"/>
      <c r="C82" s="271"/>
      <c r="D82" s="271"/>
      <c r="E82" s="274"/>
      <c r="F82" s="271"/>
      <c r="G82" s="322"/>
      <c r="H82" s="353"/>
      <c r="I82" s="302"/>
      <c r="J82" s="302"/>
      <c r="K82" s="274"/>
      <c r="L82" s="302"/>
      <c r="M82" s="302"/>
      <c r="N82" s="302"/>
      <c r="O82" s="302"/>
      <c r="P82" s="302"/>
      <c r="Q82" s="323"/>
      <c r="R82" s="324"/>
      <c r="S82" s="273"/>
      <c r="T82" s="273"/>
      <c r="U82" s="273"/>
      <c r="V82" s="271"/>
      <c r="W82" s="271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  <c r="BW82" s="68"/>
      <c r="BX82" s="68"/>
      <c r="BY82" s="68"/>
      <c r="BZ82" s="68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K82" s="68"/>
      <c r="CL82" s="68"/>
      <c r="CM82" s="68"/>
      <c r="CN82" s="68"/>
      <c r="CO82" s="68"/>
      <c r="CP82" s="68"/>
      <c r="CQ82" s="68"/>
      <c r="CR82" s="68"/>
      <c r="CS82" s="68"/>
      <c r="CT82" s="68"/>
      <c r="CU82" s="68"/>
      <c r="CV82" s="68"/>
      <c r="CW82" s="68"/>
      <c r="CX82" s="68"/>
      <c r="CY82" s="68"/>
      <c r="CZ82" s="68"/>
      <c r="DA82" s="68"/>
      <c r="DB82" s="68"/>
      <c r="DC82" s="68"/>
      <c r="DD82" s="68"/>
      <c r="DE82" s="68"/>
      <c r="DF82" s="68"/>
      <c r="DG82" s="68"/>
      <c r="DH82" s="68"/>
      <c r="DI82" s="68"/>
      <c r="DJ82" s="68"/>
      <c r="DK82" s="68"/>
      <c r="DL82" s="68"/>
      <c r="DM82" s="68"/>
      <c r="DN82" s="68"/>
      <c r="DO82" s="68"/>
      <c r="DP82" s="68"/>
      <c r="DQ82" s="68"/>
      <c r="DR82" s="68"/>
      <c r="DS82" s="68"/>
      <c r="DT82" s="68"/>
      <c r="DU82" s="68"/>
      <c r="DV82" s="68"/>
      <c r="DW82" s="68"/>
      <c r="DX82" s="68"/>
      <c r="DY82" s="68"/>
      <c r="DZ82" s="68"/>
      <c r="EA82" s="68"/>
      <c r="EB82" s="68"/>
      <c r="EC82" s="68"/>
      <c r="ED82" s="68"/>
      <c r="EE82" s="68"/>
      <c r="EF82" s="68"/>
      <c r="EG82" s="68"/>
      <c r="EH82" s="68"/>
      <c r="EI82" s="68"/>
      <c r="EJ82" s="68"/>
      <c r="EK82" s="68"/>
      <c r="EL82" s="68"/>
      <c r="EM82" s="68"/>
      <c r="EN82" s="68"/>
      <c r="EO82" s="68"/>
      <c r="EP82" s="68"/>
      <c r="EQ82" s="68"/>
      <c r="ER82" s="68"/>
      <c r="ES82" s="68"/>
      <c r="ET82" s="68"/>
      <c r="EU82" s="68"/>
      <c r="EV82" s="68"/>
      <c r="EW82" s="68"/>
      <c r="EX82" s="68"/>
      <c r="EY82" s="68"/>
      <c r="EZ82" s="68"/>
      <c r="FA82" s="68"/>
      <c r="FB82" s="68"/>
      <c r="FC82" s="68"/>
      <c r="FD82" s="68"/>
      <c r="FE82" s="68"/>
      <c r="FF82" s="68"/>
      <c r="FG82" s="68"/>
      <c r="FH82" s="68"/>
      <c r="FI82" s="68"/>
      <c r="FJ82" s="68"/>
      <c r="FK82" s="68"/>
      <c r="FL82" s="68"/>
      <c r="FM82" s="68"/>
      <c r="FN82" s="68"/>
      <c r="FO82" s="68"/>
      <c r="FP82" s="68"/>
      <c r="FQ82" s="68"/>
      <c r="FR82" s="68"/>
      <c r="FS82" s="68"/>
      <c r="FT82" s="68"/>
      <c r="FU82" s="68"/>
      <c r="FV82" s="68"/>
      <c r="FW82" s="68"/>
      <c r="FX82" s="68"/>
      <c r="FY82" s="68"/>
      <c r="FZ82" s="68"/>
      <c r="GA82" s="68"/>
      <c r="GB82" s="68"/>
      <c r="GC82" s="68"/>
      <c r="GD82" s="68"/>
      <c r="GE82" s="68"/>
      <c r="GF82" s="68"/>
      <c r="GG82" s="68"/>
      <c r="GH82" s="68"/>
      <c r="GI82" s="68"/>
      <c r="GJ82" s="68"/>
      <c r="GK82" s="68"/>
      <c r="GL82" s="68"/>
      <c r="GM82" s="68"/>
      <c r="GN82" s="68"/>
      <c r="GO82" s="68"/>
      <c r="GP82" s="68"/>
      <c r="GQ82" s="68"/>
      <c r="GR82" s="68"/>
      <c r="GS82" s="68"/>
      <c r="GT82" s="68"/>
      <c r="GU82" s="68"/>
      <c r="GV82" s="68"/>
      <c r="GW82" s="68"/>
      <c r="GX82" s="68"/>
      <c r="GY82" s="68"/>
      <c r="GZ82" s="68"/>
      <c r="HA82" s="68"/>
      <c r="HB82" s="68"/>
      <c r="HC82" s="68"/>
      <c r="HD82" s="68"/>
      <c r="HE82" s="68"/>
      <c r="HF82" s="68"/>
      <c r="HG82" s="68"/>
      <c r="HH82" s="68"/>
      <c r="HI82" s="68"/>
      <c r="HJ82" s="68"/>
      <c r="HK82" s="68"/>
      <c r="HL82" s="68"/>
      <c r="HM82" s="68"/>
      <c r="HN82" s="68"/>
      <c r="HO82" s="68"/>
      <c r="HP82" s="68"/>
      <c r="HQ82" s="68"/>
      <c r="HR82" s="68"/>
      <c r="HS82" s="68"/>
      <c r="HT82" s="68"/>
      <c r="HU82" s="68"/>
      <c r="HV82" s="68"/>
      <c r="HW82" s="68"/>
      <c r="HX82" s="68"/>
      <c r="HY82" s="68"/>
      <c r="HZ82" s="68"/>
      <c r="IA82" s="68"/>
      <c r="IB82" s="68"/>
      <c r="IC82" s="68"/>
      <c r="ID82" s="68"/>
      <c r="IE82" s="68"/>
      <c r="IF82" s="68"/>
      <c r="IG82" s="68"/>
      <c r="IH82" s="68"/>
      <c r="II82" s="68"/>
      <c r="IJ82" s="68"/>
      <c r="IK82" s="68"/>
      <c r="IL82" s="68"/>
      <c r="IM82" s="68"/>
      <c r="IN82" s="68"/>
      <c r="IO82" s="68"/>
      <c r="IP82" s="68"/>
      <c r="IQ82" s="68"/>
      <c r="IR82" s="68"/>
      <c r="IS82" s="68"/>
      <c r="IT82" s="68"/>
      <c r="IU82" s="68"/>
      <c r="IV82" s="68"/>
      <c r="IW82" s="68"/>
      <c r="IX82" s="68"/>
      <c r="IY82" s="68"/>
      <c r="IZ82" s="68"/>
      <c r="JA82" s="68"/>
      <c r="JB82" s="68"/>
      <c r="JC82" s="68"/>
      <c r="JD82" s="68"/>
      <c r="JE82" s="68"/>
      <c r="JF82" s="68"/>
      <c r="JG82" s="68"/>
      <c r="JH82" s="68"/>
      <c r="JI82" s="68"/>
      <c r="JJ82" s="68"/>
      <c r="JK82" s="68"/>
      <c r="JL82" s="68"/>
      <c r="JM82" s="68"/>
      <c r="JN82" s="68"/>
      <c r="JO82" s="68"/>
      <c r="JP82" s="68"/>
      <c r="JQ82" s="68"/>
      <c r="JR82" s="68"/>
      <c r="JS82" s="68"/>
      <c r="JT82" s="68"/>
      <c r="JU82" s="68"/>
      <c r="JV82" s="68"/>
      <c r="JW82" s="68"/>
      <c r="JX82" s="68"/>
      <c r="JY82" s="68"/>
      <c r="JZ82" s="68"/>
      <c r="KA82" s="68"/>
      <c r="KB82" s="68"/>
      <c r="KC82" s="68"/>
      <c r="KD82" s="68"/>
      <c r="KE82" s="68"/>
      <c r="KF82" s="68"/>
      <c r="KG82" s="68"/>
      <c r="KH82" s="68"/>
      <c r="KI82" s="68"/>
      <c r="KJ82" s="68"/>
      <c r="KK82" s="68"/>
      <c r="KL82" s="68"/>
      <c r="KM82" s="68"/>
      <c r="KN82" s="68"/>
      <c r="KO82" s="68"/>
      <c r="KP82" s="68"/>
      <c r="KQ82" s="68"/>
      <c r="KR82" s="68"/>
      <c r="KS82" s="68"/>
      <c r="KT82" s="68"/>
      <c r="KU82" s="68"/>
      <c r="KV82" s="68"/>
      <c r="KW82" s="68"/>
      <c r="KX82" s="68"/>
      <c r="KY82" s="68"/>
      <c r="KZ82" s="68"/>
      <c r="LA82" s="68"/>
      <c r="LB82" s="68"/>
      <c r="LC82" s="68"/>
      <c r="LD82" s="68"/>
      <c r="LE82" s="68"/>
      <c r="LF82" s="68"/>
      <c r="LG82" s="68"/>
      <c r="LH82" s="68"/>
      <c r="LI82" s="68"/>
      <c r="LJ82" s="68"/>
      <c r="LK82" s="68"/>
      <c r="LL82" s="68"/>
      <c r="LM82" s="68"/>
      <c r="LN82" s="68"/>
      <c r="LO82" s="68"/>
      <c r="LP82" s="68"/>
      <c r="LQ82" s="68"/>
      <c r="LR82" s="68"/>
      <c r="LS82" s="68"/>
      <c r="LT82" s="68"/>
      <c r="LU82" s="68"/>
      <c r="LV82" s="68"/>
      <c r="LW82" s="68"/>
      <c r="LX82" s="68"/>
      <c r="LY82" s="68"/>
      <c r="LZ82" s="68"/>
      <c r="MA82" s="68"/>
      <c r="MB82" s="68"/>
      <c r="MC82" s="68"/>
      <c r="MD82" s="68"/>
      <c r="ME82" s="68"/>
      <c r="MF82" s="68"/>
      <c r="MG82" s="68"/>
      <c r="MH82" s="68"/>
      <c r="MI82" s="68"/>
      <c r="MJ82" s="68"/>
      <c r="MK82" s="68"/>
      <c r="ML82" s="68"/>
      <c r="MM82" s="68"/>
      <c r="MN82" s="68"/>
      <c r="MO82" s="68"/>
      <c r="MP82" s="68"/>
      <c r="MQ82" s="68"/>
      <c r="MR82" s="68"/>
      <c r="MS82" s="68"/>
      <c r="MT82" s="68"/>
      <c r="MU82" s="68"/>
      <c r="MV82" s="68"/>
      <c r="MW82" s="68"/>
      <c r="MX82" s="68"/>
      <c r="MY82" s="68"/>
      <c r="MZ82" s="68"/>
      <c r="NA82" s="68"/>
      <c r="NB82" s="68"/>
      <c r="NC82" s="68"/>
      <c r="ND82" s="68"/>
      <c r="NE82" s="68"/>
      <c r="NF82" s="68"/>
      <c r="NG82" s="68"/>
      <c r="NH82" s="68"/>
      <c r="NI82" s="68"/>
      <c r="NJ82" s="68"/>
      <c r="NK82" s="68"/>
      <c r="NL82" s="68"/>
      <c r="NM82" s="68"/>
      <c r="NN82" s="68"/>
      <c r="NO82" s="68"/>
      <c r="NP82" s="68"/>
      <c r="NQ82" s="68"/>
      <c r="NR82" s="68"/>
      <c r="NS82" s="68"/>
      <c r="NT82" s="68"/>
      <c r="NU82" s="68"/>
      <c r="NV82" s="68"/>
      <c r="NW82" s="68"/>
      <c r="NX82" s="68"/>
      <c r="NY82" s="68"/>
      <c r="NZ82" s="68"/>
      <c r="OA82" s="68"/>
      <c r="OB82" s="68"/>
      <c r="OC82" s="68"/>
      <c r="OD82" s="68"/>
      <c r="OE82" s="68"/>
      <c r="OF82" s="68"/>
      <c r="OG82" s="68"/>
      <c r="OH82" s="68"/>
      <c r="OI82" s="68"/>
      <c r="OJ82" s="68"/>
      <c r="OK82" s="68"/>
      <c r="OL82" s="68"/>
      <c r="OM82" s="68"/>
      <c r="ON82" s="68"/>
      <c r="OO82" s="68"/>
      <c r="OP82" s="68"/>
      <c r="OQ82" s="68"/>
      <c r="OR82" s="68"/>
      <c r="OS82" s="68"/>
      <c r="OT82" s="68"/>
      <c r="OU82" s="68"/>
      <c r="OV82" s="68"/>
      <c r="OW82" s="68"/>
      <c r="OX82" s="68"/>
      <c r="OY82" s="68"/>
      <c r="OZ82" s="68"/>
      <c r="PA82" s="68"/>
      <c r="PB82" s="68"/>
      <c r="PC82" s="68"/>
      <c r="PD82" s="68"/>
      <c r="PE82" s="68"/>
      <c r="PF82" s="68"/>
      <c r="PG82" s="68"/>
      <c r="PH82" s="68"/>
      <c r="PI82" s="68"/>
      <c r="PJ82" s="68"/>
      <c r="PK82" s="68"/>
      <c r="PL82" s="68"/>
      <c r="PM82" s="68"/>
      <c r="PN82" s="68"/>
      <c r="PO82" s="68"/>
      <c r="PP82" s="68"/>
      <c r="PQ82" s="68"/>
      <c r="PR82" s="68"/>
      <c r="PS82" s="68"/>
      <c r="PT82" s="68"/>
      <c r="PU82" s="68"/>
      <c r="PV82" s="68"/>
      <c r="PW82" s="68"/>
      <c r="PX82" s="68"/>
      <c r="PY82" s="68"/>
      <c r="PZ82" s="68"/>
      <c r="QA82" s="68"/>
      <c r="QB82" s="68"/>
      <c r="QC82" s="68"/>
      <c r="QD82" s="68"/>
      <c r="QE82" s="68"/>
      <c r="QF82" s="68"/>
      <c r="QG82" s="68"/>
      <c r="QH82" s="68"/>
      <c r="QI82" s="68"/>
      <c r="QJ82" s="68"/>
      <c r="QK82" s="68"/>
      <c r="QL82" s="68"/>
      <c r="QM82" s="68"/>
      <c r="QN82" s="68"/>
      <c r="QO82" s="68"/>
      <c r="QP82" s="68"/>
      <c r="QQ82" s="68"/>
      <c r="QR82" s="68"/>
      <c r="QS82" s="68"/>
      <c r="QT82" s="68"/>
      <c r="QU82" s="68"/>
      <c r="QV82" s="68"/>
      <c r="QW82" s="68"/>
      <c r="QX82" s="68"/>
      <c r="QY82" s="68"/>
      <c r="QZ82" s="68"/>
      <c r="RA82" s="68"/>
      <c r="RB82" s="68"/>
      <c r="RC82" s="68"/>
      <c r="RD82" s="68"/>
      <c r="RE82" s="68"/>
      <c r="RF82" s="68"/>
      <c r="RG82" s="68"/>
      <c r="RH82" s="68"/>
      <c r="RI82" s="68"/>
      <c r="RJ82" s="68"/>
      <c r="RK82" s="68"/>
      <c r="RL82" s="68"/>
      <c r="RM82" s="68"/>
      <c r="RN82" s="68"/>
      <c r="RO82" s="68"/>
      <c r="RP82" s="68"/>
      <c r="RQ82" s="68"/>
      <c r="RR82" s="68"/>
      <c r="RS82" s="68"/>
      <c r="RT82" s="68"/>
      <c r="RU82" s="68"/>
      <c r="RV82" s="68"/>
      <c r="RW82" s="68"/>
      <c r="RX82" s="68"/>
      <c r="RY82" s="68"/>
      <c r="RZ82" s="68"/>
      <c r="SA82" s="68"/>
      <c r="SB82" s="68"/>
      <c r="SC82" s="68"/>
      <c r="SD82" s="68"/>
      <c r="SE82" s="68"/>
      <c r="SF82" s="68"/>
      <c r="SG82" s="68"/>
      <c r="SH82" s="68"/>
      <c r="SI82" s="68"/>
      <c r="SJ82" s="68"/>
      <c r="SK82" s="68"/>
      <c r="SL82" s="68"/>
      <c r="SM82" s="68"/>
      <c r="SN82" s="68"/>
      <c r="SO82" s="68"/>
      <c r="SP82" s="68"/>
      <c r="SQ82" s="68"/>
      <c r="SR82" s="68"/>
      <c r="SS82" s="68"/>
      <c r="ST82" s="68"/>
      <c r="SU82" s="68"/>
      <c r="SV82" s="68"/>
      <c r="SW82" s="68"/>
      <c r="SX82" s="68"/>
      <c r="SY82" s="68"/>
      <c r="SZ82" s="68"/>
      <c r="TA82" s="68"/>
      <c r="TB82" s="68"/>
      <c r="TC82" s="68"/>
      <c r="TD82" s="68"/>
      <c r="TE82" s="68"/>
      <c r="TF82" s="68"/>
      <c r="TG82" s="68"/>
      <c r="TH82" s="68"/>
      <c r="TI82" s="68"/>
      <c r="TJ82" s="68"/>
      <c r="TK82" s="68"/>
      <c r="TL82" s="68"/>
      <c r="TM82" s="68"/>
      <c r="TN82" s="68"/>
      <c r="TO82" s="68"/>
      <c r="TP82" s="68"/>
      <c r="TQ82" s="68"/>
      <c r="TR82" s="68"/>
      <c r="TS82" s="68"/>
      <c r="TT82" s="68"/>
      <c r="TU82" s="68"/>
      <c r="TV82" s="68"/>
      <c r="TW82" s="68"/>
      <c r="TX82" s="68"/>
      <c r="TY82" s="68"/>
      <c r="TZ82" s="68"/>
      <c r="UA82" s="68"/>
      <c r="UB82" s="68"/>
      <c r="UC82" s="68"/>
      <c r="UD82" s="68"/>
      <c r="UE82" s="68"/>
      <c r="UF82" s="68"/>
      <c r="UG82" s="68"/>
      <c r="UH82" s="68"/>
      <c r="UI82" s="68"/>
      <c r="UJ82" s="68"/>
      <c r="UK82" s="68"/>
      <c r="UL82" s="68"/>
      <c r="UM82" s="68"/>
      <c r="UN82" s="68"/>
      <c r="UO82" s="68"/>
      <c r="UP82" s="68"/>
      <c r="UQ82" s="68"/>
      <c r="UR82" s="68"/>
      <c r="US82" s="68"/>
      <c r="UT82" s="68"/>
      <c r="UU82" s="68"/>
      <c r="UV82" s="68"/>
      <c r="UW82" s="68"/>
      <c r="UX82" s="68"/>
      <c r="UY82" s="68"/>
      <c r="UZ82" s="68"/>
      <c r="VA82" s="68"/>
      <c r="VB82" s="68"/>
      <c r="VC82" s="68"/>
      <c r="VD82" s="68"/>
      <c r="VE82" s="68"/>
      <c r="VF82" s="68"/>
      <c r="VG82" s="68"/>
      <c r="VH82" s="68"/>
      <c r="VI82" s="68"/>
      <c r="VJ82" s="68"/>
      <c r="VK82" s="68"/>
      <c r="VL82" s="68"/>
      <c r="VM82" s="68"/>
      <c r="VN82" s="68"/>
      <c r="VO82" s="68"/>
      <c r="VP82" s="68"/>
      <c r="VQ82" s="68"/>
      <c r="VR82" s="68"/>
      <c r="VS82" s="68"/>
      <c r="VT82" s="68"/>
      <c r="VU82" s="68"/>
      <c r="VV82" s="68"/>
      <c r="VW82" s="68"/>
      <c r="VX82" s="68"/>
      <c r="VY82" s="68"/>
      <c r="VZ82" s="68"/>
      <c r="WA82" s="68"/>
      <c r="WB82" s="68"/>
      <c r="WC82" s="68"/>
      <c r="WD82" s="68"/>
      <c r="WE82" s="68"/>
      <c r="WF82" s="68"/>
      <c r="WG82" s="68"/>
      <c r="WH82" s="68"/>
      <c r="WI82" s="68"/>
      <c r="WJ82" s="68"/>
      <c r="WK82" s="68"/>
      <c r="WL82" s="68"/>
      <c r="WM82" s="68"/>
      <c r="WN82" s="68"/>
      <c r="WO82" s="68"/>
      <c r="WP82" s="68"/>
      <c r="WQ82" s="68"/>
      <c r="WR82" s="68"/>
      <c r="WS82" s="68"/>
      <c r="WT82" s="68"/>
      <c r="WU82" s="68"/>
      <c r="WV82" s="68"/>
      <c r="WW82" s="68"/>
      <c r="WX82" s="68"/>
      <c r="WY82" s="68"/>
      <c r="WZ82" s="68"/>
      <c r="XA82" s="68"/>
      <c r="XB82" s="68"/>
      <c r="XC82" s="68"/>
      <c r="XD82" s="68"/>
      <c r="XE82" s="68"/>
      <c r="XF82" s="68"/>
      <c r="XG82" s="68"/>
      <c r="XH82" s="68"/>
      <c r="XI82" s="68"/>
      <c r="XJ82" s="68"/>
      <c r="XK82" s="68"/>
      <c r="XL82" s="68"/>
      <c r="XM82" s="68"/>
      <c r="XN82" s="68"/>
      <c r="XO82" s="68"/>
      <c r="XP82" s="68"/>
      <c r="XQ82" s="68"/>
      <c r="XR82" s="68"/>
      <c r="XS82" s="68"/>
      <c r="XT82" s="68"/>
      <c r="XU82" s="68"/>
      <c r="XV82" s="68"/>
      <c r="XW82" s="68"/>
      <c r="XX82" s="68"/>
      <c r="XY82" s="68"/>
      <c r="XZ82" s="68"/>
      <c r="YA82" s="68"/>
      <c r="YB82" s="68"/>
      <c r="YC82" s="68"/>
      <c r="YD82" s="68"/>
      <c r="YE82" s="68"/>
      <c r="YF82" s="68"/>
      <c r="YG82" s="68"/>
      <c r="YH82" s="68"/>
      <c r="YI82" s="68"/>
      <c r="YJ82" s="68"/>
      <c r="YK82" s="68"/>
      <c r="YL82" s="68"/>
      <c r="YM82" s="68"/>
      <c r="YN82" s="68"/>
      <c r="YO82" s="68"/>
      <c r="YP82" s="68"/>
      <c r="YQ82" s="68"/>
      <c r="YR82" s="68"/>
      <c r="YS82" s="68"/>
      <c r="YT82" s="68"/>
      <c r="YU82" s="68"/>
      <c r="YV82" s="68"/>
      <c r="YW82" s="68"/>
      <c r="YX82" s="68"/>
      <c r="YY82" s="68"/>
      <c r="YZ82" s="68"/>
      <c r="ZA82" s="68"/>
      <c r="ZB82" s="68"/>
      <c r="ZC82" s="68"/>
      <c r="ZD82" s="68"/>
      <c r="ZE82" s="68"/>
      <c r="ZF82" s="68"/>
      <c r="ZG82" s="68"/>
      <c r="ZH82" s="68"/>
      <c r="ZI82" s="68"/>
      <c r="ZJ82" s="68"/>
      <c r="ZK82" s="68"/>
      <c r="ZL82" s="68"/>
      <c r="ZM82" s="68"/>
      <c r="ZN82" s="68"/>
      <c r="ZO82" s="68"/>
      <c r="ZP82" s="68"/>
      <c r="ZQ82" s="68"/>
      <c r="ZR82" s="68"/>
      <c r="ZS82" s="68"/>
      <c r="ZT82" s="68"/>
      <c r="ZU82" s="68"/>
      <c r="ZV82" s="68"/>
      <c r="ZW82" s="68"/>
      <c r="ZX82" s="68"/>
      <c r="ZY82" s="68"/>
      <c r="ZZ82" s="68"/>
      <c r="AAA82" s="68"/>
      <c r="AAB82" s="68"/>
      <c r="AAC82" s="68"/>
      <c r="AAD82" s="68"/>
      <c r="AAE82" s="68"/>
      <c r="AAF82" s="68"/>
      <c r="AAG82" s="68"/>
      <c r="AAH82" s="68"/>
      <c r="AAI82" s="68"/>
      <c r="AAJ82" s="68"/>
      <c r="AAK82" s="68"/>
      <c r="AAL82" s="68"/>
      <c r="AAM82" s="68"/>
      <c r="AAN82" s="68"/>
      <c r="AAO82" s="68"/>
      <c r="AAP82" s="68"/>
      <c r="AAQ82" s="68"/>
      <c r="AAR82" s="68"/>
      <c r="AAS82" s="68"/>
      <c r="AAT82" s="68"/>
      <c r="AAU82" s="68"/>
      <c r="AAV82" s="68"/>
      <c r="AAW82" s="68"/>
      <c r="AAX82" s="68"/>
      <c r="AAY82" s="68"/>
      <c r="AAZ82" s="68"/>
      <c r="ABA82" s="68"/>
      <c r="ABB82" s="68"/>
      <c r="ABC82" s="68"/>
      <c r="ABD82" s="68"/>
      <c r="ABE82" s="68"/>
      <c r="ABF82" s="68"/>
      <c r="ABG82" s="68"/>
      <c r="ABH82" s="68"/>
      <c r="ABI82" s="68"/>
      <c r="ABJ82" s="68"/>
      <c r="ABK82" s="68"/>
      <c r="ABL82" s="68"/>
      <c r="ABM82" s="68"/>
      <c r="ABN82" s="68"/>
      <c r="ABO82" s="68"/>
      <c r="ABP82" s="68"/>
      <c r="ABQ82" s="68"/>
      <c r="ABR82" s="68"/>
      <c r="ABS82" s="68"/>
      <c r="ABT82" s="68"/>
      <c r="ABU82" s="68"/>
      <c r="ABV82" s="68"/>
      <c r="ABW82" s="68"/>
      <c r="ABX82" s="68"/>
      <c r="ABY82" s="68"/>
      <c r="ABZ82" s="68"/>
      <c r="ACA82" s="68"/>
      <c r="ACB82" s="68"/>
      <c r="ACC82" s="68"/>
      <c r="ACD82" s="68"/>
      <c r="ACE82" s="68"/>
      <c r="ACF82" s="68"/>
      <c r="ACG82" s="68"/>
      <c r="ACH82" s="68"/>
      <c r="ACI82" s="68"/>
      <c r="ACJ82" s="68"/>
      <c r="ACK82" s="68"/>
      <c r="ACL82" s="68"/>
      <c r="ACM82" s="68"/>
      <c r="ACN82" s="68"/>
      <c r="ACO82" s="68"/>
      <c r="ACP82" s="68"/>
      <c r="ACQ82" s="68"/>
      <c r="ACR82" s="68"/>
      <c r="ACS82" s="68"/>
      <c r="ACT82" s="68"/>
      <c r="ACU82" s="68"/>
      <c r="ACV82" s="68"/>
      <c r="ACW82" s="68"/>
      <c r="ACX82" s="68"/>
      <c r="ACY82" s="68"/>
      <c r="ACZ82" s="68"/>
      <c r="ADA82" s="68"/>
      <c r="ADB82" s="68"/>
      <c r="ADC82" s="68"/>
      <c r="ADD82" s="68"/>
      <c r="ADE82" s="68"/>
      <c r="ADF82" s="68"/>
      <c r="ADG82" s="68"/>
      <c r="ADH82" s="68"/>
      <c r="ADI82" s="68"/>
      <c r="ADJ82" s="68"/>
      <c r="ADK82" s="68"/>
      <c r="ADL82" s="68"/>
      <c r="ADM82" s="68"/>
      <c r="ADN82" s="68"/>
      <c r="ADO82" s="68"/>
      <c r="ADP82" s="68"/>
      <c r="ADQ82" s="68"/>
      <c r="ADR82" s="68"/>
      <c r="ADS82" s="68"/>
      <c r="ADT82" s="68"/>
      <c r="ADU82" s="68"/>
      <c r="ADV82" s="68"/>
      <c r="ADW82" s="68"/>
      <c r="ADX82" s="68"/>
      <c r="ADY82" s="68"/>
      <c r="ADZ82" s="68"/>
      <c r="AEA82" s="68"/>
      <c r="AEB82" s="68"/>
      <c r="AEC82" s="68"/>
      <c r="AED82" s="68"/>
      <c r="AEE82" s="68"/>
      <c r="AEF82" s="68"/>
      <c r="AEG82" s="68"/>
      <c r="AEH82" s="68"/>
      <c r="AEI82" s="68"/>
      <c r="AEJ82" s="68"/>
      <c r="AEK82" s="68"/>
      <c r="AEL82" s="68"/>
      <c r="AEM82" s="68"/>
      <c r="AEN82" s="68"/>
      <c r="AEO82" s="68"/>
      <c r="AEP82" s="68"/>
      <c r="AEQ82" s="68"/>
      <c r="AER82" s="68"/>
      <c r="AES82" s="68"/>
      <c r="AET82" s="68"/>
      <c r="AEU82" s="68"/>
      <c r="AEV82" s="68"/>
      <c r="AEW82" s="68"/>
      <c r="AEX82" s="68"/>
      <c r="AEY82" s="68"/>
      <c r="AEZ82" s="68"/>
      <c r="AFA82" s="68"/>
      <c r="AFB82" s="68"/>
      <c r="AFC82" s="68"/>
      <c r="AFD82" s="68"/>
      <c r="AFE82" s="68"/>
      <c r="AFF82" s="68"/>
      <c r="AFG82" s="68"/>
      <c r="AFH82" s="68"/>
      <c r="AFI82" s="68"/>
      <c r="AFJ82" s="68"/>
      <c r="AFK82" s="68"/>
      <c r="AFL82" s="68"/>
      <c r="AFM82" s="68"/>
      <c r="AFN82" s="68"/>
      <c r="AFO82" s="68"/>
      <c r="AFP82" s="68"/>
      <c r="AFQ82" s="68"/>
      <c r="AFR82" s="68"/>
      <c r="AFS82" s="68"/>
      <c r="AFT82" s="68"/>
      <c r="AFU82" s="68"/>
      <c r="AFV82" s="68"/>
      <c r="AFW82" s="68"/>
      <c r="AFX82" s="68"/>
      <c r="AFY82" s="68"/>
      <c r="AFZ82" s="68"/>
      <c r="AGA82" s="68"/>
      <c r="AGB82" s="68"/>
      <c r="AGC82" s="68"/>
      <c r="AGD82" s="68"/>
      <c r="AGE82" s="68"/>
      <c r="AGF82" s="68"/>
      <c r="AGG82" s="68"/>
      <c r="AGH82" s="68"/>
      <c r="AGI82" s="68"/>
      <c r="AGJ82" s="68"/>
      <c r="AGK82" s="68"/>
      <c r="AGL82" s="68"/>
      <c r="AGM82" s="68"/>
      <c r="AGN82" s="68"/>
      <c r="AGO82" s="68"/>
      <c r="AGP82" s="68"/>
      <c r="AGQ82" s="68"/>
      <c r="AGR82" s="68"/>
      <c r="AGS82" s="68"/>
      <c r="AGT82" s="68"/>
      <c r="AGU82" s="68"/>
      <c r="AGV82" s="68"/>
      <c r="AGW82" s="68"/>
      <c r="AGX82" s="68"/>
      <c r="AGY82" s="68"/>
      <c r="AGZ82" s="68"/>
      <c r="AHA82" s="68"/>
      <c r="AHB82" s="68"/>
      <c r="AHC82" s="68"/>
      <c r="AHD82" s="68"/>
      <c r="AHE82" s="68"/>
      <c r="AHF82" s="68"/>
      <c r="AHG82" s="68"/>
      <c r="AHH82" s="68"/>
      <c r="AHI82" s="68"/>
      <c r="AHJ82" s="68"/>
      <c r="AHK82" s="68"/>
      <c r="AHL82" s="68"/>
      <c r="AHM82" s="68"/>
      <c r="AHN82" s="68"/>
      <c r="AHO82" s="68"/>
      <c r="AHP82" s="68"/>
      <c r="AHQ82" s="68"/>
      <c r="AHR82" s="68"/>
      <c r="AHS82" s="68"/>
      <c r="AHT82" s="68"/>
      <c r="AHU82" s="68"/>
      <c r="AHV82" s="68"/>
      <c r="AHW82" s="68"/>
      <c r="AHX82" s="68"/>
      <c r="AHY82" s="68"/>
      <c r="AHZ82" s="68"/>
      <c r="AIA82" s="68"/>
      <c r="AIB82" s="68"/>
      <c r="AIC82" s="68"/>
      <c r="AID82" s="68"/>
      <c r="AIE82" s="68"/>
      <c r="AIF82" s="68"/>
      <c r="AIG82" s="68"/>
      <c r="AIH82" s="68"/>
      <c r="AII82" s="68"/>
      <c r="AIJ82" s="68"/>
      <c r="AIK82" s="68"/>
      <c r="AIL82" s="68"/>
      <c r="AIM82" s="68"/>
      <c r="AIN82" s="68"/>
      <c r="AIO82" s="68"/>
      <c r="AIP82" s="68"/>
      <c r="AIQ82" s="68"/>
      <c r="AIR82" s="68"/>
      <c r="AIS82" s="68"/>
      <c r="AIT82" s="68"/>
      <c r="AIU82" s="68"/>
      <c r="AIV82" s="68"/>
      <c r="AIW82" s="68"/>
      <c r="AIX82" s="68"/>
      <c r="AIY82" s="68"/>
      <c r="AIZ82" s="68"/>
      <c r="AJA82" s="68"/>
      <c r="AJB82" s="68"/>
      <c r="AJC82" s="68"/>
      <c r="AJD82" s="68"/>
      <c r="AJE82" s="68"/>
      <c r="AJF82" s="68"/>
      <c r="AJG82" s="68"/>
      <c r="AJH82" s="68"/>
      <c r="AJI82" s="68"/>
      <c r="AJJ82" s="68"/>
      <c r="AJK82" s="68"/>
      <c r="AJL82" s="68"/>
      <c r="AJM82" s="68"/>
      <c r="AJN82" s="68"/>
      <c r="AJO82" s="68"/>
      <c r="AJP82" s="68"/>
      <c r="AJQ82" s="68"/>
      <c r="AJR82" s="68"/>
      <c r="AJS82" s="68"/>
      <c r="AJT82" s="68"/>
      <c r="AJU82" s="68"/>
      <c r="AJV82" s="68"/>
      <c r="AJW82" s="68"/>
      <c r="AJX82" s="68"/>
      <c r="AJY82" s="68"/>
      <c r="AJZ82" s="68"/>
      <c r="AKA82" s="68"/>
      <c r="AKB82" s="68"/>
      <c r="AKC82" s="68"/>
      <c r="AKD82" s="68"/>
      <c r="AKE82" s="68"/>
      <c r="AKF82" s="68"/>
      <c r="AKG82" s="68"/>
      <c r="AKH82" s="68"/>
      <c r="AKI82" s="68"/>
      <c r="AKJ82" s="68"/>
      <c r="AKK82" s="68"/>
      <c r="AKL82" s="68"/>
      <c r="AKM82" s="68"/>
      <c r="AKN82" s="68"/>
      <c r="AKO82" s="68"/>
      <c r="AKP82" s="68"/>
      <c r="AKQ82" s="68"/>
      <c r="AKR82" s="68"/>
      <c r="AKS82" s="68"/>
      <c r="AKT82" s="68"/>
      <c r="AKU82" s="68"/>
      <c r="AKV82" s="68"/>
      <c r="AKW82" s="68"/>
      <c r="AKX82" s="68"/>
      <c r="AKY82" s="68"/>
      <c r="AKZ82" s="68"/>
      <c r="ALA82" s="68"/>
      <c r="ALB82" s="68"/>
      <c r="ALC82" s="68"/>
      <c r="ALD82" s="68"/>
      <c r="ALE82" s="68"/>
      <c r="ALF82" s="68"/>
      <c r="ALG82" s="68"/>
      <c r="ALH82" s="68"/>
      <c r="ALI82" s="68"/>
      <c r="ALJ82" s="68"/>
      <c r="ALK82" s="68"/>
      <c r="ALL82" s="68"/>
      <c r="ALM82" s="68"/>
      <c r="ALN82" s="68"/>
      <c r="ALO82" s="68"/>
      <c r="ALP82" s="68"/>
      <c r="ALQ82" s="68"/>
      <c r="ALR82" s="68"/>
      <c r="ALS82" s="68"/>
      <c r="ALT82" s="68"/>
      <c r="ALU82" s="68"/>
      <c r="ALV82" s="68"/>
      <c r="ALW82" s="68"/>
      <c r="ALX82" s="68"/>
      <c r="ALY82" s="68"/>
      <c r="ALZ82" s="68"/>
      <c r="AMA82" s="68"/>
      <c r="AMB82" s="68"/>
      <c r="AMC82" s="68"/>
      <c r="AMD82" s="68"/>
      <c r="AME82" s="68"/>
      <c r="AMF82" s="68"/>
      <c r="AMG82" s="68"/>
      <c r="AMH82" s="68"/>
      <c r="AMI82" s="68"/>
      <c r="AMJ82" s="68"/>
      <c r="AMK82" s="68"/>
      <c r="AML82" s="68"/>
      <c r="AMM82" s="68"/>
      <c r="AMN82" s="68"/>
      <c r="AMO82" s="68"/>
      <c r="AMP82" s="68"/>
      <c r="AMQ82" s="68"/>
      <c r="AMR82" s="68"/>
      <c r="AMS82" s="68"/>
      <c r="AMT82" s="68"/>
      <c r="AMU82" s="68"/>
      <c r="AMV82" s="68"/>
      <c r="AMW82" s="68"/>
      <c r="AMX82" s="68"/>
      <c r="AMY82" s="68"/>
      <c r="AMZ82" s="68"/>
      <c r="ANA82" s="68"/>
      <c r="ANB82" s="68"/>
      <c r="ANC82" s="68"/>
      <c r="AND82" s="68"/>
      <c r="ANE82" s="68"/>
      <c r="ANF82" s="68"/>
      <c r="ANG82" s="68"/>
      <c r="ANH82" s="68"/>
      <c r="ANI82" s="68"/>
      <c r="ANJ82" s="68"/>
      <c r="ANK82" s="68"/>
      <c r="ANL82" s="68"/>
      <c r="ANM82" s="68"/>
      <c r="ANN82" s="68"/>
      <c r="ANO82" s="68"/>
      <c r="ANP82" s="68"/>
      <c r="ANQ82" s="68"/>
      <c r="ANR82" s="68"/>
      <c r="ANS82" s="68"/>
      <c r="ANT82" s="68"/>
      <c r="ANU82" s="68"/>
      <c r="ANV82" s="68"/>
      <c r="ANW82" s="68"/>
      <c r="ANX82" s="68"/>
      <c r="ANY82" s="68"/>
      <c r="ANZ82" s="68"/>
      <c r="AOA82" s="68"/>
      <c r="AOB82" s="68"/>
      <c r="AOC82" s="68"/>
      <c r="AOD82" s="68"/>
      <c r="AOE82" s="68"/>
      <c r="AOF82" s="68"/>
      <c r="AOG82" s="68"/>
      <c r="AOH82" s="68"/>
      <c r="AOI82" s="68"/>
      <c r="AOJ82" s="68"/>
      <c r="AOK82" s="68"/>
      <c r="AOL82" s="68"/>
      <c r="AOM82" s="68"/>
      <c r="AON82" s="68"/>
      <c r="AOO82" s="68"/>
      <c r="AOP82" s="68"/>
      <c r="AOQ82" s="68"/>
      <c r="AOR82" s="68"/>
      <c r="AOS82" s="68"/>
      <c r="AOT82" s="68"/>
      <c r="AOU82" s="68"/>
      <c r="AOV82" s="68"/>
      <c r="AOW82" s="68"/>
      <c r="AOX82" s="68"/>
      <c r="AOY82" s="68"/>
      <c r="AOZ82" s="68"/>
      <c r="APA82" s="68"/>
      <c r="APB82" s="68"/>
      <c r="APC82" s="68"/>
      <c r="APD82" s="68"/>
      <c r="APE82" s="68"/>
      <c r="APF82" s="68"/>
      <c r="APG82" s="68"/>
      <c r="APH82" s="68"/>
      <c r="API82" s="68"/>
      <c r="APJ82" s="68"/>
      <c r="APK82" s="68"/>
      <c r="APL82" s="68"/>
      <c r="APM82" s="68"/>
      <c r="APN82" s="68"/>
      <c r="APO82" s="68"/>
      <c r="APP82" s="68"/>
      <c r="APQ82" s="68"/>
      <c r="APR82" s="68"/>
      <c r="APS82" s="68"/>
      <c r="APT82" s="68"/>
      <c r="APU82" s="68"/>
      <c r="APV82" s="68"/>
      <c r="APW82" s="68"/>
      <c r="APX82" s="68"/>
      <c r="APY82" s="68"/>
      <c r="APZ82" s="68"/>
      <c r="AQA82" s="68"/>
      <c r="AQB82" s="68"/>
      <c r="AQC82" s="68"/>
      <c r="AQD82" s="68"/>
      <c r="AQE82" s="68"/>
      <c r="AQF82" s="68"/>
      <c r="AQG82" s="68"/>
      <c r="AQH82" s="68"/>
      <c r="AQI82" s="68"/>
      <c r="AQJ82" s="68"/>
      <c r="AQK82" s="68"/>
      <c r="AQL82" s="68"/>
      <c r="AQM82" s="68"/>
      <c r="AQN82" s="68"/>
      <c r="AQO82" s="68"/>
      <c r="AQP82" s="68"/>
      <c r="AQQ82" s="68"/>
      <c r="AQR82" s="68"/>
      <c r="AQS82" s="68"/>
      <c r="AQT82" s="68"/>
      <c r="AQU82" s="68"/>
      <c r="AQV82" s="68"/>
      <c r="AQW82" s="68"/>
      <c r="AQX82" s="68"/>
      <c r="AQY82" s="68"/>
      <c r="AQZ82" s="68"/>
      <c r="ARA82" s="68"/>
      <c r="ARB82" s="68"/>
      <c r="ARC82" s="68"/>
      <c r="ARD82" s="68"/>
      <c r="ARE82" s="68"/>
      <c r="ARF82" s="68"/>
      <c r="ARG82" s="68"/>
      <c r="ARH82" s="68"/>
      <c r="ARI82" s="68"/>
      <c r="ARJ82" s="68"/>
      <c r="ARK82" s="68"/>
      <c r="ARL82" s="68"/>
      <c r="ARM82" s="68"/>
      <c r="ARN82" s="68"/>
      <c r="ARO82" s="68"/>
      <c r="ARP82" s="68"/>
      <c r="ARQ82" s="68"/>
      <c r="ARR82" s="68"/>
      <c r="ARS82" s="68"/>
      <c r="ART82" s="68"/>
      <c r="ARU82" s="68"/>
      <c r="ARV82" s="68"/>
      <c r="ARW82" s="68"/>
      <c r="ARX82" s="68"/>
      <c r="ARY82" s="68"/>
      <c r="ARZ82" s="68"/>
      <c r="ASA82" s="68"/>
      <c r="ASB82" s="68"/>
      <c r="ASC82" s="68"/>
      <c r="ASD82" s="68"/>
      <c r="ASE82" s="68"/>
      <c r="ASF82" s="68"/>
      <c r="ASG82" s="68"/>
      <c r="ASH82" s="68"/>
      <c r="ASI82" s="68"/>
      <c r="ASJ82" s="68"/>
      <c r="ASK82" s="68"/>
      <c r="ASL82" s="68"/>
      <c r="ASM82" s="68"/>
      <c r="ASN82" s="68"/>
      <c r="ASO82" s="68"/>
      <c r="ASP82" s="68"/>
      <c r="ASQ82" s="68"/>
      <c r="ASR82" s="68"/>
      <c r="ASS82" s="68"/>
      <c r="AST82" s="68"/>
      <c r="ASU82" s="68"/>
      <c r="ASV82" s="68"/>
      <c r="ASW82" s="68"/>
      <c r="ASX82" s="68"/>
      <c r="ASY82" s="68"/>
      <c r="ASZ82" s="68"/>
      <c r="ATA82" s="68"/>
      <c r="ATB82" s="68"/>
      <c r="ATC82" s="68"/>
      <c r="ATD82" s="68"/>
      <c r="ATE82" s="68"/>
      <c r="ATF82" s="68"/>
      <c r="ATG82" s="68"/>
      <c r="ATH82" s="68"/>
      <c r="ATI82" s="68"/>
      <c r="ATJ82" s="68"/>
      <c r="ATK82" s="68"/>
      <c r="ATL82" s="68"/>
      <c r="ATM82" s="68"/>
      <c r="ATN82" s="68"/>
      <c r="ATO82" s="68"/>
      <c r="ATP82" s="68"/>
      <c r="ATQ82" s="68"/>
      <c r="ATR82" s="68"/>
      <c r="ATS82" s="68"/>
      <c r="ATT82" s="68"/>
      <c r="ATU82" s="68"/>
      <c r="ATV82" s="68"/>
      <c r="ATW82" s="68"/>
      <c r="ATX82" s="68"/>
      <c r="ATY82" s="68"/>
      <c r="ATZ82" s="68"/>
      <c r="AUA82" s="68"/>
      <c r="AUB82" s="68"/>
      <c r="AUC82" s="68"/>
      <c r="AUD82" s="68"/>
      <c r="AUE82" s="68"/>
      <c r="AUF82" s="68"/>
      <c r="AUG82" s="68"/>
      <c r="AUH82" s="68"/>
      <c r="AUI82" s="68"/>
      <c r="AUJ82" s="68"/>
      <c r="AUK82" s="68"/>
      <c r="AUL82" s="68"/>
      <c r="AUM82" s="68"/>
      <c r="AUN82" s="68"/>
      <c r="AUO82" s="68"/>
      <c r="AUP82" s="68"/>
      <c r="AUQ82" s="68"/>
      <c r="AUR82" s="68"/>
      <c r="AUS82" s="68"/>
      <c r="AUT82" s="68"/>
      <c r="AUU82" s="68"/>
      <c r="AUV82" s="68"/>
      <c r="AUW82" s="68"/>
      <c r="AUX82" s="68"/>
      <c r="AUY82" s="68"/>
      <c r="AUZ82" s="68"/>
      <c r="AVA82" s="68"/>
      <c r="AVB82" s="68"/>
      <c r="AVC82" s="68"/>
      <c r="AVD82" s="68"/>
      <c r="AVE82" s="68"/>
      <c r="AVF82" s="68"/>
      <c r="AVG82" s="68"/>
      <c r="AVH82" s="68"/>
      <c r="AVI82" s="68"/>
      <c r="AVJ82" s="68"/>
      <c r="AVK82" s="68"/>
      <c r="AVL82" s="68"/>
      <c r="AVM82" s="68"/>
      <c r="AVN82" s="68"/>
      <c r="AVO82" s="68"/>
      <c r="AVP82" s="68"/>
      <c r="AVQ82" s="68"/>
      <c r="AVR82" s="68"/>
      <c r="AVS82" s="68"/>
      <c r="AVT82" s="68"/>
      <c r="AVU82" s="68"/>
      <c r="AVV82" s="68"/>
      <c r="AVW82" s="68"/>
      <c r="AVX82" s="68"/>
      <c r="AVY82" s="68"/>
      <c r="AVZ82" s="68"/>
      <c r="AWA82" s="68"/>
      <c r="AWB82" s="68"/>
      <c r="AWC82" s="68"/>
      <c r="AWD82" s="68"/>
      <c r="AWE82" s="68"/>
      <c r="AWF82" s="68"/>
      <c r="AWG82" s="68"/>
      <c r="AWH82" s="68"/>
      <c r="AWI82" s="68"/>
      <c r="AWJ82" s="68"/>
      <c r="AWK82" s="68"/>
      <c r="AWL82" s="68"/>
      <c r="AWM82" s="68"/>
      <c r="AWN82" s="68"/>
      <c r="AWO82" s="68"/>
      <c r="AWP82" s="68"/>
      <c r="AWQ82" s="68"/>
      <c r="AWR82" s="68"/>
      <c r="AWS82" s="68"/>
      <c r="AWT82" s="68"/>
      <c r="AWU82" s="68"/>
      <c r="AWV82" s="68"/>
      <c r="AWW82" s="68"/>
      <c r="AWX82" s="68"/>
      <c r="AWY82" s="68"/>
      <c r="AWZ82" s="68"/>
      <c r="AXA82" s="68"/>
      <c r="AXB82" s="68"/>
      <c r="AXC82" s="68"/>
      <c r="AXD82" s="68"/>
      <c r="AXE82" s="68"/>
      <c r="AXF82" s="68"/>
      <c r="AXG82" s="68"/>
      <c r="AXH82" s="68"/>
      <c r="AXI82" s="68"/>
      <c r="AXJ82" s="68"/>
      <c r="AXK82" s="68"/>
      <c r="AXL82" s="68"/>
      <c r="AXM82" s="68"/>
      <c r="AXN82" s="68"/>
      <c r="AXO82" s="68"/>
      <c r="AXP82" s="68"/>
      <c r="AXQ82" s="68"/>
      <c r="AXR82" s="68"/>
      <c r="AXS82" s="68"/>
      <c r="AXT82" s="68"/>
      <c r="AXU82" s="68"/>
      <c r="AXV82" s="68"/>
      <c r="AXW82" s="68"/>
      <c r="AXX82" s="68"/>
      <c r="AXY82" s="68"/>
      <c r="AXZ82" s="68"/>
      <c r="AYA82" s="68"/>
      <c r="AYB82" s="68"/>
      <c r="AYC82" s="68"/>
      <c r="AYD82" s="68"/>
      <c r="AYE82" s="68"/>
      <c r="AYF82" s="68"/>
      <c r="AYG82" s="68"/>
      <c r="AYH82" s="68"/>
      <c r="AYI82" s="68"/>
      <c r="AYJ82" s="68"/>
      <c r="AYK82" s="68"/>
      <c r="AYL82" s="68"/>
      <c r="AYM82" s="68"/>
      <c r="AYN82" s="68"/>
      <c r="AYO82" s="68"/>
      <c r="AYP82" s="68"/>
      <c r="AYQ82" s="68"/>
      <c r="AYR82" s="68"/>
      <c r="AYS82" s="68"/>
      <c r="AYT82" s="68"/>
      <c r="AYU82" s="68"/>
      <c r="AYV82" s="68"/>
      <c r="AYW82" s="68"/>
      <c r="AYX82" s="68"/>
      <c r="AYY82" s="68"/>
      <c r="AYZ82" s="68"/>
      <c r="AZA82" s="68"/>
      <c r="AZB82" s="68"/>
      <c r="AZC82" s="68"/>
      <c r="AZD82" s="68"/>
      <c r="AZE82" s="68"/>
      <c r="AZF82" s="68"/>
      <c r="AZG82" s="68"/>
      <c r="AZH82" s="68"/>
      <c r="AZI82" s="68"/>
      <c r="AZJ82" s="68"/>
      <c r="AZK82" s="68"/>
      <c r="AZL82" s="68"/>
      <c r="AZM82" s="68"/>
      <c r="AZN82" s="68"/>
      <c r="AZO82" s="68"/>
      <c r="AZP82" s="68"/>
      <c r="AZQ82" s="68"/>
      <c r="AZR82" s="68"/>
      <c r="AZS82" s="68"/>
      <c r="AZT82" s="68"/>
      <c r="AZU82" s="68"/>
      <c r="AZV82" s="68"/>
      <c r="AZW82" s="68"/>
      <c r="AZX82" s="68"/>
      <c r="AZY82" s="68"/>
      <c r="AZZ82" s="68"/>
      <c r="BAA82" s="68"/>
      <c r="BAB82" s="68"/>
      <c r="BAC82" s="68"/>
      <c r="BAD82" s="68"/>
      <c r="BAE82" s="68"/>
      <c r="BAF82" s="68"/>
      <c r="BAG82" s="68"/>
      <c r="BAH82" s="68"/>
      <c r="BAI82" s="68"/>
      <c r="BAJ82" s="68"/>
      <c r="BAK82" s="68"/>
      <c r="BAL82" s="68"/>
      <c r="BAM82" s="68"/>
      <c r="BAN82" s="68"/>
      <c r="BAO82" s="68"/>
      <c r="BAP82" s="68"/>
      <c r="BAQ82" s="68"/>
      <c r="BAR82" s="68"/>
      <c r="BAS82" s="68"/>
      <c r="BAT82" s="68"/>
      <c r="BAU82" s="68"/>
      <c r="BAV82" s="68"/>
      <c r="BAW82" s="68"/>
      <c r="BAX82" s="68"/>
      <c r="BAY82" s="68"/>
      <c r="BAZ82" s="68"/>
      <c r="BBA82" s="68"/>
      <c r="BBB82" s="68"/>
      <c r="BBC82" s="68"/>
      <c r="BBD82" s="68"/>
      <c r="BBE82" s="68"/>
      <c r="BBF82" s="68"/>
      <c r="BBG82" s="68"/>
      <c r="BBH82" s="68"/>
      <c r="BBI82" s="68"/>
      <c r="BBJ82" s="68"/>
      <c r="BBK82" s="68"/>
      <c r="BBL82" s="68"/>
      <c r="BBM82" s="68"/>
      <c r="BBN82" s="68"/>
      <c r="BBO82" s="68"/>
      <c r="BBP82" s="68"/>
      <c r="BBQ82" s="68"/>
      <c r="BBR82" s="68"/>
      <c r="BBS82" s="68"/>
      <c r="BBT82" s="68"/>
      <c r="BBU82" s="68"/>
      <c r="BBV82" s="68"/>
      <c r="BBW82" s="68"/>
      <c r="BBX82" s="68"/>
      <c r="BBY82" s="68"/>
      <c r="BBZ82" s="68"/>
      <c r="BCA82" s="68"/>
      <c r="BCB82" s="68"/>
      <c r="BCC82" s="68"/>
      <c r="BCD82" s="68"/>
      <c r="BCE82" s="68"/>
      <c r="BCF82" s="68"/>
      <c r="BCG82" s="68"/>
      <c r="BCH82" s="68"/>
      <c r="BCI82" s="68"/>
      <c r="BCJ82" s="68"/>
      <c r="BCK82" s="68"/>
      <c r="BCL82" s="68"/>
      <c r="BCM82" s="68"/>
      <c r="BCN82" s="68"/>
      <c r="BCO82" s="68"/>
      <c r="BCP82" s="68"/>
      <c r="BCQ82" s="68"/>
      <c r="BCR82" s="68"/>
      <c r="BCS82" s="68"/>
      <c r="BCT82" s="68"/>
      <c r="BCU82" s="68"/>
      <c r="BCV82" s="68"/>
      <c r="BCW82" s="68"/>
      <c r="BCX82" s="68"/>
      <c r="BCY82" s="68"/>
      <c r="BCZ82" s="68"/>
      <c r="BDA82" s="68"/>
      <c r="BDB82" s="68"/>
      <c r="BDC82" s="68"/>
      <c r="BDD82" s="68"/>
      <c r="BDE82" s="68"/>
      <c r="BDF82" s="68"/>
      <c r="BDG82" s="68"/>
      <c r="BDH82" s="68"/>
      <c r="BDI82" s="68"/>
      <c r="BDJ82" s="68"/>
      <c r="BDK82" s="68"/>
      <c r="BDL82" s="68"/>
      <c r="BDM82" s="68"/>
      <c r="BDN82" s="68"/>
      <c r="BDO82" s="68"/>
      <c r="BDP82" s="68"/>
      <c r="BDQ82" s="68"/>
      <c r="BDR82" s="68"/>
      <c r="BDS82" s="68"/>
      <c r="BDT82" s="68"/>
      <c r="BDU82" s="68"/>
      <c r="BDV82" s="68"/>
      <c r="BDW82" s="68"/>
      <c r="BDX82" s="68"/>
      <c r="BDY82" s="68"/>
      <c r="BDZ82" s="68"/>
      <c r="BEA82" s="68"/>
      <c r="BEB82" s="68"/>
      <c r="BEC82" s="68"/>
      <c r="BED82" s="68"/>
      <c r="BEE82" s="68"/>
      <c r="BEF82" s="68"/>
      <c r="BEG82" s="68"/>
      <c r="BEH82" s="68"/>
      <c r="BEI82" s="68"/>
      <c r="BEJ82" s="68"/>
      <c r="BEK82" s="68"/>
      <c r="BEL82" s="68"/>
      <c r="BEM82" s="68"/>
      <c r="BEN82" s="68"/>
      <c r="BEO82" s="68"/>
      <c r="BEP82" s="68"/>
      <c r="BEQ82" s="68"/>
      <c r="BER82" s="68"/>
      <c r="BES82" s="68"/>
      <c r="BET82" s="68"/>
      <c r="BEU82" s="68"/>
      <c r="BEV82" s="68"/>
      <c r="BEW82" s="68"/>
      <c r="BEX82" s="68"/>
      <c r="BEY82" s="68"/>
      <c r="BEZ82" s="68"/>
      <c r="BFA82" s="68"/>
      <c r="BFB82" s="68"/>
      <c r="BFC82" s="68"/>
      <c r="BFD82" s="68"/>
      <c r="BFE82" s="68"/>
      <c r="BFF82" s="68"/>
      <c r="BFG82" s="68"/>
      <c r="BFH82" s="68"/>
      <c r="BFI82" s="68"/>
      <c r="BFJ82" s="68"/>
      <c r="BFK82" s="68"/>
      <c r="BFL82" s="68"/>
      <c r="BFM82" s="68"/>
      <c r="BFN82" s="68"/>
      <c r="BFO82" s="68"/>
      <c r="BFP82" s="68"/>
      <c r="BFQ82" s="68"/>
      <c r="BFR82" s="68"/>
      <c r="BFS82" s="68"/>
      <c r="BFT82" s="68"/>
      <c r="BFU82" s="68"/>
      <c r="BFV82" s="68"/>
      <c r="BFW82" s="68"/>
      <c r="BFX82" s="68"/>
      <c r="BFY82" s="68"/>
      <c r="BFZ82" s="68"/>
      <c r="BGA82" s="68"/>
      <c r="BGB82" s="68"/>
      <c r="BGC82" s="68"/>
      <c r="BGD82" s="68"/>
      <c r="BGE82" s="68"/>
      <c r="BGF82" s="68"/>
      <c r="BGG82" s="68"/>
      <c r="BGH82" s="68"/>
      <c r="BGI82" s="68"/>
      <c r="BGJ82" s="68"/>
      <c r="BGK82" s="68"/>
      <c r="BGL82" s="68"/>
      <c r="BGM82" s="68"/>
      <c r="BGN82" s="68"/>
      <c r="BGO82" s="68"/>
      <c r="BGP82" s="68"/>
      <c r="BGQ82" s="68"/>
      <c r="BGR82" s="68"/>
      <c r="BGS82" s="68"/>
      <c r="BGT82" s="68"/>
      <c r="BGU82" s="68"/>
      <c r="BGV82" s="68"/>
      <c r="BGW82" s="68"/>
      <c r="BGX82" s="68"/>
      <c r="BGY82" s="68"/>
      <c r="BGZ82" s="68"/>
      <c r="BHA82" s="68"/>
      <c r="BHB82" s="68"/>
      <c r="BHC82" s="68"/>
      <c r="BHD82" s="68"/>
      <c r="BHE82" s="68"/>
      <c r="BHF82" s="68"/>
      <c r="BHG82" s="68"/>
      <c r="BHH82" s="68"/>
      <c r="BHI82" s="68"/>
      <c r="BHJ82" s="68"/>
      <c r="BHK82" s="68"/>
      <c r="BHL82" s="68"/>
      <c r="BHM82" s="68"/>
      <c r="BHN82" s="68"/>
      <c r="BHO82" s="68"/>
      <c r="BHP82" s="68"/>
      <c r="BHQ82" s="68"/>
      <c r="BHR82" s="68"/>
      <c r="BHS82" s="68"/>
      <c r="BHT82" s="68"/>
      <c r="BHU82" s="68"/>
      <c r="BHV82" s="68"/>
      <c r="BHW82" s="68"/>
      <c r="BHX82" s="68"/>
      <c r="BHY82" s="68"/>
      <c r="BHZ82" s="68"/>
      <c r="BIA82" s="68"/>
      <c r="BIB82" s="68"/>
      <c r="BIC82" s="68"/>
      <c r="BID82" s="68"/>
      <c r="BIE82" s="68"/>
      <c r="BIF82" s="68"/>
      <c r="BIG82" s="68"/>
      <c r="BIH82" s="68"/>
      <c r="BII82" s="68"/>
      <c r="BIJ82" s="68"/>
      <c r="BIK82" s="68"/>
      <c r="BIL82" s="68"/>
      <c r="BIM82" s="68"/>
      <c r="BIN82" s="68"/>
      <c r="BIO82" s="68"/>
      <c r="BIP82" s="68"/>
      <c r="BIQ82" s="68"/>
      <c r="BIR82" s="68"/>
      <c r="BIS82" s="68"/>
      <c r="BIT82" s="68"/>
      <c r="BIU82" s="68"/>
      <c r="BIV82" s="68"/>
      <c r="BIW82" s="68"/>
      <c r="BIX82" s="68"/>
      <c r="BIY82" s="68"/>
      <c r="BIZ82" s="68"/>
      <c r="BJA82" s="68"/>
      <c r="BJB82" s="68"/>
      <c r="BJC82" s="68"/>
      <c r="BJD82" s="68"/>
      <c r="BJE82" s="68"/>
      <c r="BJF82" s="68"/>
      <c r="BJG82" s="68"/>
      <c r="BJH82" s="68"/>
      <c r="BJI82" s="68"/>
      <c r="BJJ82" s="68"/>
      <c r="BJK82" s="68"/>
      <c r="BJL82" s="68"/>
      <c r="BJM82" s="68"/>
      <c r="BJN82" s="68"/>
      <c r="BJO82" s="68"/>
      <c r="BJP82" s="68"/>
      <c r="BJQ82" s="68"/>
      <c r="BJR82" s="68"/>
      <c r="BJS82" s="68"/>
      <c r="BJT82" s="68"/>
      <c r="BJU82" s="68"/>
      <c r="BJV82" s="68"/>
      <c r="BJW82" s="68"/>
      <c r="BJX82" s="68"/>
      <c r="BJY82" s="68"/>
      <c r="BJZ82" s="68"/>
      <c r="BKA82" s="68"/>
      <c r="BKB82" s="68"/>
      <c r="BKC82" s="68"/>
      <c r="BKD82" s="68"/>
      <c r="BKE82" s="68"/>
      <c r="BKF82" s="68"/>
      <c r="BKG82" s="68"/>
      <c r="BKH82" s="68"/>
      <c r="BKI82" s="68"/>
      <c r="BKJ82" s="68"/>
      <c r="BKK82" s="68"/>
      <c r="BKL82" s="68"/>
      <c r="BKM82" s="68"/>
      <c r="BKN82" s="68"/>
      <c r="BKO82" s="68"/>
      <c r="BKP82" s="68"/>
      <c r="BKQ82" s="68"/>
      <c r="BKR82" s="68"/>
      <c r="BKS82" s="68"/>
      <c r="BKT82" s="68"/>
      <c r="BKU82" s="68"/>
      <c r="BKV82" s="68"/>
      <c r="BKW82" s="68"/>
      <c r="BKX82" s="68"/>
      <c r="BKY82" s="68"/>
      <c r="BKZ82" s="68"/>
      <c r="BLA82" s="68"/>
      <c r="BLB82" s="68"/>
      <c r="BLC82" s="68"/>
      <c r="BLD82" s="68"/>
      <c r="BLE82" s="68"/>
      <c r="BLF82" s="68"/>
      <c r="BLG82" s="68"/>
      <c r="BLH82" s="68"/>
      <c r="BLI82" s="68"/>
      <c r="BLJ82" s="68"/>
      <c r="BLK82" s="68"/>
      <c r="BLL82" s="68"/>
      <c r="BLM82" s="68"/>
      <c r="BLN82" s="68"/>
      <c r="BLO82" s="68"/>
      <c r="BLP82" s="68"/>
      <c r="BLQ82" s="68"/>
      <c r="BLR82" s="68"/>
      <c r="BLS82" s="68"/>
      <c r="BLT82" s="68"/>
      <c r="BLU82" s="68"/>
      <c r="BLV82" s="68"/>
      <c r="BLW82" s="68"/>
      <c r="BLX82" s="68"/>
      <c r="BLY82" s="68"/>
      <c r="BLZ82" s="68"/>
      <c r="BMA82" s="68"/>
      <c r="BMB82" s="68"/>
      <c r="BMC82" s="68"/>
      <c r="BMD82" s="68"/>
      <c r="BME82" s="68"/>
      <c r="BMF82" s="68"/>
      <c r="BMG82" s="68"/>
      <c r="BMH82" s="68"/>
      <c r="BMI82" s="68"/>
      <c r="BMJ82" s="68"/>
      <c r="BMK82" s="68"/>
      <c r="BML82" s="68"/>
      <c r="BMM82" s="68"/>
      <c r="BMN82" s="68"/>
      <c r="BMO82" s="68"/>
      <c r="BMP82" s="68"/>
      <c r="BMQ82" s="68"/>
      <c r="BMR82" s="68"/>
      <c r="BMS82" s="68"/>
      <c r="BMT82" s="68"/>
      <c r="BMU82" s="68"/>
      <c r="BMV82" s="68"/>
      <c r="BMW82" s="68"/>
      <c r="BMX82" s="68"/>
      <c r="BMY82" s="68"/>
      <c r="BMZ82" s="68"/>
      <c r="BNA82" s="68"/>
      <c r="BNB82" s="68"/>
      <c r="BNC82" s="68"/>
      <c r="BND82" s="68"/>
      <c r="BNE82" s="68"/>
      <c r="BNF82" s="68"/>
      <c r="BNG82" s="68"/>
      <c r="BNH82" s="68"/>
      <c r="BNI82" s="68"/>
      <c r="BNJ82" s="68"/>
      <c r="BNK82" s="68"/>
      <c r="BNL82" s="68"/>
      <c r="BNM82" s="68"/>
      <c r="BNN82" s="68"/>
      <c r="BNO82" s="68"/>
      <c r="BNP82" s="68"/>
      <c r="BNQ82" s="68"/>
      <c r="BNR82" s="68"/>
      <c r="BNS82" s="68"/>
      <c r="BNT82" s="68"/>
      <c r="BNU82" s="68"/>
      <c r="BNV82" s="68"/>
      <c r="BNW82" s="68"/>
      <c r="BNX82" s="68"/>
      <c r="BNY82" s="68"/>
      <c r="BNZ82" s="68"/>
      <c r="BOA82" s="68"/>
      <c r="BOB82" s="68"/>
      <c r="BOC82" s="68"/>
      <c r="BOD82" s="68"/>
      <c r="BOE82" s="68"/>
      <c r="BOF82" s="68"/>
      <c r="BOG82" s="68"/>
      <c r="BOH82" s="68"/>
      <c r="BOI82" s="68"/>
      <c r="BOJ82" s="68"/>
      <c r="BOK82" s="68"/>
      <c r="BOL82" s="68"/>
      <c r="BOM82" s="68"/>
      <c r="BON82" s="68"/>
      <c r="BOO82" s="68"/>
      <c r="BOP82" s="68"/>
      <c r="BOQ82" s="68"/>
      <c r="BOR82" s="68"/>
      <c r="BOS82" s="68"/>
      <c r="BOT82" s="68"/>
      <c r="BOU82" s="68"/>
      <c r="BOV82" s="68"/>
      <c r="BOW82" s="68"/>
      <c r="BOX82" s="68"/>
      <c r="BOY82" s="68"/>
      <c r="BOZ82" s="68"/>
      <c r="BPA82" s="68"/>
      <c r="BPB82" s="68"/>
      <c r="BPC82" s="68"/>
      <c r="BPD82" s="68"/>
      <c r="BPE82" s="68"/>
      <c r="BPF82" s="68"/>
      <c r="BPG82" s="68"/>
      <c r="BPH82" s="68"/>
      <c r="BPI82" s="68"/>
      <c r="BPJ82" s="68"/>
      <c r="BPK82" s="68"/>
      <c r="BPL82" s="68"/>
      <c r="BPM82" s="68"/>
      <c r="BPN82" s="68"/>
      <c r="BPO82" s="68"/>
      <c r="BPP82" s="68"/>
      <c r="BPQ82" s="68"/>
      <c r="BPR82" s="68"/>
      <c r="BPS82" s="68"/>
      <c r="BPT82" s="68"/>
      <c r="BPU82" s="68"/>
      <c r="BPV82" s="68"/>
      <c r="BPW82" s="68"/>
      <c r="BPX82" s="68"/>
      <c r="BPY82" s="68"/>
      <c r="BPZ82" s="68"/>
      <c r="BQA82" s="68"/>
      <c r="BQB82" s="68"/>
      <c r="BQC82" s="68"/>
      <c r="BQD82" s="68"/>
      <c r="BQE82" s="68"/>
      <c r="BQF82" s="68"/>
      <c r="BQG82" s="68"/>
      <c r="BQH82" s="68"/>
      <c r="BQI82" s="68"/>
      <c r="BQJ82" s="68"/>
      <c r="BQK82" s="68"/>
      <c r="BQL82" s="68"/>
      <c r="BQM82" s="68"/>
      <c r="BQN82" s="68"/>
      <c r="BQO82" s="68"/>
      <c r="BQP82" s="68"/>
      <c r="BQQ82" s="68"/>
      <c r="BQR82" s="68"/>
      <c r="BQS82" s="68"/>
      <c r="BQT82" s="68"/>
      <c r="BQU82" s="68"/>
      <c r="BQV82" s="68"/>
      <c r="BQW82" s="68"/>
      <c r="BQX82" s="68"/>
      <c r="BQY82" s="68"/>
      <c r="BQZ82" s="68"/>
      <c r="BRA82" s="68"/>
      <c r="BRB82" s="68"/>
      <c r="BRC82" s="68"/>
      <c r="BRD82" s="68"/>
      <c r="BRE82" s="68"/>
      <c r="BRF82" s="68"/>
      <c r="BRG82" s="68"/>
      <c r="BRH82" s="68"/>
      <c r="BRI82" s="68"/>
      <c r="BRJ82" s="68"/>
      <c r="BRK82" s="68"/>
      <c r="BRL82" s="68"/>
      <c r="BRM82" s="68"/>
      <c r="BRN82" s="68"/>
      <c r="BRO82" s="68"/>
      <c r="BRP82" s="68"/>
      <c r="BRQ82" s="68"/>
      <c r="BRR82" s="68"/>
      <c r="BRS82" s="68"/>
      <c r="BRT82" s="68"/>
      <c r="BRU82" s="68"/>
      <c r="BRV82" s="68"/>
      <c r="BRW82" s="68"/>
      <c r="BRX82" s="68"/>
      <c r="BRY82" s="68"/>
      <c r="BRZ82" s="68"/>
      <c r="BSA82" s="68"/>
      <c r="BSB82" s="68"/>
      <c r="BSC82" s="68"/>
      <c r="BSD82" s="68"/>
      <c r="BSE82" s="68"/>
      <c r="BSF82" s="68"/>
      <c r="BSG82" s="68"/>
      <c r="BSH82" s="68"/>
      <c r="BSI82" s="68"/>
      <c r="BSJ82" s="68"/>
      <c r="BSK82" s="68"/>
      <c r="BSL82" s="68"/>
      <c r="BSM82" s="68"/>
      <c r="BSN82" s="68"/>
      <c r="BSO82" s="68"/>
      <c r="BSP82" s="68"/>
      <c r="BSQ82" s="68"/>
      <c r="BSR82" s="68"/>
      <c r="BSS82" s="68"/>
      <c r="BST82" s="68"/>
      <c r="BSU82" s="68"/>
      <c r="BSV82" s="68"/>
      <c r="BSW82" s="68"/>
      <c r="BSX82" s="68"/>
      <c r="BSY82" s="68"/>
      <c r="BSZ82" s="68"/>
      <c r="BTA82" s="68"/>
      <c r="BTB82" s="68"/>
      <c r="BTC82" s="68"/>
      <c r="BTD82" s="68"/>
      <c r="BTE82" s="68"/>
      <c r="BTF82" s="68"/>
      <c r="BTG82" s="68"/>
      <c r="BTH82" s="68"/>
      <c r="BTI82" s="68"/>
      <c r="BTJ82" s="68"/>
      <c r="BTK82" s="68"/>
      <c r="BTL82" s="68"/>
      <c r="BTM82" s="68"/>
      <c r="BTN82" s="68"/>
      <c r="BTO82" s="68"/>
      <c r="BTP82" s="68"/>
      <c r="BTQ82" s="68"/>
      <c r="BTR82" s="68"/>
      <c r="BTS82" s="68"/>
      <c r="BTT82" s="68"/>
      <c r="BTU82" s="68"/>
      <c r="BTV82" s="68"/>
      <c r="BTW82" s="68"/>
      <c r="BTX82" s="68"/>
      <c r="BTY82" s="68"/>
      <c r="BTZ82" s="68"/>
      <c r="BUA82" s="68"/>
      <c r="BUB82" s="68"/>
      <c r="BUC82" s="68"/>
      <c r="BUD82" s="68"/>
      <c r="BUE82" s="68"/>
      <c r="BUF82" s="68"/>
      <c r="BUG82" s="68"/>
      <c r="BUH82" s="68"/>
      <c r="BUI82" s="68"/>
      <c r="BUJ82" s="68"/>
      <c r="BUK82" s="68"/>
      <c r="BUL82" s="68"/>
      <c r="BUM82" s="68"/>
      <c r="BUN82" s="68"/>
      <c r="BUO82" s="68"/>
      <c r="BUP82" s="68"/>
      <c r="BUQ82" s="68"/>
      <c r="BUR82" s="68"/>
      <c r="BUS82" s="68"/>
      <c r="BUT82" s="68"/>
      <c r="BUU82" s="68"/>
      <c r="BUV82" s="68"/>
      <c r="BUW82" s="68"/>
      <c r="BUX82" s="68"/>
      <c r="BUY82" s="68"/>
      <c r="BUZ82" s="68"/>
      <c r="BVA82" s="68"/>
      <c r="BVB82" s="68"/>
      <c r="BVC82" s="68"/>
      <c r="BVD82" s="68"/>
      <c r="BVE82" s="68"/>
      <c r="BVF82" s="68"/>
      <c r="BVG82" s="68"/>
      <c r="BVH82" s="68"/>
      <c r="BVI82" s="68"/>
      <c r="BVJ82" s="68"/>
      <c r="BVK82" s="68"/>
      <c r="BVL82" s="68"/>
      <c r="BVM82" s="68"/>
      <c r="BVN82" s="68"/>
      <c r="BVO82" s="68"/>
      <c r="BVP82" s="68"/>
      <c r="BVQ82" s="68"/>
      <c r="BVR82" s="68"/>
      <c r="BVS82" s="68"/>
      <c r="BVT82" s="68"/>
      <c r="BVU82" s="68"/>
      <c r="BVV82" s="68"/>
      <c r="BVW82" s="68"/>
      <c r="BVX82" s="68"/>
      <c r="BVY82" s="68"/>
      <c r="BVZ82" s="68"/>
      <c r="BWA82" s="68"/>
      <c r="BWB82" s="68"/>
      <c r="BWC82" s="68"/>
      <c r="BWD82" s="68"/>
      <c r="BWE82" s="68"/>
      <c r="BWF82" s="68"/>
      <c r="BWG82" s="68"/>
      <c r="BWH82" s="68"/>
      <c r="BWI82" s="68"/>
      <c r="BWJ82" s="68"/>
      <c r="BWK82" s="68"/>
      <c r="BWL82" s="68"/>
      <c r="BWM82" s="68"/>
      <c r="BWN82" s="68"/>
      <c r="BWO82" s="68"/>
      <c r="BWP82" s="68"/>
      <c r="BWQ82" s="68"/>
      <c r="BWR82" s="68"/>
      <c r="BWS82" s="68"/>
      <c r="BWT82" s="68"/>
      <c r="BWU82" s="68"/>
      <c r="BWV82" s="68"/>
      <c r="BWW82" s="68"/>
      <c r="BWX82" s="68"/>
      <c r="BWY82" s="68"/>
      <c r="BWZ82" s="68"/>
      <c r="BXA82" s="68"/>
      <c r="BXB82" s="68"/>
      <c r="BXC82" s="68"/>
      <c r="BXD82" s="68"/>
      <c r="BXE82" s="68"/>
      <c r="BXF82" s="68"/>
      <c r="BXG82" s="68"/>
      <c r="BXH82" s="68"/>
      <c r="BXI82" s="68"/>
      <c r="BXJ82" s="68"/>
      <c r="BXK82" s="68"/>
      <c r="BXL82" s="68"/>
      <c r="BXM82" s="68"/>
      <c r="BXN82" s="68"/>
      <c r="BXO82" s="68"/>
      <c r="BXP82" s="68"/>
      <c r="BXQ82" s="68"/>
      <c r="BXR82" s="68"/>
      <c r="BXS82" s="68"/>
      <c r="BXT82" s="68"/>
      <c r="BXU82" s="68"/>
      <c r="BXV82" s="68"/>
      <c r="BXW82" s="68"/>
      <c r="BXX82" s="68"/>
      <c r="BXY82" s="68"/>
      <c r="BXZ82" s="68"/>
      <c r="BYA82" s="68"/>
      <c r="BYB82" s="68"/>
      <c r="BYC82" s="68"/>
      <c r="BYD82" s="68"/>
      <c r="BYE82" s="68"/>
      <c r="BYF82" s="68"/>
      <c r="BYG82" s="68"/>
      <c r="BYH82" s="68"/>
      <c r="BYI82" s="68"/>
      <c r="BYJ82" s="68"/>
      <c r="BYK82" s="68"/>
      <c r="BYL82" s="68"/>
      <c r="BYM82" s="68"/>
      <c r="BYN82" s="68"/>
      <c r="BYO82" s="68"/>
      <c r="BYP82" s="68"/>
      <c r="BYQ82" s="68"/>
      <c r="BYR82" s="68"/>
      <c r="BYS82" s="68"/>
      <c r="BYT82" s="68"/>
      <c r="BYU82" s="68"/>
      <c r="BYV82" s="68"/>
      <c r="BYW82" s="68"/>
      <c r="BYX82" s="68"/>
      <c r="BYY82" s="68"/>
      <c r="BYZ82" s="68"/>
      <c r="BZA82" s="68"/>
      <c r="BZB82" s="68"/>
      <c r="BZC82" s="68"/>
      <c r="BZD82" s="68"/>
      <c r="BZE82" s="68"/>
      <c r="BZF82" s="68"/>
      <c r="BZG82" s="68"/>
      <c r="BZH82" s="68"/>
      <c r="BZI82" s="68"/>
      <c r="BZJ82" s="68"/>
      <c r="BZK82" s="68"/>
      <c r="BZL82" s="68"/>
      <c r="BZM82" s="68"/>
      <c r="BZN82" s="68"/>
      <c r="BZO82" s="68"/>
      <c r="BZP82" s="68"/>
      <c r="BZQ82" s="68"/>
      <c r="BZR82" s="68"/>
      <c r="BZS82" s="68"/>
      <c r="BZT82" s="68"/>
      <c r="BZU82" s="68"/>
      <c r="BZV82" s="68"/>
      <c r="BZW82" s="68"/>
      <c r="BZX82" s="68"/>
      <c r="BZY82" s="68"/>
      <c r="BZZ82" s="68"/>
      <c r="CAA82" s="68"/>
      <c r="CAB82" s="68"/>
      <c r="CAC82" s="68"/>
      <c r="CAD82" s="68"/>
      <c r="CAE82" s="68"/>
      <c r="CAF82" s="68"/>
      <c r="CAG82" s="68"/>
      <c r="CAH82" s="68"/>
      <c r="CAI82" s="68"/>
      <c r="CAJ82" s="68"/>
      <c r="CAK82" s="68"/>
      <c r="CAL82" s="68"/>
      <c r="CAM82" s="68"/>
      <c r="CAN82" s="68"/>
      <c r="CAO82" s="68"/>
      <c r="CAP82" s="68"/>
      <c r="CAQ82" s="68"/>
      <c r="CAR82" s="68"/>
      <c r="CAS82" s="68"/>
      <c r="CAT82" s="68"/>
      <c r="CAU82" s="68"/>
      <c r="CAV82" s="68"/>
      <c r="CAW82" s="68"/>
      <c r="CAX82" s="68"/>
      <c r="CAY82" s="68"/>
      <c r="CAZ82" s="68"/>
      <c r="CBA82" s="68"/>
      <c r="CBB82" s="68"/>
      <c r="CBC82" s="68"/>
      <c r="CBD82" s="68"/>
      <c r="CBE82" s="68"/>
      <c r="CBF82" s="68"/>
      <c r="CBG82" s="68"/>
      <c r="CBH82" s="68"/>
      <c r="CBI82" s="68"/>
      <c r="CBJ82" s="68"/>
      <c r="CBK82" s="68"/>
      <c r="CBL82" s="68"/>
      <c r="CBM82" s="68"/>
      <c r="CBN82" s="68"/>
      <c r="CBO82" s="68"/>
      <c r="CBP82" s="68"/>
      <c r="CBQ82" s="68"/>
      <c r="CBR82" s="68"/>
      <c r="CBS82" s="68"/>
      <c r="CBT82" s="68"/>
      <c r="CBU82" s="68"/>
      <c r="CBV82" s="68"/>
      <c r="CBW82" s="68"/>
      <c r="CBX82" s="68"/>
      <c r="CBY82" s="68"/>
      <c r="CBZ82" s="68"/>
      <c r="CCA82" s="68"/>
      <c r="CCB82" s="68"/>
      <c r="CCC82" s="68"/>
      <c r="CCD82" s="68"/>
      <c r="CCE82" s="68"/>
      <c r="CCF82" s="68"/>
      <c r="CCG82" s="68"/>
      <c r="CCH82" s="68"/>
      <c r="CCI82" s="68"/>
      <c r="CCJ82" s="68"/>
      <c r="CCK82" s="68"/>
      <c r="CCL82" s="68"/>
      <c r="CCM82" s="68"/>
      <c r="CCN82" s="68"/>
      <c r="CCO82" s="68"/>
      <c r="CCP82" s="68"/>
      <c r="CCQ82" s="68"/>
      <c r="CCR82" s="68"/>
      <c r="CCS82" s="68"/>
      <c r="CCT82" s="68"/>
      <c r="CCU82" s="68"/>
      <c r="CCV82" s="68"/>
      <c r="CCW82" s="68"/>
      <c r="CCX82" s="68"/>
      <c r="CCY82" s="68"/>
      <c r="CCZ82" s="68"/>
      <c r="CDA82" s="68"/>
      <c r="CDB82" s="68"/>
      <c r="CDC82" s="68"/>
      <c r="CDD82" s="68"/>
      <c r="CDE82" s="68"/>
      <c r="CDF82" s="68"/>
      <c r="CDG82" s="68"/>
      <c r="CDH82" s="68"/>
      <c r="CDI82" s="68"/>
      <c r="CDJ82" s="68"/>
      <c r="CDK82" s="68"/>
      <c r="CDL82" s="68"/>
      <c r="CDM82" s="68"/>
      <c r="CDN82" s="68"/>
      <c r="CDO82" s="68"/>
      <c r="CDP82" s="68"/>
      <c r="CDQ82" s="68"/>
      <c r="CDR82" s="68"/>
      <c r="CDS82" s="68"/>
      <c r="CDT82" s="68"/>
      <c r="CDU82" s="68"/>
      <c r="CDV82" s="68"/>
      <c r="CDW82" s="68"/>
      <c r="CDX82" s="68"/>
      <c r="CDY82" s="68"/>
      <c r="CDZ82" s="68"/>
      <c r="CEA82" s="68"/>
      <c r="CEB82" s="68"/>
      <c r="CEC82" s="68"/>
      <c r="CED82" s="68"/>
      <c r="CEE82" s="68"/>
      <c r="CEF82" s="68"/>
      <c r="CEG82" s="68"/>
      <c r="CEH82" s="68"/>
      <c r="CEI82" s="68"/>
      <c r="CEJ82" s="68"/>
      <c r="CEK82" s="68"/>
      <c r="CEL82" s="68"/>
      <c r="CEM82" s="68"/>
      <c r="CEN82" s="68"/>
      <c r="CEO82" s="68"/>
      <c r="CEP82" s="68"/>
      <c r="CEQ82" s="68"/>
      <c r="CER82" s="68"/>
      <c r="CES82" s="68"/>
      <c r="CET82" s="68"/>
      <c r="CEU82" s="68"/>
      <c r="CEV82" s="68"/>
      <c r="CEW82" s="68"/>
      <c r="CEX82" s="68"/>
      <c r="CEY82" s="68"/>
      <c r="CEZ82" s="68"/>
      <c r="CFA82" s="68"/>
      <c r="CFB82" s="68"/>
      <c r="CFC82" s="68"/>
      <c r="CFD82" s="68"/>
      <c r="CFE82" s="68"/>
      <c r="CFF82" s="68"/>
      <c r="CFG82" s="68"/>
      <c r="CFH82" s="68"/>
      <c r="CFI82" s="68"/>
      <c r="CFJ82" s="68"/>
      <c r="CFK82" s="68"/>
      <c r="CFL82" s="68"/>
      <c r="CFM82" s="68"/>
      <c r="CFN82" s="68"/>
      <c r="CFO82" s="68"/>
      <c r="CFP82" s="68"/>
      <c r="CFQ82" s="68"/>
      <c r="CFR82" s="68"/>
      <c r="CFS82" s="68"/>
      <c r="CFT82" s="68"/>
      <c r="CFU82" s="68"/>
      <c r="CFV82" s="68"/>
      <c r="CFW82" s="68"/>
      <c r="CFX82" s="68"/>
      <c r="CFY82" s="68"/>
      <c r="CFZ82" s="68"/>
      <c r="CGA82" s="68"/>
      <c r="CGB82" s="68"/>
      <c r="CGC82" s="68"/>
      <c r="CGD82" s="68"/>
      <c r="CGE82" s="68"/>
      <c r="CGF82" s="68"/>
      <c r="CGG82" s="68"/>
      <c r="CGH82" s="68"/>
      <c r="CGI82" s="68"/>
      <c r="CGJ82" s="68"/>
      <c r="CGK82" s="68"/>
      <c r="CGL82" s="68"/>
      <c r="CGM82" s="68"/>
      <c r="CGN82" s="68"/>
      <c r="CGO82" s="68"/>
      <c r="CGP82" s="68"/>
      <c r="CGQ82" s="68"/>
      <c r="CGR82" s="68"/>
      <c r="CGS82" s="68"/>
      <c r="CGT82" s="68"/>
      <c r="CGU82" s="68"/>
      <c r="CGV82" s="68"/>
      <c r="CGW82" s="68"/>
      <c r="CGX82" s="68"/>
      <c r="CGY82" s="68"/>
      <c r="CGZ82" s="68"/>
      <c r="CHA82" s="68"/>
      <c r="CHB82" s="68"/>
      <c r="CHC82" s="68"/>
      <c r="CHD82" s="68"/>
      <c r="CHE82" s="68"/>
      <c r="CHF82" s="68"/>
      <c r="CHG82" s="68"/>
      <c r="CHH82" s="68"/>
      <c r="CHI82" s="68"/>
      <c r="CHJ82" s="68"/>
      <c r="CHK82" s="68"/>
      <c r="CHL82" s="68"/>
      <c r="CHM82" s="68"/>
      <c r="CHN82" s="68"/>
      <c r="CHO82" s="68"/>
      <c r="CHP82" s="68"/>
      <c r="CHQ82" s="68"/>
      <c r="CHR82" s="68"/>
      <c r="CHS82" s="68"/>
      <c r="CHT82" s="68"/>
      <c r="CHU82" s="68"/>
      <c r="CHV82" s="68"/>
      <c r="CHW82" s="68"/>
      <c r="CHX82" s="68"/>
      <c r="CHY82" s="68"/>
      <c r="CHZ82" s="68"/>
      <c r="CIA82" s="68"/>
      <c r="CIB82" s="68"/>
      <c r="CIC82" s="68"/>
      <c r="CID82" s="68"/>
      <c r="CIE82" s="68"/>
      <c r="CIF82" s="68"/>
      <c r="CIG82" s="68"/>
      <c r="CIH82" s="68"/>
      <c r="CII82" s="68"/>
      <c r="CIJ82" s="68"/>
      <c r="CIK82" s="68"/>
      <c r="CIL82" s="68"/>
      <c r="CIM82" s="68"/>
      <c r="CIN82" s="68"/>
      <c r="CIO82" s="68"/>
      <c r="CIP82" s="68"/>
      <c r="CIQ82" s="68"/>
      <c r="CIR82" s="68"/>
      <c r="CIS82" s="68"/>
      <c r="CIT82" s="68"/>
      <c r="CIU82" s="68"/>
      <c r="CIV82" s="68"/>
      <c r="CIW82" s="68"/>
      <c r="CIX82" s="68"/>
      <c r="CIY82" s="68"/>
      <c r="CIZ82" s="68"/>
      <c r="CJA82" s="68"/>
      <c r="CJB82" s="68"/>
      <c r="CJC82" s="68"/>
      <c r="CJD82" s="68"/>
      <c r="CJE82" s="68"/>
      <c r="CJF82" s="68"/>
      <c r="CJG82" s="68"/>
      <c r="CJH82" s="68"/>
      <c r="CJI82" s="68"/>
      <c r="CJJ82" s="68"/>
      <c r="CJK82" s="68"/>
      <c r="CJL82" s="68"/>
      <c r="CJM82" s="68"/>
      <c r="CJN82" s="68"/>
      <c r="CJO82" s="68"/>
      <c r="CJP82" s="68"/>
      <c r="CJQ82" s="68"/>
      <c r="CJR82" s="68"/>
      <c r="CJS82" s="68"/>
      <c r="CJT82" s="68"/>
      <c r="CJU82" s="68"/>
      <c r="CJV82" s="68"/>
      <c r="CJW82" s="68"/>
      <c r="CJX82" s="68"/>
      <c r="CJY82" s="68"/>
      <c r="CJZ82" s="68"/>
      <c r="CKA82" s="68"/>
      <c r="CKB82" s="68"/>
      <c r="CKC82" s="68"/>
      <c r="CKD82" s="68"/>
      <c r="CKE82" s="68"/>
      <c r="CKF82" s="68"/>
      <c r="CKG82" s="68"/>
      <c r="CKH82" s="68"/>
      <c r="CKI82" s="68"/>
      <c r="CKJ82" s="68"/>
      <c r="CKK82" s="68"/>
      <c r="CKL82" s="68"/>
      <c r="CKM82" s="68"/>
      <c r="CKN82" s="68"/>
      <c r="CKO82" s="68"/>
      <c r="CKP82" s="68"/>
      <c r="CKQ82" s="68"/>
      <c r="CKR82" s="68"/>
      <c r="CKS82" s="68"/>
      <c r="CKT82" s="68"/>
      <c r="CKU82" s="68"/>
      <c r="CKV82" s="68"/>
      <c r="CKW82" s="68"/>
      <c r="CKX82" s="68"/>
      <c r="CKY82" s="68"/>
      <c r="CKZ82" s="68"/>
      <c r="CLA82" s="68"/>
      <c r="CLB82" s="68"/>
      <c r="CLC82" s="68"/>
      <c r="CLD82" s="68"/>
      <c r="CLE82" s="68"/>
      <c r="CLF82" s="68"/>
      <c r="CLG82" s="68"/>
      <c r="CLH82" s="68"/>
      <c r="CLI82" s="68"/>
      <c r="CLJ82" s="68"/>
      <c r="CLK82" s="68"/>
      <c r="CLL82" s="68"/>
      <c r="CLM82" s="68"/>
      <c r="CLN82" s="68"/>
      <c r="CLO82" s="68"/>
      <c r="CLP82" s="68"/>
      <c r="CLQ82" s="68"/>
      <c r="CLR82" s="68"/>
      <c r="CLS82" s="68"/>
      <c r="CLT82" s="68"/>
      <c r="CLU82" s="68"/>
      <c r="CLV82" s="68"/>
      <c r="CLW82" s="68"/>
      <c r="CLX82" s="68"/>
      <c r="CLY82" s="68"/>
      <c r="CLZ82" s="68"/>
      <c r="CMA82" s="68"/>
      <c r="CMB82" s="68"/>
      <c r="CMC82" s="68"/>
      <c r="CMD82" s="68"/>
      <c r="CME82" s="68"/>
      <c r="CMF82" s="68"/>
      <c r="CMG82" s="68"/>
      <c r="CMH82" s="68"/>
      <c r="CMI82" s="68"/>
      <c r="CMJ82" s="68"/>
      <c r="CMK82" s="68"/>
      <c r="CML82" s="68"/>
      <c r="CMM82" s="68"/>
      <c r="CMN82" s="68"/>
      <c r="CMO82" s="68"/>
      <c r="CMP82" s="68"/>
      <c r="CMQ82" s="68"/>
      <c r="CMR82" s="68"/>
      <c r="CMS82" s="68"/>
      <c r="CMT82" s="68"/>
      <c r="CMU82" s="68"/>
      <c r="CMV82" s="68"/>
      <c r="CMW82" s="68"/>
      <c r="CMX82" s="68"/>
      <c r="CMY82" s="68"/>
      <c r="CMZ82" s="68"/>
      <c r="CNA82" s="68"/>
      <c r="CNB82" s="68"/>
      <c r="CNC82" s="68"/>
      <c r="CND82" s="68"/>
      <c r="CNE82" s="68"/>
      <c r="CNF82" s="68"/>
      <c r="CNG82" s="68"/>
      <c r="CNH82" s="68"/>
      <c r="CNI82" s="68"/>
      <c r="CNJ82" s="68"/>
      <c r="CNK82" s="68"/>
      <c r="CNL82" s="68"/>
      <c r="CNM82" s="68"/>
      <c r="CNN82" s="68"/>
      <c r="CNO82" s="68"/>
      <c r="CNP82" s="68"/>
      <c r="CNQ82" s="68"/>
      <c r="CNR82" s="68"/>
      <c r="CNS82" s="68"/>
      <c r="CNT82" s="68"/>
      <c r="CNU82" s="68"/>
      <c r="CNV82" s="68"/>
      <c r="CNW82" s="68"/>
      <c r="CNX82" s="68"/>
      <c r="CNY82" s="68"/>
      <c r="CNZ82" s="68"/>
      <c r="COA82" s="68"/>
      <c r="COB82" s="68"/>
      <c r="COC82" s="68"/>
      <c r="COD82" s="68"/>
      <c r="COE82" s="68"/>
      <c r="COF82" s="68"/>
      <c r="COG82" s="68"/>
      <c r="COH82" s="68"/>
      <c r="COI82" s="68"/>
      <c r="COJ82" s="68"/>
      <c r="COK82" s="68"/>
      <c r="COL82" s="68"/>
      <c r="COM82" s="68"/>
      <c r="CON82" s="68"/>
      <c r="COO82" s="68"/>
      <c r="COP82" s="68"/>
      <c r="COQ82" s="68"/>
      <c r="COR82" s="68"/>
      <c r="COS82" s="68"/>
      <c r="COT82" s="68"/>
      <c r="COU82" s="68"/>
      <c r="COV82" s="68"/>
      <c r="COW82" s="68"/>
      <c r="COX82" s="68"/>
      <c r="COY82" s="68"/>
      <c r="COZ82" s="68"/>
      <c r="CPA82" s="68"/>
      <c r="CPB82" s="68"/>
      <c r="CPC82" s="68"/>
      <c r="CPD82" s="68"/>
      <c r="CPE82" s="68"/>
      <c r="CPF82" s="68"/>
      <c r="CPG82" s="68"/>
      <c r="CPH82" s="68"/>
      <c r="CPI82" s="68"/>
      <c r="CPJ82" s="68"/>
      <c r="CPK82" s="68"/>
      <c r="CPL82" s="68"/>
      <c r="CPM82" s="68"/>
      <c r="CPN82" s="68"/>
      <c r="CPO82" s="68"/>
      <c r="CPP82" s="68"/>
      <c r="CPQ82" s="68"/>
      <c r="CPR82" s="68"/>
      <c r="CPS82" s="68"/>
      <c r="CPT82" s="68"/>
      <c r="CPU82" s="68"/>
      <c r="CPV82" s="68"/>
      <c r="CPW82" s="68"/>
      <c r="CPX82" s="68"/>
      <c r="CPY82" s="68"/>
      <c r="CPZ82" s="68"/>
      <c r="CQA82" s="68"/>
      <c r="CQB82" s="68"/>
      <c r="CQC82" s="68"/>
      <c r="CQD82" s="68"/>
      <c r="CQE82" s="68"/>
      <c r="CQF82" s="68"/>
      <c r="CQG82" s="68"/>
      <c r="CQH82" s="68"/>
      <c r="CQI82" s="68"/>
      <c r="CQJ82" s="68"/>
      <c r="CQK82" s="68"/>
      <c r="CQL82" s="68"/>
      <c r="CQM82" s="68"/>
      <c r="CQN82" s="68"/>
      <c r="CQO82" s="68"/>
      <c r="CQP82" s="68"/>
      <c r="CQQ82" s="68"/>
      <c r="CQR82" s="68"/>
      <c r="CQS82" s="68"/>
      <c r="CQT82" s="68"/>
      <c r="CQU82" s="68"/>
      <c r="CQV82" s="68"/>
      <c r="CQW82" s="68"/>
      <c r="CQX82" s="68"/>
      <c r="CQY82" s="68"/>
      <c r="CQZ82" s="68"/>
      <c r="CRA82" s="68"/>
      <c r="CRB82" s="68"/>
      <c r="CRC82" s="68"/>
      <c r="CRD82" s="68"/>
      <c r="CRE82" s="68"/>
      <c r="CRF82" s="68"/>
      <c r="CRG82" s="68"/>
      <c r="CRH82" s="68"/>
      <c r="CRI82" s="68"/>
      <c r="CRJ82" s="68"/>
      <c r="CRK82" s="68"/>
      <c r="CRL82" s="68"/>
      <c r="CRM82" s="68"/>
      <c r="CRN82" s="68"/>
      <c r="CRO82" s="68"/>
      <c r="CRP82" s="68"/>
      <c r="CRQ82" s="68"/>
      <c r="CRR82" s="68"/>
      <c r="CRS82" s="68"/>
      <c r="CRT82" s="68"/>
      <c r="CRU82" s="68"/>
      <c r="CRV82" s="68"/>
      <c r="CRW82" s="68"/>
      <c r="CRX82" s="68"/>
      <c r="CRY82" s="68"/>
      <c r="CRZ82" s="68"/>
      <c r="CSA82" s="68"/>
      <c r="CSB82" s="68"/>
      <c r="CSC82" s="68"/>
      <c r="CSD82" s="68"/>
      <c r="CSE82" s="68"/>
      <c r="CSF82" s="68"/>
      <c r="CSG82" s="68"/>
      <c r="CSH82" s="68"/>
      <c r="CSI82" s="68"/>
      <c r="CSJ82" s="68"/>
      <c r="CSK82" s="68"/>
      <c r="CSL82" s="68"/>
      <c r="CSM82" s="68"/>
      <c r="CSN82" s="68"/>
      <c r="CSO82" s="68"/>
      <c r="CSP82" s="68"/>
      <c r="CSQ82" s="68"/>
      <c r="CSR82" s="68"/>
      <c r="CSS82" s="68"/>
      <c r="CST82" s="68"/>
      <c r="CSU82" s="68"/>
      <c r="CSV82" s="68"/>
      <c r="CSW82" s="68"/>
      <c r="CSX82" s="68"/>
      <c r="CSY82" s="68"/>
      <c r="CSZ82" s="68"/>
      <c r="CTA82" s="68"/>
      <c r="CTB82" s="68"/>
      <c r="CTC82" s="68"/>
      <c r="CTD82" s="68"/>
      <c r="CTE82" s="68"/>
      <c r="CTF82" s="68"/>
      <c r="CTG82" s="68"/>
      <c r="CTH82" s="68"/>
      <c r="CTI82" s="68"/>
      <c r="CTJ82" s="68"/>
      <c r="CTK82" s="68"/>
      <c r="CTL82" s="68"/>
      <c r="CTM82" s="68"/>
      <c r="CTN82" s="68"/>
      <c r="CTO82" s="68"/>
      <c r="CTP82" s="68"/>
      <c r="CTQ82" s="68"/>
      <c r="CTR82" s="68"/>
      <c r="CTS82" s="68"/>
      <c r="CTT82" s="68"/>
      <c r="CTU82" s="68"/>
      <c r="CTV82" s="68"/>
      <c r="CTW82" s="68"/>
      <c r="CTX82" s="68"/>
      <c r="CTY82" s="68"/>
      <c r="CTZ82" s="68"/>
      <c r="CUA82" s="68"/>
      <c r="CUB82" s="68"/>
      <c r="CUC82" s="68"/>
      <c r="CUD82" s="68"/>
      <c r="CUE82" s="68"/>
      <c r="CUF82" s="68"/>
      <c r="CUG82" s="68"/>
      <c r="CUH82" s="68"/>
      <c r="CUI82" s="68"/>
      <c r="CUJ82" s="68"/>
      <c r="CUK82" s="68"/>
      <c r="CUL82" s="68"/>
      <c r="CUM82" s="68"/>
      <c r="CUN82" s="68"/>
      <c r="CUO82" s="68"/>
      <c r="CUP82" s="68"/>
      <c r="CUQ82" s="68"/>
      <c r="CUR82" s="68"/>
      <c r="CUS82" s="68"/>
      <c r="CUT82" s="68"/>
      <c r="CUU82" s="68"/>
      <c r="CUV82" s="68"/>
      <c r="CUW82" s="68"/>
      <c r="CUX82" s="68"/>
      <c r="CUY82" s="68"/>
      <c r="CUZ82" s="68"/>
      <c r="CVA82" s="68"/>
      <c r="CVB82" s="68"/>
      <c r="CVC82" s="68"/>
      <c r="CVD82" s="68"/>
      <c r="CVE82" s="68"/>
      <c r="CVF82" s="68"/>
      <c r="CVG82" s="68"/>
      <c r="CVH82" s="68"/>
      <c r="CVI82" s="68"/>
      <c r="CVJ82" s="68"/>
      <c r="CVK82" s="68"/>
      <c r="CVL82" s="68"/>
      <c r="CVM82" s="68"/>
      <c r="CVN82" s="68"/>
      <c r="CVO82" s="68"/>
      <c r="CVP82" s="68"/>
      <c r="CVQ82" s="68"/>
      <c r="CVR82" s="68"/>
      <c r="CVS82" s="68"/>
      <c r="CVT82" s="68"/>
      <c r="CVU82" s="68"/>
      <c r="CVV82" s="68"/>
      <c r="CVW82" s="68"/>
      <c r="CVX82" s="68"/>
      <c r="CVY82" s="68"/>
      <c r="CVZ82" s="68"/>
      <c r="CWA82" s="68"/>
      <c r="CWB82" s="68"/>
      <c r="CWC82" s="68"/>
      <c r="CWD82" s="68"/>
      <c r="CWE82" s="68"/>
      <c r="CWF82" s="68"/>
      <c r="CWG82" s="68"/>
      <c r="CWH82" s="68"/>
      <c r="CWI82" s="68"/>
      <c r="CWJ82" s="68"/>
      <c r="CWK82" s="68"/>
      <c r="CWL82" s="68"/>
      <c r="CWM82" s="68"/>
      <c r="CWN82" s="68"/>
      <c r="CWO82" s="68"/>
      <c r="CWP82" s="68"/>
      <c r="CWQ82" s="68"/>
      <c r="CWR82" s="68"/>
      <c r="CWS82" s="68"/>
      <c r="CWT82" s="68"/>
      <c r="CWU82" s="68"/>
      <c r="CWV82" s="68"/>
      <c r="CWW82" s="68"/>
      <c r="CWX82" s="68"/>
      <c r="CWY82" s="68"/>
      <c r="CWZ82" s="68"/>
      <c r="CXA82" s="68"/>
      <c r="CXB82" s="68"/>
      <c r="CXC82" s="68"/>
      <c r="CXD82" s="68"/>
      <c r="CXE82" s="68"/>
      <c r="CXF82" s="68"/>
      <c r="CXG82" s="68"/>
      <c r="CXH82" s="68"/>
      <c r="CXI82" s="68"/>
      <c r="CXJ82" s="68"/>
      <c r="CXK82" s="68"/>
      <c r="CXL82" s="68"/>
      <c r="CXM82" s="68"/>
      <c r="CXN82" s="68"/>
      <c r="CXO82" s="68"/>
      <c r="CXP82" s="68"/>
      <c r="CXQ82" s="68"/>
      <c r="CXR82" s="68"/>
      <c r="CXS82" s="68"/>
      <c r="CXT82" s="68"/>
      <c r="CXU82" s="68"/>
      <c r="CXV82" s="68"/>
      <c r="CXW82" s="68"/>
      <c r="CXX82" s="68"/>
      <c r="CXY82" s="68"/>
      <c r="CXZ82" s="68"/>
      <c r="CYA82" s="68"/>
      <c r="CYB82" s="68"/>
      <c r="CYC82" s="68"/>
      <c r="CYD82" s="68"/>
      <c r="CYE82" s="68"/>
      <c r="CYF82" s="68"/>
      <c r="CYG82" s="68"/>
      <c r="CYH82" s="68"/>
      <c r="CYI82" s="68"/>
      <c r="CYJ82" s="68"/>
      <c r="CYK82" s="68"/>
      <c r="CYL82" s="68"/>
      <c r="CYM82" s="68"/>
      <c r="CYN82" s="68"/>
      <c r="CYO82" s="68"/>
      <c r="CYP82" s="68"/>
      <c r="CYQ82" s="68"/>
      <c r="CYR82" s="68"/>
      <c r="CYS82" s="68"/>
      <c r="CYT82" s="68"/>
      <c r="CYU82" s="68"/>
      <c r="CYV82" s="68"/>
      <c r="CYW82" s="68"/>
      <c r="CYX82" s="68"/>
      <c r="CYY82" s="68"/>
      <c r="CYZ82" s="68"/>
      <c r="CZA82" s="68"/>
      <c r="CZB82" s="68"/>
      <c r="CZC82" s="68"/>
      <c r="CZD82" s="68"/>
      <c r="CZE82" s="68"/>
      <c r="CZF82" s="68"/>
      <c r="CZG82" s="68"/>
      <c r="CZH82" s="68"/>
      <c r="CZI82" s="68"/>
      <c r="CZJ82" s="68"/>
      <c r="CZK82" s="68"/>
      <c r="CZL82" s="68"/>
      <c r="CZM82" s="68"/>
      <c r="CZN82" s="68"/>
      <c r="CZO82" s="68"/>
      <c r="CZP82" s="68"/>
      <c r="CZQ82" s="68"/>
      <c r="CZR82" s="68"/>
      <c r="CZS82" s="68"/>
      <c r="CZT82" s="68"/>
      <c r="CZU82" s="68"/>
      <c r="CZV82" s="68"/>
      <c r="CZW82" s="68"/>
      <c r="CZX82" s="68"/>
      <c r="CZY82" s="68"/>
      <c r="CZZ82" s="68"/>
      <c r="DAA82" s="68"/>
      <c r="DAB82" s="68"/>
      <c r="DAC82" s="68"/>
      <c r="DAD82" s="68"/>
      <c r="DAE82" s="68"/>
      <c r="DAF82" s="68"/>
      <c r="DAG82" s="68"/>
      <c r="DAH82" s="68"/>
      <c r="DAI82" s="68"/>
      <c r="DAJ82" s="68"/>
      <c r="DAK82" s="68"/>
      <c r="DAL82" s="68"/>
      <c r="DAM82" s="68"/>
      <c r="DAN82" s="68"/>
      <c r="DAO82" s="68"/>
      <c r="DAP82" s="68"/>
      <c r="DAQ82" s="68"/>
      <c r="DAR82" s="68"/>
      <c r="DAS82" s="68"/>
      <c r="DAT82" s="68"/>
      <c r="DAU82" s="68"/>
      <c r="DAV82" s="68"/>
      <c r="DAW82" s="68"/>
      <c r="DAX82" s="68"/>
      <c r="DAY82" s="68"/>
      <c r="DAZ82" s="68"/>
      <c r="DBA82" s="68"/>
      <c r="DBB82" s="68"/>
      <c r="DBC82" s="68"/>
      <c r="DBD82" s="68"/>
      <c r="DBE82" s="68"/>
      <c r="DBF82" s="68"/>
      <c r="DBG82" s="68"/>
      <c r="DBH82" s="68"/>
      <c r="DBI82" s="68"/>
      <c r="DBJ82" s="68"/>
      <c r="DBK82" s="68"/>
      <c r="DBL82" s="68"/>
      <c r="DBM82" s="68"/>
      <c r="DBN82" s="68"/>
      <c r="DBO82" s="68"/>
      <c r="DBP82" s="68"/>
      <c r="DBQ82" s="68"/>
      <c r="DBR82" s="68"/>
      <c r="DBS82" s="68"/>
      <c r="DBT82" s="68"/>
      <c r="DBU82" s="68"/>
      <c r="DBV82" s="68"/>
      <c r="DBW82" s="68"/>
      <c r="DBX82" s="68"/>
      <c r="DBY82" s="68"/>
      <c r="DBZ82" s="68"/>
      <c r="DCA82" s="68"/>
      <c r="DCB82" s="68"/>
      <c r="DCC82" s="68"/>
      <c r="DCD82" s="68"/>
      <c r="DCE82" s="68"/>
      <c r="DCF82" s="68"/>
      <c r="DCG82" s="68"/>
      <c r="DCH82" s="68"/>
      <c r="DCI82" s="68"/>
      <c r="DCJ82" s="68"/>
      <c r="DCK82" s="68"/>
      <c r="DCL82" s="68"/>
      <c r="DCM82" s="68"/>
      <c r="DCN82" s="68"/>
      <c r="DCO82" s="68"/>
      <c r="DCP82" s="68"/>
      <c r="DCQ82" s="68"/>
      <c r="DCR82" s="68"/>
      <c r="DCS82" s="68"/>
      <c r="DCT82" s="68"/>
      <c r="DCU82" s="68"/>
      <c r="DCV82" s="68"/>
      <c r="DCW82" s="68"/>
      <c r="DCX82" s="68"/>
      <c r="DCY82" s="68"/>
      <c r="DCZ82" s="68"/>
      <c r="DDA82" s="68"/>
      <c r="DDB82" s="68"/>
      <c r="DDC82" s="68"/>
      <c r="DDD82" s="68"/>
      <c r="DDE82" s="68"/>
      <c r="DDF82" s="68"/>
      <c r="DDG82" s="68"/>
      <c r="DDH82" s="68"/>
      <c r="DDI82" s="68"/>
      <c r="DDJ82" s="68"/>
      <c r="DDK82" s="68"/>
      <c r="DDL82" s="68"/>
      <c r="DDM82" s="68"/>
      <c r="DDN82" s="68"/>
      <c r="DDO82" s="68"/>
      <c r="DDP82" s="68"/>
      <c r="DDQ82" s="68"/>
      <c r="DDR82" s="68"/>
      <c r="DDS82" s="68"/>
      <c r="DDT82" s="68"/>
      <c r="DDU82" s="68"/>
      <c r="DDV82" s="68"/>
      <c r="DDW82" s="68"/>
      <c r="DDX82" s="68"/>
      <c r="DDY82" s="68"/>
      <c r="DDZ82" s="68"/>
      <c r="DEA82" s="68"/>
      <c r="DEB82" s="68"/>
      <c r="DEC82" s="68"/>
      <c r="DED82" s="68"/>
      <c r="DEE82" s="68"/>
      <c r="DEF82" s="68"/>
      <c r="DEG82" s="68"/>
      <c r="DEH82" s="68"/>
      <c r="DEI82" s="68"/>
      <c r="DEJ82" s="68"/>
      <c r="DEK82" s="68"/>
      <c r="DEL82" s="68"/>
      <c r="DEM82" s="68"/>
      <c r="DEN82" s="68"/>
      <c r="DEO82" s="68"/>
      <c r="DEP82" s="68"/>
      <c r="DEQ82" s="68"/>
      <c r="DER82" s="68"/>
      <c r="DES82" s="68"/>
      <c r="DET82" s="68"/>
      <c r="DEU82" s="68"/>
      <c r="DEV82" s="68"/>
      <c r="DEW82" s="68"/>
      <c r="DEX82" s="68"/>
      <c r="DEY82" s="68"/>
      <c r="DEZ82" s="68"/>
      <c r="DFA82" s="68"/>
      <c r="DFB82" s="68"/>
      <c r="DFC82" s="68"/>
      <c r="DFD82" s="68"/>
      <c r="DFE82" s="68"/>
      <c r="DFF82" s="68"/>
      <c r="DFG82" s="68"/>
      <c r="DFH82" s="68"/>
      <c r="DFI82" s="68"/>
      <c r="DFJ82" s="68"/>
      <c r="DFK82" s="68"/>
      <c r="DFL82" s="68"/>
      <c r="DFM82" s="68"/>
      <c r="DFN82" s="68"/>
      <c r="DFO82" s="68"/>
      <c r="DFP82" s="68"/>
      <c r="DFQ82" s="68"/>
      <c r="DFR82" s="68"/>
      <c r="DFS82" s="68"/>
      <c r="DFT82" s="68"/>
      <c r="DFU82" s="68"/>
      <c r="DFV82" s="68"/>
      <c r="DFW82" s="68"/>
      <c r="DFX82" s="68"/>
      <c r="DFY82" s="68"/>
      <c r="DFZ82" s="68"/>
      <c r="DGA82" s="68"/>
      <c r="DGB82" s="68"/>
      <c r="DGC82" s="68"/>
      <c r="DGD82" s="68"/>
      <c r="DGE82" s="68"/>
      <c r="DGF82" s="68"/>
      <c r="DGG82" s="68"/>
      <c r="DGH82" s="68"/>
      <c r="DGI82" s="68"/>
      <c r="DGJ82" s="68"/>
      <c r="DGK82" s="68"/>
      <c r="DGL82" s="68"/>
      <c r="DGM82" s="68"/>
      <c r="DGN82" s="68"/>
      <c r="DGO82" s="68"/>
      <c r="DGP82" s="68"/>
      <c r="DGQ82" s="68"/>
      <c r="DGR82" s="68"/>
      <c r="DGS82" s="68"/>
      <c r="DGT82" s="68"/>
      <c r="DGU82" s="68"/>
      <c r="DGV82" s="68"/>
      <c r="DGW82" s="68"/>
      <c r="DGX82" s="68"/>
      <c r="DGY82" s="68"/>
      <c r="DGZ82" s="68"/>
      <c r="DHA82" s="68"/>
      <c r="DHB82" s="68"/>
      <c r="DHC82" s="68"/>
      <c r="DHD82" s="68"/>
      <c r="DHE82" s="68"/>
      <c r="DHF82" s="68"/>
      <c r="DHG82" s="68"/>
      <c r="DHH82" s="68"/>
      <c r="DHI82" s="68"/>
      <c r="DHJ82" s="68"/>
      <c r="DHK82" s="68"/>
      <c r="DHL82" s="68"/>
      <c r="DHM82" s="68"/>
      <c r="DHN82" s="68"/>
      <c r="DHO82" s="68"/>
      <c r="DHP82" s="68"/>
      <c r="DHQ82" s="68"/>
      <c r="DHR82" s="68"/>
      <c r="DHS82" s="68"/>
      <c r="DHT82" s="68"/>
      <c r="DHU82" s="68"/>
      <c r="DHV82" s="68"/>
      <c r="DHW82" s="68"/>
      <c r="DHX82" s="68"/>
      <c r="DHY82" s="68"/>
      <c r="DHZ82" s="68"/>
      <c r="DIA82" s="68"/>
      <c r="DIB82" s="68"/>
      <c r="DIC82" s="68"/>
      <c r="DID82" s="68"/>
      <c r="DIE82" s="68"/>
      <c r="DIF82" s="68"/>
      <c r="DIG82" s="68"/>
      <c r="DIH82" s="68"/>
      <c r="DII82" s="68"/>
      <c r="DIJ82" s="68"/>
      <c r="DIK82" s="68"/>
      <c r="DIL82" s="68"/>
      <c r="DIM82" s="68"/>
      <c r="DIN82" s="68"/>
      <c r="DIO82" s="68"/>
      <c r="DIP82" s="68"/>
      <c r="DIQ82" s="68"/>
      <c r="DIR82" s="68"/>
      <c r="DIS82" s="68"/>
      <c r="DIT82" s="68"/>
      <c r="DIU82" s="68"/>
      <c r="DIV82" s="68"/>
      <c r="DIW82" s="68"/>
      <c r="DIX82" s="68"/>
      <c r="DIY82" s="68"/>
      <c r="DIZ82" s="68"/>
      <c r="DJA82" s="68"/>
      <c r="DJB82" s="68"/>
      <c r="DJC82" s="68"/>
      <c r="DJD82" s="68"/>
      <c r="DJE82" s="68"/>
      <c r="DJF82" s="68"/>
      <c r="DJG82" s="68"/>
      <c r="DJH82" s="68"/>
      <c r="DJI82" s="68"/>
      <c r="DJJ82" s="68"/>
      <c r="DJK82" s="68"/>
      <c r="DJL82" s="68"/>
      <c r="DJM82" s="68"/>
      <c r="DJN82" s="68"/>
      <c r="DJO82" s="68"/>
      <c r="DJP82" s="68"/>
      <c r="DJQ82" s="68"/>
      <c r="DJR82" s="68"/>
      <c r="DJS82" s="68"/>
      <c r="DJT82" s="68"/>
      <c r="DJU82" s="68"/>
      <c r="DJV82" s="68"/>
      <c r="DJW82" s="68"/>
      <c r="DJX82" s="68"/>
      <c r="DJY82" s="68"/>
      <c r="DJZ82" s="68"/>
      <c r="DKA82" s="68"/>
      <c r="DKB82" s="68"/>
      <c r="DKC82" s="68"/>
      <c r="DKD82" s="68"/>
      <c r="DKE82" s="68"/>
      <c r="DKF82" s="68"/>
      <c r="DKG82" s="68"/>
      <c r="DKH82" s="68"/>
      <c r="DKI82" s="68"/>
      <c r="DKJ82" s="68"/>
      <c r="DKK82" s="68"/>
      <c r="DKL82" s="68"/>
      <c r="DKM82" s="68"/>
      <c r="DKN82" s="68"/>
      <c r="DKO82" s="68"/>
      <c r="DKP82" s="68"/>
      <c r="DKQ82" s="68"/>
      <c r="DKR82" s="68"/>
      <c r="DKS82" s="68"/>
      <c r="DKT82" s="68"/>
      <c r="DKU82" s="68"/>
      <c r="DKV82" s="68"/>
      <c r="DKW82" s="68"/>
      <c r="DKX82" s="68"/>
      <c r="DKY82" s="68"/>
      <c r="DKZ82" s="68"/>
      <c r="DLA82" s="68"/>
      <c r="DLB82" s="68"/>
      <c r="DLC82" s="68"/>
      <c r="DLD82" s="68"/>
      <c r="DLE82" s="68"/>
      <c r="DLF82" s="68"/>
      <c r="DLG82" s="68"/>
      <c r="DLH82" s="68"/>
      <c r="DLI82" s="68"/>
      <c r="DLJ82" s="68"/>
      <c r="DLK82" s="68"/>
      <c r="DLL82" s="68"/>
      <c r="DLM82" s="68"/>
      <c r="DLN82" s="68"/>
      <c r="DLO82" s="68"/>
      <c r="DLP82" s="68"/>
      <c r="DLQ82" s="68"/>
      <c r="DLR82" s="68"/>
      <c r="DLS82" s="68"/>
      <c r="DLT82" s="68"/>
      <c r="DLU82" s="68"/>
      <c r="DLV82" s="68"/>
      <c r="DLW82" s="68"/>
      <c r="DLX82" s="68"/>
      <c r="DLY82" s="68"/>
      <c r="DLZ82" s="68"/>
      <c r="DMA82" s="68"/>
      <c r="DMB82" s="68"/>
      <c r="DMC82" s="68"/>
      <c r="DMD82" s="68"/>
      <c r="DME82" s="68"/>
      <c r="DMF82" s="68"/>
      <c r="DMG82" s="68"/>
      <c r="DMH82" s="68"/>
      <c r="DMI82" s="68"/>
      <c r="DMJ82" s="68"/>
      <c r="DMK82" s="68"/>
      <c r="DML82" s="68"/>
      <c r="DMM82" s="68"/>
      <c r="DMN82" s="68"/>
      <c r="DMO82" s="68"/>
      <c r="DMP82" s="68"/>
      <c r="DMQ82" s="68"/>
      <c r="DMR82" s="68"/>
      <c r="DMS82" s="68"/>
      <c r="DMT82" s="68"/>
      <c r="DMU82" s="68"/>
      <c r="DMV82" s="68"/>
      <c r="DMW82" s="68"/>
      <c r="DMX82" s="68"/>
      <c r="DMY82" s="68"/>
      <c r="DMZ82" s="68"/>
      <c r="DNA82" s="68"/>
      <c r="DNB82" s="68"/>
      <c r="DNC82" s="68"/>
      <c r="DND82" s="68"/>
      <c r="DNE82" s="68"/>
      <c r="DNF82" s="68"/>
      <c r="DNG82" s="68"/>
      <c r="DNH82" s="68"/>
      <c r="DNI82" s="68"/>
      <c r="DNJ82" s="68"/>
      <c r="DNK82" s="68"/>
      <c r="DNL82" s="68"/>
      <c r="DNM82" s="68"/>
      <c r="DNN82" s="68"/>
      <c r="DNO82" s="68"/>
      <c r="DNP82" s="68"/>
      <c r="DNQ82" s="68"/>
      <c r="DNR82" s="68"/>
      <c r="DNS82" s="68"/>
      <c r="DNT82" s="68"/>
      <c r="DNU82" s="68"/>
      <c r="DNV82" s="68"/>
      <c r="DNW82" s="68"/>
      <c r="DNX82" s="68"/>
      <c r="DNY82" s="68"/>
      <c r="DNZ82" s="68"/>
      <c r="DOA82" s="68"/>
      <c r="DOB82" s="68"/>
      <c r="DOC82" s="68"/>
      <c r="DOD82" s="68"/>
      <c r="DOE82" s="68"/>
      <c r="DOF82" s="68"/>
      <c r="DOG82" s="68"/>
      <c r="DOH82" s="68"/>
      <c r="DOI82" s="68"/>
      <c r="DOJ82" s="68"/>
      <c r="DOK82" s="68"/>
      <c r="DOL82" s="68"/>
      <c r="DOM82" s="68"/>
      <c r="DON82" s="68"/>
      <c r="DOO82" s="68"/>
      <c r="DOP82" s="68"/>
      <c r="DOQ82" s="68"/>
      <c r="DOR82" s="68"/>
      <c r="DOS82" s="68"/>
      <c r="DOT82" s="68"/>
      <c r="DOU82" s="68"/>
      <c r="DOV82" s="68"/>
      <c r="DOW82" s="68"/>
      <c r="DOX82" s="68"/>
      <c r="DOY82" s="68"/>
      <c r="DOZ82" s="68"/>
      <c r="DPA82" s="68"/>
      <c r="DPB82" s="68"/>
      <c r="DPC82" s="68"/>
      <c r="DPD82" s="68"/>
      <c r="DPE82" s="68"/>
      <c r="DPF82" s="68"/>
      <c r="DPG82" s="68"/>
      <c r="DPH82" s="68"/>
      <c r="DPI82" s="68"/>
      <c r="DPJ82" s="68"/>
      <c r="DPK82" s="68"/>
      <c r="DPL82" s="68"/>
      <c r="DPM82" s="68"/>
      <c r="DPN82" s="68"/>
      <c r="DPO82" s="68"/>
      <c r="DPP82" s="68"/>
      <c r="DPQ82" s="68"/>
      <c r="DPR82" s="68"/>
      <c r="DPS82" s="68"/>
      <c r="DPT82" s="68"/>
      <c r="DPU82" s="68"/>
      <c r="DPV82" s="68"/>
      <c r="DPW82" s="68"/>
      <c r="DPX82" s="68"/>
      <c r="DPY82" s="68"/>
      <c r="DPZ82" s="68"/>
      <c r="DQA82" s="68"/>
      <c r="DQB82" s="68"/>
      <c r="DQC82" s="68"/>
      <c r="DQD82" s="68"/>
      <c r="DQE82" s="68"/>
      <c r="DQF82" s="68"/>
      <c r="DQG82" s="68"/>
      <c r="DQH82" s="68"/>
      <c r="DQI82" s="68"/>
      <c r="DQJ82" s="68"/>
      <c r="DQK82" s="68"/>
      <c r="DQL82" s="68"/>
      <c r="DQM82" s="68"/>
      <c r="DQN82" s="68"/>
      <c r="DQO82" s="68"/>
      <c r="DQP82" s="68"/>
      <c r="DQQ82" s="68"/>
      <c r="DQR82" s="68"/>
      <c r="DQS82" s="68"/>
      <c r="DQT82" s="68"/>
      <c r="DQU82" s="68"/>
      <c r="DQV82" s="68"/>
      <c r="DQW82" s="68"/>
      <c r="DQX82" s="68"/>
      <c r="DQY82" s="68"/>
      <c r="DQZ82" s="68"/>
      <c r="DRA82" s="68"/>
      <c r="DRB82" s="68"/>
      <c r="DRC82" s="68"/>
      <c r="DRD82" s="68"/>
      <c r="DRE82" s="68"/>
      <c r="DRF82" s="68"/>
      <c r="DRG82" s="68"/>
      <c r="DRH82" s="68"/>
      <c r="DRI82" s="68"/>
      <c r="DRJ82" s="68"/>
      <c r="DRK82" s="68"/>
      <c r="DRL82" s="68"/>
      <c r="DRM82" s="68"/>
      <c r="DRN82" s="68"/>
      <c r="DRO82" s="68"/>
      <c r="DRP82" s="68"/>
      <c r="DRQ82" s="68"/>
      <c r="DRR82" s="68"/>
      <c r="DRS82" s="68"/>
      <c r="DRT82" s="68"/>
      <c r="DRU82" s="68"/>
      <c r="DRV82" s="68"/>
      <c r="DRW82" s="68"/>
      <c r="DRX82" s="68"/>
      <c r="DRY82" s="68"/>
      <c r="DRZ82" s="68"/>
      <c r="DSA82" s="68"/>
      <c r="DSB82" s="68"/>
      <c r="DSC82" s="68"/>
      <c r="DSD82" s="68"/>
      <c r="DSE82" s="68"/>
      <c r="DSF82" s="68"/>
      <c r="DSG82" s="68"/>
      <c r="DSH82" s="68"/>
      <c r="DSI82" s="68"/>
      <c r="DSJ82" s="68"/>
      <c r="DSK82" s="68"/>
      <c r="DSL82" s="68"/>
      <c r="DSM82" s="68"/>
      <c r="DSN82" s="68"/>
      <c r="DSO82" s="68"/>
      <c r="DSP82" s="68"/>
      <c r="DSQ82" s="68"/>
      <c r="DSR82" s="68"/>
      <c r="DSS82" s="68"/>
      <c r="DST82" s="68"/>
      <c r="DSU82" s="68"/>
      <c r="DSV82" s="68"/>
      <c r="DSW82" s="68"/>
      <c r="DSX82" s="68"/>
      <c r="DSY82" s="68"/>
      <c r="DSZ82" s="68"/>
      <c r="DTA82" s="68"/>
      <c r="DTB82" s="68"/>
      <c r="DTC82" s="68"/>
      <c r="DTD82" s="68"/>
      <c r="DTE82" s="68"/>
      <c r="DTF82" s="68"/>
      <c r="DTG82" s="68"/>
      <c r="DTH82" s="68"/>
      <c r="DTI82" s="68"/>
      <c r="DTJ82" s="68"/>
      <c r="DTK82" s="68"/>
      <c r="DTL82" s="68"/>
      <c r="DTM82" s="68"/>
      <c r="DTN82" s="68"/>
      <c r="DTO82" s="68"/>
      <c r="DTP82" s="68"/>
      <c r="DTQ82" s="68"/>
      <c r="DTR82" s="68"/>
      <c r="DTS82" s="68"/>
      <c r="DTT82" s="68"/>
      <c r="DTU82" s="68"/>
      <c r="DTV82" s="68"/>
      <c r="DTW82" s="68"/>
      <c r="DTX82" s="68"/>
      <c r="DTY82" s="68"/>
      <c r="DTZ82" s="68"/>
      <c r="DUA82" s="68"/>
      <c r="DUB82" s="68"/>
      <c r="DUC82" s="68"/>
      <c r="DUD82" s="68"/>
      <c r="DUE82" s="68"/>
      <c r="DUF82" s="68"/>
      <c r="DUG82" s="68"/>
      <c r="DUH82" s="68"/>
      <c r="DUI82" s="68"/>
      <c r="DUJ82" s="68"/>
      <c r="DUK82" s="68"/>
      <c r="DUL82" s="68"/>
      <c r="DUM82" s="68"/>
      <c r="DUN82" s="68"/>
      <c r="DUO82" s="68"/>
      <c r="DUP82" s="68"/>
      <c r="DUQ82" s="68"/>
      <c r="DUR82" s="68"/>
      <c r="DUS82" s="68"/>
      <c r="DUT82" s="68"/>
      <c r="DUU82" s="68"/>
      <c r="DUV82" s="68"/>
      <c r="DUW82" s="68"/>
      <c r="DUX82" s="68"/>
      <c r="DUY82" s="68"/>
      <c r="DUZ82" s="68"/>
      <c r="DVA82" s="68"/>
      <c r="DVB82" s="68"/>
      <c r="DVC82" s="68"/>
      <c r="DVD82" s="68"/>
      <c r="DVE82" s="68"/>
      <c r="DVF82" s="68"/>
      <c r="DVG82" s="68"/>
      <c r="DVH82" s="68"/>
      <c r="DVI82" s="68"/>
      <c r="DVJ82" s="68"/>
      <c r="DVK82" s="68"/>
      <c r="DVL82" s="68"/>
      <c r="DVM82" s="68"/>
      <c r="DVN82" s="68"/>
      <c r="DVO82" s="68"/>
      <c r="DVP82" s="68"/>
      <c r="DVQ82" s="68"/>
      <c r="DVR82" s="68"/>
      <c r="DVS82" s="68"/>
      <c r="DVT82" s="68"/>
      <c r="DVU82" s="68"/>
      <c r="DVV82" s="68"/>
      <c r="DVW82" s="68"/>
      <c r="DVX82" s="68"/>
      <c r="DVY82" s="68"/>
      <c r="DVZ82" s="68"/>
      <c r="DWA82" s="68"/>
      <c r="DWB82" s="68"/>
      <c r="DWC82" s="68"/>
      <c r="DWD82" s="68"/>
      <c r="DWE82" s="68"/>
      <c r="DWF82" s="68"/>
      <c r="DWG82" s="68"/>
      <c r="DWH82" s="68"/>
      <c r="DWI82" s="68"/>
      <c r="DWJ82" s="68"/>
      <c r="DWK82" s="68"/>
      <c r="DWL82" s="68"/>
      <c r="DWM82" s="68"/>
      <c r="DWN82" s="68"/>
      <c r="DWO82" s="68"/>
      <c r="DWP82" s="68"/>
      <c r="DWQ82" s="68"/>
      <c r="DWR82" s="68"/>
      <c r="DWS82" s="68"/>
      <c r="DWT82" s="68"/>
      <c r="DWU82" s="68"/>
      <c r="DWV82" s="68"/>
      <c r="DWW82" s="68"/>
      <c r="DWX82" s="68"/>
      <c r="DWY82" s="68"/>
      <c r="DWZ82" s="68"/>
      <c r="DXA82" s="68"/>
      <c r="DXB82" s="68"/>
      <c r="DXC82" s="68"/>
      <c r="DXD82" s="68"/>
      <c r="DXE82" s="68"/>
      <c r="DXF82" s="68"/>
      <c r="DXG82" s="68"/>
      <c r="DXH82" s="68"/>
      <c r="DXI82" s="68"/>
      <c r="DXJ82" s="68"/>
      <c r="DXK82" s="68"/>
      <c r="DXL82" s="68"/>
      <c r="DXM82" s="68"/>
      <c r="DXN82" s="68"/>
      <c r="DXO82" s="68"/>
      <c r="DXP82" s="68"/>
      <c r="DXQ82" s="68"/>
      <c r="DXR82" s="68"/>
      <c r="DXS82" s="68"/>
      <c r="DXT82" s="68"/>
      <c r="DXU82" s="68"/>
      <c r="DXV82" s="68"/>
      <c r="DXW82" s="68"/>
      <c r="DXX82" s="68"/>
      <c r="DXY82" s="68"/>
      <c r="DXZ82" s="68"/>
      <c r="DYA82" s="68"/>
      <c r="DYB82" s="68"/>
      <c r="DYC82" s="68"/>
      <c r="DYD82" s="68"/>
      <c r="DYE82" s="68"/>
      <c r="DYF82" s="68"/>
      <c r="DYG82" s="68"/>
      <c r="DYH82" s="68"/>
      <c r="DYI82" s="68"/>
      <c r="DYJ82" s="68"/>
      <c r="DYK82" s="68"/>
      <c r="DYL82" s="68"/>
      <c r="DYM82" s="68"/>
      <c r="DYN82" s="68"/>
      <c r="DYO82" s="68"/>
      <c r="DYP82" s="68"/>
      <c r="DYQ82" s="68"/>
      <c r="DYR82" s="68"/>
      <c r="DYS82" s="68"/>
      <c r="DYT82" s="68"/>
      <c r="DYU82" s="68"/>
      <c r="DYV82" s="68"/>
      <c r="DYW82" s="68"/>
      <c r="DYX82" s="68"/>
      <c r="DYY82" s="68"/>
      <c r="DYZ82" s="68"/>
      <c r="DZA82" s="68"/>
      <c r="DZB82" s="68"/>
      <c r="DZC82" s="68"/>
      <c r="DZD82" s="68"/>
      <c r="DZE82" s="68"/>
      <c r="DZF82" s="68"/>
      <c r="DZG82" s="68"/>
      <c r="DZH82" s="68"/>
      <c r="DZI82" s="68"/>
      <c r="DZJ82" s="68"/>
      <c r="DZK82" s="68"/>
      <c r="DZL82" s="68"/>
      <c r="DZM82" s="68"/>
      <c r="DZN82" s="68"/>
      <c r="DZO82" s="68"/>
      <c r="DZP82" s="68"/>
      <c r="DZQ82" s="68"/>
      <c r="DZR82" s="68"/>
      <c r="DZS82" s="68"/>
      <c r="DZT82" s="68"/>
      <c r="DZU82" s="68"/>
      <c r="DZV82" s="68"/>
      <c r="DZW82" s="68"/>
      <c r="DZX82" s="68"/>
      <c r="DZY82" s="68"/>
      <c r="DZZ82" s="68"/>
      <c r="EAA82" s="68"/>
      <c r="EAB82" s="68"/>
      <c r="EAC82" s="68"/>
      <c r="EAD82" s="68"/>
      <c r="EAE82" s="68"/>
      <c r="EAF82" s="68"/>
      <c r="EAG82" s="68"/>
      <c r="EAH82" s="68"/>
      <c r="EAI82" s="68"/>
      <c r="EAJ82" s="68"/>
      <c r="EAK82" s="68"/>
      <c r="EAL82" s="68"/>
      <c r="EAM82" s="68"/>
      <c r="EAN82" s="68"/>
      <c r="EAO82" s="68"/>
      <c r="EAP82" s="68"/>
      <c r="EAQ82" s="68"/>
      <c r="EAR82" s="68"/>
      <c r="EAS82" s="68"/>
      <c r="EAT82" s="68"/>
      <c r="EAU82" s="68"/>
      <c r="EAV82" s="68"/>
      <c r="EAW82" s="68"/>
      <c r="EAX82" s="68"/>
      <c r="EAY82" s="68"/>
      <c r="EAZ82" s="68"/>
      <c r="EBA82" s="68"/>
      <c r="EBB82" s="68"/>
      <c r="EBC82" s="68"/>
      <c r="EBD82" s="68"/>
      <c r="EBE82" s="68"/>
      <c r="EBF82" s="68"/>
      <c r="EBG82" s="68"/>
      <c r="EBH82" s="68"/>
      <c r="EBI82" s="68"/>
      <c r="EBJ82" s="68"/>
      <c r="EBK82" s="68"/>
      <c r="EBL82" s="68"/>
      <c r="EBM82" s="68"/>
      <c r="EBN82" s="68"/>
      <c r="EBO82" s="68"/>
      <c r="EBP82" s="68"/>
      <c r="EBQ82" s="68"/>
      <c r="EBR82" s="68"/>
      <c r="EBS82" s="68"/>
      <c r="EBT82" s="68"/>
      <c r="EBU82" s="68"/>
      <c r="EBV82" s="68"/>
      <c r="EBW82" s="68"/>
      <c r="EBX82" s="68"/>
      <c r="EBY82" s="68"/>
      <c r="EBZ82" s="68"/>
      <c r="ECA82" s="68"/>
      <c r="ECB82" s="68"/>
      <c r="ECC82" s="68"/>
      <c r="ECD82" s="68"/>
      <c r="ECE82" s="68"/>
      <c r="ECF82" s="68"/>
      <c r="ECG82" s="68"/>
      <c r="ECH82" s="68"/>
      <c r="ECI82" s="68"/>
      <c r="ECJ82" s="68"/>
      <c r="ECK82" s="68"/>
      <c r="ECL82" s="68"/>
      <c r="ECM82" s="68"/>
      <c r="ECN82" s="68"/>
      <c r="ECO82" s="68"/>
      <c r="ECP82" s="68"/>
      <c r="ECQ82" s="68"/>
      <c r="ECR82" s="68"/>
      <c r="ECS82" s="68"/>
      <c r="ECT82" s="68"/>
      <c r="ECU82" s="68"/>
      <c r="ECV82" s="68"/>
      <c r="ECW82" s="68"/>
      <c r="ECX82" s="68"/>
      <c r="ECY82" s="68"/>
      <c r="ECZ82" s="68"/>
      <c r="EDA82" s="68"/>
      <c r="EDB82" s="68"/>
      <c r="EDC82" s="68"/>
      <c r="EDD82" s="68"/>
      <c r="EDE82" s="68"/>
      <c r="EDF82" s="68"/>
      <c r="EDG82" s="68"/>
      <c r="EDH82" s="68"/>
      <c r="EDI82" s="68"/>
      <c r="EDJ82" s="68"/>
      <c r="EDK82" s="68"/>
      <c r="EDL82" s="68"/>
      <c r="EDM82" s="68"/>
      <c r="EDN82" s="68"/>
      <c r="EDO82" s="68"/>
      <c r="EDP82" s="68"/>
      <c r="EDQ82" s="68"/>
      <c r="EDR82" s="68"/>
      <c r="EDS82" s="68"/>
      <c r="EDT82" s="68"/>
      <c r="EDU82" s="68"/>
      <c r="EDV82" s="68"/>
      <c r="EDW82" s="68"/>
      <c r="EDX82" s="68"/>
      <c r="EDY82" s="68"/>
      <c r="EDZ82" s="68"/>
      <c r="EEA82" s="68"/>
      <c r="EEB82" s="68"/>
      <c r="EEC82" s="68"/>
      <c r="EED82" s="68"/>
      <c r="EEE82" s="68"/>
      <c r="EEF82" s="68"/>
      <c r="EEG82" s="68"/>
      <c r="EEH82" s="68"/>
      <c r="EEI82" s="68"/>
      <c r="EEJ82" s="68"/>
      <c r="EEK82" s="68"/>
      <c r="EEL82" s="68"/>
      <c r="EEM82" s="68"/>
      <c r="EEN82" s="68"/>
      <c r="EEO82" s="68"/>
      <c r="EEP82" s="68"/>
      <c r="EEQ82" s="68"/>
      <c r="EER82" s="68"/>
      <c r="EES82" s="68"/>
      <c r="EET82" s="68"/>
      <c r="EEU82" s="68"/>
      <c r="EEV82" s="68"/>
      <c r="EEW82" s="68"/>
      <c r="EEX82" s="68"/>
      <c r="EEY82" s="68"/>
      <c r="EEZ82" s="68"/>
      <c r="EFA82" s="68"/>
      <c r="EFB82" s="68"/>
      <c r="EFC82" s="68"/>
      <c r="EFD82" s="68"/>
      <c r="EFE82" s="68"/>
      <c r="EFF82" s="68"/>
      <c r="EFG82" s="68"/>
      <c r="EFH82" s="68"/>
      <c r="EFI82" s="68"/>
      <c r="EFJ82" s="68"/>
      <c r="EFK82" s="68"/>
      <c r="EFL82" s="68"/>
      <c r="EFM82" s="68"/>
      <c r="EFN82" s="68"/>
      <c r="EFO82" s="68"/>
      <c r="EFP82" s="68"/>
      <c r="EFQ82" s="68"/>
      <c r="EFR82" s="68"/>
      <c r="EFS82" s="68"/>
      <c r="EFT82" s="68"/>
      <c r="EFU82" s="68"/>
      <c r="EFV82" s="68"/>
      <c r="EFW82" s="68"/>
      <c r="EFX82" s="68"/>
      <c r="EFY82" s="68"/>
      <c r="EFZ82" s="68"/>
      <c r="EGA82" s="68"/>
      <c r="EGB82" s="68"/>
      <c r="EGC82" s="68"/>
      <c r="EGD82" s="68"/>
      <c r="EGE82" s="68"/>
      <c r="EGF82" s="68"/>
      <c r="EGG82" s="68"/>
      <c r="EGH82" s="68"/>
      <c r="EGI82" s="68"/>
      <c r="EGJ82" s="68"/>
      <c r="EGK82" s="68"/>
      <c r="EGL82" s="68"/>
      <c r="EGM82" s="68"/>
      <c r="EGN82" s="68"/>
      <c r="EGO82" s="68"/>
      <c r="EGP82" s="68"/>
      <c r="EGQ82" s="68"/>
      <c r="EGR82" s="68"/>
      <c r="EGS82" s="68"/>
      <c r="EGT82" s="68"/>
      <c r="EGU82" s="68"/>
      <c r="EGV82" s="68"/>
      <c r="EGW82" s="68"/>
      <c r="EGX82" s="68"/>
      <c r="EGY82" s="68"/>
      <c r="EGZ82" s="68"/>
      <c r="EHA82" s="68"/>
      <c r="EHB82" s="68"/>
      <c r="EHC82" s="68"/>
      <c r="EHD82" s="68"/>
      <c r="EHE82" s="68"/>
      <c r="EHF82" s="68"/>
      <c r="EHG82" s="68"/>
      <c r="EHH82" s="68"/>
      <c r="EHI82" s="68"/>
      <c r="EHJ82" s="68"/>
      <c r="EHK82" s="68"/>
      <c r="EHL82" s="68"/>
      <c r="EHM82" s="68"/>
      <c r="EHN82" s="68"/>
      <c r="EHO82" s="68"/>
      <c r="EHP82" s="68"/>
      <c r="EHQ82" s="68"/>
      <c r="EHR82" s="68"/>
      <c r="EHS82" s="68"/>
      <c r="EHT82" s="68"/>
      <c r="EHU82" s="68"/>
      <c r="EHV82" s="68"/>
      <c r="EHW82" s="68"/>
      <c r="EHX82" s="68"/>
      <c r="EHY82" s="68"/>
      <c r="EHZ82" s="68"/>
      <c r="EIA82" s="68"/>
      <c r="EIB82" s="68"/>
      <c r="EIC82" s="68"/>
      <c r="EID82" s="68"/>
      <c r="EIE82" s="68"/>
      <c r="EIF82" s="68"/>
      <c r="EIG82" s="68"/>
      <c r="EIH82" s="68"/>
      <c r="EII82" s="68"/>
      <c r="EIJ82" s="68"/>
      <c r="EIK82" s="68"/>
      <c r="EIL82" s="68"/>
      <c r="EIM82" s="68"/>
      <c r="EIN82" s="68"/>
      <c r="EIO82" s="68"/>
      <c r="EIP82" s="68"/>
      <c r="EIQ82" s="68"/>
      <c r="EIR82" s="68"/>
      <c r="EIS82" s="68"/>
      <c r="EIT82" s="68"/>
      <c r="EIU82" s="68"/>
      <c r="EIV82" s="68"/>
      <c r="EIW82" s="68"/>
      <c r="EIX82" s="68"/>
      <c r="EIY82" s="68"/>
      <c r="EIZ82" s="68"/>
      <c r="EJA82" s="68"/>
      <c r="EJB82" s="68"/>
      <c r="EJC82" s="68"/>
      <c r="EJD82" s="68"/>
      <c r="EJE82" s="68"/>
      <c r="EJF82" s="68"/>
      <c r="EJG82" s="68"/>
      <c r="EJH82" s="68"/>
      <c r="EJI82" s="68"/>
      <c r="EJJ82" s="68"/>
      <c r="EJK82" s="68"/>
      <c r="EJL82" s="68"/>
      <c r="EJM82" s="68"/>
      <c r="EJN82" s="68"/>
      <c r="EJO82" s="68"/>
      <c r="EJP82" s="68"/>
      <c r="EJQ82" s="68"/>
      <c r="EJR82" s="68"/>
      <c r="EJS82" s="68"/>
      <c r="EJT82" s="68"/>
      <c r="EJU82" s="68"/>
      <c r="EJV82" s="68"/>
      <c r="EJW82" s="68"/>
      <c r="EJX82" s="68"/>
      <c r="EJY82" s="68"/>
      <c r="EJZ82" s="68"/>
      <c r="EKA82" s="68"/>
      <c r="EKB82" s="68"/>
      <c r="EKC82" s="68"/>
      <c r="EKD82" s="68"/>
      <c r="EKE82" s="68"/>
      <c r="EKF82" s="68"/>
      <c r="EKG82" s="68"/>
      <c r="EKH82" s="68"/>
      <c r="EKI82" s="68"/>
      <c r="EKJ82" s="68"/>
      <c r="EKK82" s="68"/>
      <c r="EKL82" s="68"/>
      <c r="EKM82" s="68"/>
      <c r="EKN82" s="68"/>
      <c r="EKO82" s="68"/>
      <c r="EKP82" s="68"/>
      <c r="EKQ82" s="68"/>
      <c r="EKR82" s="68"/>
      <c r="EKS82" s="68"/>
      <c r="EKT82" s="68"/>
      <c r="EKU82" s="68"/>
      <c r="EKV82" s="68"/>
      <c r="EKW82" s="68"/>
      <c r="EKX82" s="68"/>
      <c r="EKY82" s="68"/>
      <c r="EKZ82" s="68"/>
      <c r="ELA82" s="68"/>
      <c r="ELB82" s="68"/>
      <c r="ELC82" s="68"/>
      <c r="ELD82" s="68"/>
      <c r="ELE82" s="68"/>
      <c r="ELF82" s="68"/>
      <c r="ELG82" s="68"/>
      <c r="ELH82" s="68"/>
      <c r="ELI82" s="68"/>
      <c r="ELJ82" s="68"/>
      <c r="ELK82" s="68"/>
      <c r="ELL82" s="68"/>
      <c r="ELM82" s="68"/>
      <c r="ELN82" s="68"/>
      <c r="ELO82" s="68"/>
      <c r="ELP82" s="68"/>
      <c r="ELQ82" s="68"/>
      <c r="ELR82" s="68"/>
      <c r="ELS82" s="68"/>
      <c r="ELT82" s="68"/>
      <c r="ELU82" s="68"/>
      <c r="ELV82" s="68"/>
      <c r="ELW82" s="68"/>
      <c r="ELX82" s="68"/>
      <c r="ELY82" s="68"/>
      <c r="ELZ82" s="68"/>
      <c r="EMA82" s="68"/>
      <c r="EMB82" s="68"/>
      <c r="EMC82" s="68"/>
      <c r="EMD82" s="68"/>
      <c r="EME82" s="68"/>
      <c r="EMF82" s="68"/>
      <c r="EMG82" s="68"/>
      <c r="EMH82" s="68"/>
      <c r="EMI82" s="68"/>
      <c r="EMJ82" s="68"/>
      <c r="EMK82" s="68"/>
      <c r="EML82" s="68"/>
      <c r="EMM82" s="68"/>
      <c r="EMN82" s="68"/>
      <c r="EMO82" s="68"/>
      <c r="EMP82" s="68"/>
      <c r="EMQ82" s="68"/>
      <c r="EMR82" s="68"/>
      <c r="EMS82" s="68"/>
      <c r="EMT82" s="68"/>
      <c r="EMU82" s="68"/>
      <c r="EMV82" s="68"/>
      <c r="EMW82" s="68"/>
      <c r="EMX82" s="68"/>
      <c r="EMY82" s="68"/>
      <c r="EMZ82" s="68"/>
      <c r="ENA82" s="68"/>
      <c r="ENB82" s="68"/>
      <c r="ENC82" s="68"/>
      <c r="END82" s="68"/>
      <c r="ENE82" s="68"/>
      <c r="ENF82" s="68"/>
      <c r="ENG82" s="68"/>
      <c r="ENH82" s="68"/>
      <c r="ENI82" s="68"/>
      <c r="ENJ82" s="68"/>
      <c r="ENK82" s="68"/>
      <c r="ENL82" s="68"/>
      <c r="ENM82" s="68"/>
      <c r="ENN82" s="68"/>
      <c r="ENO82" s="68"/>
      <c r="ENP82" s="68"/>
      <c r="ENQ82" s="68"/>
      <c r="ENR82" s="68"/>
      <c r="ENS82" s="68"/>
      <c r="ENT82" s="68"/>
      <c r="ENU82" s="68"/>
      <c r="ENV82" s="68"/>
      <c r="ENW82" s="68"/>
      <c r="ENX82" s="68"/>
      <c r="ENY82" s="68"/>
      <c r="ENZ82" s="68"/>
      <c r="EOA82" s="68"/>
      <c r="EOB82" s="68"/>
      <c r="EOC82" s="68"/>
      <c r="EOD82" s="68"/>
      <c r="EOE82" s="68"/>
      <c r="EOF82" s="68"/>
      <c r="EOG82" s="68"/>
      <c r="EOH82" s="68"/>
      <c r="EOI82" s="68"/>
      <c r="EOJ82" s="68"/>
      <c r="EOK82" s="68"/>
      <c r="EOL82" s="68"/>
      <c r="EOM82" s="68"/>
      <c r="EON82" s="68"/>
      <c r="EOO82" s="68"/>
      <c r="EOP82" s="68"/>
      <c r="EOQ82" s="68"/>
      <c r="EOR82" s="68"/>
      <c r="EOS82" s="68"/>
      <c r="EOT82" s="68"/>
      <c r="EOU82" s="68"/>
      <c r="EOV82" s="68"/>
      <c r="EOW82" s="68"/>
      <c r="EOX82" s="68"/>
      <c r="EOY82" s="68"/>
      <c r="EOZ82" s="68"/>
      <c r="EPA82" s="68"/>
      <c r="EPB82" s="68"/>
      <c r="EPC82" s="68"/>
      <c r="EPD82" s="68"/>
      <c r="EPE82" s="68"/>
      <c r="EPF82" s="68"/>
      <c r="EPG82" s="68"/>
      <c r="EPH82" s="68"/>
      <c r="EPI82" s="68"/>
      <c r="EPJ82" s="68"/>
      <c r="EPK82" s="68"/>
      <c r="EPL82" s="68"/>
      <c r="EPM82" s="68"/>
      <c r="EPN82" s="68"/>
      <c r="EPO82" s="68"/>
      <c r="EPP82" s="68"/>
      <c r="EPQ82" s="68"/>
      <c r="EPR82" s="68"/>
      <c r="EPS82" s="68"/>
      <c r="EPT82" s="68"/>
      <c r="EPU82" s="68"/>
      <c r="EPV82" s="68"/>
      <c r="EPW82" s="68"/>
      <c r="EPX82" s="68"/>
      <c r="EPY82" s="68"/>
      <c r="EPZ82" s="68"/>
      <c r="EQA82" s="68"/>
      <c r="EQB82" s="68"/>
      <c r="EQC82" s="68"/>
      <c r="EQD82" s="68"/>
      <c r="EQE82" s="68"/>
      <c r="EQF82" s="68"/>
      <c r="EQG82" s="68"/>
      <c r="EQH82" s="68"/>
      <c r="EQI82" s="68"/>
      <c r="EQJ82" s="68"/>
      <c r="EQK82" s="68"/>
      <c r="EQL82" s="68"/>
      <c r="EQM82" s="68"/>
      <c r="EQN82" s="68"/>
      <c r="EQO82" s="68"/>
      <c r="EQP82" s="68"/>
      <c r="EQQ82" s="68"/>
      <c r="EQR82" s="68"/>
      <c r="EQS82" s="68"/>
      <c r="EQT82" s="68"/>
      <c r="EQU82" s="68"/>
      <c r="EQV82" s="68"/>
      <c r="EQW82" s="68"/>
      <c r="EQX82" s="68"/>
      <c r="EQY82" s="68"/>
      <c r="EQZ82" s="68"/>
      <c r="ERA82" s="68"/>
      <c r="ERB82" s="68"/>
      <c r="ERC82" s="68"/>
      <c r="ERD82" s="68"/>
      <c r="ERE82" s="68"/>
      <c r="ERF82" s="68"/>
      <c r="ERG82" s="68"/>
      <c r="ERH82" s="68"/>
      <c r="ERI82" s="68"/>
      <c r="ERJ82" s="68"/>
      <c r="ERK82" s="68"/>
      <c r="ERL82" s="68"/>
      <c r="ERM82" s="68"/>
      <c r="ERN82" s="68"/>
      <c r="ERO82" s="68"/>
      <c r="ERP82" s="68"/>
      <c r="ERQ82" s="68"/>
      <c r="ERR82" s="68"/>
      <c r="ERS82" s="68"/>
      <c r="ERT82" s="68"/>
      <c r="ERU82" s="68"/>
      <c r="ERV82" s="68"/>
      <c r="ERW82" s="68"/>
      <c r="ERX82" s="68"/>
      <c r="ERY82" s="68"/>
      <c r="ERZ82" s="68"/>
      <c r="ESA82" s="68"/>
      <c r="ESB82" s="68"/>
      <c r="ESC82" s="68"/>
      <c r="ESD82" s="68"/>
      <c r="ESE82" s="68"/>
      <c r="ESF82" s="68"/>
      <c r="ESG82" s="68"/>
      <c r="ESH82" s="68"/>
      <c r="ESI82" s="68"/>
      <c r="ESJ82" s="68"/>
      <c r="ESK82" s="68"/>
      <c r="ESL82" s="68"/>
      <c r="ESM82" s="68"/>
      <c r="ESN82" s="68"/>
      <c r="ESO82" s="68"/>
      <c r="ESP82" s="68"/>
      <c r="ESQ82" s="68"/>
      <c r="ESR82" s="68"/>
      <c r="ESS82" s="68"/>
      <c r="EST82" s="68"/>
      <c r="ESU82" s="68"/>
      <c r="ESV82" s="68"/>
      <c r="ESW82" s="68"/>
      <c r="ESX82" s="68"/>
      <c r="ESY82" s="68"/>
      <c r="ESZ82" s="68"/>
      <c r="ETA82" s="68"/>
      <c r="ETB82" s="68"/>
      <c r="ETC82" s="68"/>
      <c r="ETD82" s="68"/>
      <c r="ETE82" s="68"/>
      <c r="ETF82" s="68"/>
      <c r="ETG82" s="68"/>
      <c r="ETH82" s="68"/>
      <c r="ETI82" s="68"/>
      <c r="ETJ82" s="68"/>
      <c r="ETK82" s="68"/>
      <c r="ETL82" s="68"/>
      <c r="ETM82" s="68"/>
      <c r="ETN82" s="68"/>
      <c r="ETO82" s="68"/>
      <c r="ETP82" s="68"/>
      <c r="ETQ82" s="68"/>
      <c r="ETR82" s="68"/>
      <c r="ETS82" s="68"/>
      <c r="ETT82" s="68"/>
      <c r="ETU82" s="68"/>
      <c r="ETV82" s="68"/>
      <c r="ETW82" s="68"/>
      <c r="ETX82" s="68"/>
      <c r="ETY82" s="68"/>
      <c r="ETZ82" s="68"/>
      <c r="EUA82" s="68"/>
      <c r="EUB82" s="68"/>
      <c r="EUC82" s="68"/>
      <c r="EUD82" s="68"/>
      <c r="EUE82" s="68"/>
      <c r="EUF82" s="68"/>
      <c r="EUG82" s="68"/>
      <c r="EUH82" s="68"/>
      <c r="EUI82" s="68"/>
      <c r="EUJ82" s="68"/>
      <c r="EUK82" s="68"/>
      <c r="EUL82" s="68"/>
      <c r="EUM82" s="68"/>
      <c r="EUN82" s="68"/>
      <c r="EUO82" s="68"/>
      <c r="EUP82" s="68"/>
      <c r="EUQ82" s="68"/>
      <c r="EUR82" s="68"/>
      <c r="EUS82" s="68"/>
      <c r="EUT82" s="68"/>
      <c r="EUU82" s="68"/>
      <c r="EUV82" s="68"/>
      <c r="EUW82" s="68"/>
      <c r="EUX82" s="68"/>
      <c r="EUY82" s="68"/>
      <c r="EUZ82" s="68"/>
      <c r="EVA82" s="68"/>
      <c r="EVB82" s="68"/>
      <c r="EVC82" s="68"/>
      <c r="EVD82" s="68"/>
      <c r="EVE82" s="68"/>
      <c r="EVF82" s="68"/>
      <c r="EVG82" s="68"/>
      <c r="EVH82" s="68"/>
      <c r="EVI82" s="68"/>
      <c r="EVJ82" s="68"/>
      <c r="EVK82" s="68"/>
      <c r="EVL82" s="68"/>
      <c r="EVM82" s="68"/>
      <c r="EVN82" s="68"/>
      <c r="EVO82" s="68"/>
      <c r="EVP82" s="68"/>
      <c r="EVQ82" s="68"/>
      <c r="EVR82" s="68"/>
      <c r="EVS82" s="68"/>
      <c r="EVT82" s="68"/>
      <c r="EVU82" s="68"/>
      <c r="EVV82" s="68"/>
      <c r="EVW82" s="68"/>
      <c r="EVX82" s="68"/>
      <c r="EVY82" s="68"/>
      <c r="EVZ82" s="68"/>
      <c r="EWA82" s="68"/>
      <c r="EWB82" s="68"/>
      <c r="EWC82" s="68"/>
      <c r="EWD82" s="68"/>
      <c r="EWE82" s="68"/>
      <c r="EWF82" s="68"/>
      <c r="EWG82" s="68"/>
      <c r="EWH82" s="68"/>
      <c r="EWI82" s="68"/>
      <c r="EWJ82" s="68"/>
      <c r="EWK82" s="68"/>
      <c r="EWL82" s="68"/>
      <c r="EWM82" s="68"/>
      <c r="EWN82" s="68"/>
      <c r="EWO82" s="68"/>
      <c r="EWP82" s="68"/>
      <c r="EWQ82" s="68"/>
      <c r="EWR82" s="68"/>
      <c r="EWS82" s="68"/>
      <c r="EWT82" s="68"/>
      <c r="EWU82" s="68"/>
      <c r="EWV82" s="68"/>
      <c r="EWW82" s="68"/>
      <c r="EWX82" s="68"/>
      <c r="EWY82" s="68"/>
      <c r="EWZ82" s="68"/>
      <c r="EXA82" s="68"/>
      <c r="EXB82" s="68"/>
      <c r="EXC82" s="68"/>
      <c r="EXD82" s="68"/>
      <c r="EXE82" s="68"/>
      <c r="EXF82" s="68"/>
      <c r="EXG82" s="68"/>
      <c r="EXH82" s="68"/>
      <c r="EXI82" s="68"/>
      <c r="EXJ82" s="68"/>
      <c r="EXK82" s="68"/>
      <c r="EXL82" s="68"/>
      <c r="EXM82" s="68"/>
      <c r="EXN82" s="68"/>
      <c r="EXO82" s="68"/>
      <c r="EXP82" s="68"/>
      <c r="EXQ82" s="68"/>
      <c r="EXR82" s="68"/>
      <c r="EXS82" s="68"/>
      <c r="EXT82" s="68"/>
      <c r="EXU82" s="68"/>
      <c r="EXV82" s="68"/>
      <c r="EXW82" s="68"/>
      <c r="EXX82" s="68"/>
      <c r="EXY82" s="68"/>
      <c r="EXZ82" s="68"/>
      <c r="EYA82" s="68"/>
      <c r="EYB82" s="68"/>
      <c r="EYC82" s="68"/>
      <c r="EYD82" s="68"/>
      <c r="EYE82" s="68"/>
      <c r="EYF82" s="68"/>
      <c r="EYG82" s="68"/>
      <c r="EYH82" s="68"/>
      <c r="EYI82" s="68"/>
      <c r="EYJ82" s="68"/>
      <c r="EYK82" s="68"/>
      <c r="EYL82" s="68"/>
      <c r="EYM82" s="68"/>
      <c r="EYN82" s="68"/>
      <c r="EYO82" s="68"/>
      <c r="EYP82" s="68"/>
      <c r="EYQ82" s="68"/>
      <c r="EYR82" s="68"/>
      <c r="EYS82" s="68"/>
      <c r="EYT82" s="68"/>
      <c r="EYU82" s="68"/>
      <c r="EYV82" s="68"/>
      <c r="EYW82" s="68"/>
      <c r="EYX82" s="68"/>
      <c r="EYY82" s="68"/>
      <c r="EYZ82" s="68"/>
      <c r="EZA82" s="68"/>
      <c r="EZB82" s="68"/>
      <c r="EZC82" s="68"/>
      <c r="EZD82" s="68"/>
      <c r="EZE82" s="68"/>
      <c r="EZF82" s="68"/>
      <c r="EZG82" s="68"/>
      <c r="EZH82" s="68"/>
      <c r="EZI82" s="68"/>
      <c r="EZJ82" s="68"/>
      <c r="EZK82" s="68"/>
      <c r="EZL82" s="68"/>
      <c r="EZM82" s="68"/>
      <c r="EZN82" s="68"/>
      <c r="EZO82" s="68"/>
      <c r="EZP82" s="68"/>
      <c r="EZQ82" s="68"/>
      <c r="EZR82" s="68"/>
      <c r="EZS82" s="68"/>
      <c r="EZT82" s="68"/>
      <c r="EZU82" s="68"/>
      <c r="EZV82" s="68"/>
      <c r="EZW82" s="68"/>
      <c r="EZX82" s="68"/>
      <c r="EZY82" s="68"/>
      <c r="EZZ82" s="68"/>
      <c r="FAA82" s="68"/>
      <c r="FAB82" s="68"/>
      <c r="FAC82" s="68"/>
      <c r="FAD82" s="68"/>
      <c r="FAE82" s="68"/>
      <c r="FAF82" s="68"/>
      <c r="FAG82" s="68"/>
      <c r="FAH82" s="68"/>
      <c r="FAI82" s="68"/>
      <c r="FAJ82" s="68"/>
      <c r="FAK82" s="68"/>
      <c r="FAL82" s="68"/>
      <c r="FAM82" s="68"/>
      <c r="FAN82" s="68"/>
      <c r="FAO82" s="68"/>
      <c r="FAP82" s="68"/>
      <c r="FAQ82" s="68"/>
      <c r="FAR82" s="68"/>
      <c r="FAS82" s="68"/>
      <c r="FAT82" s="68"/>
      <c r="FAU82" s="68"/>
      <c r="FAV82" s="68"/>
      <c r="FAW82" s="68"/>
      <c r="FAX82" s="68"/>
      <c r="FAY82" s="68"/>
      <c r="FAZ82" s="68"/>
      <c r="FBA82" s="68"/>
      <c r="FBB82" s="68"/>
      <c r="FBC82" s="68"/>
      <c r="FBD82" s="68"/>
      <c r="FBE82" s="68"/>
      <c r="FBF82" s="68"/>
      <c r="FBG82" s="68"/>
      <c r="FBH82" s="68"/>
      <c r="FBI82" s="68"/>
      <c r="FBJ82" s="68"/>
      <c r="FBK82" s="68"/>
      <c r="FBL82" s="68"/>
      <c r="FBM82" s="68"/>
      <c r="FBN82" s="68"/>
      <c r="FBO82" s="68"/>
      <c r="FBP82" s="68"/>
      <c r="FBQ82" s="68"/>
      <c r="FBR82" s="68"/>
      <c r="FBS82" s="68"/>
      <c r="FBT82" s="68"/>
      <c r="FBU82" s="68"/>
      <c r="FBV82" s="68"/>
      <c r="FBW82" s="68"/>
      <c r="FBX82" s="68"/>
      <c r="FBY82" s="68"/>
      <c r="FBZ82" s="68"/>
      <c r="FCA82" s="68"/>
      <c r="FCB82" s="68"/>
      <c r="FCC82" s="68"/>
      <c r="FCD82" s="68"/>
      <c r="FCE82" s="68"/>
      <c r="FCF82" s="68"/>
      <c r="FCG82" s="68"/>
      <c r="FCH82" s="68"/>
      <c r="FCI82" s="68"/>
      <c r="FCJ82" s="68"/>
      <c r="FCK82" s="68"/>
      <c r="FCL82" s="68"/>
      <c r="FCM82" s="68"/>
      <c r="FCN82" s="68"/>
      <c r="FCO82" s="68"/>
      <c r="FCP82" s="68"/>
      <c r="FCQ82" s="68"/>
      <c r="FCR82" s="68"/>
      <c r="FCS82" s="68"/>
      <c r="FCT82" s="68"/>
      <c r="FCU82" s="68"/>
      <c r="FCV82" s="68"/>
      <c r="FCW82" s="68"/>
      <c r="FCX82" s="68"/>
      <c r="FCY82" s="68"/>
      <c r="FCZ82" s="68"/>
      <c r="FDA82" s="68"/>
      <c r="FDB82" s="68"/>
      <c r="FDC82" s="68"/>
      <c r="FDD82" s="68"/>
      <c r="FDE82" s="68"/>
      <c r="FDF82" s="68"/>
      <c r="FDG82" s="68"/>
      <c r="FDH82" s="68"/>
      <c r="FDI82" s="68"/>
      <c r="FDJ82" s="68"/>
      <c r="FDK82" s="68"/>
      <c r="FDL82" s="68"/>
      <c r="FDM82" s="68"/>
      <c r="FDN82" s="68"/>
      <c r="FDO82" s="68"/>
      <c r="FDP82" s="68"/>
      <c r="FDQ82" s="68"/>
      <c r="FDR82" s="68"/>
      <c r="FDS82" s="68"/>
      <c r="FDT82" s="68"/>
      <c r="FDU82" s="68"/>
      <c r="FDV82" s="68"/>
      <c r="FDW82" s="68"/>
      <c r="FDX82" s="68"/>
      <c r="FDY82" s="68"/>
      <c r="FDZ82" s="68"/>
      <c r="FEA82" s="68"/>
      <c r="FEB82" s="68"/>
      <c r="FEC82" s="68"/>
      <c r="FED82" s="68"/>
      <c r="FEE82" s="68"/>
      <c r="FEF82" s="68"/>
      <c r="FEG82" s="68"/>
      <c r="FEH82" s="68"/>
      <c r="FEI82" s="68"/>
      <c r="FEJ82" s="68"/>
      <c r="FEK82" s="68"/>
      <c r="FEL82" s="68"/>
      <c r="FEM82" s="68"/>
      <c r="FEN82" s="68"/>
      <c r="FEO82" s="68"/>
      <c r="FEP82" s="68"/>
      <c r="FEQ82" s="68"/>
      <c r="FER82" s="68"/>
      <c r="FES82" s="68"/>
      <c r="FET82" s="68"/>
      <c r="FEU82" s="68"/>
      <c r="FEV82" s="68"/>
      <c r="FEW82" s="68"/>
      <c r="FEX82" s="68"/>
      <c r="FEY82" s="68"/>
      <c r="FEZ82" s="68"/>
      <c r="FFA82" s="68"/>
      <c r="FFB82" s="68"/>
      <c r="FFC82" s="68"/>
      <c r="FFD82" s="68"/>
      <c r="FFE82" s="68"/>
      <c r="FFF82" s="68"/>
      <c r="FFG82" s="68"/>
      <c r="FFH82" s="68"/>
      <c r="FFI82" s="68"/>
      <c r="FFJ82" s="68"/>
      <c r="FFK82" s="68"/>
      <c r="FFL82" s="68"/>
      <c r="FFM82" s="68"/>
      <c r="FFN82" s="68"/>
      <c r="FFO82" s="68"/>
      <c r="FFP82" s="68"/>
      <c r="FFQ82" s="68"/>
      <c r="FFR82" s="68"/>
      <c r="FFS82" s="68"/>
      <c r="FFT82" s="68"/>
      <c r="FFU82" s="68"/>
      <c r="FFV82" s="68"/>
      <c r="FFW82" s="68"/>
      <c r="FFX82" s="68"/>
      <c r="FFY82" s="68"/>
      <c r="FFZ82" s="68"/>
      <c r="FGA82" s="68"/>
      <c r="FGB82" s="68"/>
      <c r="FGC82" s="68"/>
      <c r="FGD82" s="68"/>
      <c r="FGE82" s="68"/>
      <c r="FGF82" s="68"/>
      <c r="FGG82" s="68"/>
      <c r="FGH82" s="68"/>
      <c r="FGI82" s="68"/>
      <c r="FGJ82" s="68"/>
      <c r="FGK82" s="68"/>
      <c r="FGL82" s="68"/>
      <c r="FGM82" s="68"/>
      <c r="FGN82" s="68"/>
      <c r="FGO82" s="68"/>
      <c r="FGP82" s="68"/>
      <c r="FGQ82" s="68"/>
      <c r="FGR82" s="68"/>
      <c r="FGS82" s="68"/>
      <c r="FGT82" s="68"/>
      <c r="FGU82" s="68"/>
      <c r="FGV82" s="68"/>
      <c r="FGW82" s="68"/>
      <c r="FGX82" s="68"/>
      <c r="FGY82" s="68"/>
      <c r="FGZ82" s="68"/>
      <c r="FHA82" s="68"/>
      <c r="FHB82" s="68"/>
      <c r="FHC82" s="68"/>
      <c r="FHD82" s="68"/>
      <c r="FHE82" s="68"/>
      <c r="FHF82" s="68"/>
      <c r="FHG82" s="68"/>
      <c r="FHH82" s="68"/>
      <c r="FHI82" s="68"/>
      <c r="FHJ82" s="68"/>
      <c r="FHK82" s="68"/>
      <c r="FHL82" s="68"/>
      <c r="FHM82" s="68"/>
      <c r="FHN82" s="68"/>
      <c r="FHO82" s="68"/>
      <c r="FHP82" s="68"/>
      <c r="FHQ82" s="68"/>
      <c r="FHR82" s="68"/>
      <c r="FHS82" s="68"/>
      <c r="FHT82" s="68"/>
      <c r="FHU82" s="68"/>
      <c r="FHV82" s="68"/>
      <c r="FHW82" s="68"/>
      <c r="FHX82" s="68"/>
      <c r="FHY82" s="68"/>
      <c r="FHZ82" s="68"/>
      <c r="FIA82" s="68"/>
      <c r="FIB82" s="68"/>
      <c r="FIC82" s="68"/>
      <c r="FID82" s="68"/>
      <c r="FIE82" s="68"/>
      <c r="FIF82" s="68"/>
      <c r="FIG82" s="68"/>
      <c r="FIH82" s="68"/>
      <c r="FII82" s="68"/>
      <c r="FIJ82" s="68"/>
      <c r="FIK82" s="68"/>
      <c r="FIL82" s="68"/>
      <c r="FIM82" s="68"/>
      <c r="FIN82" s="68"/>
      <c r="FIO82" s="68"/>
      <c r="FIP82" s="68"/>
      <c r="FIQ82" s="68"/>
      <c r="FIR82" s="68"/>
      <c r="FIS82" s="68"/>
      <c r="FIT82" s="68"/>
      <c r="FIU82" s="68"/>
      <c r="FIV82" s="68"/>
      <c r="FIW82" s="68"/>
      <c r="FIX82" s="68"/>
      <c r="FIY82" s="68"/>
      <c r="FIZ82" s="68"/>
      <c r="FJA82" s="68"/>
      <c r="FJB82" s="68"/>
      <c r="FJC82" s="68"/>
      <c r="FJD82" s="68"/>
      <c r="FJE82" s="68"/>
      <c r="FJF82" s="68"/>
      <c r="FJG82" s="68"/>
      <c r="FJH82" s="68"/>
      <c r="FJI82" s="68"/>
      <c r="FJJ82" s="68"/>
      <c r="FJK82" s="68"/>
      <c r="FJL82" s="68"/>
      <c r="FJM82" s="68"/>
      <c r="FJN82" s="68"/>
      <c r="FJO82" s="68"/>
      <c r="FJP82" s="68"/>
      <c r="FJQ82" s="68"/>
      <c r="FJR82" s="68"/>
      <c r="FJS82" s="68"/>
      <c r="FJT82" s="68"/>
      <c r="FJU82" s="68"/>
      <c r="FJV82" s="68"/>
      <c r="FJW82" s="68"/>
      <c r="FJX82" s="68"/>
      <c r="FJY82" s="68"/>
      <c r="FJZ82" s="68"/>
      <c r="FKA82" s="68"/>
      <c r="FKB82" s="68"/>
      <c r="FKC82" s="68"/>
      <c r="FKD82" s="68"/>
      <c r="FKE82" s="68"/>
      <c r="FKF82" s="68"/>
      <c r="FKG82" s="68"/>
      <c r="FKH82" s="68"/>
      <c r="FKI82" s="68"/>
      <c r="FKJ82" s="68"/>
      <c r="FKK82" s="68"/>
      <c r="FKL82" s="68"/>
      <c r="FKM82" s="68"/>
      <c r="FKN82" s="68"/>
      <c r="FKO82" s="68"/>
      <c r="FKP82" s="68"/>
      <c r="FKQ82" s="68"/>
      <c r="FKR82" s="68"/>
      <c r="FKS82" s="68"/>
      <c r="FKT82" s="68"/>
      <c r="FKU82" s="68"/>
      <c r="FKV82" s="68"/>
      <c r="FKW82" s="68"/>
      <c r="FKX82" s="68"/>
      <c r="FKY82" s="68"/>
      <c r="FKZ82" s="68"/>
      <c r="FLA82" s="68"/>
      <c r="FLB82" s="68"/>
      <c r="FLC82" s="68"/>
      <c r="FLD82" s="68"/>
      <c r="FLE82" s="68"/>
      <c r="FLF82" s="68"/>
      <c r="FLG82" s="68"/>
      <c r="FLH82" s="68"/>
      <c r="FLI82" s="68"/>
      <c r="FLJ82" s="68"/>
      <c r="FLK82" s="68"/>
      <c r="FLL82" s="68"/>
      <c r="FLM82" s="68"/>
      <c r="FLN82" s="68"/>
      <c r="FLO82" s="68"/>
      <c r="FLP82" s="68"/>
      <c r="FLQ82" s="68"/>
      <c r="FLR82" s="68"/>
      <c r="FLS82" s="68"/>
      <c r="FLT82" s="68"/>
      <c r="FLU82" s="68"/>
      <c r="FLV82" s="68"/>
      <c r="FLW82" s="68"/>
      <c r="FLX82" s="68"/>
      <c r="FLY82" s="68"/>
      <c r="FLZ82" s="68"/>
      <c r="FMA82" s="68"/>
      <c r="FMB82" s="68"/>
      <c r="FMC82" s="68"/>
      <c r="FMD82" s="68"/>
      <c r="FME82" s="68"/>
      <c r="FMF82" s="68"/>
      <c r="FMG82" s="68"/>
      <c r="FMH82" s="68"/>
      <c r="FMI82" s="68"/>
      <c r="FMJ82" s="68"/>
      <c r="FMK82" s="68"/>
      <c r="FML82" s="68"/>
      <c r="FMM82" s="68"/>
      <c r="FMN82" s="68"/>
      <c r="FMO82" s="68"/>
      <c r="FMP82" s="68"/>
      <c r="FMQ82" s="68"/>
      <c r="FMR82" s="68"/>
      <c r="FMS82" s="68"/>
      <c r="FMT82" s="68"/>
      <c r="FMU82" s="68"/>
      <c r="FMV82" s="68"/>
      <c r="FMW82" s="68"/>
      <c r="FMX82" s="68"/>
      <c r="FMY82" s="68"/>
      <c r="FMZ82" s="68"/>
      <c r="FNA82" s="68"/>
      <c r="FNB82" s="68"/>
      <c r="FNC82" s="68"/>
      <c r="FND82" s="68"/>
      <c r="FNE82" s="68"/>
      <c r="FNF82" s="68"/>
      <c r="FNG82" s="68"/>
      <c r="FNH82" s="68"/>
      <c r="FNI82" s="68"/>
      <c r="FNJ82" s="68"/>
      <c r="FNK82" s="68"/>
      <c r="FNL82" s="68"/>
      <c r="FNM82" s="68"/>
      <c r="FNN82" s="68"/>
      <c r="FNO82" s="68"/>
      <c r="FNP82" s="68"/>
      <c r="FNQ82" s="68"/>
      <c r="FNR82" s="68"/>
      <c r="FNS82" s="68"/>
      <c r="FNT82" s="68"/>
      <c r="FNU82" s="68"/>
      <c r="FNV82" s="68"/>
      <c r="FNW82" s="68"/>
      <c r="FNX82" s="68"/>
      <c r="FNY82" s="68"/>
      <c r="FNZ82" s="68"/>
      <c r="FOA82" s="68"/>
      <c r="FOB82" s="68"/>
      <c r="FOC82" s="68"/>
      <c r="FOD82" s="68"/>
      <c r="FOE82" s="68"/>
      <c r="FOF82" s="68"/>
      <c r="FOG82" s="68"/>
      <c r="FOH82" s="68"/>
      <c r="FOI82" s="68"/>
      <c r="FOJ82" s="68"/>
      <c r="FOK82" s="68"/>
      <c r="FOL82" s="68"/>
      <c r="FOM82" s="68"/>
      <c r="FON82" s="68"/>
      <c r="FOO82" s="68"/>
      <c r="FOP82" s="68"/>
      <c r="FOQ82" s="68"/>
      <c r="FOR82" s="68"/>
      <c r="FOS82" s="68"/>
      <c r="FOT82" s="68"/>
      <c r="FOU82" s="68"/>
      <c r="FOV82" s="68"/>
      <c r="FOW82" s="68"/>
      <c r="FOX82" s="68"/>
      <c r="FOY82" s="68"/>
      <c r="FOZ82" s="68"/>
      <c r="FPA82" s="68"/>
      <c r="FPB82" s="68"/>
      <c r="FPC82" s="68"/>
      <c r="FPD82" s="68"/>
      <c r="FPE82" s="68"/>
      <c r="FPF82" s="68"/>
      <c r="FPG82" s="68"/>
      <c r="FPH82" s="68"/>
      <c r="FPI82" s="68"/>
      <c r="FPJ82" s="68"/>
      <c r="FPK82" s="68"/>
      <c r="FPL82" s="68"/>
      <c r="FPM82" s="68"/>
      <c r="FPN82" s="68"/>
      <c r="FPO82" s="68"/>
      <c r="FPP82" s="68"/>
      <c r="FPQ82" s="68"/>
      <c r="FPR82" s="68"/>
      <c r="FPS82" s="68"/>
      <c r="FPT82" s="68"/>
      <c r="FPU82" s="68"/>
      <c r="FPV82" s="68"/>
      <c r="FPW82" s="68"/>
      <c r="FPX82" s="68"/>
      <c r="FPY82" s="68"/>
      <c r="FPZ82" s="68"/>
      <c r="FQA82" s="68"/>
      <c r="FQB82" s="68"/>
      <c r="FQC82" s="68"/>
      <c r="FQD82" s="68"/>
      <c r="FQE82" s="68"/>
      <c r="FQF82" s="68"/>
      <c r="FQG82" s="68"/>
      <c r="FQH82" s="68"/>
      <c r="FQI82" s="68"/>
      <c r="FQJ82" s="68"/>
      <c r="FQK82" s="68"/>
      <c r="FQL82" s="68"/>
      <c r="FQM82" s="68"/>
      <c r="FQN82" s="68"/>
      <c r="FQO82" s="68"/>
      <c r="FQP82" s="68"/>
      <c r="FQQ82" s="68"/>
      <c r="FQR82" s="68"/>
      <c r="FQS82" s="68"/>
      <c r="FQT82" s="68"/>
      <c r="FQU82" s="68"/>
      <c r="FQV82" s="68"/>
      <c r="FQW82" s="68"/>
      <c r="FQX82" s="68"/>
      <c r="FQY82" s="68"/>
      <c r="FQZ82" s="68"/>
      <c r="FRA82" s="68"/>
      <c r="FRB82" s="68"/>
      <c r="FRC82" s="68"/>
      <c r="FRD82" s="68"/>
      <c r="FRE82" s="68"/>
      <c r="FRF82" s="68"/>
      <c r="FRG82" s="68"/>
      <c r="FRH82" s="68"/>
      <c r="FRI82" s="68"/>
      <c r="FRJ82" s="68"/>
      <c r="FRK82" s="68"/>
      <c r="FRL82" s="68"/>
      <c r="FRM82" s="68"/>
      <c r="FRN82" s="68"/>
      <c r="FRO82" s="68"/>
      <c r="FRP82" s="68"/>
      <c r="FRQ82" s="68"/>
      <c r="FRR82" s="68"/>
      <c r="FRS82" s="68"/>
      <c r="FRT82" s="68"/>
      <c r="FRU82" s="68"/>
      <c r="FRV82" s="68"/>
      <c r="FRW82" s="68"/>
      <c r="FRX82" s="68"/>
      <c r="FRY82" s="68"/>
      <c r="FRZ82" s="68"/>
      <c r="FSA82" s="68"/>
      <c r="FSB82" s="68"/>
      <c r="FSC82" s="68"/>
      <c r="FSD82" s="68"/>
      <c r="FSE82" s="68"/>
      <c r="FSF82" s="68"/>
      <c r="FSG82" s="68"/>
      <c r="FSH82" s="68"/>
      <c r="FSI82" s="68"/>
      <c r="FSJ82" s="68"/>
      <c r="FSK82" s="68"/>
      <c r="FSL82" s="68"/>
      <c r="FSM82" s="68"/>
      <c r="FSN82" s="68"/>
      <c r="FSO82" s="68"/>
      <c r="FSP82" s="68"/>
      <c r="FSQ82" s="68"/>
      <c r="FSR82" s="68"/>
      <c r="FSS82" s="68"/>
      <c r="FST82" s="68"/>
      <c r="FSU82" s="68"/>
      <c r="FSV82" s="68"/>
      <c r="FSW82" s="68"/>
      <c r="FSX82" s="68"/>
      <c r="FSY82" s="68"/>
      <c r="FSZ82" s="68"/>
      <c r="FTA82" s="68"/>
      <c r="FTB82" s="68"/>
      <c r="FTC82" s="68"/>
      <c r="FTD82" s="68"/>
      <c r="FTE82" s="68"/>
      <c r="FTF82" s="68"/>
      <c r="FTG82" s="68"/>
      <c r="FTH82" s="68"/>
      <c r="FTI82" s="68"/>
      <c r="FTJ82" s="68"/>
      <c r="FTK82" s="68"/>
      <c r="FTL82" s="68"/>
      <c r="FTM82" s="68"/>
      <c r="FTN82" s="68"/>
      <c r="FTO82" s="68"/>
      <c r="FTP82" s="68"/>
      <c r="FTQ82" s="68"/>
      <c r="FTR82" s="68"/>
      <c r="FTS82" s="68"/>
      <c r="FTT82" s="68"/>
      <c r="FTU82" s="68"/>
      <c r="FTV82" s="68"/>
      <c r="FTW82" s="68"/>
      <c r="FTX82" s="68"/>
      <c r="FTY82" s="68"/>
      <c r="FTZ82" s="68"/>
      <c r="FUA82" s="68"/>
      <c r="FUB82" s="68"/>
      <c r="FUC82" s="68"/>
      <c r="FUD82" s="68"/>
      <c r="FUE82" s="68"/>
      <c r="FUF82" s="68"/>
      <c r="FUG82" s="68"/>
      <c r="FUH82" s="68"/>
      <c r="FUI82" s="68"/>
      <c r="FUJ82" s="68"/>
      <c r="FUK82" s="68"/>
      <c r="FUL82" s="68"/>
      <c r="FUM82" s="68"/>
      <c r="FUN82" s="68"/>
      <c r="FUO82" s="68"/>
      <c r="FUP82" s="68"/>
      <c r="FUQ82" s="68"/>
      <c r="FUR82" s="68"/>
      <c r="FUS82" s="68"/>
      <c r="FUT82" s="68"/>
      <c r="FUU82" s="68"/>
      <c r="FUV82" s="68"/>
      <c r="FUW82" s="68"/>
      <c r="FUX82" s="68"/>
      <c r="FUY82" s="68"/>
      <c r="FUZ82" s="68"/>
      <c r="FVA82" s="68"/>
      <c r="FVB82" s="68"/>
      <c r="FVC82" s="68"/>
      <c r="FVD82" s="68"/>
      <c r="FVE82" s="68"/>
      <c r="FVF82" s="68"/>
      <c r="FVG82" s="68"/>
      <c r="FVH82" s="68"/>
      <c r="FVI82" s="68"/>
      <c r="FVJ82" s="68"/>
      <c r="FVK82" s="68"/>
      <c r="FVL82" s="68"/>
      <c r="FVM82" s="68"/>
      <c r="FVN82" s="68"/>
      <c r="FVO82" s="68"/>
      <c r="FVP82" s="68"/>
      <c r="FVQ82" s="68"/>
      <c r="FVR82" s="68"/>
      <c r="FVS82" s="68"/>
      <c r="FVT82" s="68"/>
      <c r="FVU82" s="68"/>
      <c r="FVV82" s="68"/>
      <c r="FVW82" s="68"/>
      <c r="FVX82" s="68"/>
      <c r="FVY82" s="68"/>
      <c r="FVZ82" s="68"/>
      <c r="FWA82" s="68"/>
      <c r="FWB82" s="68"/>
      <c r="FWC82" s="68"/>
      <c r="FWD82" s="68"/>
      <c r="FWE82" s="68"/>
      <c r="FWF82" s="68"/>
      <c r="FWG82" s="68"/>
      <c r="FWH82" s="68"/>
      <c r="FWI82" s="68"/>
      <c r="FWJ82" s="68"/>
      <c r="FWK82" s="68"/>
      <c r="FWL82" s="68"/>
      <c r="FWM82" s="68"/>
      <c r="FWN82" s="68"/>
      <c r="FWO82" s="68"/>
      <c r="FWP82" s="68"/>
      <c r="FWQ82" s="68"/>
      <c r="FWR82" s="68"/>
      <c r="FWS82" s="68"/>
      <c r="FWT82" s="68"/>
      <c r="FWU82" s="68"/>
      <c r="FWV82" s="68"/>
      <c r="FWW82" s="68"/>
      <c r="FWX82" s="68"/>
      <c r="FWY82" s="68"/>
      <c r="FWZ82" s="68"/>
      <c r="FXA82" s="68"/>
      <c r="FXB82" s="68"/>
      <c r="FXC82" s="68"/>
      <c r="FXD82" s="68"/>
      <c r="FXE82" s="68"/>
      <c r="FXF82" s="68"/>
      <c r="FXG82" s="68"/>
      <c r="FXH82" s="68"/>
      <c r="FXI82" s="68"/>
      <c r="FXJ82" s="68"/>
      <c r="FXK82" s="68"/>
      <c r="FXL82" s="68"/>
      <c r="FXM82" s="68"/>
      <c r="FXN82" s="68"/>
      <c r="FXO82" s="68"/>
      <c r="FXP82" s="68"/>
      <c r="FXQ82" s="68"/>
      <c r="FXR82" s="68"/>
      <c r="FXS82" s="68"/>
      <c r="FXT82" s="68"/>
      <c r="FXU82" s="68"/>
      <c r="FXV82" s="68"/>
      <c r="FXW82" s="68"/>
      <c r="FXX82" s="68"/>
      <c r="FXY82" s="68"/>
      <c r="FXZ82" s="68"/>
      <c r="FYA82" s="68"/>
      <c r="FYB82" s="68"/>
      <c r="FYC82" s="68"/>
      <c r="FYD82" s="68"/>
      <c r="FYE82" s="68"/>
      <c r="FYF82" s="68"/>
      <c r="FYG82" s="68"/>
      <c r="FYH82" s="68"/>
      <c r="FYI82" s="68"/>
      <c r="FYJ82" s="68"/>
      <c r="FYK82" s="68"/>
      <c r="FYL82" s="68"/>
      <c r="FYM82" s="68"/>
      <c r="FYN82" s="68"/>
      <c r="FYO82" s="68"/>
      <c r="FYP82" s="68"/>
      <c r="FYQ82" s="68"/>
      <c r="FYR82" s="68"/>
      <c r="FYS82" s="68"/>
      <c r="FYT82" s="68"/>
      <c r="FYU82" s="68"/>
      <c r="FYV82" s="68"/>
      <c r="FYW82" s="68"/>
      <c r="FYX82" s="68"/>
      <c r="FYY82" s="68"/>
      <c r="FYZ82" s="68"/>
      <c r="FZA82" s="68"/>
      <c r="FZB82" s="68"/>
      <c r="FZC82" s="68"/>
      <c r="FZD82" s="68"/>
      <c r="FZE82" s="68"/>
      <c r="FZF82" s="68"/>
      <c r="FZG82" s="68"/>
      <c r="FZH82" s="68"/>
      <c r="FZI82" s="68"/>
      <c r="FZJ82" s="68"/>
      <c r="FZK82" s="68"/>
      <c r="FZL82" s="68"/>
      <c r="FZM82" s="68"/>
      <c r="FZN82" s="68"/>
      <c r="FZO82" s="68"/>
      <c r="FZP82" s="68"/>
      <c r="FZQ82" s="68"/>
      <c r="FZR82" s="68"/>
      <c r="FZS82" s="68"/>
      <c r="FZT82" s="68"/>
      <c r="FZU82" s="68"/>
      <c r="FZV82" s="68"/>
      <c r="FZW82" s="68"/>
      <c r="FZX82" s="68"/>
      <c r="FZY82" s="68"/>
      <c r="FZZ82" s="68"/>
      <c r="GAA82" s="68"/>
      <c r="GAB82" s="68"/>
      <c r="GAC82" s="68"/>
      <c r="GAD82" s="68"/>
      <c r="GAE82" s="68"/>
      <c r="GAF82" s="68"/>
      <c r="GAG82" s="68"/>
      <c r="GAH82" s="68"/>
      <c r="GAI82" s="68"/>
      <c r="GAJ82" s="68"/>
      <c r="GAK82" s="68"/>
      <c r="GAL82" s="68"/>
      <c r="GAM82" s="68"/>
      <c r="GAN82" s="68"/>
      <c r="GAO82" s="68"/>
      <c r="GAP82" s="68"/>
      <c r="GAQ82" s="68"/>
      <c r="GAR82" s="68"/>
      <c r="GAS82" s="68"/>
      <c r="GAT82" s="68"/>
      <c r="GAU82" s="68"/>
      <c r="GAV82" s="68"/>
      <c r="GAW82" s="68"/>
      <c r="GAX82" s="68"/>
      <c r="GAY82" s="68"/>
      <c r="GAZ82" s="68"/>
      <c r="GBA82" s="68"/>
      <c r="GBB82" s="68"/>
      <c r="GBC82" s="68"/>
      <c r="GBD82" s="68"/>
      <c r="GBE82" s="68"/>
      <c r="GBF82" s="68"/>
      <c r="GBG82" s="68"/>
      <c r="GBH82" s="68"/>
      <c r="GBI82" s="68"/>
      <c r="GBJ82" s="68"/>
      <c r="GBK82" s="68"/>
      <c r="GBL82" s="68"/>
      <c r="GBM82" s="68"/>
      <c r="GBN82" s="68"/>
      <c r="GBO82" s="68"/>
      <c r="GBP82" s="68"/>
      <c r="GBQ82" s="68"/>
      <c r="GBR82" s="68"/>
      <c r="GBS82" s="68"/>
      <c r="GBT82" s="68"/>
      <c r="GBU82" s="68"/>
      <c r="GBV82" s="68"/>
      <c r="GBW82" s="68"/>
      <c r="GBX82" s="68"/>
      <c r="GBY82" s="68"/>
      <c r="GBZ82" s="68"/>
      <c r="GCA82" s="68"/>
      <c r="GCB82" s="68"/>
      <c r="GCC82" s="68"/>
      <c r="GCD82" s="68"/>
      <c r="GCE82" s="68"/>
      <c r="GCF82" s="68"/>
      <c r="GCG82" s="68"/>
      <c r="GCH82" s="68"/>
      <c r="GCI82" s="68"/>
      <c r="GCJ82" s="68"/>
      <c r="GCK82" s="68"/>
      <c r="GCL82" s="68"/>
      <c r="GCM82" s="68"/>
      <c r="GCN82" s="68"/>
      <c r="GCO82" s="68"/>
      <c r="GCP82" s="68"/>
      <c r="GCQ82" s="68"/>
      <c r="GCR82" s="68"/>
      <c r="GCS82" s="68"/>
      <c r="GCT82" s="68"/>
      <c r="GCU82" s="68"/>
      <c r="GCV82" s="68"/>
      <c r="GCW82" s="68"/>
      <c r="GCX82" s="68"/>
      <c r="GCY82" s="68"/>
      <c r="GCZ82" s="68"/>
      <c r="GDA82" s="68"/>
      <c r="GDB82" s="68"/>
      <c r="GDC82" s="68"/>
      <c r="GDD82" s="68"/>
      <c r="GDE82" s="68"/>
      <c r="GDF82" s="68"/>
      <c r="GDG82" s="68"/>
      <c r="GDH82" s="68"/>
      <c r="GDI82" s="68"/>
      <c r="GDJ82" s="68"/>
      <c r="GDK82" s="68"/>
      <c r="GDL82" s="68"/>
      <c r="GDM82" s="68"/>
      <c r="GDN82" s="68"/>
      <c r="GDO82" s="68"/>
      <c r="GDP82" s="68"/>
      <c r="GDQ82" s="68"/>
      <c r="GDR82" s="68"/>
      <c r="GDS82" s="68"/>
      <c r="GDT82" s="68"/>
      <c r="GDU82" s="68"/>
      <c r="GDV82" s="68"/>
      <c r="GDW82" s="68"/>
      <c r="GDX82" s="68"/>
      <c r="GDY82" s="68"/>
      <c r="GDZ82" s="68"/>
      <c r="GEA82" s="68"/>
      <c r="GEB82" s="68"/>
      <c r="GEC82" s="68"/>
      <c r="GED82" s="68"/>
      <c r="GEE82" s="68"/>
      <c r="GEF82" s="68"/>
      <c r="GEG82" s="68"/>
      <c r="GEH82" s="68"/>
      <c r="GEI82" s="68"/>
      <c r="GEJ82" s="68"/>
      <c r="GEK82" s="68"/>
      <c r="GEL82" s="68"/>
      <c r="GEM82" s="68"/>
      <c r="GEN82" s="68"/>
      <c r="GEO82" s="68"/>
      <c r="GEP82" s="68"/>
      <c r="GEQ82" s="68"/>
      <c r="GER82" s="68"/>
      <c r="GES82" s="68"/>
      <c r="GET82" s="68"/>
      <c r="GEU82" s="68"/>
      <c r="GEV82" s="68"/>
      <c r="GEW82" s="68"/>
      <c r="GEX82" s="68"/>
      <c r="GEY82" s="68"/>
      <c r="GEZ82" s="68"/>
      <c r="GFA82" s="68"/>
      <c r="GFB82" s="68"/>
      <c r="GFC82" s="68"/>
      <c r="GFD82" s="68"/>
      <c r="GFE82" s="68"/>
      <c r="GFF82" s="68"/>
      <c r="GFG82" s="68"/>
      <c r="GFH82" s="68"/>
      <c r="GFI82" s="68"/>
      <c r="GFJ82" s="68"/>
      <c r="GFK82" s="68"/>
      <c r="GFL82" s="68"/>
      <c r="GFM82" s="68"/>
      <c r="GFN82" s="68"/>
      <c r="GFO82" s="68"/>
      <c r="GFP82" s="68"/>
      <c r="GFQ82" s="68"/>
      <c r="GFR82" s="68"/>
      <c r="GFS82" s="68"/>
      <c r="GFT82" s="68"/>
      <c r="GFU82" s="68"/>
      <c r="GFV82" s="68"/>
      <c r="GFW82" s="68"/>
      <c r="GFX82" s="68"/>
      <c r="GFY82" s="68"/>
      <c r="GFZ82" s="68"/>
      <c r="GGA82" s="68"/>
      <c r="GGB82" s="68"/>
      <c r="GGC82" s="68"/>
      <c r="GGD82" s="68"/>
      <c r="GGE82" s="68"/>
      <c r="GGF82" s="68"/>
      <c r="GGG82" s="68"/>
      <c r="GGH82" s="68"/>
      <c r="GGI82" s="68"/>
      <c r="GGJ82" s="68"/>
      <c r="GGK82" s="68"/>
      <c r="GGL82" s="68"/>
      <c r="GGM82" s="68"/>
      <c r="GGN82" s="68"/>
      <c r="GGO82" s="68"/>
      <c r="GGP82" s="68"/>
      <c r="GGQ82" s="68"/>
      <c r="GGR82" s="68"/>
      <c r="GGS82" s="68"/>
      <c r="GGT82" s="68"/>
      <c r="GGU82" s="68"/>
      <c r="GGV82" s="68"/>
      <c r="GGW82" s="68"/>
      <c r="GGX82" s="68"/>
      <c r="GGY82" s="68"/>
      <c r="GGZ82" s="68"/>
      <c r="GHA82" s="68"/>
      <c r="GHB82" s="68"/>
      <c r="GHC82" s="68"/>
      <c r="GHD82" s="68"/>
      <c r="GHE82" s="68"/>
      <c r="GHF82" s="68"/>
      <c r="GHG82" s="68"/>
      <c r="GHH82" s="68"/>
      <c r="GHI82" s="68"/>
      <c r="GHJ82" s="68"/>
      <c r="GHK82" s="68"/>
      <c r="GHL82" s="68"/>
      <c r="GHM82" s="68"/>
      <c r="GHN82" s="68"/>
      <c r="GHO82" s="68"/>
      <c r="GHP82" s="68"/>
      <c r="GHQ82" s="68"/>
      <c r="GHR82" s="68"/>
      <c r="GHS82" s="68"/>
      <c r="GHT82" s="68"/>
      <c r="GHU82" s="68"/>
      <c r="GHV82" s="68"/>
      <c r="GHW82" s="68"/>
      <c r="GHX82" s="68"/>
      <c r="GHY82" s="68"/>
      <c r="GHZ82" s="68"/>
      <c r="GIA82" s="68"/>
      <c r="GIB82" s="68"/>
      <c r="GIC82" s="68"/>
      <c r="GID82" s="68"/>
      <c r="GIE82" s="68"/>
      <c r="GIF82" s="68"/>
      <c r="GIG82" s="68"/>
      <c r="GIH82" s="68"/>
      <c r="GII82" s="68"/>
      <c r="GIJ82" s="68"/>
      <c r="GIK82" s="68"/>
      <c r="GIL82" s="68"/>
      <c r="GIM82" s="68"/>
      <c r="GIN82" s="68"/>
      <c r="GIO82" s="68"/>
      <c r="GIP82" s="68"/>
      <c r="GIQ82" s="68"/>
      <c r="GIR82" s="68"/>
      <c r="GIS82" s="68"/>
      <c r="GIT82" s="68"/>
      <c r="GIU82" s="68"/>
      <c r="GIV82" s="68"/>
      <c r="GIW82" s="68"/>
      <c r="GIX82" s="68"/>
      <c r="GIY82" s="68"/>
      <c r="GIZ82" s="68"/>
      <c r="GJA82" s="68"/>
      <c r="GJB82" s="68"/>
      <c r="GJC82" s="68"/>
      <c r="GJD82" s="68"/>
      <c r="GJE82" s="68"/>
      <c r="GJF82" s="68"/>
      <c r="GJG82" s="68"/>
      <c r="GJH82" s="68"/>
      <c r="GJI82" s="68"/>
      <c r="GJJ82" s="68"/>
      <c r="GJK82" s="68"/>
      <c r="GJL82" s="68"/>
      <c r="GJM82" s="68"/>
      <c r="GJN82" s="68"/>
      <c r="GJO82" s="68"/>
      <c r="GJP82" s="68"/>
      <c r="GJQ82" s="68"/>
      <c r="GJR82" s="68"/>
      <c r="GJS82" s="68"/>
      <c r="GJT82" s="68"/>
      <c r="GJU82" s="68"/>
      <c r="GJV82" s="68"/>
      <c r="GJW82" s="68"/>
      <c r="GJX82" s="68"/>
      <c r="GJY82" s="68"/>
      <c r="GJZ82" s="68"/>
      <c r="GKA82" s="68"/>
      <c r="GKB82" s="68"/>
      <c r="GKC82" s="68"/>
      <c r="GKD82" s="68"/>
      <c r="GKE82" s="68"/>
      <c r="GKF82" s="68"/>
      <c r="GKG82" s="68"/>
      <c r="GKH82" s="68"/>
      <c r="GKI82" s="68"/>
      <c r="GKJ82" s="68"/>
      <c r="GKK82" s="68"/>
      <c r="GKL82" s="68"/>
      <c r="GKM82" s="68"/>
      <c r="GKN82" s="68"/>
      <c r="GKO82" s="68"/>
      <c r="GKP82" s="68"/>
      <c r="GKQ82" s="68"/>
      <c r="GKR82" s="68"/>
      <c r="GKS82" s="68"/>
      <c r="GKT82" s="68"/>
      <c r="GKU82" s="68"/>
      <c r="GKV82" s="68"/>
      <c r="GKW82" s="68"/>
      <c r="GKX82" s="68"/>
      <c r="GKY82" s="68"/>
      <c r="GKZ82" s="68"/>
      <c r="GLA82" s="68"/>
      <c r="GLB82" s="68"/>
      <c r="GLC82" s="68"/>
      <c r="GLD82" s="68"/>
      <c r="GLE82" s="68"/>
      <c r="GLF82" s="68"/>
      <c r="GLG82" s="68"/>
      <c r="GLH82" s="68"/>
      <c r="GLI82" s="68"/>
      <c r="GLJ82" s="68"/>
      <c r="GLK82" s="68"/>
      <c r="GLL82" s="68"/>
      <c r="GLM82" s="68"/>
      <c r="GLN82" s="68"/>
      <c r="GLO82" s="68"/>
      <c r="GLP82" s="68"/>
      <c r="GLQ82" s="68"/>
      <c r="GLR82" s="68"/>
      <c r="GLS82" s="68"/>
      <c r="GLT82" s="68"/>
      <c r="GLU82" s="68"/>
      <c r="GLV82" s="68"/>
      <c r="GLW82" s="68"/>
      <c r="GLX82" s="68"/>
      <c r="GLY82" s="68"/>
      <c r="GLZ82" s="68"/>
      <c r="GMA82" s="68"/>
      <c r="GMB82" s="68"/>
      <c r="GMC82" s="68"/>
      <c r="GMD82" s="68"/>
      <c r="GME82" s="68"/>
      <c r="GMF82" s="68"/>
      <c r="GMG82" s="68"/>
      <c r="GMH82" s="68"/>
      <c r="GMI82" s="68"/>
      <c r="GMJ82" s="68"/>
      <c r="GMK82" s="68"/>
      <c r="GML82" s="68"/>
      <c r="GMM82" s="68"/>
      <c r="GMN82" s="68"/>
      <c r="GMO82" s="68"/>
      <c r="GMP82" s="68"/>
      <c r="GMQ82" s="68"/>
      <c r="GMR82" s="68"/>
      <c r="GMS82" s="68"/>
      <c r="GMT82" s="68"/>
      <c r="GMU82" s="68"/>
      <c r="GMV82" s="68"/>
      <c r="GMW82" s="68"/>
      <c r="GMX82" s="68"/>
      <c r="GMY82" s="68"/>
      <c r="GMZ82" s="68"/>
      <c r="GNA82" s="68"/>
      <c r="GNB82" s="68"/>
      <c r="GNC82" s="68"/>
      <c r="GND82" s="68"/>
      <c r="GNE82" s="68"/>
      <c r="GNF82" s="68"/>
      <c r="GNG82" s="68"/>
      <c r="GNH82" s="68"/>
      <c r="GNI82" s="68"/>
      <c r="GNJ82" s="68"/>
      <c r="GNK82" s="68"/>
      <c r="GNL82" s="68"/>
      <c r="GNM82" s="68"/>
      <c r="GNN82" s="68"/>
      <c r="GNO82" s="68"/>
      <c r="GNP82" s="68"/>
      <c r="GNQ82" s="68"/>
      <c r="GNR82" s="68"/>
      <c r="GNS82" s="68"/>
      <c r="GNT82" s="68"/>
      <c r="GNU82" s="68"/>
      <c r="GNV82" s="68"/>
      <c r="GNW82" s="68"/>
      <c r="GNX82" s="68"/>
      <c r="GNY82" s="68"/>
      <c r="GNZ82" s="68"/>
      <c r="GOA82" s="68"/>
      <c r="GOB82" s="68"/>
      <c r="GOC82" s="68"/>
      <c r="GOD82" s="68"/>
      <c r="GOE82" s="68"/>
      <c r="GOF82" s="68"/>
      <c r="GOG82" s="68"/>
      <c r="GOH82" s="68"/>
      <c r="GOI82" s="68"/>
      <c r="GOJ82" s="68"/>
      <c r="GOK82" s="68"/>
      <c r="GOL82" s="68"/>
      <c r="GOM82" s="68"/>
      <c r="GON82" s="68"/>
      <c r="GOO82" s="68"/>
      <c r="GOP82" s="68"/>
      <c r="GOQ82" s="68"/>
      <c r="GOR82" s="68"/>
      <c r="GOS82" s="68"/>
      <c r="GOT82" s="68"/>
      <c r="GOU82" s="68"/>
      <c r="GOV82" s="68"/>
      <c r="GOW82" s="68"/>
      <c r="GOX82" s="68"/>
      <c r="GOY82" s="68"/>
      <c r="GOZ82" s="68"/>
      <c r="GPA82" s="68"/>
      <c r="GPB82" s="68"/>
      <c r="GPC82" s="68"/>
      <c r="GPD82" s="68"/>
      <c r="GPE82" s="68"/>
      <c r="GPF82" s="68"/>
      <c r="GPG82" s="68"/>
      <c r="GPH82" s="68"/>
      <c r="GPI82" s="68"/>
      <c r="GPJ82" s="68"/>
      <c r="GPK82" s="68"/>
      <c r="GPL82" s="68"/>
      <c r="GPM82" s="68"/>
      <c r="GPN82" s="68"/>
      <c r="GPO82" s="68"/>
      <c r="GPP82" s="68"/>
      <c r="GPQ82" s="68"/>
      <c r="GPR82" s="68"/>
      <c r="GPS82" s="68"/>
      <c r="GPT82" s="68"/>
      <c r="GPU82" s="68"/>
      <c r="GPV82" s="68"/>
      <c r="GPW82" s="68"/>
      <c r="GPX82" s="68"/>
      <c r="GPY82" s="68"/>
      <c r="GPZ82" s="68"/>
      <c r="GQA82" s="68"/>
      <c r="GQB82" s="68"/>
      <c r="GQC82" s="68"/>
      <c r="GQD82" s="68"/>
      <c r="GQE82" s="68"/>
      <c r="GQF82" s="68"/>
      <c r="GQG82" s="68"/>
      <c r="GQH82" s="68"/>
      <c r="GQI82" s="68"/>
      <c r="GQJ82" s="68"/>
      <c r="GQK82" s="68"/>
      <c r="GQL82" s="68"/>
      <c r="GQM82" s="68"/>
      <c r="GQN82" s="68"/>
      <c r="GQO82" s="68"/>
      <c r="GQP82" s="68"/>
      <c r="GQQ82" s="68"/>
      <c r="GQR82" s="68"/>
      <c r="GQS82" s="68"/>
      <c r="GQT82" s="68"/>
      <c r="GQU82" s="68"/>
      <c r="GQV82" s="68"/>
      <c r="GQW82" s="68"/>
      <c r="GQX82" s="68"/>
      <c r="GQY82" s="68"/>
      <c r="GQZ82" s="68"/>
      <c r="GRA82" s="68"/>
      <c r="GRB82" s="68"/>
      <c r="GRC82" s="68"/>
      <c r="GRD82" s="68"/>
      <c r="GRE82" s="68"/>
      <c r="GRF82" s="68"/>
      <c r="GRG82" s="68"/>
      <c r="GRH82" s="68"/>
      <c r="GRI82" s="68"/>
      <c r="GRJ82" s="68"/>
      <c r="GRK82" s="68"/>
      <c r="GRL82" s="68"/>
      <c r="GRM82" s="68"/>
      <c r="GRN82" s="68"/>
      <c r="GRO82" s="68"/>
      <c r="GRP82" s="68"/>
      <c r="GRQ82" s="68"/>
      <c r="GRR82" s="68"/>
      <c r="GRS82" s="68"/>
      <c r="GRT82" s="68"/>
      <c r="GRU82" s="68"/>
      <c r="GRV82" s="68"/>
      <c r="GRW82" s="68"/>
      <c r="GRX82" s="68"/>
      <c r="GRY82" s="68"/>
      <c r="GRZ82" s="68"/>
      <c r="GSA82" s="68"/>
      <c r="GSB82" s="68"/>
      <c r="GSC82" s="68"/>
      <c r="GSD82" s="68"/>
      <c r="GSE82" s="68"/>
      <c r="GSF82" s="68"/>
      <c r="GSG82" s="68"/>
      <c r="GSH82" s="68"/>
      <c r="GSI82" s="68"/>
      <c r="GSJ82" s="68"/>
      <c r="GSK82" s="68"/>
      <c r="GSL82" s="68"/>
      <c r="GSM82" s="68"/>
      <c r="GSN82" s="68"/>
      <c r="GSO82" s="68"/>
      <c r="GSP82" s="68"/>
      <c r="GSQ82" s="68"/>
      <c r="GSR82" s="68"/>
      <c r="GSS82" s="68"/>
      <c r="GST82" s="68"/>
      <c r="GSU82" s="68"/>
      <c r="GSV82" s="68"/>
      <c r="GSW82" s="68"/>
      <c r="GSX82" s="68"/>
      <c r="GSY82" s="68"/>
      <c r="GSZ82" s="68"/>
      <c r="GTA82" s="68"/>
      <c r="GTB82" s="68"/>
      <c r="GTC82" s="68"/>
      <c r="GTD82" s="68"/>
      <c r="GTE82" s="68"/>
      <c r="GTF82" s="68"/>
      <c r="GTG82" s="68"/>
      <c r="GTH82" s="68"/>
      <c r="GTI82" s="68"/>
      <c r="GTJ82" s="68"/>
      <c r="GTK82" s="68"/>
      <c r="GTL82" s="68"/>
      <c r="GTM82" s="68"/>
      <c r="GTN82" s="68"/>
      <c r="GTO82" s="68"/>
      <c r="GTP82" s="68"/>
      <c r="GTQ82" s="68"/>
      <c r="GTR82" s="68"/>
      <c r="GTS82" s="68"/>
      <c r="GTT82" s="68"/>
      <c r="GTU82" s="68"/>
      <c r="GTV82" s="68"/>
      <c r="GTW82" s="68"/>
      <c r="GTX82" s="68"/>
      <c r="GTY82" s="68"/>
      <c r="GTZ82" s="68"/>
      <c r="GUA82" s="68"/>
      <c r="GUB82" s="68"/>
      <c r="GUC82" s="68"/>
      <c r="GUD82" s="68"/>
      <c r="GUE82" s="68"/>
      <c r="GUF82" s="68"/>
      <c r="GUG82" s="68"/>
      <c r="GUH82" s="68"/>
      <c r="GUI82" s="68"/>
      <c r="GUJ82" s="68"/>
      <c r="GUK82" s="68"/>
      <c r="GUL82" s="68"/>
      <c r="GUM82" s="68"/>
      <c r="GUN82" s="68"/>
      <c r="GUO82" s="68"/>
      <c r="GUP82" s="68"/>
      <c r="GUQ82" s="68"/>
      <c r="GUR82" s="68"/>
      <c r="GUS82" s="68"/>
      <c r="GUT82" s="68"/>
      <c r="GUU82" s="68"/>
      <c r="GUV82" s="68"/>
      <c r="GUW82" s="68"/>
      <c r="GUX82" s="68"/>
      <c r="GUY82" s="68"/>
      <c r="GUZ82" s="68"/>
      <c r="GVA82" s="68"/>
      <c r="GVB82" s="68"/>
      <c r="GVC82" s="68"/>
      <c r="GVD82" s="68"/>
      <c r="GVE82" s="68"/>
      <c r="GVF82" s="68"/>
      <c r="GVG82" s="68"/>
      <c r="GVH82" s="68"/>
      <c r="GVI82" s="68"/>
      <c r="GVJ82" s="68"/>
      <c r="GVK82" s="68"/>
      <c r="GVL82" s="68"/>
      <c r="GVM82" s="68"/>
      <c r="GVN82" s="68"/>
      <c r="GVO82" s="68"/>
      <c r="GVP82" s="68"/>
      <c r="GVQ82" s="68"/>
      <c r="GVR82" s="68"/>
      <c r="GVS82" s="68"/>
      <c r="GVT82" s="68"/>
      <c r="GVU82" s="68"/>
      <c r="GVV82" s="68"/>
      <c r="GVW82" s="68"/>
      <c r="GVX82" s="68"/>
      <c r="GVY82" s="68"/>
      <c r="GVZ82" s="68"/>
      <c r="GWA82" s="68"/>
      <c r="GWB82" s="68"/>
      <c r="GWC82" s="68"/>
      <c r="GWD82" s="68"/>
      <c r="GWE82" s="68"/>
      <c r="GWF82" s="68"/>
      <c r="GWG82" s="68"/>
      <c r="GWH82" s="68"/>
      <c r="GWI82" s="68"/>
      <c r="GWJ82" s="68"/>
      <c r="GWK82" s="68"/>
      <c r="GWL82" s="68"/>
      <c r="GWM82" s="68"/>
      <c r="GWN82" s="68"/>
      <c r="GWO82" s="68"/>
      <c r="GWP82" s="68"/>
      <c r="GWQ82" s="68"/>
      <c r="GWR82" s="68"/>
      <c r="GWS82" s="68"/>
      <c r="GWT82" s="68"/>
      <c r="GWU82" s="68"/>
      <c r="GWV82" s="68"/>
      <c r="GWW82" s="68"/>
      <c r="GWX82" s="68"/>
      <c r="GWY82" s="68"/>
      <c r="GWZ82" s="68"/>
      <c r="GXA82" s="68"/>
      <c r="GXB82" s="68"/>
      <c r="GXC82" s="68"/>
      <c r="GXD82" s="68"/>
      <c r="GXE82" s="68"/>
      <c r="GXF82" s="68"/>
      <c r="GXG82" s="68"/>
      <c r="GXH82" s="68"/>
      <c r="GXI82" s="68"/>
      <c r="GXJ82" s="68"/>
      <c r="GXK82" s="68"/>
      <c r="GXL82" s="68"/>
      <c r="GXM82" s="68"/>
      <c r="GXN82" s="68"/>
      <c r="GXO82" s="68"/>
      <c r="GXP82" s="68"/>
      <c r="GXQ82" s="68"/>
      <c r="GXR82" s="68"/>
      <c r="GXS82" s="68"/>
      <c r="GXT82" s="68"/>
      <c r="GXU82" s="68"/>
      <c r="GXV82" s="68"/>
      <c r="GXW82" s="68"/>
      <c r="GXX82" s="68"/>
      <c r="GXY82" s="68"/>
      <c r="GXZ82" s="68"/>
      <c r="GYA82" s="68"/>
      <c r="GYB82" s="68"/>
      <c r="GYC82" s="68"/>
      <c r="GYD82" s="68"/>
      <c r="GYE82" s="68"/>
      <c r="GYF82" s="68"/>
      <c r="GYG82" s="68"/>
      <c r="GYH82" s="68"/>
      <c r="GYI82" s="68"/>
      <c r="GYJ82" s="68"/>
      <c r="GYK82" s="68"/>
      <c r="GYL82" s="68"/>
      <c r="GYM82" s="68"/>
      <c r="GYN82" s="68"/>
      <c r="GYO82" s="68"/>
      <c r="GYP82" s="68"/>
      <c r="GYQ82" s="68"/>
      <c r="GYR82" s="68"/>
      <c r="GYS82" s="68"/>
      <c r="GYT82" s="68"/>
      <c r="GYU82" s="68"/>
      <c r="GYV82" s="68"/>
      <c r="GYW82" s="68"/>
      <c r="GYX82" s="68"/>
      <c r="GYY82" s="68"/>
      <c r="GYZ82" s="68"/>
      <c r="GZA82" s="68"/>
      <c r="GZB82" s="68"/>
      <c r="GZC82" s="68"/>
      <c r="GZD82" s="68"/>
      <c r="GZE82" s="68"/>
      <c r="GZF82" s="68"/>
      <c r="GZG82" s="68"/>
      <c r="GZH82" s="68"/>
      <c r="GZI82" s="68"/>
      <c r="GZJ82" s="68"/>
      <c r="GZK82" s="68"/>
      <c r="GZL82" s="68"/>
      <c r="GZM82" s="68"/>
      <c r="GZN82" s="68"/>
      <c r="GZO82" s="68"/>
      <c r="GZP82" s="68"/>
      <c r="GZQ82" s="68"/>
      <c r="GZR82" s="68"/>
      <c r="GZS82" s="68"/>
      <c r="GZT82" s="68"/>
      <c r="GZU82" s="68"/>
      <c r="GZV82" s="68"/>
      <c r="GZW82" s="68"/>
      <c r="GZX82" s="68"/>
      <c r="GZY82" s="68"/>
      <c r="GZZ82" s="68"/>
      <c r="HAA82" s="68"/>
      <c r="HAB82" s="68"/>
      <c r="HAC82" s="68"/>
      <c r="HAD82" s="68"/>
      <c r="HAE82" s="68"/>
      <c r="HAF82" s="68"/>
      <c r="HAG82" s="68"/>
      <c r="HAH82" s="68"/>
      <c r="HAI82" s="68"/>
      <c r="HAJ82" s="68"/>
      <c r="HAK82" s="68"/>
      <c r="HAL82" s="68"/>
      <c r="HAM82" s="68"/>
      <c r="HAN82" s="68"/>
      <c r="HAO82" s="68"/>
      <c r="HAP82" s="68"/>
      <c r="HAQ82" s="68"/>
      <c r="HAR82" s="68"/>
      <c r="HAS82" s="68"/>
      <c r="HAT82" s="68"/>
      <c r="HAU82" s="68"/>
      <c r="HAV82" s="68"/>
      <c r="HAW82" s="68"/>
      <c r="HAX82" s="68"/>
      <c r="HAY82" s="68"/>
      <c r="HAZ82" s="68"/>
      <c r="HBA82" s="68"/>
      <c r="HBB82" s="68"/>
      <c r="HBC82" s="68"/>
      <c r="HBD82" s="68"/>
      <c r="HBE82" s="68"/>
      <c r="HBF82" s="68"/>
      <c r="HBG82" s="68"/>
      <c r="HBH82" s="68"/>
      <c r="HBI82" s="68"/>
      <c r="HBJ82" s="68"/>
      <c r="HBK82" s="68"/>
      <c r="HBL82" s="68"/>
      <c r="HBM82" s="68"/>
      <c r="HBN82" s="68"/>
      <c r="HBO82" s="68"/>
      <c r="HBP82" s="68"/>
      <c r="HBQ82" s="68"/>
      <c r="HBR82" s="68"/>
      <c r="HBS82" s="68"/>
      <c r="HBT82" s="68"/>
      <c r="HBU82" s="68"/>
      <c r="HBV82" s="68"/>
      <c r="HBW82" s="68"/>
      <c r="HBX82" s="68"/>
      <c r="HBY82" s="68"/>
      <c r="HBZ82" s="68"/>
      <c r="HCA82" s="68"/>
      <c r="HCB82" s="68"/>
      <c r="HCC82" s="68"/>
      <c r="HCD82" s="68"/>
      <c r="HCE82" s="68"/>
      <c r="HCF82" s="68"/>
      <c r="HCG82" s="68"/>
      <c r="HCH82" s="68"/>
      <c r="HCI82" s="68"/>
      <c r="HCJ82" s="68"/>
      <c r="HCK82" s="68"/>
      <c r="HCL82" s="68"/>
      <c r="HCM82" s="68"/>
      <c r="HCN82" s="68"/>
      <c r="HCO82" s="68"/>
      <c r="HCP82" s="68"/>
      <c r="HCQ82" s="68"/>
      <c r="HCR82" s="68"/>
      <c r="HCS82" s="68"/>
      <c r="HCT82" s="68"/>
      <c r="HCU82" s="68"/>
      <c r="HCV82" s="68"/>
      <c r="HCW82" s="68"/>
      <c r="HCX82" s="68"/>
      <c r="HCY82" s="68"/>
      <c r="HCZ82" s="68"/>
      <c r="HDA82" s="68"/>
      <c r="HDB82" s="68"/>
      <c r="HDC82" s="68"/>
      <c r="HDD82" s="68"/>
      <c r="HDE82" s="68"/>
      <c r="HDF82" s="68"/>
      <c r="HDG82" s="68"/>
      <c r="HDH82" s="68"/>
      <c r="HDI82" s="68"/>
      <c r="HDJ82" s="68"/>
      <c r="HDK82" s="68"/>
      <c r="HDL82" s="68"/>
      <c r="HDM82" s="68"/>
      <c r="HDN82" s="68"/>
      <c r="HDO82" s="68"/>
      <c r="HDP82" s="68"/>
      <c r="HDQ82" s="68"/>
      <c r="HDR82" s="68"/>
      <c r="HDS82" s="68"/>
      <c r="HDT82" s="68"/>
      <c r="HDU82" s="68"/>
      <c r="HDV82" s="68"/>
      <c r="HDW82" s="68"/>
      <c r="HDX82" s="68"/>
      <c r="HDY82" s="68"/>
      <c r="HDZ82" s="68"/>
      <c r="HEA82" s="68"/>
      <c r="HEB82" s="68"/>
      <c r="HEC82" s="68"/>
      <c r="HED82" s="68"/>
      <c r="HEE82" s="68"/>
      <c r="HEF82" s="68"/>
      <c r="HEG82" s="68"/>
      <c r="HEH82" s="68"/>
      <c r="HEI82" s="68"/>
      <c r="HEJ82" s="68"/>
      <c r="HEK82" s="68"/>
      <c r="HEL82" s="68"/>
      <c r="HEM82" s="68"/>
      <c r="HEN82" s="68"/>
      <c r="HEO82" s="68"/>
      <c r="HEP82" s="68"/>
      <c r="HEQ82" s="68"/>
      <c r="HER82" s="68"/>
      <c r="HES82" s="68"/>
      <c r="HET82" s="68"/>
      <c r="HEU82" s="68"/>
      <c r="HEV82" s="68"/>
      <c r="HEW82" s="68"/>
      <c r="HEX82" s="68"/>
      <c r="HEY82" s="68"/>
      <c r="HEZ82" s="68"/>
      <c r="HFA82" s="68"/>
      <c r="HFB82" s="68"/>
      <c r="HFC82" s="68"/>
      <c r="HFD82" s="68"/>
      <c r="HFE82" s="68"/>
      <c r="HFF82" s="68"/>
      <c r="HFG82" s="68"/>
      <c r="HFH82" s="68"/>
      <c r="HFI82" s="68"/>
      <c r="HFJ82" s="68"/>
      <c r="HFK82" s="68"/>
      <c r="HFL82" s="68"/>
      <c r="HFM82" s="68"/>
      <c r="HFN82" s="68"/>
      <c r="HFO82" s="68"/>
      <c r="HFP82" s="68"/>
      <c r="HFQ82" s="68"/>
      <c r="HFR82" s="68"/>
      <c r="HFS82" s="68"/>
      <c r="HFT82" s="68"/>
      <c r="HFU82" s="68"/>
      <c r="HFV82" s="68"/>
      <c r="HFW82" s="68"/>
      <c r="HFX82" s="68"/>
      <c r="HFY82" s="68"/>
      <c r="HFZ82" s="68"/>
      <c r="HGA82" s="68"/>
      <c r="HGB82" s="68"/>
      <c r="HGC82" s="68"/>
      <c r="HGD82" s="68"/>
      <c r="HGE82" s="68"/>
      <c r="HGF82" s="68"/>
      <c r="HGG82" s="68"/>
      <c r="HGH82" s="68"/>
      <c r="HGI82" s="68"/>
      <c r="HGJ82" s="68"/>
      <c r="HGK82" s="68"/>
      <c r="HGL82" s="68"/>
      <c r="HGM82" s="68"/>
      <c r="HGN82" s="68"/>
      <c r="HGO82" s="68"/>
      <c r="HGP82" s="68"/>
      <c r="HGQ82" s="68"/>
      <c r="HGR82" s="68"/>
      <c r="HGS82" s="68"/>
      <c r="HGT82" s="68"/>
      <c r="HGU82" s="68"/>
      <c r="HGV82" s="68"/>
      <c r="HGW82" s="68"/>
      <c r="HGX82" s="68"/>
      <c r="HGY82" s="68"/>
      <c r="HGZ82" s="68"/>
      <c r="HHA82" s="68"/>
      <c r="HHB82" s="68"/>
      <c r="HHC82" s="68"/>
      <c r="HHD82" s="68"/>
      <c r="HHE82" s="68"/>
      <c r="HHF82" s="68"/>
      <c r="HHG82" s="68"/>
      <c r="HHH82" s="68"/>
      <c r="HHI82" s="68"/>
      <c r="HHJ82" s="68"/>
      <c r="HHK82" s="68"/>
      <c r="HHL82" s="68"/>
      <c r="HHM82" s="68"/>
      <c r="HHN82" s="68"/>
      <c r="HHO82" s="68"/>
      <c r="HHP82" s="68"/>
      <c r="HHQ82" s="68"/>
      <c r="HHR82" s="68"/>
      <c r="HHS82" s="68"/>
      <c r="HHT82" s="68"/>
      <c r="HHU82" s="68"/>
      <c r="HHV82" s="68"/>
      <c r="HHW82" s="68"/>
      <c r="HHX82" s="68"/>
      <c r="HHY82" s="68"/>
      <c r="HHZ82" s="68"/>
      <c r="HIA82" s="68"/>
      <c r="HIB82" s="68"/>
      <c r="HIC82" s="68"/>
      <c r="HID82" s="68"/>
      <c r="HIE82" s="68"/>
      <c r="HIF82" s="68"/>
      <c r="HIG82" s="68"/>
      <c r="HIH82" s="68"/>
      <c r="HII82" s="68"/>
      <c r="HIJ82" s="68"/>
      <c r="HIK82" s="68"/>
      <c r="HIL82" s="68"/>
      <c r="HIM82" s="68"/>
      <c r="HIN82" s="68"/>
      <c r="HIO82" s="68"/>
      <c r="HIP82" s="68"/>
      <c r="HIQ82" s="68"/>
      <c r="HIR82" s="68"/>
      <c r="HIS82" s="68"/>
      <c r="HIT82" s="68"/>
      <c r="HIU82" s="68"/>
      <c r="HIV82" s="68"/>
      <c r="HIW82" s="68"/>
      <c r="HIX82" s="68"/>
      <c r="HIY82" s="68"/>
      <c r="HIZ82" s="68"/>
      <c r="HJA82" s="68"/>
      <c r="HJB82" s="68"/>
      <c r="HJC82" s="68"/>
      <c r="HJD82" s="68"/>
      <c r="HJE82" s="68"/>
      <c r="HJF82" s="68"/>
      <c r="HJG82" s="68"/>
      <c r="HJH82" s="68"/>
      <c r="HJI82" s="68"/>
      <c r="HJJ82" s="68"/>
      <c r="HJK82" s="68"/>
      <c r="HJL82" s="68"/>
      <c r="HJM82" s="68"/>
      <c r="HJN82" s="68"/>
      <c r="HJO82" s="68"/>
      <c r="HJP82" s="68"/>
      <c r="HJQ82" s="68"/>
      <c r="HJR82" s="68"/>
      <c r="HJS82" s="68"/>
      <c r="HJT82" s="68"/>
      <c r="HJU82" s="68"/>
      <c r="HJV82" s="68"/>
      <c r="HJW82" s="68"/>
      <c r="HJX82" s="68"/>
      <c r="HJY82" s="68"/>
      <c r="HJZ82" s="68"/>
      <c r="HKA82" s="68"/>
      <c r="HKB82" s="68"/>
      <c r="HKC82" s="68"/>
      <c r="HKD82" s="68"/>
      <c r="HKE82" s="68"/>
      <c r="HKF82" s="68"/>
      <c r="HKG82" s="68"/>
      <c r="HKH82" s="68"/>
      <c r="HKI82" s="68"/>
      <c r="HKJ82" s="68"/>
      <c r="HKK82" s="68"/>
      <c r="HKL82" s="68"/>
      <c r="HKM82" s="68"/>
      <c r="HKN82" s="68"/>
      <c r="HKO82" s="68"/>
      <c r="HKP82" s="68"/>
      <c r="HKQ82" s="68"/>
      <c r="HKR82" s="68"/>
      <c r="HKS82" s="68"/>
      <c r="HKT82" s="68"/>
      <c r="HKU82" s="68"/>
      <c r="HKV82" s="68"/>
      <c r="HKW82" s="68"/>
      <c r="HKX82" s="68"/>
      <c r="HKY82" s="68"/>
      <c r="HKZ82" s="68"/>
      <c r="HLA82" s="68"/>
      <c r="HLB82" s="68"/>
      <c r="HLC82" s="68"/>
      <c r="HLD82" s="68"/>
      <c r="HLE82" s="68"/>
      <c r="HLF82" s="68"/>
      <c r="HLG82" s="68"/>
      <c r="HLH82" s="68"/>
      <c r="HLI82" s="68"/>
      <c r="HLJ82" s="68"/>
      <c r="HLK82" s="68"/>
      <c r="HLL82" s="68"/>
      <c r="HLM82" s="68"/>
      <c r="HLN82" s="68"/>
      <c r="HLO82" s="68"/>
      <c r="HLP82" s="68"/>
      <c r="HLQ82" s="68"/>
      <c r="HLR82" s="68"/>
      <c r="HLS82" s="68"/>
      <c r="HLT82" s="68"/>
      <c r="HLU82" s="68"/>
      <c r="HLV82" s="68"/>
      <c r="HLW82" s="68"/>
      <c r="HLX82" s="68"/>
      <c r="HLY82" s="68"/>
      <c r="HLZ82" s="68"/>
      <c r="HMA82" s="68"/>
      <c r="HMB82" s="68"/>
      <c r="HMC82" s="68"/>
      <c r="HMD82" s="68"/>
      <c r="HME82" s="68"/>
      <c r="HMF82" s="68"/>
      <c r="HMG82" s="68"/>
      <c r="HMH82" s="68"/>
      <c r="HMI82" s="68"/>
      <c r="HMJ82" s="68"/>
      <c r="HMK82" s="68"/>
      <c r="HML82" s="68"/>
      <c r="HMM82" s="68"/>
      <c r="HMN82" s="68"/>
      <c r="HMO82" s="68"/>
      <c r="HMP82" s="68"/>
      <c r="HMQ82" s="68"/>
      <c r="HMR82" s="68"/>
      <c r="HMS82" s="68"/>
      <c r="HMT82" s="68"/>
      <c r="HMU82" s="68"/>
      <c r="HMV82" s="68"/>
      <c r="HMW82" s="68"/>
      <c r="HMX82" s="68"/>
      <c r="HMY82" s="68"/>
      <c r="HMZ82" s="68"/>
      <c r="HNA82" s="68"/>
      <c r="HNB82" s="68"/>
      <c r="HNC82" s="68"/>
      <c r="HND82" s="68"/>
      <c r="HNE82" s="68"/>
      <c r="HNF82" s="68"/>
      <c r="HNG82" s="68"/>
      <c r="HNH82" s="68"/>
      <c r="HNI82" s="68"/>
      <c r="HNJ82" s="68"/>
      <c r="HNK82" s="68"/>
      <c r="HNL82" s="68"/>
      <c r="HNM82" s="68"/>
      <c r="HNN82" s="68"/>
      <c r="HNO82" s="68"/>
      <c r="HNP82" s="68"/>
      <c r="HNQ82" s="68"/>
      <c r="HNR82" s="68"/>
      <c r="HNS82" s="68"/>
      <c r="HNT82" s="68"/>
      <c r="HNU82" s="68"/>
      <c r="HNV82" s="68"/>
      <c r="HNW82" s="68"/>
      <c r="HNX82" s="68"/>
      <c r="HNY82" s="68"/>
      <c r="HNZ82" s="68"/>
      <c r="HOA82" s="68"/>
      <c r="HOB82" s="68"/>
      <c r="HOC82" s="68"/>
      <c r="HOD82" s="68"/>
      <c r="HOE82" s="68"/>
      <c r="HOF82" s="68"/>
      <c r="HOG82" s="68"/>
      <c r="HOH82" s="68"/>
      <c r="HOI82" s="68"/>
      <c r="HOJ82" s="68"/>
      <c r="HOK82" s="68"/>
      <c r="HOL82" s="68"/>
      <c r="HOM82" s="68"/>
      <c r="HON82" s="68"/>
      <c r="HOO82" s="68"/>
      <c r="HOP82" s="68"/>
      <c r="HOQ82" s="68"/>
      <c r="HOR82" s="68"/>
      <c r="HOS82" s="68"/>
      <c r="HOT82" s="68"/>
      <c r="HOU82" s="68"/>
      <c r="HOV82" s="68"/>
      <c r="HOW82" s="68"/>
      <c r="HOX82" s="68"/>
      <c r="HOY82" s="68"/>
      <c r="HOZ82" s="68"/>
      <c r="HPA82" s="68"/>
      <c r="HPB82" s="68"/>
      <c r="HPC82" s="68"/>
      <c r="HPD82" s="68"/>
      <c r="HPE82" s="68"/>
      <c r="HPF82" s="68"/>
      <c r="HPG82" s="68"/>
      <c r="HPH82" s="68"/>
      <c r="HPI82" s="68"/>
      <c r="HPJ82" s="68"/>
      <c r="HPK82" s="68"/>
      <c r="HPL82" s="68"/>
      <c r="HPM82" s="68"/>
      <c r="HPN82" s="68"/>
      <c r="HPO82" s="68"/>
      <c r="HPP82" s="68"/>
      <c r="HPQ82" s="68"/>
      <c r="HPR82" s="68"/>
      <c r="HPS82" s="68"/>
      <c r="HPT82" s="68"/>
      <c r="HPU82" s="68"/>
      <c r="HPV82" s="68"/>
      <c r="HPW82" s="68"/>
      <c r="HPX82" s="68"/>
      <c r="HPY82" s="68"/>
      <c r="HPZ82" s="68"/>
      <c r="HQA82" s="68"/>
      <c r="HQB82" s="68"/>
      <c r="HQC82" s="68"/>
      <c r="HQD82" s="68"/>
      <c r="HQE82" s="68"/>
      <c r="HQF82" s="68"/>
      <c r="HQG82" s="68"/>
      <c r="HQH82" s="68"/>
      <c r="HQI82" s="68"/>
      <c r="HQJ82" s="68"/>
      <c r="HQK82" s="68"/>
      <c r="HQL82" s="68"/>
      <c r="HQM82" s="68"/>
      <c r="HQN82" s="68"/>
      <c r="HQO82" s="68"/>
      <c r="HQP82" s="68"/>
      <c r="HQQ82" s="68"/>
      <c r="HQR82" s="68"/>
      <c r="HQS82" s="68"/>
      <c r="HQT82" s="68"/>
      <c r="HQU82" s="68"/>
      <c r="HQV82" s="68"/>
      <c r="HQW82" s="68"/>
      <c r="HQX82" s="68"/>
      <c r="HQY82" s="68"/>
      <c r="HQZ82" s="68"/>
      <c r="HRA82" s="68"/>
      <c r="HRB82" s="68"/>
      <c r="HRC82" s="68"/>
      <c r="HRD82" s="68"/>
      <c r="HRE82" s="68"/>
      <c r="HRF82" s="68"/>
      <c r="HRG82" s="68"/>
      <c r="HRH82" s="68"/>
      <c r="HRI82" s="68"/>
      <c r="HRJ82" s="68"/>
      <c r="HRK82" s="68"/>
      <c r="HRL82" s="68"/>
      <c r="HRM82" s="68"/>
      <c r="HRN82" s="68"/>
      <c r="HRO82" s="68"/>
      <c r="HRP82" s="68"/>
      <c r="HRQ82" s="68"/>
      <c r="HRR82" s="68"/>
      <c r="HRS82" s="68"/>
      <c r="HRT82" s="68"/>
      <c r="HRU82" s="68"/>
      <c r="HRV82" s="68"/>
      <c r="HRW82" s="68"/>
      <c r="HRX82" s="68"/>
      <c r="HRY82" s="68"/>
      <c r="HRZ82" s="68"/>
      <c r="HSA82" s="68"/>
      <c r="HSB82" s="68"/>
      <c r="HSC82" s="68"/>
      <c r="HSD82" s="68"/>
      <c r="HSE82" s="68"/>
      <c r="HSF82" s="68"/>
      <c r="HSG82" s="68"/>
      <c r="HSH82" s="68"/>
      <c r="HSI82" s="68"/>
      <c r="HSJ82" s="68"/>
      <c r="HSK82" s="68"/>
      <c r="HSL82" s="68"/>
      <c r="HSM82" s="68"/>
      <c r="HSN82" s="68"/>
      <c r="HSO82" s="68"/>
      <c r="HSP82" s="68"/>
      <c r="HSQ82" s="68"/>
      <c r="HSR82" s="68"/>
      <c r="HSS82" s="68"/>
      <c r="HST82" s="68"/>
      <c r="HSU82" s="68"/>
      <c r="HSV82" s="68"/>
      <c r="HSW82" s="68"/>
      <c r="HSX82" s="68"/>
      <c r="HSY82" s="68"/>
      <c r="HSZ82" s="68"/>
      <c r="HTA82" s="68"/>
      <c r="HTB82" s="68"/>
      <c r="HTC82" s="68"/>
      <c r="HTD82" s="68"/>
      <c r="HTE82" s="68"/>
      <c r="HTF82" s="68"/>
      <c r="HTG82" s="68"/>
      <c r="HTH82" s="68"/>
      <c r="HTI82" s="68"/>
      <c r="HTJ82" s="68"/>
      <c r="HTK82" s="68"/>
      <c r="HTL82" s="68"/>
      <c r="HTM82" s="68"/>
      <c r="HTN82" s="68"/>
      <c r="HTO82" s="68"/>
      <c r="HTP82" s="68"/>
      <c r="HTQ82" s="68"/>
      <c r="HTR82" s="68"/>
      <c r="HTS82" s="68"/>
      <c r="HTT82" s="68"/>
      <c r="HTU82" s="68"/>
      <c r="HTV82" s="68"/>
      <c r="HTW82" s="68"/>
      <c r="HTX82" s="68"/>
      <c r="HTY82" s="68"/>
      <c r="HTZ82" s="68"/>
      <c r="HUA82" s="68"/>
      <c r="HUB82" s="68"/>
      <c r="HUC82" s="68"/>
      <c r="HUD82" s="68"/>
      <c r="HUE82" s="68"/>
      <c r="HUF82" s="68"/>
      <c r="HUG82" s="68"/>
      <c r="HUH82" s="68"/>
      <c r="HUI82" s="68"/>
      <c r="HUJ82" s="68"/>
      <c r="HUK82" s="68"/>
      <c r="HUL82" s="68"/>
      <c r="HUM82" s="68"/>
      <c r="HUN82" s="68"/>
      <c r="HUO82" s="68"/>
      <c r="HUP82" s="68"/>
      <c r="HUQ82" s="68"/>
      <c r="HUR82" s="68"/>
      <c r="HUS82" s="68"/>
      <c r="HUT82" s="68"/>
      <c r="HUU82" s="68"/>
      <c r="HUV82" s="68"/>
      <c r="HUW82" s="68"/>
      <c r="HUX82" s="68"/>
      <c r="HUY82" s="68"/>
      <c r="HUZ82" s="68"/>
      <c r="HVA82" s="68"/>
      <c r="HVB82" s="68"/>
      <c r="HVC82" s="68"/>
      <c r="HVD82" s="68"/>
      <c r="HVE82" s="68"/>
      <c r="HVF82" s="68"/>
      <c r="HVG82" s="68"/>
      <c r="HVH82" s="68"/>
      <c r="HVI82" s="68"/>
      <c r="HVJ82" s="68"/>
      <c r="HVK82" s="68"/>
      <c r="HVL82" s="68"/>
      <c r="HVM82" s="68"/>
      <c r="HVN82" s="68"/>
      <c r="HVO82" s="68"/>
      <c r="HVP82" s="68"/>
      <c r="HVQ82" s="68"/>
      <c r="HVR82" s="68"/>
      <c r="HVS82" s="68"/>
      <c r="HVT82" s="68"/>
      <c r="HVU82" s="68"/>
      <c r="HVV82" s="68"/>
      <c r="HVW82" s="68"/>
      <c r="HVX82" s="68"/>
      <c r="HVY82" s="68"/>
      <c r="HVZ82" s="68"/>
      <c r="HWA82" s="68"/>
      <c r="HWB82" s="68"/>
      <c r="HWC82" s="68"/>
      <c r="HWD82" s="68"/>
      <c r="HWE82" s="68"/>
      <c r="HWF82" s="68"/>
      <c r="HWG82" s="68"/>
      <c r="HWH82" s="68"/>
      <c r="HWI82" s="68"/>
      <c r="HWJ82" s="68"/>
      <c r="HWK82" s="68"/>
      <c r="HWL82" s="68"/>
      <c r="HWM82" s="68"/>
      <c r="HWN82" s="68"/>
      <c r="HWO82" s="68"/>
      <c r="HWP82" s="68"/>
      <c r="HWQ82" s="68"/>
      <c r="HWR82" s="68"/>
      <c r="HWS82" s="68"/>
      <c r="HWT82" s="68"/>
      <c r="HWU82" s="68"/>
      <c r="HWV82" s="68"/>
      <c r="HWW82" s="68"/>
      <c r="HWX82" s="68"/>
      <c r="HWY82" s="68"/>
      <c r="HWZ82" s="68"/>
      <c r="HXA82" s="68"/>
      <c r="HXB82" s="68"/>
      <c r="HXC82" s="68"/>
      <c r="HXD82" s="68"/>
      <c r="HXE82" s="68"/>
      <c r="HXF82" s="68"/>
      <c r="HXG82" s="68"/>
      <c r="HXH82" s="68"/>
      <c r="HXI82" s="68"/>
      <c r="HXJ82" s="68"/>
      <c r="HXK82" s="68"/>
      <c r="HXL82" s="68"/>
      <c r="HXM82" s="68"/>
      <c r="HXN82" s="68"/>
      <c r="HXO82" s="68"/>
      <c r="HXP82" s="68"/>
      <c r="HXQ82" s="68"/>
      <c r="HXR82" s="68"/>
      <c r="HXS82" s="68"/>
      <c r="HXT82" s="68"/>
      <c r="HXU82" s="68"/>
      <c r="HXV82" s="68"/>
      <c r="HXW82" s="68"/>
      <c r="HXX82" s="68"/>
      <c r="HXY82" s="68"/>
      <c r="HXZ82" s="68"/>
      <c r="HYA82" s="68"/>
      <c r="HYB82" s="68"/>
      <c r="HYC82" s="68"/>
      <c r="HYD82" s="68"/>
      <c r="HYE82" s="68"/>
      <c r="HYF82" s="68"/>
      <c r="HYG82" s="68"/>
      <c r="HYH82" s="68"/>
      <c r="HYI82" s="68"/>
      <c r="HYJ82" s="68"/>
      <c r="HYK82" s="68"/>
      <c r="HYL82" s="68"/>
      <c r="HYM82" s="68"/>
      <c r="HYN82" s="68"/>
      <c r="HYO82" s="68"/>
      <c r="HYP82" s="68"/>
      <c r="HYQ82" s="68"/>
      <c r="HYR82" s="68"/>
      <c r="HYS82" s="68"/>
      <c r="HYT82" s="68"/>
      <c r="HYU82" s="68"/>
      <c r="HYV82" s="68"/>
      <c r="HYW82" s="68"/>
      <c r="HYX82" s="68"/>
      <c r="HYY82" s="68"/>
      <c r="HYZ82" s="68"/>
      <c r="HZA82" s="68"/>
      <c r="HZB82" s="68"/>
      <c r="HZC82" s="68"/>
      <c r="HZD82" s="68"/>
      <c r="HZE82" s="68"/>
      <c r="HZF82" s="68"/>
      <c r="HZG82" s="68"/>
      <c r="HZH82" s="68"/>
      <c r="HZI82" s="68"/>
      <c r="HZJ82" s="68"/>
      <c r="HZK82" s="68"/>
      <c r="HZL82" s="68"/>
      <c r="HZM82" s="68"/>
      <c r="HZN82" s="68"/>
      <c r="HZO82" s="68"/>
      <c r="HZP82" s="68"/>
      <c r="HZQ82" s="68"/>
      <c r="HZR82" s="68"/>
      <c r="HZS82" s="68"/>
      <c r="HZT82" s="68"/>
      <c r="HZU82" s="68"/>
      <c r="HZV82" s="68"/>
      <c r="HZW82" s="68"/>
      <c r="HZX82" s="68"/>
      <c r="HZY82" s="68"/>
      <c r="HZZ82" s="68"/>
      <c r="IAA82" s="68"/>
      <c r="IAB82" s="68"/>
      <c r="IAC82" s="68"/>
      <c r="IAD82" s="68"/>
      <c r="IAE82" s="68"/>
      <c r="IAF82" s="68"/>
      <c r="IAG82" s="68"/>
      <c r="IAH82" s="68"/>
      <c r="IAI82" s="68"/>
      <c r="IAJ82" s="68"/>
      <c r="IAK82" s="68"/>
      <c r="IAL82" s="68"/>
      <c r="IAM82" s="68"/>
      <c r="IAN82" s="68"/>
      <c r="IAO82" s="68"/>
      <c r="IAP82" s="68"/>
      <c r="IAQ82" s="68"/>
      <c r="IAR82" s="68"/>
      <c r="IAS82" s="68"/>
      <c r="IAT82" s="68"/>
      <c r="IAU82" s="68"/>
      <c r="IAV82" s="68"/>
      <c r="IAW82" s="68"/>
      <c r="IAX82" s="68"/>
      <c r="IAY82" s="68"/>
      <c r="IAZ82" s="68"/>
      <c r="IBA82" s="68"/>
      <c r="IBB82" s="68"/>
      <c r="IBC82" s="68"/>
      <c r="IBD82" s="68"/>
      <c r="IBE82" s="68"/>
      <c r="IBF82" s="68"/>
      <c r="IBG82" s="68"/>
      <c r="IBH82" s="68"/>
      <c r="IBI82" s="68"/>
      <c r="IBJ82" s="68"/>
      <c r="IBK82" s="68"/>
      <c r="IBL82" s="68"/>
      <c r="IBM82" s="68"/>
      <c r="IBN82" s="68"/>
      <c r="IBO82" s="68"/>
      <c r="IBP82" s="68"/>
      <c r="IBQ82" s="68"/>
      <c r="IBR82" s="68"/>
      <c r="IBS82" s="68"/>
      <c r="IBT82" s="68"/>
      <c r="IBU82" s="68"/>
      <c r="IBV82" s="68"/>
      <c r="IBW82" s="68"/>
      <c r="IBX82" s="68"/>
      <c r="IBY82" s="68"/>
      <c r="IBZ82" s="68"/>
      <c r="ICA82" s="68"/>
      <c r="ICB82" s="68"/>
      <c r="ICC82" s="68"/>
      <c r="ICD82" s="68"/>
      <c r="ICE82" s="68"/>
      <c r="ICF82" s="68"/>
      <c r="ICG82" s="68"/>
      <c r="ICH82" s="68"/>
      <c r="ICI82" s="68"/>
      <c r="ICJ82" s="68"/>
      <c r="ICK82" s="68"/>
      <c r="ICL82" s="68"/>
      <c r="ICM82" s="68"/>
      <c r="ICN82" s="68"/>
      <c r="ICO82" s="68"/>
      <c r="ICP82" s="68"/>
      <c r="ICQ82" s="68"/>
      <c r="ICR82" s="68"/>
      <c r="ICS82" s="68"/>
      <c r="ICT82" s="68"/>
      <c r="ICU82" s="68"/>
      <c r="ICV82" s="68"/>
      <c r="ICW82" s="68"/>
      <c r="ICX82" s="68"/>
      <c r="ICY82" s="68"/>
      <c r="ICZ82" s="68"/>
      <c r="IDA82" s="68"/>
      <c r="IDB82" s="68"/>
      <c r="IDC82" s="68"/>
      <c r="IDD82" s="68"/>
      <c r="IDE82" s="68"/>
      <c r="IDF82" s="68"/>
      <c r="IDG82" s="68"/>
      <c r="IDH82" s="68"/>
      <c r="IDI82" s="68"/>
      <c r="IDJ82" s="68"/>
      <c r="IDK82" s="68"/>
      <c r="IDL82" s="68"/>
      <c r="IDM82" s="68"/>
      <c r="IDN82" s="68"/>
      <c r="IDO82" s="68"/>
      <c r="IDP82" s="68"/>
      <c r="IDQ82" s="68"/>
      <c r="IDR82" s="68"/>
      <c r="IDS82" s="68"/>
      <c r="IDT82" s="68"/>
      <c r="IDU82" s="68"/>
      <c r="IDV82" s="68"/>
      <c r="IDW82" s="68"/>
      <c r="IDX82" s="68"/>
      <c r="IDY82" s="68"/>
      <c r="IDZ82" s="68"/>
      <c r="IEA82" s="68"/>
      <c r="IEB82" s="68"/>
      <c r="IEC82" s="68"/>
      <c r="IED82" s="68"/>
      <c r="IEE82" s="68"/>
      <c r="IEF82" s="68"/>
      <c r="IEG82" s="68"/>
      <c r="IEH82" s="68"/>
      <c r="IEI82" s="68"/>
      <c r="IEJ82" s="68"/>
      <c r="IEK82" s="68"/>
      <c r="IEL82" s="68"/>
      <c r="IEM82" s="68"/>
      <c r="IEN82" s="68"/>
      <c r="IEO82" s="68"/>
      <c r="IEP82" s="68"/>
      <c r="IEQ82" s="68"/>
      <c r="IER82" s="68"/>
      <c r="IES82" s="68"/>
      <c r="IET82" s="68"/>
      <c r="IEU82" s="68"/>
      <c r="IEV82" s="68"/>
      <c r="IEW82" s="68"/>
      <c r="IEX82" s="68"/>
      <c r="IEY82" s="68"/>
      <c r="IEZ82" s="68"/>
      <c r="IFA82" s="68"/>
      <c r="IFB82" s="68"/>
      <c r="IFC82" s="68"/>
      <c r="IFD82" s="68"/>
      <c r="IFE82" s="68"/>
      <c r="IFF82" s="68"/>
      <c r="IFG82" s="68"/>
      <c r="IFH82" s="68"/>
      <c r="IFI82" s="68"/>
      <c r="IFJ82" s="68"/>
      <c r="IFK82" s="68"/>
      <c r="IFL82" s="68"/>
      <c r="IFM82" s="68"/>
      <c r="IFN82" s="68"/>
      <c r="IFO82" s="68"/>
      <c r="IFP82" s="68"/>
      <c r="IFQ82" s="68"/>
      <c r="IFR82" s="68"/>
      <c r="IFS82" s="68"/>
      <c r="IFT82" s="68"/>
      <c r="IFU82" s="68"/>
      <c r="IFV82" s="68"/>
      <c r="IFW82" s="68"/>
      <c r="IFX82" s="68"/>
      <c r="IFY82" s="68"/>
      <c r="IFZ82" s="68"/>
      <c r="IGA82" s="68"/>
      <c r="IGB82" s="68"/>
      <c r="IGC82" s="68"/>
      <c r="IGD82" s="68"/>
      <c r="IGE82" s="68"/>
      <c r="IGF82" s="68"/>
      <c r="IGG82" s="68"/>
      <c r="IGH82" s="68"/>
      <c r="IGI82" s="68"/>
      <c r="IGJ82" s="68"/>
      <c r="IGK82" s="68"/>
      <c r="IGL82" s="68"/>
      <c r="IGM82" s="68"/>
      <c r="IGN82" s="68"/>
      <c r="IGO82" s="68"/>
      <c r="IGP82" s="68"/>
      <c r="IGQ82" s="68"/>
      <c r="IGR82" s="68"/>
      <c r="IGS82" s="68"/>
      <c r="IGT82" s="68"/>
      <c r="IGU82" s="68"/>
      <c r="IGV82" s="68"/>
      <c r="IGW82" s="68"/>
      <c r="IGX82" s="68"/>
      <c r="IGY82" s="68"/>
      <c r="IGZ82" s="68"/>
      <c r="IHA82" s="68"/>
      <c r="IHB82" s="68"/>
      <c r="IHC82" s="68"/>
      <c r="IHD82" s="68"/>
      <c r="IHE82" s="68"/>
      <c r="IHF82" s="68"/>
      <c r="IHG82" s="68"/>
      <c r="IHH82" s="68"/>
      <c r="IHI82" s="68"/>
      <c r="IHJ82" s="68"/>
      <c r="IHK82" s="68"/>
      <c r="IHL82" s="68"/>
      <c r="IHM82" s="68"/>
      <c r="IHN82" s="68"/>
      <c r="IHO82" s="68"/>
      <c r="IHP82" s="68"/>
      <c r="IHQ82" s="68"/>
      <c r="IHR82" s="68"/>
      <c r="IHS82" s="68"/>
      <c r="IHT82" s="68"/>
      <c r="IHU82" s="68"/>
      <c r="IHV82" s="68"/>
      <c r="IHW82" s="68"/>
      <c r="IHX82" s="68"/>
      <c r="IHY82" s="68"/>
      <c r="IHZ82" s="68"/>
      <c r="IIA82" s="68"/>
      <c r="IIB82" s="68"/>
      <c r="IIC82" s="68"/>
      <c r="IID82" s="68"/>
      <c r="IIE82" s="68"/>
      <c r="IIF82" s="68"/>
      <c r="IIG82" s="68"/>
      <c r="IIH82" s="68"/>
      <c r="III82" s="68"/>
      <c r="IIJ82" s="68"/>
      <c r="IIK82" s="68"/>
      <c r="IIL82" s="68"/>
      <c r="IIM82" s="68"/>
      <c r="IIN82" s="68"/>
      <c r="IIO82" s="68"/>
      <c r="IIP82" s="68"/>
      <c r="IIQ82" s="68"/>
      <c r="IIR82" s="68"/>
      <c r="IIS82" s="68"/>
      <c r="IIT82" s="68"/>
      <c r="IIU82" s="68"/>
      <c r="IIV82" s="68"/>
      <c r="IIW82" s="68"/>
      <c r="IIX82" s="68"/>
      <c r="IIY82" s="68"/>
      <c r="IIZ82" s="68"/>
      <c r="IJA82" s="68"/>
      <c r="IJB82" s="68"/>
      <c r="IJC82" s="68"/>
      <c r="IJD82" s="68"/>
      <c r="IJE82" s="68"/>
      <c r="IJF82" s="68"/>
      <c r="IJG82" s="68"/>
      <c r="IJH82" s="68"/>
      <c r="IJI82" s="68"/>
      <c r="IJJ82" s="68"/>
      <c r="IJK82" s="68"/>
      <c r="IJL82" s="68"/>
      <c r="IJM82" s="68"/>
      <c r="IJN82" s="68"/>
      <c r="IJO82" s="68"/>
      <c r="IJP82" s="68"/>
      <c r="IJQ82" s="68"/>
      <c r="IJR82" s="68"/>
      <c r="IJS82" s="68"/>
      <c r="IJT82" s="68"/>
      <c r="IJU82" s="68"/>
      <c r="IJV82" s="68"/>
      <c r="IJW82" s="68"/>
      <c r="IJX82" s="68"/>
      <c r="IJY82" s="68"/>
      <c r="IJZ82" s="68"/>
      <c r="IKA82" s="68"/>
      <c r="IKB82" s="68"/>
      <c r="IKC82" s="68"/>
      <c r="IKD82" s="68"/>
      <c r="IKE82" s="68"/>
      <c r="IKF82" s="68"/>
      <c r="IKG82" s="68"/>
      <c r="IKH82" s="68"/>
      <c r="IKI82" s="68"/>
      <c r="IKJ82" s="68"/>
      <c r="IKK82" s="68"/>
      <c r="IKL82" s="68"/>
      <c r="IKM82" s="68"/>
      <c r="IKN82" s="68"/>
      <c r="IKO82" s="68"/>
      <c r="IKP82" s="68"/>
      <c r="IKQ82" s="68"/>
      <c r="IKR82" s="68"/>
      <c r="IKS82" s="68"/>
      <c r="IKT82" s="68"/>
      <c r="IKU82" s="68"/>
      <c r="IKV82" s="68"/>
      <c r="IKW82" s="68"/>
      <c r="IKX82" s="68"/>
      <c r="IKY82" s="68"/>
      <c r="IKZ82" s="68"/>
      <c r="ILA82" s="68"/>
      <c r="ILB82" s="68"/>
      <c r="ILC82" s="68"/>
      <c r="ILD82" s="68"/>
      <c r="ILE82" s="68"/>
      <c r="ILF82" s="68"/>
      <c r="ILG82" s="68"/>
      <c r="ILH82" s="68"/>
      <c r="ILI82" s="68"/>
      <c r="ILJ82" s="68"/>
      <c r="ILK82" s="68"/>
      <c r="ILL82" s="68"/>
      <c r="ILM82" s="68"/>
      <c r="ILN82" s="68"/>
      <c r="ILO82" s="68"/>
      <c r="ILP82" s="68"/>
      <c r="ILQ82" s="68"/>
      <c r="ILR82" s="68"/>
      <c r="ILS82" s="68"/>
      <c r="ILT82" s="68"/>
      <c r="ILU82" s="68"/>
      <c r="ILV82" s="68"/>
      <c r="ILW82" s="68"/>
      <c r="ILX82" s="68"/>
      <c r="ILY82" s="68"/>
      <c r="ILZ82" s="68"/>
      <c r="IMA82" s="68"/>
      <c r="IMB82" s="68"/>
      <c r="IMC82" s="68"/>
      <c r="IMD82" s="68"/>
      <c r="IME82" s="68"/>
      <c r="IMF82" s="68"/>
      <c r="IMG82" s="68"/>
      <c r="IMH82" s="68"/>
      <c r="IMI82" s="68"/>
      <c r="IMJ82" s="68"/>
      <c r="IMK82" s="68"/>
      <c r="IML82" s="68"/>
      <c r="IMM82" s="68"/>
      <c r="IMN82" s="68"/>
      <c r="IMO82" s="68"/>
      <c r="IMP82" s="68"/>
      <c r="IMQ82" s="68"/>
      <c r="IMR82" s="68"/>
      <c r="IMS82" s="68"/>
      <c r="IMT82" s="68"/>
      <c r="IMU82" s="68"/>
      <c r="IMV82" s="68"/>
      <c r="IMW82" s="68"/>
      <c r="IMX82" s="68"/>
      <c r="IMY82" s="68"/>
      <c r="IMZ82" s="68"/>
      <c r="INA82" s="68"/>
      <c r="INB82" s="68"/>
      <c r="INC82" s="68"/>
      <c r="IND82" s="68"/>
      <c r="INE82" s="68"/>
      <c r="INF82" s="68"/>
      <c r="ING82" s="68"/>
      <c r="INH82" s="68"/>
      <c r="INI82" s="68"/>
      <c r="INJ82" s="68"/>
      <c r="INK82" s="68"/>
      <c r="INL82" s="68"/>
      <c r="INM82" s="68"/>
      <c r="INN82" s="68"/>
      <c r="INO82" s="68"/>
      <c r="INP82" s="68"/>
      <c r="INQ82" s="68"/>
      <c r="INR82" s="68"/>
      <c r="INS82" s="68"/>
      <c r="INT82" s="68"/>
      <c r="INU82" s="68"/>
      <c r="INV82" s="68"/>
      <c r="INW82" s="68"/>
      <c r="INX82" s="68"/>
      <c r="INY82" s="68"/>
      <c r="INZ82" s="68"/>
      <c r="IOA82" s="68"/>
      <c r="IOB82" s="68"/>
      <c r="IOC82" s="68"/>
      <c r="IOD82" s="68"/>
      <c r="IOE82" s="68"/>
      <c r="IOF82" s="68"/>
      <c r="IOG82" s="68"/>
      <c r="IOH82" s="68"/>
      <c r="IOI82" s="68"/>
      <c r="IOJ82" s="68"/>
      <c r="IOK82" s="68"/>
      <c r="IOL82" s="68"/>
      <c r="IOM82" s="68"/>
      <c r="ION82" s="68"/>
      <c r="IOO82" s="68"/>
      <c r="IOP82" s="68"/>
      <c r="IOQ82" s="68"/>
      <c r="IOR82" s="68"/>
      <c r="IOS82" s="68"/>
      <c r="IOT82" s="68"/>
      <c r="IOU82" s="68"/>
      <c r="IOV82" s="68"/>
      <c r="IOW82" s="68"/>
      <c r="IOX82" s="68"/>
      <c r="IOY82" s="68"/>
      <c r="IOZ82" s="68"/>
      <c r="IPA82" s="68"/>
      <c r="IPB82" s="68"/>
      <c r="IPC82" s="68"/>
      <c r="IPD82" s="68"/>
      <c r="IPE82" s="68"/>
      <c r="IPF82" s="68"/>
      <c r="IPG82" s="68"/>
      <c r="IPH82" s="68"/>
      <c r="IPI82" s="68"/>
      <c r="IPJ82" s="68"/>
      <c r="IPK82" s="68"/>
      <c r="IPL82" s="68"/>
      <c r="IPM82" s="68"/>
      <c r="IPN82" s="68"/>
      <c r="IPO82" s="68"/>
      <c r="IPP82" s="68"/>
      <c r="IPQ82" s="68"/>
      <c r="IPR82" s="68"/>
      <c r="IPS82" s="68"/>
      <c r="IPT82" s="68"/>
      <c r="IPU82" s="68"/>
      <c r="IPV82" s="68"/>
      <c r="IPW82" s="68"/>
      <c r="IPX82" s="68"/>
      <c r="IPY82" s="68"/>
      <c r="IPZ82" s="68"/>
      <c r="IQA82" s="68"/>
      <c r="IQB82" s="68"/>
      <c r="IQC82" s="68"/>
      <c r="IQD82" s="68"/>
      <c r="IQE82" s="68"/>
      <c r="IQF82" s="68"/>
      <c r="IQG82" s="68"/>
      <c r="IQH82" s="68"/>
      <c r="IQI82" s="68"/>
      <c r="IQJ82" s="68"/>
      <c r="IQK82" s="68"/>
      <c r="IQL82" s="68"/>
      <c r="IQM82" s="68"/>
      <c r="IQN82" s="68"/>
      <c r="IQO82" s="68"/>
      <c r="IQP82" s="68"/>
      <c r="IQQ82" s="68"/>
      <c r="IQR82" s="68"/>
      <c r="IQS82" s="68"/>
      <c r="IQT82" s="68"/>
      <c r="IQU82" s="68"/>
      <c r="IQV82" s="68"/>
      <c r="IQW82" s="68"/>
      <c r="IQX82" s="68"/>
      <c r="IQY82" s="68"/>
      <c r="IQZ82" s="68"/>
      <c r="IRA82" s="68"/>
      <c r="IRB82" s="68"/>
      <c r="IRC82" s="68"/>
      <c r="IRD82" s="68"/>
      <c r="IRE82" s="68"/>
      <c r="IRF82" s="68"/>
      <c r="IRG82" s="68"/>
      <c r="IRH82" s="68"/>
      <c r="IRI82" s="68"/>
      <c r="IRJ82" s="68"/>
      <c r="IRK82" s="68"/>
      <c r="IRL82" s="68"/>
      <c r="IRM82" s="68"/>
      <c r="IRN82" s="68"/>
      <c r="IRO82" s="68"/>
      <c r="IRP82" s="68"/>
      <c r="IRQ82" s="68"/>
      <c r="IRR82" s="68"/>
      <c r="IRS82" s="68"/>
      <c r="IRT82" s="68"/>
      <c r="IRU82" s="68"/>
      <c r="IRV82" s="68"/>
      <c r="IRW82" s="68"/>
      <c r="IRX82" s="68"/>
      <c r="IRY82" s="68"/>
      <c r="IRZ82" s="68"/>
      <c r="ISA82" s="68"/>
      <c r="ISB82" s="68"/>
      <c r="ISC82" s="68"/>
      <c r="ISD82" s="68"/>
      <c r="ISE82" s="68"/>
      <c r="ISF82" s="68"/>
      <c r="ISG82" s="68"/>
      <c r="ISH82" s="68"/>
      <c r="ISI82" s="68"/>
      <c r="ISJ82" s="68"/>
      <c r="ISK82" s="68"/>
      <c r="ISL82" s="68"/>
      <c r="ISM82" s="68"/>
      <c r="ISN82" s="68"/>
      <c r="ISO82" s="68"/>
      <c r="ISP82" s="68"/>
      <c r="ISQ82" s="68"/>
      <c r="ISR82" s="68"/>
      <c r="ISS82" s="68"/>
      <c r="IST82" s="68"/>
      <c r="ISU82" s="68"/>
      <c r="ISV82" s="68"/>
      <c r="ISW82" s="68"/>
      <c r="ISX82" s="68"/>
      <c r="ISY82" s="68"/>
      <c r="ISZ82" s="68"/>
      <c r="ITA82" s="68"/>
      <c r="ITB82" s="68"/>
      <c r="ITC82" s="68"/>
      <c r="ITD82" s="68"/>
      <c r="ITE82" s="68"/>
      <c r="ITF82" s="68"/>
      <c r="ITG82" s="68"/>
      <c r="ITH82" s="68"/>
      <c r="ITI82" s="68"/>
      <c r="ITJ82" s="68"/>
      <c r="ITK82" s="68"/>
      <c r="ITL82" s="68"/>
      <c r="ITM82" s="68"/>
      <c r="ITN82" s="68"/>
      <c r="ITO82" s="68"/>
      <c r="ITP82" s="68"/>
      <c r="ITQ82" s="68"/>
      <c r="ITR82" s="68"/>
      <c r="ITS82" s="68"/>
      <c r="ITT82" s="68"/>
      <c r="ITU82" s="68"/>
      <c r="ITV82" s="68"/>
      <c r="ITW82" s="68"/>
      <c r="ITX82" s="68"/>
      <c r="ITY82" s="68"/>
      <c r="ITZ82" s="68"/>
      <c r="IUA82" s="68"/>
      <c r="IUB82" s="68"/>
      <c r="IUC82" s="68"/>
      <c r="IUD82" s="68"/>
      <c r="IUE82" s="68"/>
      <c r="IUF82" s="68"/>
      <c r="IUG82" s="68"/>
      <c r="IUH82" s="68"/>
      <c r="IUI82" s="68"/>
      <c r="IUJ82" s="68"/>
      <c r="IUK82" s="68"/>
      <c r="IUL82" s="68"/>
      <c r="IUM82" s="68"/>
      <c r="IUN82" s="68"/>
      <c r="IUO82" s="68"/>
      <c r="IUP82" s="68"/>
      <c r="IUQ82" s="68"/>
      <c r="IUR82" s="68"/>
      <c r="IUS82" s="68"/>
      <c r="IUT82" s="68"/>
      <c r="IUU82" s="68"/>
      <c r="IUV82" s="68"/>
      <c r="IUW82" s="68"/>
      <c r="IUX82" s="68"/>
      <c r="IUY82" s="68"/>
      <c r="IUZ82" s="68"/>
      <c r="IVA82" s="68"/>
      <c r="IVB82" s="68"/>
      <c r="IVC82" s="68"/>
      <c r="IVD82" s="68"/>
      <c r="IVE82" s="68"/>
      <c r="IVF82" s="68"/>
      <c r="IVG82" s="68"/>
      <c r="IVH82" s="68"/>
      <c r="IVI82" s="68"/>
      <c r="IVJ82" s="68"/>
      <c r="IVK82" s="68"/>
      <c r="IVL82" s="68"/>
      <c r="IVM82" s="68"/>
      <c r="IVN82" s="68"/>
      <c r="IVO82" s="68"/>
      <c r="IVP82" s="68"/>
      <c r="IVQ82" s="68"/>
      <c r="IVR82" s="68"/>
      <c r="IVS82" s="68"/>
      <c r="IVT82" s="68"/>
      <c r="IVU82" s="68"/>
      <c r="IVV82" s="68"/>
      <c r="IVW82" s="68"/>
      <c r="IVX82" s="68"/>
      <c r="IVY82" s="68"/>
      <c r="IVZ82" s="68"/>
      <c r="IWA82" s="68"/>
      <c r="IWB82" s="68"/>
      <c r="IWC82" s="68"/>
      <c r="IWD82" s="68"/>
      <c r="IWE82" s="68"/>
      <c r="IWF82" s="68"/>
      <c r="IWG82" s="68"/>
      <c r="IWH82" s="68"/>
      <c r="IWI82" s="68"/>
      <c r="IWJ82" s="68"/>
      <c r="IWK82" s="68"/>
      <c r="IWL82" s="68"/>
      <c r="IWM82" s="68"/>
      <c r="IWN82" s="68"/>
      <c r="IWO82" s="68"/>
      <c r="IWP82" s="68"/>
      <c r="IWQ82" s="68"/>
      <c r="IWR82" s="68"/>
      <c r="IWS82" s="68"/>
      <c r="IWT82" s="68"/>
      <c r="IWU82" s="68"/>
      <c r="IWV82" s="68"/>
      <c r="IWW82" s="68"/>
      <c r="IWX82" s="68"/>
      <c r="IWY82" s="68"/>
      <c r="IWZ82" s="68"/>
      <c r="IXA82" s="68"/>
      <c r="IXB82" s="68"/>
      <c r="IXC82" s="68"/>
      <c r="IXD82" s="68"/>
      <c r="IXE82" s="68"/>
      <c r="IXF82" s="68"/>
      <c r="IXG82" s="68"/>
      <c r="IXH82" s="68"/>
      <c r="IXI82" s="68"/>
      <c r="IXJ82" s="68"/>
      <c r="IXK82" s="68"/>
      <c r="IXL82" s="68"/>
      <c r="IXM82" s="68"/>
      <c r="IXN82" s="68"/>
      <c r="IXO82" s="68"/>
      <c r="IXP82" s="68"/>
      <c r="IXQ82" s="68"/>
      <c r="IXR82" s="68"/>
      <c r="IXS82" s="68"/>
      <c r="IXT82" s="68"/>
      <c r="IXU82" s="68"/>
      <c r="IXV82" s="68"/>
      <c r="IXW82" s="68"/>
      <c r="IXX82" s="68"/>
      <c r="IXY82" s="68"/>
      <c r="IXZ82" s="68"/>
      <c r="IYA82" s="68"/>
      <c r="IYB82" s="68"/>
      <c r="IYC82" s="68"/>
      <c r="IYD82" s="68"/>
      <c r="IYE82" s="68"/>
      <c r="IYF82" s="68"/>
      <c r="IYG82" s="68"/>
      <c r="IYH82" s="68"/>
      <c r="IYI82" s="68"/>
      <c r="IYJ82" s="68"/>
      <c r="IYK82" s="68"/>
      <c r="IYL82" s="68"/>
      <c r="IYM82" s="68"/>
      <c r="IYN82" s="68"/>
      <c r="IYO82" s="68"/>
      <c r="IYP82" s="68"/>
      <c r="IYQ82" s="68"/>
      <c r="IYR82" s="68"/>
      <c r="IYS82" s="68"/>
      <c r="IYT82" s="68"/>
      <c r="IYU82" s="68"/>
      <c r="IYV82" s="68"/>
      <c r="IYW82" s="68"/>
      <c r="IYX82" s="68"/>
      <c r="IYY82" s="68"/>
      <c r="IYZ82" s="68"/>
      <c r="IZA82" s="68"/>
      <c r="IZB82" s="68"/>
      <c r="IZC82" s="68"/>
      <c r="IZD82" s="68"/>
      <c r="IZE82" s="68"/>
      <c r="IZF82" s="68"/>
      <c r="IZG82" s="68"/>
      <c r="IZH82" s="68"/>
      <c r="IZI82" s="68"/>
      <c r="IZJ82" s="68"/>
      <c r="IZK82" s="68"/>
      <c r="IZL82" s="68"/>
      <c r="IZM82" s="68"/>
      <c r="IZN82" s="68"/>
      <c r="IZO82" s="68"/>
      <c r="IZP82" s="68"/>
      <c r="IZQ82" s="68"/>
      <c r="IZR82" s="68"/>
      <c r="IZS82" s="68"/>
      <c r="IZT82" s="68"/>
      <c r="IZU82" s="68"/>
      <c r="IZV82" s="68"/>
      <c r="IZW82" s="68"/>
      <c r="IZX82" s="68"/>
      <c r="IZY82" s="68"/>
      <c r="IZZ82" s="68"/>
      <c r="JAA82" s="68"/>
      <c r="JAB82" s="68"/>
      <c r="JAC82" s="68"/>
      <c r="JAD82" s="68"/>
      <c r="JAE82" s="68"/>
      <c r="JAF82" s="68"/>
      <c r="JAG82" s="68"/>
      <c r="JAH82" s="68"/>
      <c r="JAI82" s="68"/>
      <c r="JAJ82" s="68"/>
      <c r="JAK82" s="68"/>
      <c r="JAL82" s="68"/>
      <c r="JAM82" s="68"/>
      <c r="JAN82" s="68"/>
      <c r="JAO82" s="68"/>
      <c r="JAP82" s="68"/>
      <c r="JAQ82" s="68"/>
      <c r="JAR82" s="68"/>
      <c r="JAS82" s="68"/>
      <c r="JAT82" s="68"/>
      <c r="JAU82" s="68"/>
      <c r="JAV82" s="68"/>
      <c r="JAW82" s="68"/>
      <c r="JAX82" s="68"/>
      <c r="JAY82" s="68"/>
      <c r="JAZ82" s="68"/>
      <c r="JBA82" s="68"/>
      <c r="JBB82" s="68"/>
      <c r="JBC82" s="68"/>
      <c r="JBD82" s="68"/>
      <c r="JBE82" s="68"/>
      <c r="JBF82" s="68"/>
      <c r="JBG82" s="68"/>
      <c r="JBH82" s="68"/>
      <c r="JBI82" s="68"/>
      <c r="JBJ82" s="68"/>
      <c r="JBK82" s="68"/>
      <c r="JBL82" s="68"/>
      <c r="JBM82" s="68"/>
      <c r="JBN82" s="68"/>
      <c r="JBO82" s="68"/>
      <c r="JBP82" s="68"/>
      <c r="JBQ82" s="68"/>
      <c r="JBR82" s="68"/>
      <c r="JBS82" s="68"/>
      <c r="JBT82" s="68"/>
      <c r="JBU82" s="68"/>
      <c r="JBV82" s="68"/>
      <c r="JBW82" s="68"/>
      <c r="JBX82" s="68"/>
      <c r="JBY82" s="68"/>
      <c r="JBZ82" s="68"/>
      <c r="JCA82" s="68"/>
      <c r="JCB82" s="68"/>
      <c r="JCC82" s="68"/>
      <c r="JCD82" s="68"/>
      <c r="JCE82" s="68"/>
      <c r="JCF82" s="68"/>
      <c r="JCG82" s="68"/>
      <c r="JCH82" s="68"/>
      <c r="JCI82" s="68"/>
      <c r="JCJ82" s="68"/>
      <c r="JCK82" s="68"/>
      <c r="JCL82" s="68"/>
      <c r="JCM82" s="68"/>
      <c r="JCN82" s="68"/>
      <c r="JCO82" s="68"/>
      <c r="JCP82" s="68"/>
      <c r="JCQ82" s="68"/>
      <c r="JCR82" s="68"/>
      <c r="JCS82" s="68"/>
      <c r="JCT82" s="68"/>
      <c r="JCU82" s="68"/>
      <c r="JCV82" s="68"/>
      <c r="JCW82" s="68"/>
      <c r="JCX82" s="68"/>
      <c r="JCY82" s="68"/>
      <c r="JCZ82" s="68"/>
      <c r="JDA82" s="68"/>
      <c r="JDB82" s="68"/>
      <c r="JDC82" s="68"/>
      <c r="JDD82" s="68"/>
      <c r="JDE82" s="68"/>
      <c r="JDF82" s="68"/>
      <c r="JDG82" s="68"/>
      <c r="JDH82" s="68"/>
      <c r="JDI82" s="68"/>
      <c r="JDJ82" s="68"/>
      <c r="JDK82" s="68"/>
      <c r="JDL82" s="68"/>
      <c r="JDM82" s="68"/>
      <c r="JDN82" s="68"/>
      <c r="JDO82" s="68"/>
      <c r="JDP82" s="68"/>
      <c r="JDQ82" s="68"/>
      <c r="JDR82" s="68"/>
      <c r="JDS82" s="68"/>
      <c r="JDT82" s="68"/>
      <c r="JDU82" s="68"/>
      <c r="JDV82" s="68"/>
      <c r="JDW82" s="68"/>
      <c r="JDX82" s="68"/>
      <c r="JDY82" s="68"/>
      <c r="JDZ82" s="68"/>
      <c r="JEA82" s="68"/>
      <c r="JEB82" s="68"/>
      <c r="JEC82" s="68"/>
      <c r="JED82" s="68"/>
      <c r="JEE82" s="68"/>
      <c r="JEF82" s="68"/>
      <c r="JEG82" s="68"/>
      <c r="JEH82" s="68"/>
      <c r="JEI82" s="68"/>
      <c r="JEJ82" s="68"/>
      <c r="JEK82" s="68"/>
      <c r="JEL82" s="68"/>
      <c r="JEM82" s="68"/>
      <c r="JEN82" s="68"/>
      <c r="JEO82" s="68"/>
      <c r="JEP82" s="68"/>
      <c r="JEQ82" s="68"/>
      <c r="JER82" s="68"/>
      <c r="JES82" s="68"/>
      <c r="JET82" s="68"/>
      <c r="JEU82" s="68"/>
      <c r="JEV82" s="68"/>
      <c r="JEW82" s="68"/>
      <c r="JEX82" s="68"/>
      <c r="JEY82" s="68"/>
      <c r="JEZ82" s="68"/>
      <c r="JFA82" s="68"/>
      <c r="JFB82" s="68"/>
      <c r="JFC82" s="68"/>
      <c r="JFD82" s="68"/>
      <c r="JFE82" s="68"/>
      <c r="JFF82" s="68"/>
      <c r="JFG82" s="68"/>
      <c r="JFH82" s="68"/>
      <c r="JFI82" s="68"/>
      <c r="JFJ82" s="68"/>
      <c r="JFK82" s="68"/>
      <c r="JFL82" s="68"/>
      <c r="JFM82" s="68"/>
      <c r="JFN82" s="68"/>
      <c r="JFO82" s="68"/>
      <c r="JFP82" s="68"/>
      <c r="JFQ82" s="68"/>
      <c r="JFR82" s="68"/>
      <c r="JFS82" s="68"/>
      <c r="JFT82" s="68"/>
      <c r="JFU82" s="68"/>
      <c r="JFV82" s="68"/>
      <c r="JFW82" s="68"/>
      <c r="JFX82" s="68"/>
      <c r="JFY82" s="68"/>
      <c r="JFZ82" s="68"/>
      <c r="JGA82" s="68"/>
      <c r="JGB82" s="68"/>
      <c r="JGC82" s="68"/>
      <c r="JGD82" s="68"/>
      <c r="JGE82" s="68"/>
      <c r="JGF82" s="68"/>
      <c r="JGG82" s="68"/>
      <c r="JGH82" s="68"/>
      <c r="JGI82" s="68"/>
      <c r="JGJ82" s="68"/>
      <c r="JGK82" s="68"/>
      <c r="JGL82" s="68"/>
      <c r="JGM82" s="68"/>
      <c r="JGN82" s="68"/>
      <c r="JGO82" s="68"/>
      <c r="JGP82" s="68"/>
      <c r="JGQ82" s="68"/>
      <c r="JGR82" s="68"/>
      <c r="JGS82" s="68"/>
      <c r="JGT82" s="68"/>
      <c r="JGU82" s="68"/>
      <c r="JGV82" s="68"/>
      <c r="JGW82" s="68"/>
      <c r="JGX82" s="68"/>
      <c r="JGY82" s="68"/>
      <c r="JGZ82" s="68"/>
      <c r="JHA82" s="68"/>
      <c r="JHB82" s="68"/>
      <c r="JHC82" s="68"/>
      <c r="JHD82" s="68"/>
      <c r="JHE82" s="68"/>
      <c r="JHF82" s="68"/>
      <c r="JHG82" s="68"/>
      <c r="JHH82" s="68"/>
      <c r="JHI82" s="68"/>
      <c r="JHJ82" s="68"/>
      <c r="JHK82" s="68"/>
      <c r="JHL82" s="68"/>
      <c r="JHM82" s="68"/>
      <c r="JHN82" s="68"/>
      <c r="JHO82" s="68"/>
      <c r="JHP82" s="68"/>
      <c r="JHQ82" s="68"/>
      <c r="JHR82" s="68"/>
      <c r="JHS82" s="68"/>
      <c r="JHT82" s="68"/>
      <c r="JHU82" s="68"/>
      <c r="JHV82" s="68"/>
      <c r="JHW82" s="68"/>
      <c r="JHX82" s="68"/>
      <c r="JHY82" s="68"/>
      <c r="JHZ82" s="68"/>
      <c r="JIA82" s="68"/>
      <c r="JIB82" s="68"/>
      <c r="JIC82" s="68"/>
      <c r="JID82" s="68"/>
      <c r="JIE82" s="68"/>
      <c r="JIF82" s="68"/>
      <c r="JIG82" s="68"/>
      <c r="JIH82" s="68"/>
      <c r="JII82" s="68"/>
      <c r="JIJ82" s="68"/>
      <c r="JIK82" s="68"/>
      <c r="JIL82" s="68"/>
      <c r="JIM82" s="68"/>
      <c r="JIN82" s="68"/>
      <c r="JIO82" s="68"/>
      <c r="JIP82" s="68"/>
      <c r="JIQ82" s="68"/>
      <c r="JIR82" s="68"/>
      <c r="JIS82" s="68"/>
      <c r="JIT82" s="68"/>
      <c r="JIU82" s="68"/>
      <c r="JIV82" s="68"/>
      <c r="JIW82" s="68"/>
      <c r="JIX82" s="68"/>
      <c r="JIY82" s="68"/>
      <c r="JIZ82" s="68"/>
      <c r="JJA82" s="68"/>
      <c r="JJB82" s="68"/>
      <c r="JJC82" s="68"/>
      <c r="JJD82" s="68"/>
      <c r="JJE82" s="68"/>
      <c r="JJF82" s="68"/>
      <c r="JJG82" s="68"/>
      <c r="JJH82" s="68"/>
      <c r="JJI82" s="68"/>
      <c r="JJJ82" s="68"/>
      <c r="JJK82" s="68"/>
      <c r="JJL82" s="68"/>
      <c r="JJM82" s="68"/>
      <c r="JJN82" s="68"/>
      <c r="JJO82" s="68"/>
      <c r="JJP82" s="68"/>
      <c r="JJQ82" s="68"/>
      <c r="JJR82" s="68"/>
      <c r="JJS82" s="68"/>
      <c r="JJT82" s="68"/>
      <c r="JJU82" s="68"/>
      <c r="JJV82" s="68"/>
      <c r="JJW82" s="68"/>
      <c r="JJX82" s="68"/>
      <c r="JJY82" s="68"/>
      <c r="JJZ82" s="68"/>
      <c r="JKA82" s="68"/>
      <c r="JKB82" s="68"/>
      <c r="JKC82" s="68"/>
      <c r="JKD82" s="68"/>
      <c r="JKE82" s="68"/>
      <c r="JKF82" s="68"/>
      <c r="JKG82" s="68"/>
      <c r="JKH82" s="68"/>
      <c r="JKI82" s="68"/>
      <c r="JKJ82" s="68"/>
      <c r="JKK82" s="68"/>
      <c r="JKL82" s="68"/>
      <c r="JKM82" s="68"/>
      <c r="JKN82" s="68"/>
      <c r="JKO82" s="68"/>
      <c r="JKP82" s="68"/>
      <c r="JKQ82" s="68"/>
      <c r="JKR82" s="68"/>
      <c r="JKS82" s="68"/>
      <c r="JKT82" s="68"/>
      <c r="JKU82" s="68"/>
      <c r="JKV82" s="68"/>
      <c r="JKW82" s="68"/>
      <c r="JKX82" s="68"/>
      <c r="JKY82" s="68"/>
      <c r="JKZ82" s="68"/>
      <c r="JLA82" s="68"/>
      <c r="JLB82" s="68"/>
      <c r="JLC82" s="68"/>
      <c r="JLD82" s="68"/>
      <c r="JLE82" s="68"/>
      <c r="JLF82" s="68"/>
      <c r="JLG82" s="68"/>
      <c r="JLH82" s="68"/>
      <c r="JLI82" s="68"/>
      <c r="JLJ82" s="68"/>
      <c r="JLK82" s="68"/>
      <c r="JLL82" s="68"/>
      <c r="JLM82" s="68"/>
      <c r="JLN82" s="68"/>
      <c r="JLO82" s="68"/>
      <c r="JLP82" s="68"/>
      <c r="JLQ82" s="68"/>
      <c r="JLR82" s="68"/>
      <c r="JLS82" s="68"/>
      <c r="JLT82" s="68"/>
      <c r="JLU82" s="68"/>
      <c r="JLV82" s="68"/>
      <c r="JLW82" s="68"/>
      <c r="JLX82" s="68"/>
      <c r="JLY82" s="68"/>
      <c r="JLZ82" s="68"/>
      <c r="JMA82" s="68"/>
      <c r="JMB82" s="68"/>
      <c r="JMC82" s="68"/>
      <c r="JMD82" s="68"/>
      <c r="JME82" s="68"/>
      <c r="JMF82" s="68"/>
      <c r="JMG82" s="68"/>
      <c r="JMH82" s="68"/>
      <c r="JMI82" s="68"/>
      <c r="JMJ82" s="68"/>
      <c r="JMK82" s="68"/>
      <c r="JML82" s="68"/>
      <c r="JMM82" s="68"/>
      <c r="JMN82" s="68"/>
      <c r="JMO82" s="68"/>
      <c r="JMP82" s="68"/>
      <c r="JMQ82" s="68"/>
      <c r="JMR82" s="68"/>
      <c r="JMS82" s="68"/>
      <c r="JMT82" s="68"/>
      <c r="JMU82" s="68"/>
      <c r="JMV82" s="68"/>
      <c r="JMW82" s="68"/>
      <c r="JMX82" s="68"/>
      <c r="JMY82" s="68"/>
      <c r="JMZ82" s="68"/>
      <c r="JNA82" s="68"/>
      <c r="JNB82" s="68"/>
      <c r="JNC82" s="68"/>
      <c r="JND82" s="68"/>
      <c r="JNE82" s="68"/>
      <c r="JNF82" s="68"/>
      <c r="JNG82" s="68"/>
      <c r="JNH82" s="68"/>
      <c r="JNI82" s="68"/>
      <c r="JNJ82" s="68"/>
      <c r="JNK82" s="68"/>
      <c r="JNL82" s="68"/>
      <c r="JNM82" s="68"/>
      <c r="JNN82" s="68"/>
      <c r="JNO82" s="68"/>
      <c r="JNP82" s="68"/>
      <c r="JNQ82" s="68"/>
      <c r="JNR82" s="68"/>
      <c r="JNS82" s="68"/>
      <c r="JNT82" s="68"/>
      <c r="JNU82" s="68"/>
      <c r="JNV82" s="68"/>
      <c r="JNW82" s="68"/>
      <c r="JNX82" s="68"/>
      <c r="JNY82" s="68"/>
      <c r="JNZ82" s="68"/>
      <c r="JOA82" s="68"/>
      <c r="JOB82" s="68"/>
      <c r="JOC82" s="68"/>
      <c r="JOD82" s="68"/>
      <c r="JOE82" s="68"/>
      <c r="JOF82" s="68"/>
      <c r="JOG82" s="68"/>
      <c r="JOH82" s="68"/>
      <c r="JOI82" s="68"/>
      <c r="JOJ82" s="68"/>
      <c r="JOK82" s="68"/>
      <c r="JOL82" s="68"/>
      <c r="JOM82" s="68"/>
      <c r="JON82" s="68"/>
      <c r="JOO82" s="68"/>
      <c r="JOP82" s="68"/>
      <c r="JOQ82" s="68"/>
      <c r="JOR82" s="68"/>
      <c r="JOS82" s="68"/>
      <c r="JOT82" s="68"/>
      <c r="JOU82" s="68"/>
      <c r="JOV82" s="68"/>
      <c r="JOW82" s="68"/>
      <c r="JOX82" s="68"/>
      <c r="JOY82" s="68"/>
      <c r="JOZ82" s="68"/>
      <c r="JPA82" s="68"/>
      <c r="JPB82" s="68"/>
      <c r="JPC82" s="68"/>
      <c r="JPD82" s="68"/>
      <c r="JPE82" s="68"/>
      <c r="JPF82" s="68"/>
      <c r="JPG82" s="68"/>
      <c r="JPH82" s="68"/>
      <c r="JPI82" s="68"/>
      <c r="JPJ82" s="68"/>
      <c r="JPK82" s="68"/>
      <c r="JPL82" s="68"/>
      <c r="JPM82" s="68"/>
      <c r="JPN82" s="68"/>
      <c r="JPO82" s="68"/>
      <c r="JPP82" s="68"/>
      <c r="JPQ82" s="68"/>
      <c r="JPR82" s="68"/>
      <c r="JPS82" s="68"/>
      <c r="JPT82" s="68"/>
      <c r="JPU82" s="68"/>
      <c r="JPV82" s="68"/>
      <c r="JPW82" s="68"/>
      <c r="JPX82" s="68"/>
      <c r="JPY82" s="68"/>
      <c r="JPZ82" s="68"/>
      <c r="JQA82" s="68"/>
      <c r="JQB82" s="68"/>
      <c r="JQC82" s="68"/>
      <c r="JQD82" s="68"/>
      <c r="JQE82" s="68"/>
      <c r="JQF82" s="68"/>
      <c r="JQG82" s="68"/>
      <c r="JQH82" s="68"/>
      <c r="JQI82" s="68"/>
      <c r="JQJ82" s="68"/>
      <c r="JQK82" s="68"/>
      <c r="JQL82" s="68"/>
      <c r="JQM82" s="68"/>
      <c r="JQN82" s="68"/>
      <c r="JQO82" s="68"/>
      <c r="JQP82" s="68"/>
      <c r="JQQ82" s="68"/>
      <c r="JQR82" s="68"/>
      <c r="JQS82" s="68"/>
      <c r="JQT82" s="68"/>
      <c r="JQU82" s="68"/>
      <c r="JQV82" s="68"/>
      <c r="JQW82" s="68"/>
      <c r="JQX82" s="68"/>
      <c r="JQY82" s="68"/>
      <c r="JQZ82" s="68"/>
      <c r="JRA82" s="68"/>
      <c r="JRB82" s="68"/>
      <c r="JRC82" s="68"/>
      <c r="JRD82" s="68"/>
      <c r="JRE82" s="68"/>
      <c r="JRF82" s="68"/>
      <c r="JRG82" s="68"/>
      <c r="JRH82" s="68"/>
      <c r="JRI82" s="68"/>
      <c r="JRJ82" s="68"/>
      <c r="JRK82" s="68"/>
      <c r="JRL82" s="68"/>
      <c r="JRM82" s="68"/>
      <c r="JRN82" s="68"/>
      <c r="JRO82" s="68"/>
      <c r="JRP82" s="68"/>
      <c r="JRQ82" s="68"/>
      <c r="JRR82" s="68"/>
      <c r="JRS82" s="68"/>
      <c r="JRT82" s="68"/>
      <c r="JRU82" s="68"/>
      <c r="JRV82" s="68"/>
      <c r="JRW82" s="68"/>
      <c r="JRX82" s="68"/>
      <c r="JRY82" s="68"/>
      <c r="JRZ82" s="68"/>
      <c r="JSA82" s="68"/>
      <c r="JSB82" s="68"/>
      <c r="JSC82" s="68"/>
      <c r="JSD82" s="68"/>
      <c r="JSE82" s="68"/>
      <c r="JSF82" s="68"/>
      <c r="JSG82" s="68"/>
      <c r="JSH82" s="68"/>
      <c r="JSI82" s="68"/>
      <c r="JSJ82" s="68"/>
      <c r="JSK82" s="68"/>
      <c r="JSL82" s="68"/>
      <c r="JSM82" s="68"/>
      <c r="JSN82" s="68"/>
      <c r="JSO82" s="68"/>
      <c r="JSP82" s="68"/>
      <c r="JSQ82" s="68"/>
      <c r="JSR82" s="68"/>
      <c r="JSS82" s="68"/>
      <c r="JST82" s="68"/>
      <c r="JSU82" s="68"/>
      <c r="JSV82" s="68"/>
      <c r="JSW82" s="68"/>
      <c r="JSX82" s="68"/>
      <c r="JSY82" s="68"/>
      <c r="JSZ82" s="68"/>
      <c r="JTA82" s="68"/>
      <c r="JTB82" s="68"/>
      <c r="JTC82" s="68"/>
      <c r="JTD82" s="68"/>
      <c r="JTE82" s="68"/>
      <c r="JTF82" s="68"/>
      <c r="JTG82" s="68"/>
      <c r="JTH82" s="68"/>
      <c r="JTI82" s="68"/>
      <c r="JTJ82" s="68"/>
      <c r="JTK82" s="68"/>
      <c r="JTL82" s="68"/>
      <c r="JTM82" s="68"/>
      <c r="JTN82" s="68"/>
      <c r="JTO82" s="68"/>
      <c r="JTP82" s="68"/>
      <c r="JTQ82" s="68"/>
      <c r="JTR82" s="68"/>
      <c r="JTS82" s="68"/>
      <c r="JTT82" s="68"/>
      <c r="JTU82" s="68"/>
      <c r="JTV82" s="68"/>
      <c r="JTW82" s="68"/>
      <c r="JTX82" s="68"/>
      <c r="JTY82" s="68"/>
      <c r="JTZ82" s="68"/>
      <c r="JUA82" s="68"/>
      <c r="JUB82" s="68"/>
      <c r="JUC82" s="68"/>
      <c r="JUD82" s="68"/>
      <c r="JUE82" s="68"/>
      <c r="JUF82" s="68"/>
      <c r="JUG82" s="68"/>
      <c r="JUH82" s="68"/>
      <c r="JUI82" s="68"/>
      <c r="JUJ82" s="68"/>
      <c r="JUK82" s="68"/>
      <c r="JUL82" s="68"/>
      <c r="JUM82" s="68"/>
      <c r="JUN82" s="68"/>
      <c r="JUO82" s="68"/>
      <c r="JUP82" s="68"/>
      <c r="JUQ82" s="68"/>
      <c r="JUR82" s="68"/>
      <c r="JUS82" s="68"/>
      <c r="JUT82" s="68"/>
      <c r="JUU82" s="68"/>
      <c r="JUV82" s="68"/>
      <c r="JUW82" s="68"/>
      <c r="JUX82" s="68"/>
      <c r="JUY82" s="68"/>
      <c r="JUZ82" s="68"/>
      <c r="JVA82" s="68"/>
      <c r="JVB82" s="68"/>
      <c r="JVC82" s="68"/>
      <c r="JVD82" s="68"/>
      <c r="JVE82" s="68"/>
      <c r="JVF82" s="68"/>
      <c r="JVG82" s="68"/>
      <c r="JVH82" s="68"/>
      <c r="JVI82" s="68"/>
      <c r="JVJ82" s="68"/>
      <c r="JVK82" s="68"/>
      <c r="JVL82" s="68"/>
      <c r="JVM82" s="68"/>
      <c r="JVN82" s="68"/>
      <c r="JVO82" s="68"/>
      <c r="JVP82" s="68"/>
      <c r="JVQ82" s="68"/>
      <c r="JVR82" s="68"/>
      <c r="JVS82" s="68"/>
      <c r="JVT82" s="68"/>
      <c r="JVU82" s="68"/>
      <c r="JVV82" s="68"/>
      <c r="JVW82" s="68"/>
      <c r="JVX82" s="68"/>
      <c r="JVY82" s="68"/>
      <c r="JVZ82" s="68"/>
      <c r="JWA82" s="68"/>
      <c r="JWB82" s="68"/>
      <c r="JWC82" s="68"/>
      <c r="JWD82" s="68"/>
      <c r="JWE82" s="68"/>
      <c r="JWF82" s="68"/>
      <c r="JWG82" s="68"/>
      <c r="JWH82" s="68"/>
      <c r="JWI82" s="68"/>
      <c r="JWJ82" s="68"/>
      <c r="JWK82" s="68"/>
      <c r="JWL82" s="68"/>
      <c r="JWM82" s="68"/>
      <c r="JWN82" s="68"/>
      <c r="JWO82" s="68"/>
      <c r="JWP82" s="68"/>
      <c r="JWQ82" s="68"/>
      <c r="JWR82" s="68"/>
      <c r="JWS82" s="68"/>
      <c r="JWT82" s="68"/>
      <c r="JWU82" s="68"/>
      <c r="JWV82" s="68"/>
      <c r="JWW82" s="68"/>
      <c r="JWX82" s="68"/>
      <c r="JWY82" s="68"/>
      <c r="JWZ82" s="68"/>
      <c r="JXA82" s="68"/>
      <c r="JXB82" s="68"/>
      <c r="JXC82" s="68"/>
      <c r="JXD82" s="68"/>
      <c r="JXE82" s="68"/>
      <c r="JXF82" s="68"/>
      <c r="JXG82" s="68"/>
      <c r="JXH82" s="68"/>
      <c r="JXI82" s="68"/>
      <c r="JXJ82" s="68"/>
      <c r="JXK82" s="68"/>
      <c r="JXL82" s="68"/>
      <c r="JXM82" s="68"/>
      <c r="JXN82" s="68"/>
      <c r="JXO82" s="68"/>
      <c r="JXP82" s="68"/>
      <c r="JXQ82" s="68"/>
      <c r="JXR82" s="68"/>
      <c r="JXS82" s="68"/>
      <c r="JXT82" s="68"/>
      <c r="JXU82" s="68"/>
      <c r="JXV82" s="68"/>
      <c r="JXW82" s="68"/>
      <c r="JXX82" s="68"/>
      <c r="JXY82" s="68"/>
      <c r="JXZ82" s="68"/>
      <c r="JYA82" s="68"/>
      <c r="JYB82" s="68"/>
      <c r="JYC82" s="68"/>
      <c r="JYD82" s="68"/>
      <c r="JYE82" s="68"/>
      <c r="JYF82" s="68"/>
      <c r="JYG82" s="68"/>
      <c r="JYH82" s="68"/>
      <c r="JYI82" s="68"/>
      <c r="JYJ82" s="68"/>
      <c r="JYK82" s="68"/>
      <c r="JYL82" s="68"/>
      <c r="JYM82" s="68"/>
      <c r="JYN82" s="68"/>
      <c r="JYO82" s="68"/>
      <c r="JYP82" s="68"/>
      <c r="JYQ82" s="68"/>
      <c r="JYR82" s="68"/>
      <c r="JYS82" s="68"/>
      <c r="JYT82" s="68"/>
      <c r="JYU82" s="68"/>
      <c r="JYV82" s="68"/>
      <c r="JYW82" s="68"/>
      <c r="JYX82" s="68"/>
      <c r="JYY82" s="68"/>
      <c r="JYZ82" s="68"/>
      <c r="JZA82" s="68"/>
      <c r="JZB82" s="68"/>
      <c r="JZC82" s="68"/>
      <c r="JZD82" s="68"/>
      <c r="JZE82" s="68"/>
      <c r="JZF82" s="68"/>
      <c r="JZG82" s="68"/>
      <c r="JZH82" s="68"/>
      <c r="JZI82" s="68"/>
      <c r="JZJ82" s="68"/>
      <c r="JZK82" s="68"/>
      <c r="JZL82" s="68"/>
      <c r="JZM82" s="68"/>
      <c r="JZN82" s="68"/>
      <c r="JZO82" s="68"/>
      <c r="JZP82" s="68"/>
      <c r="JZQ82" s="68"/>
      <c r="JZR82" s="68"/>
      <c r="JZS82" s="68"/>
      <c r="JZT82" s="68"/>
      <c r="JZU82" s="68"/>
      <c r="JZV82" s="68"/>
      <c r="JZW82" s="68"/>
      <c r="JZX82" s="68"/>
      <c r="JZY82" s="68"/>
      <c r="JZZ82" s="68"/>
      <c r="KAA82" s="68"/>
      <c r="KAB82" s="68"/>
      <c r="KAC82" s="68"/>
      <c r="KAD82" s="68"/>
      <c r="KAE82" s="68"/>
      <c r="KAF82" s="68"/>
      <c r="KAG82" s="68"/>
      <c r="KAH82" s="68"/>
      <c r="KAI82" s="68"/>
      <c r="KAJ82" s="68"/>
      <c r="KAK82" s="68"/>
      <c r="KAL82" s="68"/>
      <c r="KAM82" s="68"/>
      <c r="KAN82" s="68"/>
      <c r="KAO82" s="68"/>
      <c r="KAP82" s="68"/>
      <c r="KAQ82" s="68"/>
      <c r="KAR82" s="68"/>
      <c r="KAS82" s="68"/>
      <c r="KAT82" s="68"/>
      <c r="KAU82" s="68"/>
      <c r="KAV82" s="68"/>
      <c r="KAW82" s="68"/>
      <c r="KAX82" s="68"/>
      <c r="KAY82" s="68"/>
      <c r="KAZ82" s="68"/>
      <c r="KBA82" s="68"/>
      <c r="KBB82" s="68"/>
      <c r="KBC82" s="68"/>
      <c r="KBD82" s="68"/>
      <c r="KBE82" s="68"/>
      <c r="KBF82" s="68"/>
      <c r="KBG82" s="68"/>
      <c r="KBH82" s="68"/>
      <c r="KBI82" s="68"/>
      <c r="KBJ82" s="68"/>
      <c r="KBK82" s="68"/>
      <c r="KBL82" s="68"/>
      <c r="KBM82" s="68"/>
      <c r="KBN82" s="68"/>
      <c r="KBO82" s="68"/>
      <c r="KBP82" s="68"/>
      <c r="KBQ82" s="68"/>
      <c r="KBR82" s="68"/>
      <c r="KBS82" s="68"/>
      <c r="KBT82" s="68"/>
      <c r="KBU82" s="68"/>
      <c r="KBV82" s="68"/>
      <c r="KBW82" s="68"/>
      <c r="KBX82" s="68"/>
      <c r="KBY82" s="68"/>
      <c r="KBZ82" s="68"/>
      <c r="KCA82" s="68"/>
      <c r="KCB82" s="68"/>
      <c r="KCC82" s="68"/>
      <c r="KCD82" s="68"/>
      <c r="KCE82" s="68"/>
      <c r="KCF82" s="68"/>
      <c r="KCG82" s="68"/>
      <c r="KCH82" s="68"/>
      <c r="KCI82" s="68"/>
      <c r="KCJ82" s="68"/>
      <c r="KCK82" s="68"/>
      <c r="KCL82" s="68"/>
      <c r="KCM82" s="68"/>
      <c r="KCN82" s="68"/>
      <c r="KCO82" s="68"/>
      <c r="KCP82" s="68"/>
      <c r="KCQ82" s="68"/>
      <c r="KCR82" s="68"/>
      <c r="KCS82" s="68"/>
      <c r="KCT82" s="68"/>
      <c r="KCU82" s="68"/>
      <c r="KCV82" s="68"/>
      <c r="KCW82" s="68"/>
      <c r="KCX82" s="68"/>
      <c r="KCY82" s="68"/>
      <c r="KCZ82" s="68"/>
      <c r="KDA82" s="68"/>
      <c r="KDB82" s="68"/>
      <c r="KDC82" s="68"/>
      <c r="KDD82" s="68"/>
      <c r="KDE82" s="68"/>
      <c r="KDF82" s="68"/>
      <c r="KDG82" s="68"/>
      <c r="KDH82" s="68"/>
      <c r="KDI82" s="68"/>
      <c r="KDJ82" s="68"/>
      <c r="KDK82" s="68"/>
      <c r="KDL82" s="68"/>
      <c r="KDM82" s="68"/>
      <c r="KDN82" s="68"/>
      <c r="KDO82" s="68"/>
      <c r="KDP82" s="68"/>
      <c r="KDQ82" s="68"/>
      <c r="KDR82" s="68"/>
      <c r="KDS82" s="68"/>
      <c r="KDT82" s="68"/>
      <c r="KDU82" s="68"/>
      <c r="KDV82" s="68"/>
      <c r="KDW82" s="68"/>
      <c r="KDX82" s="68"/>
      <c r="KDY82" s="68"/>
      <c r="KDZ82" s="68"/>
      <c r="KEA82" s="68"/>
      <c r="KEB82" s="68"/>
      <c r="KEC82" s="68"/>
      <c r="KED82" s="68"/>
      <c r="KEE82" s="68"/>
      <c r="KEF82" s="68"/>
      <c r="KEG82" s="68"/>
      <c r="KEH82" s="68"/>
      <c r="KEI82" s="68"/>
      <c r="KEJ82" s="68"/>
      <c r="KEK82" s="68"/>
      <c r="KEL82" s="68"/>
      <c r="KEM82" s="68"/>
      <c r="KEN82" s="68"/>
      <c r="KEO82" s="68"/>
      <c r="KEP82" s="68"/>
      <c r="KEQ82" s="68"/>
      <c r="KER82" s="68"/>
      <c r="KES82" s="68"/>
      <c r="KET82" s="68"/>
      <c r="KEU82" s="68"/>
      <c r="KEV82" s="68"/>
      <c r="KEW82" s="68"/>
      <c r="KEX82" s="68"/>
      <c r="KEY82" s="68"/>
      <c r="KEZ82" s="68"/>
      <c r="KFA82" s="68"/>
      <c r="KFB82" s="68"/>
      <c r="KFC82" s="68"/>
      <c r="KFD82" s="68"/>
      <c r="KFE82" s="68"/>
      <c r="KFF82" s="68"/>
      <c r="KFG82" s="68"/>
      <c r="KFH82" s="68"/>
      <c r="KFI82" s="68"/>
      <c r="KFJ82" s="68"/>
      <c r="KFK82" s="68"/>
      <c r="KFL82" s="68"/>
      <c r="KFM82" s="68"/>
      <c r="KFN82" s="68"/>
      <c r="KFO82" s="68"/>
      <c r="KFP82" s="68"/>
      <c r="KFQ82" s="68"/>
      <c r="KFR82" s="68"/>
      <c r="KFS82" s="68"/>
      <c r="KFT82" s="68"/>
      <c r="KFU82" s="68"/>
      <c r="KFV82" s="68"/>
      <c r="KFW82" s="68"/>
      <c r="KFX82" s="68"/>
      <c r="KFY82" s="68"/>
      <c r="KFZ82" s="68"/>
      <c r="KGA82" s="68"/>
      <c r="KGB82" s="68"/>
      <c r="KGC82" s="68"/>
      <c r="KGD82" s="68"/>
      <c r="KGE82" s="68"/>
      <c r="KGF82" s="68"/>
      <c r="KGG82" s="68"/>
      <c r="KGH82" s="68"/>
      <c r="KGI82" s="68"/>
      <c r="KGJ82" s="68"/>
      <c r="KGK82" s="68"/>
      <c r="KGL82" s="68"/>
      <c r="KGM82" s="68"/>
      <c r="KGN82" s="68"/>
      <c r="KGO82" s="68"/>
      <c r="KGP82" s="68"/>
      <c r="KGQ82" s="68"/>
      <c r="KGR82" s="68"/>
      <c r="KGS82" s="68"/>
      <c r="KGT82" s="68"/>
      <c r="KGU82" s="68"/>
      <c r="KGV82" s="68"/>
      <c r="KGW82" s="68"/>
      <c r="KGX82" s="68"/>
      <c r="KGY82" s="68"/>
      <c r="KGZ82" s="68"/>
      <c r="KHA82" s="68"/>
      <c r="KHB82" s="68"/>
      <c r="KHC82" s="68"/>
      <c r="KHD82" s="68"/>
      <c r="KHE82" s="68"/>
      <c r="KHF82" s="68"/>
      <c r="KHG82" s="68"/>
      <c r="KHH82" s="68"/>
      <c r="KHI82" s="68"/>
      <c r="KHJ82" s="68"/>
      <c r="KHK82" s="68"/>
      <c r="KHL82" s="68"/>
      <c r="KHM82" s="68"/>
      <c r="KHN82" s="68"/>
      <c r="KHO82" s="68"/>
      <c r="KHP82" s="68"/>
      <c r="KHQ82" s="68"/>
      <c r="KHR82" s="68"/>
      <c r="KHS82" s="68"/>
      <c r="KHT82" s="68"/>
      <c r="KHU82" s="68"/>
      <c r="KHV82" s="68"/>
      <c r="KHW82" s="68"/>
      <c r="KHX82" s="68"/>
      <c r="KHY82" s="68"/>
      <c r="KHZ82" s="68"/>
      <c r="KIA82" s="68"/>
      <c r="KIB82" s="68"/>
      <c r="KIC82" s="68"/>
      <c r="KID82" s="68"/>
      <c r="KIE82" s="68"/>
      <c r="KIF82" s="68"/>
      <c r="KIG82" s="68"/>
      <c r="KIH82" s="68"/>
      <c r="KII82" s="68"/>
      <c r="KIJ82" s="68"/>
      <c r="KIK82" s="68"/>
      <c r="KIL82" s="68"/>
      <c r="KIM82" s="68"/>
      <c r="KIN82" s="68"/>
      <c r="KIO82" s="68"/>
      <c r="KIP82" s="68"/>
      <c r="KIQ82" s="68"/>
      <c r="KIR82" s="68"/>
      <c r="KIS82" s="68"/>
      <c r="KIT82" s="68"/>
      <c r="KIU82" s="68"/>
      <c r="KIV82" s="68"/>
      <c r="KIW82" s="68"/>
      <c r="KIX82" s="68"/>
      <c r="KIY82" s="68"/>
      <c r="KIZ82" s="68"/>
      <c r="KJA82" s="68"/>
      <c r="KJB82" s="68"/>
      <c r="KJC82" s="68"/>
      <c r="KJD82" s="68"/>
      <c r="KJE82" s="68"/>
      <c r="KJF82" s="68"/>
      <c r="KJG82" s="68"/>
      <c r="KJH82" s="68"/>
      <c r="KJI82" s="68"/>
      <c r="KJJ82" s="68"/>
      <c r="KJK82" s="68"/>
      <c r="KJL82" s="68"/>
      <c r="KJM82" s="68"/>
      <c r="KJN82" s="68"/>
      <c r="KJO82" s="68"/>
      <c r="KJP82" s="68"/>
      <c r="KJQ82" s="68"/>
      <c r="KJR82" s="68"/>
      <c r="KJS82" s="68"/>
      <c r="KJT82" s="68"/>
      <c r="KJU82" s="68"/>
      <c r="KJV82" s="68"/>
      <c r="KJW82" s="68"/>
      <c r="KJX82" s="68"/>
      <c r="KJY82" s="68"/>
      <c r="KJZ82" s="68"/>
      <c r="KKA82" s="68"/>
      <c r="KKB82" s="68"/>
      <c r="KKC82" s="68"/>
      <c r="KKD82" s="68"/>
      <c r="KKE82" s="68"/>
      <c r="KKF82" s="68"/>
      <c r="KKG82" s="68"/>
      <c r="KKH82" s="68"/>
      <c r="KKI82" s="68"/>
      <c r="KKJ82" s="68"/>
      <c r="KKK82" s="68"/>
      <c r="KKL82" s="68"/>
      <c r="KKM82" s="68"/>
      <c r="KKN82" s="68"/>
      <c r="KKO82" s="68"/>
      <c r="KKP82" s="68"/>
      <c r="KKQ82" s="68"/>
      <c r="KKR82" s="68"/>
      <c r="KKS82" s="68"/>
      <c r="KKT82" s="68"/>
      <c r="KKU82" s="68"/>
      <c r="KKV82" s="68"/>
      <c r="KKW82" s="68"/>
      <c r="KKX82" s="68"/>
      <c r="KKY82" s="68"/>
      <c r="KKZ82" s="68"/>
      <c r="KLA82" s="68"/>
      <c r="KLB82" s="68"/>
      <c r="KLC82" s="68"/>
      <c r="KLD82" s="68"/>
      <c r="KLE82" s="68"/>
      <c r="KLF82" s="68"/>
      <c r="KLG82" s="68"/>
      <c r="KLH82" s="68"/>
      <c r="KLI82" s="68"/>
      <c r="KLJ82" s="68"/>
      <c r="KLK82" s="68"/>
      <c r="KLL82" s="68"/>
      <c r="KLM82" s="68"/>
      <c r="KLN82" s="68"/>
      <c r="KLO82" s="68"/>
      <c r="KLP82" s="68"/>
      <c r="KLQ82" s="68"/>
      <c r="KLR82" s="68"/>
      <c r="KLS82" s="68"/>
      <c r="KLT82" s="68"/>
      <c r="KLU82" s="68"/>
      <c r="KLV82" s="68"/>
      <c r="KLW82" s="68"/>
      <c r="KLX82" s="68"/>
      <c r="KLY82" s="68"/>
      <c r="KLZ82" s="68"/>
      <c r="KMA82" s="68"/>
      <c r="KMB82" s="68"/>
      <c r="KMC82" s="68"/>
      <c r="KMD82" s="68"/>
      <c r="KME82" s="68"/>
      <c r="KMF82" s="68"/>
      <c r="KMG82" s="68"/>
      <c r="KMH82" s="68"/>
      <c r="KMI82" s="68"/>
      <c r="KMJ82" s="68"/>
      <c r="KMK82" s="68"/>
      <c r="KML82" s="68"/>
      <c r="KMM82" s="68"/>
      <c r="KMN82" s="68"/>
      <c r="KMO82" s="68"/>
      <c r="KMP82" s="68"/>
      <c r="KMQ82" s="68"/>
      <c r="KMR82" s="68"/>
      <c r="KMS82" s="68"/>
      <c r="KMT82" s="68"/>
      <c r="KMU82" s="68"/>
      <c r="KMV82" s="68"/>
      <c r="KMW82" s="68"/>
      <c r="KMX82" s="68"/>
      <c r="KMY82" s="68"/>
      <c r="KMZ82" s="68"/>
      <c r="KNA82" s="68"/>
      <c r="KNB82" s="68"/>
      <c r="KNC82" s="68"/>
      <c r="KND82" s="68"/>
      <c r="KNE82" s="68"/>
      <c r="KNF82" s="68"/>
      <c r="KNG82" s="68"/>
      <c r="KNH82" s="68"/>
      <c r="KNI82" s="68"/>
      <c r="KNJ82" s="68"/>
      <c r="KNK82" s="68"/>
      <c r="KNL82" s="68"/>
      <c r="KNM82" s="68"/>
      <c r="KNN82" s="68"/>
      <c r="KNO82" s="68"/>
      <c r="KNP82" s="68"/>
      <c r="KNQ82" s="68"/>
      <c r="KNR82" s="68"/>
      <c r="KNS82" s="68"/>
      <c r="KNT82" s="68"/>
      <c r="KNU82" s="68"/>
      <c r="KNV82" s="68"/>
      <c r="KNW82" s="68"/>
      <c r="KNX82" s="68"/>
      <c r="KNY82" s="68"/>
      <c r="KNZ82" s="68"/>
      <c r="KOA82" s="68"/>
      <c r="KOB82" s="68"/>
      <c r="KOC82" s="68"/>
      <c r="KOD82" s="68"/>
      <c r="KOE82" s="68"/>
      <c r="KOF82" s="68"/>
      <c r="KOG82" s="68"/>
      <c r="KOH82" s="68"/>
      <c r="KOI82" s="68"/>
      <c r="KOJ82" s="68"/>
      <c r="KOK82" s="68"/>
      <c r="KOL82" s="68"/>
      <c r="KOM82" s="68"/>
      <c r="KON82" s="68"/>
      <c r="KOO82" s="68"/>
      <c r="KOP82" s="68"/>
      <c r="KOQ82" s="68"/>
      <c r="KOR82" s="68"/>
      <c r="KOS82" s="68"/>
      <c r="KOT82" s="68"/>
      <c r="KOU82" s="68"/>
      <c r="KOV82" s="68"/>
      <c r="KOW82" s="68"/>
      <c r="KOX82" s="68"/>
      <c r="KOY82" s="68"/>
      <c r="KOZ82" s="68"/>
      <c r="KPA82" s="68"/>
      <c r="KPB82" s="68"/>
      <c r="KPC82" s="68"/>
      <c r="KPD82" s="68"/>
      <c r="KPE82" s="68"/>
      <c r="KPF82" s="68"/>
      <c r="KPG82" s="68"/>
      <c r="KPH82" s="68"/>
      <c r="KPI82" s="68"/>
      <c r="KPJ82" s="68"/>
      <c r="KPK82" s="68"/>
      <c r="KPL82" s="68"/>
      <c r="KPM82" s="68"/>
      <c r="KPN82" s="68"/>
      <c r="KPO82" s="68"/>
      <c r="KPP82" s="68"/>
      <c r="KPQ82" s="68"/>
      <c r="KPR82" s="68"/>
      <c r="KPS82" s="68"/>
      <c r="KPT82" s="68"/>
      <c r="KPU82" s="68"/>
      <c r="KPV82" s="68"/>
      <c r="KPW82" s="68"/>
      <c r="KPX82" s="68"/>
      <c r="KPY82" s="68"/>
      <c r="KPZ82" s="68"/>
      <c r="KQA82" s="68"/>
      <c r="KQB82" s="68"/>
      <c r="KQC82" s="68"/>
      <c r="KQD82" s="68"/>
      <c r="KQE82" s="68"/>
      <c r="KQF82" s="68"/>
      <c r="KQG82" s="68"/>
      <c r="KQH82" s="68"/>
      <c r="KQI82" s="68"/>
      <c r="KQJ82" s="68"/>
      <c r="KQK82" s="68"/>
      <c r="KQL82" s="68"/>
      <c r="KQM82" s="68"/>
      <c r="KQN82" s="68"/>
      <c r="KQO82" s="68"/>
      <c r="KQP82" s="68"/>
      <c r="KQQ82" s="68"/>
      <c r="KQR82" s="68"/>
      <c r="KQS82" s="68"/>
      <c r="KQT82" s="68"/>
      <c r="KQU82" s="68"/>
      <c r="KQV82" s="68"/>
      <c r="KQW82" s="68"/>
      <c r="KQX82" s="68"/>
      <c r="KQY82" s="68"/>
      <c r="KQZ82" s="68"/>
      <c r="KRA82" s="68"/>
      <c r="KRB82" s="68"/>
      <c r="KRC82" s="68"/>
      <c r="KRD82" s="68"/>
      <c r="KRE82" s="68"/>
      <c r="KRF82" s="68"/>
      <c r="KRG82" s="68"/>
      <c r="KRH82" s="68"/>
      <c r="KRI82" s="68"/>
      <c r="KRJ82" s="68"/>
      <c r="KRK82" s="68"/>
      <c r="KRL82" s="68"/>
      <c r="KRM82" s="68"/>
      <c r="KRN82" s="68"/>
      <c r="KRO82" s="68"/>
      <c r="KRP82" s="68"/>
      <c r="KRQ82" s="68"/>
      <c r="KRR82" s="68"/>
      <c r="KRS82" s="68"/>
      <c r="KRT82" s="68"/>
      <c r="KRU82" s="68"/>
      <c r="KRV82" s="68"/>
      <c r="KRW82" s="68"/>
      <c r="KRX82" s="68"/>
      <c r="KRY82" s="68"/>
      <c r="KRZ82" s="68"/>
      <c r="KSA82" s="68"/>
      <c r="KSB82" s="68"/>
      <c r="KSC82" s="68"/>
      <c r="KSD82" s="68"/>
      <c r="KSE82" s="68"/>
      <c r="KSF82" s="68"/>
      <c r="KSG82" s="68"/>
      <c r="KSH82" s="68"/>
      <c r="KSI82" s="68"/>
      <c r="KSJ82" s="68"/>
      <c r="KSK82" s="68"/>
      <c r="KSL82" s="68"/>
      <c r="KSM82" s="68"/>
      <c r="KSN82" s="68"/>
      <c r="KSO82" s="68"/>
      <c r="KSP82" s="68"/>
      <c r="KSQ82" s="68"/>
      <c r="KSR82" s="68"/>
      <c r="KSS82" s="68"/>
      <c r="KST82" s="68"/>
      <c r="KSU82" s="68"/>
      <c r="KSV82" s="68"/>
      <c r="KSW82" s="68"/>
      <c r="KSX82" s="68"/>
      <c r="KSY82" s="68"/>
      <c r="KSZ82" s="68"/>
      <c r="KTA82" s="68"/>
      <c r="KTB82" s="68"/>
      <c r="KTC82" s="68"/>
      <c r="KTD82" s="68"/>
      <c r="KTE82" s="68"/>
      <c r="KTF82" s="68"/>
      <c r="KTG82" s="68"/>
      <c r="KTH82" s="68"/>
      <c r="KTI82" s="68"/>
      <c r="KTJ82" s="68"/>
      <c r="KTK82" s="68"/>
      <c r="KTL82" s="68"/>
      <c r="KTM82" s="68"/>
      <c r="KTN82" s="68"/>
      <c r="KTO82" s="68"/>
      <c r="KTP82" s="68"/>
      <c r="KTQ82" s="68"/>
      <c r="KTR82" s="68"/>
      <c r="KTS82" s="68"/>
      <c r="KTT82" s="68"/>
      <c r="KTU82" s="68"/>
      <c r="KTV82" s="68"/>
      <c r="KTW82" s="68"/>
      <c r="KTX82" s="68"/>
      <c r="KTY82" s="68"/>
      <c r="KTZ82" s="68"/>
      <c r="KUA82" s="68"/>
      <c r="KUB82" s="68"/>
      <c r="KUC82" s="68"/>
      <c r="KUD82" s="68"/>
      <c r="KUE82" s="68"/>
      <c r="KUF82" s="68"/>
      <c r="KUG82" s="68"/>
      <c r="KUH82" s="68"/>
      <c r="KUI82" s="68"/>
      <c r="KUJ82" s="68"/>
      <c r="KUK82" s="68"/>
      <c r="KUL82" s="68"/>
      <c r="KUM82" s="68"/>
      <c r="KUN82" s="68"/>
      <c r="KUO82" s="68"/>
      <c r="KUP82" s="68"/>
      <c r="KUQ82" s="68"/>
      <c r="KUR82" s="68"/>
      <c r="KUS82" s="68"/>
      <c r="KUT82" s="68"/>
      <c r="KUU82" s="68"/>
      <c r="KUV82" s="68"/>
      <c r="KUW82" s="68"/>
      <c r="KUX82" s="68"/>
      <c r="KUY82" s="68"/>
      <c r="KUZ82" s="68"/>
      <c r="KVA82" s="68"/>
      <c r="KVB82" s="68"/>
      <c r="KVC82" s="68"/>
      <c r="KVD82" s="68"/>
      <c r="KVE82" s="68"/>
      <c r="KVF82" s="68"/>
      <c r="KVG82" s="68"/>
      <c r="KVH82" s="68"/>
      <c r="KVI82" s="68"/>
      <c r="KVJ82" s="68"/>
      <c r="KVK82" s="68"/>
      <c r="KVL82" s="68"/>
      <c r="KVM82" s="68"/>
      <c r="KVN82" s="68"/>
      <c r="KVO82" s="68"/>
      <c r="KVP82" s="68"/>
      <c r="KVQ82" s="68"/>
      <c r="KVR82" s="68"/>
      <c r="KVS82" s="68"/>
      <c r="KVT82" s="68"/>
      <c r="KVU82" s="68"/>
      <c r="KVV82" s="68"/>
      <c r="KVW82" s="68"/>
      <c r="KVX82" s="68"/>
      <c r="KVY82" s="68"/>
      <c r="KVZ82" s="68"/>
      <c r="KWA82" s="68"/>
      <c r="KWB82" s="68"/>
      <c r="KWC82" s="68"/>
      <c r="KWD82" s="68"/>
      <c r="KWE82" s="68"/>
      <c r="KWF82" s="68"/>
      <c r="KWG82" s="68"/>
      <c r="KWH82" s="68"/>
      <c r="KWI82" s="68"/>
      <c r="KWJ82" s="68"/>
      <c r="KWK82" s="68"/>
      <c r="KWL82" s="68"/>
      <c r="KWM82" s="68"/>
      <c r="KWN82" s="68"/>
      <c r="KWO82" s="68"/>
      <c r="KWP82" s="68"/>
      <c r="KWQ82" s="68"/>
      <c r="KWR82" s="68"/>
      <c r="KWS82" s="68"/>
      <c r="KWT82" s="68"/>
      <c r="KWU82" s="68"/>
      <c r="KWV82" s="68"/>
      <c r="KWW82" s="68"/>
      <c r="KWX82" s="68"/>
      <c r="KWY82" s="68"/>
      <c r="KWZ82" s="68"/>
      <c r="KXA82" s="68"/>
      <c r="KXB82" s="68"/>
      <c r="KXC82" s="68"/>
      <c r="KXD82" s="68"/>
      <c r="KXE82" s="68"/>
      <c r="KXF82" s="68"/>
      <c r="KXG82" s="68"/>
      <c r="KXH82" s="68"/>
      <c r="KXI82" s="68"/>
      <c r="KXJ82" s="68"/>
      <c r="KXK82" s="68"/>
      <c r="KXL82" s="68"/>
      <c r="KXM82" s="68"/>
      <c r="KXN82" s="68"/>
      <c r="KXO82" s="68"/>
      <c r="KXP82" s="68"/>
      <c r="KXQ82" s="68"/>
      <c r="KXR82" s="68"/>
      <c r="KXS82" s="68"/>
      <c r="KXT82" s="68"/>
      <c r="KXU82" s="68"/>
      <c r="KXV82" s="68"/>
      <c r="KXW82" s="68"/>
      <c r="KXX82" s="68"/>
      <c r="KXY82" s="68"/>
      <c r="KXZ82" s="68"/>
      <c r="KYA82" s="68"/>
      <c r="KYB82" s="68"/>
      <c r="KYC82" s="68"/>
      <c r="KYD82" s="68"/>
      <c r="KYE82" s="68"/>
      <c r="KYF82" s="68"/>
      <c r="KYG82" s="68"/>
      <c r="KYH82" s="68"/>
      <c r="KYI82" s="68"/>
      <c r="KYJ82" s="68"/>
      <c r="KYK82" s="68"/>
      <c r="KYL82" s="68"/>
      <c r="KYM82" s="68"/>
      <c r="KYN82" s="68"/>
      <c r="KYO82" s="68"/>
      <c r="KYP82" s="68"/>
      <c r="KYQ82" s="68"/>
      <c r="KYR82" s="68"/>
      <c r="KYS82" s="68"/>
      <c r="KYT82" s="68"/>
      <c r="KYU82" s="68"/>
      <c r="KYV82" s="68"/>
      <c r="KYW82" s="68"/>
      <c r="KYX82" s="68"/>
      <c r="KYY82" s="68"/>
      <c r="KYZ82" s="68"/>
      <c r="KZA82" s="68"/>
      <c r="KZB82" s="68"/>
      <c r="KZC82" s="68"/>
      <c r="KZD82" s="68"/>
      <c r="KZE82" s="68"/>
      <c r="KZF82" s="68"/>
      <c r="KZG82" s="68"/>
      <c r="KZH82" s="68"/>
      <c r="KZI82" s="68"/>
      <c r="KZJ82" s="68"/>
      <c r="KZK82" s="68"/>
      <c r="KZL82" s="68"/>
      <c r="KZM82" s="68"/>
      <c r="KZN82" s="68"/>
      <c r="KZO82" s="68"/>
      <c r="KZP82" s="68"/>
      <c r="KZQ82" s="68"/>
      <c r="KZR82" s="68"/>
      <c r="KZS82" s="68"/>
      <c r="KZT82" s="68"/>
      <c r="KZU82" s="68"/>
      <c r="KZV82" s="68"/>
      <c r="KZW82" s="68"/>
      <c r="KZX82" s="68"/>
      <c r="KZY82" s="68"/>
      <c r="KZZ82" s="68"/>
      <c r="LAA82" s="68"/>
      <c r="LAB82" s="68"/>
      <c r="LAC82" s="68"/>
      <c r="LAD82" s="68"/>
      <c r="LAE82" s="68"/>
      <c r="LAF82" s="68"/>
      <c r="LAG82" s="68"/>
      <c r="LAH82" s="68"/>
      <c r="LAI82" s="68"/>
      <c r="LAJ82" s="68"/>
      <c r="LAK82" s="68"/>
      <c r="LAL82" s="68"/>
      <c r="LAM82" s="68"/>
      <c r="LAN82" s="68"/>
      <c r="LAO82" s="68"/>
      <c r="LAP82" s="68"/>
      <c r="LAQ82" s="68"/>
      <c r="LAR82" s="68"/>
      <c r="LAS82" s="68"/>
      <c r="LAT82" s="68"/>
      <c r="LAU82" s="68"/>
      <c r="LAV82" s="68"/>
      <c r="LAW82" s="68"/>
      <c r="LAX82" s="68"/>
      <c r="LAY82" s="68"/>
      <c r="LAZ82" s="68"/>
      <c r="LBA82" s="68"/>
      <c r="LBB82" s="68"/>
      <c r="LBC82" s="68"/>
      <c r="LBD82" s="68"/>
      <c r="LBE82" s="68"/>
      <c r="LBF82" s="68"/>
      <c r="LBG82" s="68"/>
      <c r="LBH82" s="68"/>
      <c r="LBI82" s="68"/>
      <c r="LBJ82" s="68"/>
      <c r="LBK82" s="68"/>
      <c r="LBL82" s="68"/>
      <c r="LBM82" s="68"/>
      <c r="LBN82" s="68"/>
      <c r="LBO82" s="68"/>
      <c r="LBP82" s="68"/>
      <c r="LBQ82" s="68"/>
      <c r="LBR82" s="68"/>
      <c r="LBS82" s="68"/>
      <c r="LBT82" s="68"/>
      <c r="LBU82" s="68"/>
      <c r="LBV82" s="68"/>
      <c r="LBW82" s="68"/>
      <c r="LBX82" s="68"/>
      <c r="LBY82" s="68"/>
      <c r="LBZ82" s="68"/>
      <c r="LCA82" s="68"/>
      <c r="LCB82" s="68"/>
      <c r="LCC82" s="68"/>
      <c r="LCD82" s="68"/>
      <c r="LCE82" s="68"/>
      <c r="LCF82" s="68"/>
      <c r="LCG82" s="68"/>
      <c r="LCH82" s="68"/>
      <c r="LCI82" s="68"/>
      <c r="LCJ82" s="68"/>
      <c r="LCK82" s="68"/>
      <c r="LCL82" s="68"/>
      <c r="LCM82" s="68"/>
      <c r="LCN82" s="68"/>
      <c r="LCO82" s="68"/>
      <c r="LCP82" s="68"/>
      <c r="LCQ82" s="68"/>
      <c r="LCR82" s="68"/>
      <c r="LCS82" s="68"/>
      <c r="LCT82" s="68"/>
      <c r="LCU82" s="68"/>
      <c r="LCV82" s="68"/>
      <c r="LCW82" s="68"/>
      <c r="LCX82" s="68"/>
      <c r="LCY82" s="68"/>
      <c r="LCZ82" s="68"/>
      <c r="LDA82" s="68"/>
      <c r="LDB82" s="68"/>
      <c r="LDC82" s="68"/>
      <c r="LDD82" s="68"/>
      <c r="LDE82" s="68"/>
      <c r="LDF82" s="68"/>
      <c r="LDG82" s="68"/>
      <c r="LDH82" s="68"/>
      <c r="LDI82" s="68"/>
      <c r="LDJ82" s="68"/>
      <c r="LDK82" s="68"/>
      <c r="LDL82" s="68"/>
      <c r="LDM82" s="68"/>
      <c r="LDN82" s="68"/>
      <c r="LDO82" s="68"/>
      <c r="LDP82" s="68"/>
      <c r="LDQ82" s="68"/>
      <c r="LDR82" s="68"/>
      <c r="LDS82" s="68"/>
      <c r="LDT82" s="68"/>
      <c r="LDU82" s="68"/>
      <c r="LDV82" s="68"/>
      <c r="LDW82" s="68"/>
      <c r="LDX82" s="68"/>
      <c r="LDY82" s="68"/>
      <c r="LDZ82" s="68"/>
      <c r="LEA82" s="68"/>
      <c r="LEB82" s="68"/>
      <c r="LEC82" s="68"/>
      <c r="LED82" s="68"/>
      <c r="LEE82" s="68"/>
      <c r="LEF82" s="68"/>
      <c r="LEG82" s="68"/>
      <c r="LEH82" s="68"/>
      <c r="LEI82" s="68"/>
      <c r="LEJ82" s="68"/>
      <c r="LEK82" s="68"/>
      <c r="LEL82" s="68"/>
      <c r="LEM82" s="68"/>
      <c r="LEN82" s="68"/>
      <c r="LEO82" s="68"/>
      <c r="LEP82" s="68"/>
      <c r="LEQ82" s="68"/>
      <c r="LER82" s="68"/>
      <c r="LES82" s="68"/>
      <c r="LET82" s="68"/>
      <c r="LEU82" s="68"/>
      <c r="LEV82" s="68"/>
      <c r="LEW82" s="68"/>
      <c r="LEX82" s="68"/>
      <c r="LEY82" s="68"/>
      <c r="LEZ82" s="68"/>
      <c r="LFA82" s="68"/>
      <c r="LFB82" s="68"/>
      <c r="LFC82" s="68"/>
      <c r="LFD82" s="68"/>
      <c r="LFE82" s="68"/>
      <c r="LFF82" s="68"/>
      <c r="LFG82" s="68"/>
      <c r="LFH82" s="68"/>
      <c r="LFI82" s="68"/>
      <c r="LFJ82" s="68"/>
      <c r="LFK82" s="68"/>
      <c r="LFL82" s="68"/>
      <c r="LFM82" s="68"/>
      <c r="LFN82" s="68"/>
      <c r="LFO82" s="68"/>
      <c r="LFP82" s="68"/>
      <c r="LFQ82" s="68"/>
      <c r="LFR82" s="68"/>
      <c r="LFS82" s="68"/>
      <c r="LFT82" s="68"/>
      <c r="LFU82" s="68"/>
      <c r="LFV82" s="68"/>
      <c r="LFW82" s="68"/>
      <c r="LFX82" s="68"/>
      <c r="LFY82" s="68"/>
      <c r="LFZ82" s="68"/>
      <c r="LGA82" s="68"/>
      <c r="LGB82" s="68"/>
      <c r="LGC82" s="68"/>
      <c r="LGD82" s="68"/>
      <c r="LGE82" s="68"/>
      <c r="LGF82" s="68"/>
      <c r="LGG82" s="68"/>
      <c r="LGH82" s="68"/>
      <c r="LGI82" s="68"/>
      <c r="LGJ82" s="68"/>
      <c r="LGK82" s="68"/>
      <c r="LGL82" s="68"/>
      <c r="LGM82" s="68"/>
      <c r="LGN82" s="68"/>
      <c r="LGO82" s="68"/>
      <c r="LGP82" s="68"/>
      <c r="LGQ82" s="68"/>
      <c r="LGR82" s="68"/>
      <c r="LGS82" s="68"/>
      <c r="LGT82" s="68"/>
      <c r="LGU82" s="68"/>
      <c r="LGV82" s="68"/>
      <c r="LGW82" s="68"/>
      <c r="LGX82" s="68"/>
      <c r="LGY82" s="68"/>
      <c r="LGZ82" s="68"/>
      <c r="LHA82" s="68"/>
      <c r="LHB82" s="68"/>
      <c r="LHC82" s="68"/>
      <c r="LHD82" s="68"/>
      <c r="LHE82" s="68"/>
      <c r="LHF82" s="68"/>
      <c r="LHG82" s="68"/>
      <c r="LHH82" s="68"/>
      <c r="LHI82" s="68"/>
      <c r="LHJ82" s="68"/>
      <c r="LHK82" s="68"/>
      <c r="LHL82" s="68"/>
      <c r="LHM82" s="68"/>
      <c r="LHN82" s="68"/>
      <c r="LHO82" s="68"/>
      <c r="LHP82" s="68"/>
      <c r="LHQ82" s="68"/>
      <c r="LHR82" s="68"/>
      <c r="LHS82" s="68"/>
      <c r="LHT82" s="68"/>
      <c r="LHU82" s="68"/>
      <c r="LHV82" s="68"/>
      <c r="LHW82" s="68"/>
      <c r="LHX82" s="68"/>
      <c r="LHY82" s="68"/>
      <c r="LHZ82" s="68"/>
      <c r="LIA82" s="68"/>
      <c r="LIB82" s="68"/>
      <c r="LIC82" s="68"/>
      <c r="LID82" s="68"/>
      <c r="LIE82" s="68"/>
      <c r="LIF82" s="68"/>
      <c r="LIG82" s="68"/>
      <c r="LIH82" s="68"/>
      <c r="LII82" s="68"/>
      <c r="LIJ82" s="68"/>
      <c r="LIK82" s="68"/>
      <c r="LIL82" s="68"/>
      <c r="LIM82" s="68"/>
      <c r="LIN82" s="68"/>
      <c r="LIO82" s="68"/>
      <c r="LIP82" s="68"/>
      <c r="LIQ82" s="68"/>
      <c r="LIR82" s="68"/>
      <c r="LIS82" s="68"/>
      <c r="LIT82" s="68"/>
      <c r="LIU82" s="68"/>
      <c r="LIV82" s="68"/>
      <c r="LIW82" s="68"/>
      <c r="LIX82" s="68"/>
      <c r="LIY82" s="68"/>
      <c r="LIZ82" s="68"/>
      <c r="LJA82" s="68"/>
      <c r="LJB82" s="68"/>
      <c r="LJC82" s="68"/>
      <c r="LJD82" s="68"/>
      <c r="LJE82" s="68"/>
      <c r="LJF82" s="68"/>
      <c r="LJG82" s="68"/>
      <c r="LJH82" s="68"/>
      <c r="LJI82" s="68"/>
      <c r="LJJ82" s="68"/>
      <c r="LJK82" s="68"/>
      <c r="LJL82" s="68"/>
      <c r="LJM82" s="68"/>
      <c r="LJN82" s="68"/>
      <c r="LJO82" s="68"/>
      <c r="LJP82" s="68"/>
      <c r="LJQ82" s="68"/>
      <c r="LJR82" s="68"/>
      <c r="LJS82" s="68"/>
      <c r="LJT82" s="68"/>
      <c r="LJU82" s="68"/>
      <c r="LJV82" s="68"/>
      <c r="LJW82" s="68"/>
      <c r="LJX82" s="68"/>
      <c r="LJY82" s="68"/>
      <c r="LJZ82" s="68"/>
      <c r="LKA82" s="68"/>
      <c r="LKB82" s="68"/>
      <c r="LKC82" s="68"/>
      <c r="LKD82" s="68"/>
      <c r="LKE82" s="68"/>
      <c r="LKF82" s="68"/>
      <c r="LKG82" s="68"/>
      <c r="LKH82" s="68"/>
      <c r="LKI82" s="68"/>
      <c r="LKJ82" s="68"/>
      <c r="LKK82" s="68"/>
      <c r="LKL82" s="68"/>
      <c r="LKM82" s="68"/>
      <c r="LKN82" s="68"/>
      <c r="LKO82" s="68"/>
      <c r="LKP82" s="68"/>
      <c r="LKQ82" s="68"/>
      <c r="LKR82" s="68"/>
      <c r="LKS82" s="68"/>
      <c r="LKT82" s="68"/>
      <c r="LKU82" s="68"/>
      <c r="LKV82" s="68"/>
      <c r="LKW82" s="68"/>
      <c r="LKX82" s="68"/>
      <c r="LKY82" s="68"/>
      <c r="LKZ82" s="68"/>
      <c r="LLA82" s="68"/>
      <c r="LLB82" s="68"/>
      <c r="LLC82" s="68"/>
      <c r="LLD82" s="68"/>
      <c r="LLE82" s="68"/>
      <c r="LLF82" s="68"/>
      <c r="LLG82" s="68"/>
      <c r="LLH82" s="68"/>
      <c r="LLI82" s="68"/>
      <c r="LLJ82" s="68"/>
      <c r="LLK82" s="68"/>
      <c r="LLL82" s="68"/>
      <c r="LLM82" s="68"/>
      <c r="LLN82" s="68"/>
      <c r="LLO82" s="68"/>
      <c r="LLP82" s="68"/>
      <c r="LLQ82" s="68"/>
      <c r="LLR82" s="68"/>
      <c r="LLS82" s="68"/>
      <c r="LLT82" s="68"/>
      <c r="LLU82" s="68"/>
      <c r="LLV82" s="68"/>
      <c r="LLW82" s="68"/>
      <c r="LLX82" s="68"/>
      <c r="LLY82" s="68"/>
      <c r="LLZ82" s="68"/>
      <c r="LMA82" s="68"/>
      <c r="LMB82" s="68"/>
      <c r="LMC82" s="68"/>
      <c r="LMD82" s="68"/>
      <c r="LME82" s="68"/>
      <c r="LMF82" s="68"/>
      <c r="LMG82" s="68"/>
      <c r="LMH82" s="68"/>
      <c r="LMI82" s="68"/>
      <c r="LMJ82" s="68"/>
      <c r="LMK82" s="68"/>
      <c r="LML82" s="68"/>
      <c r="LMM82" s="68"/>
      <c r="LMN82" s="68"/>
      <c r="LMO82" s="68"/>
      <c r="LMP82" s="68"/>
      <c r="LMQ82" s="68"/>
      <c r="LMR82" s="68"/>
      <c r="LMS82" s="68"/>
      <c r="LMT82" s="68"/>
      <c r="LMU82" s="68"/>
      <c r="LMV82" s="68"/>
      <c r="LMW82" s="68"/>
      <c r="LMX82" s="68"/>
      <c r="LMY82" s="68"/>
      <c r="LMZ82" s="68"/>
      <c r="LNA82" s="68"/>
      <c r="LNB82" s="68"/>
      <c r="LNC82" s="68"/>
      <c r="LND82" s="68"/>
      <c r="LNE82" s="68"/>
      <c r="LNF82" s="68"/>
      <c r="LNG82" s="68"/>
      <c r="LNH82" s="68"/>
      <c r="LNI82" s="68"/>
      <c r="LNJ82" s="68"/>
      <c r="LNK82" s="68"/>
      <c r="LNL82" s="68"/>
      <c r="LNM82" s="68"/>
      <c r="LNN82" s="68"/>
      <c r="LNO82" s="68"/>
      <c r="LNP82" s="68"/>
      <c r="LNQ82" s="68"/>
      <c r="LNR82" s="68"/>
      <c r="LNS82" s="68"/>
      <c r="LNT82" s="68"/>
      <c r="LNU82" s="68"/>
      <c r="LNV82" s="68"/>
      <c r="LNW82" s="68"/>
      <c r="LNX82" s="68"/>
      <c r="LNY82" s="68"/>
      <c r="LNZ82" s="68"/>
      <c r="LOA82" s="68"/>
      <c r="LOB82" s="68"/>
      <c r="LOC82" s="68"/>
      <c r="LOD82" s="68"/>
      <c r="LOE82" s="68"/>
      <c r="LOF82" s="68"/>
      <c r="LOG82" s="68"/>
      <c r="LOH82" s="68"/>
      <c r="LOI82" s="68"/>
      <c r="LOJ82" s="68"/>
      <c r="LOK82" s="68"/>
      <c r="LOL82" s="68"/>
      <c r="LOM82" s="68"/>
      <c r="LON82" s="68"/>
      <c r="LOO82" s="68"/>
      <c r="LOP82" s="68"/>
      <c r="LOQ82" s="68"/>
      <c r="LOR82" s="68"/>
      <c r="LOS82" s="68"/>
      <c r="LOT82" s="68"/>
      <c r="LOU82" s="68"/>
      <c r="LOV82" s="68"/>
      <c r="LOW82" s="68"/>
      <c r="LOX82" s="68"/>
      <c r="LOY82" s="68"/>
      <c r="LOZ82" s="68"/>
      <c r="LPA82" s="68"/>
      <c r="LPB82" s="68"/>
      <c r="LPC82" s="68"/>
      <c r="LPD82" s="68"/>
      <c r="LPE82" s="68"/>
      <c r="LPF82" s="68"/>
      <c r="LPG82" s="68"/>
      <c r="LPH82" s="68"/>
      <c r="LPI82" s="68"/>
      <c r="LPJ82" s="68"/>
      <c r="LPK82" s="68"/>
      <c r="LPL82" s="68"/>
      <c r="LPM82" s="68"/>
      <c r="LPN82" s="68"/>
      <c r="LPO82" s="68"/>
      <c r="LPP82" s="68"/>
      <c r="LPQ82" s="68"/>
      <c r="LPR82" s="68"/>
      <c r="LPS82" s="68"/>
      <c r="LPT82" s="68"/>
      <c r="LPU82" s="68"/>
      <c r="LPV82" s="68"/>
      <c r="LPW82" s="68"/>
      <c r="LPX82" s="68"/>
      <c r="LPY82" s="68"/>
      <c r="LPZ82" s="68"/>
      <c r="LQA82" s="68"/>
      <c r="LQB82" s="68"/>
      <c r="LQC82" s="68"/>
      <c r="LQD82" s="68"/>
      <c r="LQE82" s="68"/>
      <c r="LQF82" s="68"/>
      <c r="LQG82" s="68"/>
      <c r="LQH82" s="68"/>
      <c r="LQI82" s="68"/>
      <c r="LQJ82" s="68"/>
      <c r="LQK82" s="68"/>
      <c r="LQL82" s="68"/>
      <c r="LQM82" s="68"/>
      <c r="LQN82" s="68"/>
      <c r="LQO82" s="68"/>
      <c r="LQP82" s="68"/>
      <c r="LQQ82" s="68"/>
      <c r="LQR82" s="68"/>
      <c r="LQS82" s="68"/>
      <c r="LQT82" s="68"/>
      <c r="LQU82" s="68"/>
      <c r="LQV82" s="68"/>
      <c r="LQW82" s="68"/>
      <c r="LQX82" s="68"/>
      <c r="LQY82" s="68"/>
      <c r="LQZ82" s="68"/>
      <c r="LRA82" s="68"/>
      <c r="LRB82" s="68"/>
      <c r="LRC82" s="68"/>
      <c r="LRD82" s="68"/>
      <c r="LRE82" s="68"/>
      <c r="LRF82" s="68"/>
      <c r="LRG82" s="68"/>
      <c r="LRH82" s="68"/>
      <c r="LRI82" s="68"/>
      <c r="LRJ82" s="68"/>
      <c r="LRK82" s="68"/>
      <c r="LRL82" s="68"/>
      <c r="LRM82" s="68"/>
      <c r="LRN82" s="68"/>
      <c r="LRO82" s="68"/>
      <c r="LRP82" s="68"/>
      <c r="LRQ82" s="68"/>
      <c r="LRR82" s="68"/>
      <c r="LRS82" s="68"/>
      <c r="LRT82" s="68"/>
      <c r="LRU82" s="68"/>
      <c r="LRV82" s="68"/>
      <c r="LRW82" s="68"/>
      <c r="LRX82" s="68"/>
      <c r="LRY82" s="68"/>
      <c r="LRZ82" s="68"/>
      <c r="LSA82" s="68"/>
      <c r="LSB82" s="68"/>
      <c r="LSC82" s="68"/>
      <c r="LSD82" s="68"/>
      <c r="LSE82" s="68"/>
      <c r="LSF82" s="68"/>
      <c r="LSG82" s="68"/>
      <c r="LSH82" s="68"/>
      <c r="LSI82" s="68"/>
      <c r="LSJ82" s="68"/>
      <c r="LSK82" s="68"/>
      <c r="LSL82" s="68"/>
      <c r="LSM82" s="68"/>
      <c r="LSN82" s="68"/>
      <c r="LSO82" s="68"/>
      <c r="LSP82" s="68"/>
      <c r="LSQ82" s="68"/>
      <c r="LSR82" s="68"/>
      <c r="LSS82" s="68"/>
      <c r="LST82" s="68"/>
      <c r="LSU82" s="68"/>
      <c r="LSV82" s="68"/>
      <c r="LSW82" s="68"/>
      <c r="LSX82" s="68"/>
      <c r="LSY82" s="68"/>
      <c r="LSZ82" s="68"/>
      <c r="LTA82" s="68"/>
      <c r="LTB82" s="68"/>
      <c r="LTC82" s="68"/>
      <c r="LTD82" s="68"/>
      <c r="LTE82" s="68"/>
      <c r="LTF82" s="68"/>
      <c r="LTG82" s="68"/>
      <c r="LTH82" s="68"/>
      <c r="LTI82" s="68"/>
      <c r="LTJ82" s="68"/>
      <c r="LTK82" s="68"/>
      <c r="LTL82" s="68"/>
      <c r="LTM82" s="68"/>
      <c r="LTN82" s="68"/>
      <c r="LTO82" s="68"/>
      <c r="LTP82" s="68"/>
      <c r="LTQ82" s="68"/>
      <c r="LTR82" s="68"/>
      <c r="LTS82" s="68"/>
      <c r="LTT82" s="68"/>
      <c r="LTU82" s="68"/>
      <c r="LTV82" s="68"/>
      <c r="LTW82" s="68"/>
      <c r="LTX82" s="68"/>
      <c r="LTY82" s="68"/>
      <c r="LTZ82" s="68"/>
      <c r="LUA82" s="68"/>
      <c r="LUB82" s="68"/>
      <c r="LUC82" s="68"/>
      <c r="LUD82" s="68"/>
      <c r="LUE82" s="68"/>
      <c r="LUF82" s="68"/>
      <c r="LUG82" s="68"/>
      <c r="LUH82" s="68"/>
      <c r="LUI82" s="68"/>
      <c r="LUJ82" s="68"/>
      <c r="LUK82" s="68"/>
      <c r="LUL82" s="68"/>
      <c r="LUM82" s="68"/>
      <c r="LUN82" s="68"/>
      <c r="LUO82" s="68"/>
      <c r="LUP82" s="68"/>
      <c r="LUQ82" s="68"/>
      <c r="LUR82" s="68"/>
      <c r="LUS82" s="68"/>
      <c r="LUT82" s="68"/>
      <c r="LUU82" s="68"/>
      <c r="LUV82" s="68"/>
      <c r="LUW82" s="68"/>
      <c r="LUX82" s="68"/>
      <c r="LUY82" s="68"/>
      <c r="LUZ82" s="68"/>
      <c r="LVA82" s="68"/>
      <c r="LVB82" s="68"/>
      <c r="LVC82" s="68"/>
      <c r="LVD82" s="68"/>
      <c r="LVE82" s="68"/>
      <c r="LVF82" s="68"/>
      <c r="LVG82" s="68"/>
      <c r="LVH82" s="68"/>
      <c r="LVI82" s="68"/>
      <c r="LVJ82" s="68"/>
      <c r="LVK82" s="68"/>
      <c r="LVL82" s="68"/>
      <c r="LVM82" s="68"/>
      <c r="LVN82" s="68"/>
      <c r="LVO82" s="68"/>
      <c r="LVP82" s="68"/>
      <c r="LVQ82" s="68"/>
      <c r="LVR82" s="68"/>
      <c r="LVS82" s="68"/>
      <c r="LVT82" s="68"/>
      <c r="LVU82" s="68"/>
      <c r="LVV82" s="68"/>
      <c r="LVW82" s="68"/>
      <c r="LVX82" s="68"/>
      <c r="LVY82" s="68"/>
      <c r="LVZ82" s="68"/>
      <c r="LWA82" s="68"/>
      <c r="LWB82" s="68"/>
      <c r="LWC82" s="68"/>
      <c r="LWD82" s="68"/>
      <c r="LWE82" s="68"/>
      <c r="LWF82" s="68"/>
      <c r="LWG82" s="68"/>
      <c r="LWH82" s="68"/>
      <c r="LWI82" s="68"/>
      <c r="LWJ82" s="68"/>
      <c r="LWK82" s="68"/>
      <c r="LWL82" s="68"/>
      <c r="LWM82" s="68"/>
      <c r="LWN82" s="68"/>
      <c r="LWO82" s="68"/>
      <c r="LWP82" s="68"/>
      <c r="LWQ82" s="68"/>
      <c r="LWR82" s="68"/>
      <c r="LWS82" s="68"/>
      <c r="LWT82" s="68"/>
      <c r="LWU82" s="68"/>
      <c r="LWV82" s="68"/>
      <c r="LWW82" s="68"/>
      <c r="LWX82" s="68"/>
      <c r="LWY82" s="68"/>
      <c r="LWZ82" s="68"/>
      <c r="LXA82" s="68"/>
      <c r="LXB82" s="68"/>
      <c r="LXC82" s="68"/>
      <c r="LXD82" s="68"/>
      <c r="LXE82" s="68"/>
      <c r="LXF82" s="68"/>
      <c r="LXG82" s="68"/>
      <c r="LXH82" s="68"/>
      <c r="LXI82" s="68"/>
      <c r="LXJ82" s="68"/>
      <c r="LXK82" s="68"/>
      <c r="LXL82" s="68"/>
      <c r="LXM82" s="68"/>
      <c r="LXN82" s="68"/>
      <c r="LXO82" s="68"/>
      <c r="LXP82" s="68"/>
      <c r="LXQ82" s="68"/>
      <c r="LXR82" s="68"/>
      <c r="LXS82" s="68"/>
      <c r="LXT82" s="68"/>
      <c r="LXU82" s="68"/>
      <c r="LXV82" s="68"/>
      <c r="LXW82" s="68"/>
      <c r="LXX82" s="68"/>
      <c r="LXY82" s="68"/>
      <c r="LXZ82" s="68"/>
      <c r="LYA82" s="68"/>
      <c r="LYB82" s="68"/>
      <c r="LYC82" s="68"/>
      <c r="LYD82" s="68"/>
      <c r="LYE82" s="68"/>
      <c r="LYF82" s="68"/>
      <c r="LYG82" s="68"/>
      <c r="LYH82" s="68"/>
      <c r="LYI82" s="68"/>
      <c r="LYJ82" s="68"/>
      <c r="LYK82" s="68"/>
      <c r="LYL82" s="68"/>
      <c r="LYM82" s="68"/>
      <c r="LYN82" s="68"/>
      <c r="LYO82" s="68"/>
      <c r="LYP82" s="68"/>
      <c r="LYQ82" s="68"/>
      <c r="LYR82" s="68"/>
      <c r="LYS82" s="68"/>
      <c r="LYT82" s="68"/>
      <c r="LYU82" s="68"/>
      <c r="LYV82" s="68"/>
      <c r="LYW82" s="68"/>
      <c r="LYX82" s="68"/>
      <c r="LYY82" s="68"/>
      <c r="LYZ82" s="68"/>
      <c r="LZA82" s="68"/>
      <c r="LZB82" s="68"/>
      <c r="LZC82" s="68"/>
      <c r="LZD82" s="68"/>
      <c r="LZE82" s="68"/>
      <c r="LZF82" s="68"/>
      <c r="LZG82" s="68"/>
      <c r="LZH82" s="68"/>
      <c r="LZI82" s="68"/>
      <c r="LZJ82" s="68"/>
      <c r="LZK82" s="68"/>
      <c r="LZL82" s="68"/>
      <c r="LZM82" s="68"/>
      <c r="LZN82" s="68"/>
      <c r="LZO82" s="68"/>
      <c r="LZP82" s="68"/>
      <c r="LZQ82" s="68"/>
      <c r="LZR82" s="68"/>
      <c r="LZS82" s="68"/>
      <c r="LZT82" s="68"/>
      <c r="LZU82" s="68"/>
      <c r="LZV82" s="68"/>
      <c r="LZW82" s="68"/>
      <c r="LZX82" s="68"/>
      <c r="LZY82" s="68"/>
      <c r="LZZ82" s="68"/>
      <c r="MAA82" s="68"/>
      <c r="MAB82" s="68"/>
      <c r="MAC82" s="68"/>
      <c r="MAD82" s="68"/>
      <c r="MAE82" s="68"/>
      <c r="MAF82" s="68"/>
      <c r="MAG82" s="68"/>
      <c r="MAH82" s="68"/>
      <c r="MAI82" s="68"/>
      <c r="MAJ82" s="68"/>
      <c r="MAK82" s="68"/>
      <c r="MAL82" s="68"/>
      <c r="MAM82" s="68"/>
      <c r="MAN82" s="68"/>
      <c r="MAO82" s="68"/>
      <c r="MAP82" s="68"/>
      <c r="MAQ82" s="68"/>
      <c r="MAR82" s="68"/>
      <c r="MAS82" s="68"/>
      <c r="MAT82" s="68"/>
      <c r="MAU82" s="68"/>
      <c r="MAV82" s="68"/>
      <c r="MAW82" s="68"/>
      <c r="MAX82" s="68"/>
      <c r="MAY82" s="68"/>
      <c r="MAZ82" s="68"/>
      <c r="MBA82" s="68"/>
      <c r="MBB82" s="68"/>
      <c r="MBC82" s="68"/>
      <c r="MBD82" s="68"/>
      <c r="MBE82" s="68"/>
      <c r="MBF82" s="68"/>
      <c r="MBG82" s="68"/>
      <c r="MBH82" s="68"/>
      <c r="MBI82" s="68"/>
      <c r="MBJ82" s="68"/>
      <c r="MBK82" s="68"/>
      <c r="MBL82" s="68"/>
      <c r="MBM82" s="68"/>
      <c r="MBN82" s="68"/>
      <c r="MBO82" s="68"/>
      <c r="MBP82" s="68"/>
      <c r="MBQ82" s="68"/>
      <c r="MBR82" s="68"/>
      <c r="MBS82" s="68"/>
      <c r="MBT82" s="68"/>
      <c r="MBU82" s="68"/>
      <c r="MBV82" s="68"/>
      <c r="MBW82" s="68"/>
      <c r="MBX82" s="68"/>
      <c r="MBY82" s="68"/>
      <c r="MBZ82" s="68"/>
      <c r="MCA82" s="68"/>
      <c r="MCB82" s="68"/>
      <c r="MCC82" s="68"/>
      <c r="MCD82" s="68"/>
      <c r="MCE82" s="68"/>
      <c r="MCF82" s="68"/>
      <c r="MCG82" s="68"/>
      <c r="MCH82" s="68"/>
      <c r="MCI82" s="68"/>
      <c r="MCJ82" s="68"/>
      <c r="MCK82" s="68"/>
      <c r="MCL82" s="68"/>
      <c r="MCM82" s="68"/>
      <c r="MCN82" s="68"/>
      <c r="MCO82" s="68"/>
      <c r="MCP82" s="68"/>
      <c r="MCQ82" s="68"/>
      <c r="MCR82" s="68"/>
      <c r="MCS82" s="68"/>
      <c r="MCT82" s="68"/>
      <c r="MCU82" s="68"/>
      <c r="MCV82" s="68"/>
      <c r="MCW82" s="68"/>
      <c r="MCX82" s="68"/>
      <c r="MCY82" s="68"/>
      <c r="MCZ82" s="68"/>
      <c r="MDA82" s="68"/>
      <c r="MDB82" s="68"/>
      <c r="MDC82" s="68"/>
      <c r="MDD82" s="68"/>
      <c r="MDE82" s="68"/>
      <c r="MDF82" s="68"/>
      <c r="MDG82" s="68"/>
      <c r="MDH82" s="68"/>
      <c r="MDI82" s="68"/>
      <c r="MDJ82" s="68"/>
      <c r="MDK82" s="68"/>
      <c r="MDL82" s="68"/>
      <c r="MDM82" s="68"/>
      <c r="MDN82" s="68"/>
      <c r="MDO82" s="68"/>
      <c r="MDP82" s="68"/>
      <c r="MDQ82" s="68"/>
      <c r="MDR82" s="68"/>
      <c r="MDS82" s="68"/>
      <c r="MDT82" s="68"/>
      <c r="MDU82" s="68"/>
      <c r="MDV82" s="68"/>
      <c r="MDW82" s="68"/>
      <c r="MDX82" s="68"/>
      <c r="MDY82" s="68"/>
      <c r="MDZ82" s="68"/>
      <c r="MEA82" s="68"/>
      <c r="MEB82" s="68"/>
      <c r="MEC82" s="68"/>
      <c r="MED82" s="68"/>
      <c r="MEE82" s="68"/>
      <c r="MEF82" s="68"/>
      <c r="MEG82" s="68"/>
      <c r="MEH82" s="68"/>
      <c r="MEI82" s="68"/>
      <c r="MEJ82" s="68"/>
      <c r="MEK82" s="68"/>
      <c r="MEL82" s="68"/>
      <c r="MEM82" s="68"/>
      <c r="MEN82" s="68"/>
      <c r="MEO82" s="68"/>
      <c r="MEP82" s="68"/>
      <c r="MEQ82" s="68"/>
      <c r="MER82" s="68"/>
      <c r="MES82" s="68"/>
      <c r="MET82" s="68"/>
      <c r="MEU82" s="68"/>
      <c r="MEV82" s="68"/>
      <c r="MEW82" s="68"/>
      <c r="MEX82" s="68"/>
      <c r="MEY82" s="68"/>
      <c r="MEZ82" s="68"/>
      <c r="MFA82" s="68"/>
      <c r="MFB82" s="68"/>
      <c r="MFC82" s="68"/>
      <c r="MFD82" s="68"/>
      <c r="MFE82" s="68"/>
      <c r="MFF82" s="68"/>
      <c r="MFG82" s="68"/>
      <c r="MFH82" s="68"/>
      <c r="MFI82" s="68"/>
      <c r="MFJ82" s="68"/>
      <c r="MFK82" s="68"/>
      <c r="MFL82" s="68"/>
      <c r="MFM82" s="68"/>
      <c r="MFN82" s="68"/>
      <c r="MFO82" s="68"/>
      <c r="MFP82" s="68"/>
      <c r="MFQ82" s="68"/>
      <c r="MFR82" s="68"/>
      <c r="MFS82" s="68"/>
      <c r="MFT82" s="68"/>
      <c r="MFU82" s="68"/>
      <c r="MFV82" s="68"/>
      <c r="MFW82" s="68"/>
      <c r="MFX82" s="68"/>
      <c r="MFY82" s="68"/>
      <c r="MFZ82" s="68"/>
      <c r="MGA82" s="68"/>
      <c r="MGB82" s="68"/>
      <c r="MGC82" s="68"/>
      <c r="MGD82" s="68"/>
      <c r="MGE82" s="68"/>
      <c r="MGF82" s="68"/>
      <c r="MGG82" s="68"/>
      <c r="MGH82" s="68"/>
      <c r="MGI82" s="68"/>
      <c r="MGJ82" s="68"/>
      <c r="MGK82" s="68"/>
      <c r="MGL82" s="68"/>
      <c r="MGM82" s="68"/>
      <c r="MGN82" s="68"/>
      <c r="MGO82" s="68"/>
      <c r="MGP82" s="68"/>
      <c r="MGQ82" s="68"/>
      <c r="MGR82" s="68"/>
      <c r="MGS82" s="68"/>
      <c r="MGT82" s="68"/>
      <c r="MGU82" s="68"/>
      <c r="MGV82" s="68"/>
      <c r="MGW82" s="68"/>
      <c r="MGX82" s="68"/>
      <c r="MGY82" s="68"/>
      <c r="MGZ82" s="68"/>
      <c r="MHA82" s="68"/>
      <c r="MHB82" s="68"/>
      <c r="MHC82" s="68"/>
      <c r="MHD82" s="68"/>
      <c r="MHE82" s="68"/>
      <c r="MHF82" s="68"/>
      <c r="MHG82" s="68"/>
      <c r="MHH82" s="68"/>
      <c r="MHI82" s="68"/>
      <c r="MHJ82" s="68"/>
      <c r="MHK82" s="68"/>
      <c r="MHL82" s="68"/>
      <c r="MHM82" s="68"/>
      <c r="MHN82" s="68"/>
      <c r="MHO82" s="68"/>
      <c r="MHP82" s="68"/>
      <c r="MHQ82" s="68"/>
      <c r="MHR82" s="68"/>
      <c r="MHS82" s="68"/>
      <c r="MHT82" s="68"/>
      <c r="MHU82" s="68"/>
      <c r="MHV82" s="68"/>
      <c r="MHW82" s="68"/>
      <c r="MHX82" s="68"/>
      <c r="MHY82" s="68"/>
      <c r="MHZ82" s="68"/>
      <c r="MIA82" s="68"/>
      <c r="MIB82" s="68"/>
      <c r="MIC82" s="68"/>
      <c r="MID82" s="68"/>
      <c r="MIE82" s="68"/>
      <c r="MIF82" s="68"/>
      <c r="MIG82" s="68"/>
      <c r="MIH82" s="68"/>
      <c r="MII82" s="68"/>
      <c r="MIJ82" s="68"/>
      <c r="MIK82" s="68"/>
      <c r="MIL82" s="68"/>
      <c r="MIM82" s="68"/>
      <c r="MIN82" s="68"/>
      <c r="MIO82" s="68"/>
      <c r="MIP82" s="68"/>
      <c r="MIQ82" s="68"/>
      <c r="MIR82" s="68"/>
      <c r="MIS82" s="68"/>
      <c r="MIT82" s="68"/>
      <c r="MIU82" s="68"/>
      <c r="MIV82" s="68"/>
      <c r="MIW82" s="68"/>
      <c r="MIX82" s="68"/>
      <c r="MIY82" s="68"/>
      <c r="MIZ82" s="68"/>
      <c r="MJA82" s="68"/>
      <c r="MJB82" s="68"/>
      <c r="MJC82" s="68"/>
      <c r="MJD82" s="68"/>
      <c r="MJE82" s="68"/>
      <c r="MJF82" s="68"/>
      <c r="MJG82" s="68"/>
      <c r="MJH82" s="68"/>
      <c r="MJI82" s="68"/>
      <c r="MJJ82" s="68"/>
      <c r="MJK82" s="68"/>
      <c r="MJL82" s="68"/>
      <c r="MJM82" s="68"/>
      <c r="MJN82" s="68"/>
      <c r="MJO82" s="68"/>
      <c r="MJP82" s="68"/>
      <c r="MJQ82" s="68"/>
      <c r="MJR82" s="68"/>
      <c r="MJS82" s="68"/>
      <c r="MJT82" s="68"/>
      <c r="MJU82" s="68"/>
      <c r="MJV82" s="68"/>
      <c r="MJW82" s="68"/>
      <c r="MJX82" s="68"/>
      <c r="MJY82" s="68"/>
      <c r="MJZ82" s="68"/>
      <c r="MKA82" s="68"/>
      <c r="MKB82" s="68"/>
      <c r="MKC82" s="68"/>
      <c r="MKD82" s="68"/>
      <c r="MKE82" s="68"/>
      <c r="MKF82" s="68"/>
      <c r="MKG82" s="68"/>
      <c r="MKH82" s="68"/>
      <c r="MKI82" s="68"/>
      <c r="MKJ82" s="68"/>
      <c r="MKK82" s="68"/>
      <c r="MKL82" s="68"/>
      <c r="MKM82" s="68"/>
      <c r="MKN82" s="68"/>
      <c r="MKO82" s="68"/>
      <c r="MKP82" s="68"/>
      <c r="MKQ82" s="68"/>
      <c r="MKR82" s="68"/>
      <c r="MKS82" s="68"/>
      <c r="MKT82" s="68"/>
      <c r="MKU82" s="68"/>
      <c r="MKV82" s="68"/>
      <c r="MKW82" s="68"/>
      <c r="MKX82" s="68"/>
      <c r="MKY82" s="68"/>
      <c r="MKZ82" s="68"/>
      <c r="MLA82" s="68"/>
      <c r="MLB82" s="68"/>
      <c r="MLC82" s="68"/>
      <c r="MLD82" s="68"/>
      <c r="MLE82" s="68"/>
      <c r="MLF82" s="68"/>
      <c r="MLG82" s="68"/>
      <c r="MLH82" s="68"/>
      <c r="MLI82" s="68"/>
      <c r="MLJ82" s="68"/>
      <c r="MLK82" s="68"/>
      <c r="MLL82" s="68"/>
      <c r="MLM82" s="68"/>
      <c r="MLN82" s="68"/>
      <c r="MLO82" s="68"/>
      <c r="MLP82" s="68"/>
      <c r="MLQ82" s="68"/>
      <c r="MLR82" s="68"/>
      <c r="MLS82" s="68"/>
      <c r="MLT82" s="68"/>
      <c r="MLU82" s="68"/>
      <c r="MLV82" s="68"/>
      <c r="MLW82" s="68"/>
      <c r="MLX82" s="68"/>
      <c r="MLY82" s="68"/>
      <c r="MLZ82" s="68"/>
      <c r="MMA82" s="68"/>
      <c r="MMB82" s="68"/>
      <c r="MMC82" s="68"/>
      <c r="MMD82" s="68"/>
      <c r="MME82" s="68"/>
      <c r="MMF82" s="68"/>
      <c r="MMG82" s="68"/>
      <c r="MMH82" s="68"/>
      <c r="MMI82" s="68"/>
      <c r="MMJ82" s="68"/>
      <c r="MMK82" s="68"/>
      <c r="MML82" s="68"/>
      <c r="MMM82" s="68"/>
      <c r="MMN82" s="68"/>
      <c r="MMO82" s="68"/>
      <c r="MMP82" s="68"/>
      <c r="MMQ82" s="68"/>
      <c r="MMR82" s="68"/>
      <c r="MMS82" s="68"/>
      <c r="MMT82" s="68"/>
      <c r="MMU82" s="68"/>
      <c r="MMV82" s="68"/>
      <c r="MMW82" s="68"/>
      <c r="MMX82" s="68"/>
      <c r="MMY82" s="68"/>
      <c r="MMZ82" s="68"/>
      <c r="MNA82" s="68"/>
      <c r="MNB82" s="68"/>
      <c r="MNC82" s="68"/>
      <c r="MND82" s="68"/>
      <c r="MNE82" s="68"/>
      <c r="MNF82" s="68"/>
      <c r="MNG82" s="68"/>
      <c r="MNH82" s="68"/>
      <c r="MNI82" s="68"/>
      <c r="MNJ82" s="68"/>
      <c r="MNK82" s="68"/>
      <c r="MNL82" s="68"/>
      <c r="MNM82" s="68"/>
      <c r="MNN82" s="68"/>
      <c r="MNO82" s="68"/>
      <c r="MNP82" s="68"/>
      <c r="MNQ82" s="68"/>
      <c r="MNR82" s="68"/>
      <c r="MNS82" s="68"/>
      <c r="MNT82" s="68"/>
      <c r="MNU82" s="68"/>
      <c r="MNV82" s="68"/>
      <c r="MNW82" s="68"/>
      <c r="MNX82" s="68"/>
      <c r="MNY82" s="68"/>
      <c r="MNZ82" s="68"/>
      <c r="MOA82" s="68"/>
      <c r="MOB82" s="68"/>
      <c r="MOC82" s="68"/>
      <c r="MOD82" s="68"/>
      <c r="MOE82" s="68"/>
      <c r="MOF82" s="68"/>
      <c r="MOG82" s="68"/>
      <c r="MOH82" s="68"/>
      <c r="MOI82" s="68"/>
      <c r="MOJ82" s="68"/>
      <c r="MOK82" s="68"/>
      <c r="MOL82" s="68"/>
      <c r="MOM82" s="68"/>
      <c r="MON82" s="68"/>
      <c r="MOO82" s="68"/>
      <c r="MOP82" s="68"/>
      <c r="MOQ82" s="68"/>
      <c r="MOR82" s="68"/>
      <c r="MOS82" s="68"/>
      <c r="MOT82" s="68"/>
      <c r="MOU82" s="68"/>
      <c r="MOV82" s="68"/>
      <c r="MOW82" s="68"/>
      <c r="MOX82" s="68"/>
      <c r="MOY82" s="68"/>
      <c r="MOZ82" s="68"/>
      <c r="MPA82" s="68"/>
      <c r="MPB82" s="68"/>
      <c r="MPC82" s="68"/>
      <c r="MPD82" s="68"/>
      <c r="MPE82" s="68"/>
      <c r="MPF82" s="68"/>
      <c r="MPG82" s="68"/>
      <c r="MPH82" s="68"/>
      <c r="MPI82" s="68"/>
      <c r="MPJ82" s="68"/>
      <c r="MPK82" s="68"/>
      <c r="MPL82" s="68"/>
      <c r="MPM82" s="68"/>
      <c r="MPN82" s="68"/>
      <c r="MPO82" s="68"/>
      <c r="MPP82" s="68"/>
      <c r="MPQ82" s="68"/>
      <c r="MPR82" s="68"/>
      <c r="MPS82" s="68"/>
      <c r="MPT82" s="68"/>
      <c r="MPU82" s="68"/>
      <c r="MPV82" s="68"/>
      <c r="MPW82" s="68"/>
      <c r="MPX82" s="68"/>
      <c r="MPY82" s="68"/>
      <c r="MPZ82" s="68"/>
      <c r="MQA82" s="68"/>
      <c r="MQB82" s="68"/>
      <c r="MQC82" s="68"/>
      <c r="MQD82" s="68"/>
      <c r="MQE82" s="68"/>
      <c r="MQF82" s="68"/>
      <c r="MQG82" s="68"/>
      <c r="MQH82" s="68"/>
      <c r="MQI82" s="68"/>
      <c r="MQJ82" s="68"/>
      <c r="MQK82" s="68"/>
      <c r="MQL82" s="68"/>
      <c r="MQM82" s="68"/>
      <c r="MQN82" s="68"/>
      <c r="MQO82" s="68"/>
      <c r="MQP82" s="68"/>
      <c r="MQQ82" s="68"/>
      <c r="MQR82" s="68"/>
      <c r="MQS82" s="68"/>
      <c r="MQT82" s="68"/>
      <c r="MQU82" s="68"/>
      <c r="MQV82" s="68"/>
      <c r="MQW82" s="68"/>
      <c r="MQX82" s="68"/>
      <c r="MQY82" s="68"/>
      <c r="MQZ82" s="68"/>
      <c r="MRA82" s="68"/>
      <c r="MRB82" s="68"/>
      <c r="MRC82" s="68"/>
      <c r="MRD82" s="68"/>
      <c r="MRE82" s="68"/>
      <c r="MRF82" s="68"/>
      <c r="MRG82" s="68"/>
      <c r="MRH82" s="68"/>
      <c r="MRI82" s="68"/>
      <c r="MRJ82" s="68"/>
      <c r="MRK82" s="68"/>
      <c r="MRL82" s="68"/>
      <c r="MRM82" s="68"/>
      <c r="MRN82" s="68"/>
      <c r="MRO82" s="68"/>
      <c r="MRP82" s="68"/>
      <c r="MRQ82" s="68"/>
      <c r="MRR82" s="68"/>
      <c r="MRS82" s="68"/>
      <c r="MRT82" s="68"/>
      <c r="MRU82" s="68"/>
      <c r="MRV82" s="68"/>
      <c r="MRW82" s="68"/>
      <c r="MRX82" s="68"/>
      <c r="MRY82" s="68"/>
      <c r="MRZ82" s="68"/>
      <c r="MSA82" s="68"/>
      <c r="MSB82" s="68"/>
      <c r="MSC82" s="68"/>
      <c r="MSD82" s="68"/>
      <c r="MSE82" s="68"/>
      <c r="MSF82" s="68"/>
      <c r="MSG82" s="68"/>
      <c r="MSH82" s="68"/>
      <c r="MSI82" s="68"/>
      <c r="MSJ82" s="68"/>
      <c r="MSK82" s="68"/>
      <c r="MSL82" s="68"/>
      <c r="MSM82" s="68"/>
      <c r="MSN82" s="68"/>
      <c r="MSO82" s="68"/>
      <c r="MSP82" s="68"/>
      <c r="MSQ82" s="68"/>
      <c r="MSR82" s="68"/>
      <c r="MSS82" s="68"/>
      <c r="MST82" s="68"/>
      <c r="MSU82" s="68"/>
      <c r="MSV82" s="68"/>
      <c r="MSW82" s="68"/>
      <c r="MSX82" s="68"/>
      <c r="MSY82" s="68"/>
      <c r="MSZ82" s="68"/>
      <c r="MTA82" s="68"/>
      <c r="MTB82" s="68"/>
      <c r="MTC82" s="68"/>
      <c r="MTD82" s="68"/>
      <c r="MTE82" s="68"/>
      <c r="MTF82" s="68"/>
      <c r="MTG82" s="68"/>
      <c r="MTH82" s="68"/>
      <c r="MTI82" s="68"/>
      <c r="MTJ82" s="68"/>
      <c r="MTK82" s="68"/>
      <c r="MTL82" s="68"/>
      <c r="MTM82" s="68"/>
      <c r="MTN82" s="68"/>
      <c r="MTO82" s="68"/>
      <c r="MTP82" s="68"/>
      <c r="MTQ82" s="68"/>
      <c r="MTR82" s="68"/>
      <c r="MTS82" s="68"/>
      <c r="MTT82" s="68"/>
      <c r="MTU82" s="68"/>
      <c r="MTV82" s="68"/>
      <c r="MTW82" s="68"/>
      <c r="MTX82" s="68"/>
      <c r="MTY82" s="68"/>
      <c r="MTZ82" s="68"/>
      <c r="MUA82" s="68"/>
      <c r="MUB82" s="68"/>
      <c r="MUC82" s="68"/>
      <c r="MUD82" s="68"/>
      <c r="MUE82" s="68"/>
      <c r="MUF82" s="68"/>
      <c r="MUG82" s="68"/>
      <c r="MUH82" s="68"/>
      <c r="MUI82" s="68"/>
      <c r="MUJ82" s="68"/>
      <c r="MUK82" s="68"/>
      <c r="MUL82" s="68"/>
      <c r="MUM82" s="68"/>
      <c r="MUN82" s="68"/>
      <c r="MUO82" s="68"/>
      <c r="MUP82" s="68"/>
      <c r="MUQ82" s="68"/>
      <c r="MUR82" s="68"/>
      <c r="MUS82" s="68"/>
      <c r="MUT82" s="68"/>
      <c r="MUU82" s="68"/>
      <c r="MUV82" s="68"/>
      <c r="MUW82" s="68"/>
      <c r="MUX82" s="68"/>
      <c r="MUY82" s="68"/>
      <c r="MUZ82" s="68"/>
      <c r="MVA82" s="68"/>
      <c r="MVB82" s="68"/>
      <c r="MVC82" s="68"/>
      <c r="MVD82" s="68"/>
      <c r="MVE82" s="68"/>
      <c r="MVF82" s="68"/>
      <c r="MVG82" s="68"/>
      <c r="MVH82" s="68"/>
      <c r="MVI82" s="68"/>
      <c r="MVJ82" s="68"/>
      <c r="MVK82" s="68"/>
      <c r="MVL82" s="68"/>
      <c r="MVM82" s="68"/>
      <c r="MVN82" s="68"/>
      <c r="MVO82" s="68"/>
      <c r="MVP82" s="68"/>
      <c r="MVQ82" s="68"/>
      <c r="MVR82" s="68"/>
      <c r="MVS82" s="68"/>
      <c r="MVT82" s="68"/>
      <c r="MVU82" s="68"/>
      <c r="MVV82" s="68"/>
      <c r="MVW82" s="68"/>
      <c r="MVX82" s="68"/>
      <c r="MVY82" s="68"/>
      <c r="MVZ82" s="68"/>
      <c r="MWA82" s="68"/>
      <c r="MWB82" s="68"/>
      <c r="MWC82" s="68"/>
      <c r="MWD82" s="68"/>
      <c r="MWE82" s="68"/>
      <c r="MWF82" s="68"/>
      <c r="MWG82" s="68"/>
      <c r="MWH82" s="68"/>
      <c r="MWI82" s="68"/>
      <c r="MWJ82" s="68"/>
      <c r="MWK82" s="68"/>
      <c r="MWL82" s="68"/>
      <c r="MWM82" s="68"/>
      <c r="MWN82" s="68"/>
      <c r="MWO82" s="68"/>
      <c r="MWP82" s="68"/>
      <c r="MWQ82" s="68"/>
      <c r="MWR82" s="68"/>
      <c r="MWS82" s="68"/>
      <c r="MWT82" s="68"/>
      <c r="MWU82" s="68"/>
      <c r="MWV82" s="68"/>
      <c r="MWW82" s="68"/>
      <c r="MWX82" s="68"/>
      <c r="MWY82" s="68"/>
      <c r="MWZ82" s="68"/>
      <c r="MXA82" s="68"/>
      <c r="MXB82" s="68"/>
      <c r="MXC82" s="68"/>
      <c r="MXD82" s="68"/>
      <c r="MXE82" s="68"/>
      <c r="MXF82" s="68"/>
      <c r="MXG82" s="68"/>
      <c r="MXH82" s="68"/>
      <c r="MXI82" s="68"/>
      <c r="MXJ82" s="68"/>
      <c r="MXK82" s="68"/>
      <c r="MXL82" s="68"/>
      <c r="MXM82" s="68"/>
      <c r="MXN82" s="68"/>
      <c r="MXO82" s="68"/>
      <c r="MXP82" s="68"/>
      <c r="MXQ82" s="68"/>
      <c r="MXR82" s="68"/>
      <c r="MXS82" s="68"/>
      <c r="MXT82" s="68"/>
      <c r="MXU82" s="68"/>
      <c r="MXV82" s="68"/>
      <c r="MXW82" s="68"/>
      <c r="MXX82" s="68"/>
      <c r="MXY82" s="68"/>
      <c r="MXZ82" s="68"/>
      <c r="MYA82" s="68"/>
      <c r="MYB82" s="68"/>
      <c r="MYC82" s="68"/>
      <c r="MYD82" s="68"/>
      <c r="MYE82" s="68"/>
      <c r="MYF82" s="68"/>
      <c r="MYG82" s="68"/>
      <c r="MYH82" s="68"/>
      <c r="MYI82" s="68"/>
      <c r="MYJ82" s="68"/>
      <c r="MYK82" s="68"/>
      <c r="MYL82" s="68"/>
      <c r="MYM82" s="68"/>
      <c r="MYN82" s="68"/>
      <c r="MYO82" s="68"/>
      <c r="MYP82" s="68"/>
      <c r="MYQ82" s="68"/>
      <c r="MYR82" s="68"/>
      <c r="MYS82" s="68"/>
      <c r="MYT82" s="68"/>
      <c r="MYU82" s="68"/>
      <c r="MYV82" s="68"/>
      <c r="MYW82" s="68"/>
      <c r="MYX82" s="68"/>
      <c r="MYY82" s="68"/>
      <c r="MYZ82" s="68"/>
      <c r="MZA82" s="68"/>
      <c r="MZB82" s="68"/>
      <c r="MZC82" s="68"/>
      <c r="MZD82" s="68"/>
      <c r="MZE82" s="68"/>
      <c r="MZF82" s="68"/>
      <c r="MZG82" s="68"/>
      <c r="MZH82" s="68"/>
      <c r="MZI82" s="68"/>
      <c r="MZJ82" s="68"/>
      <c r="MZK82" s="68"/>
      <c r="MZL82" s="68"/>
      <c r="MZM82" s="68"/>
      <c r="MZN82" s="68"/>
      <c r="MZO82" s="68"/>
      <c r="MZP82" s="68"/>
      <c r="MZQ82" s="68"/>
      <c r="MZR82" s="68"/>
      <c r="MZS82" s="68"/>
      <c r="MZT82" s="68"/>
      <c r="MZU82" s="68"/>
      <c r="MZV82" s="68"/>
      <c r="MZW82" s="68"/>
      <c r="MZX82" s="68"/>
      <c r="MZY82" s="68"/>
      <c r="MZZ82" s="68"/>
      <c r="NAA82" s="68"/>
      <c r="NAB82" s="68"/>
      <c r="NAC82" s="68"/>
      <c r="NAD82" s="68"/>
      <c r="NAE82" s="68"/>
      <c r="NAF82" s="68"/>
      <c r="NAG82" s="68"/>
      <c r="NAH82" s="68"/>
      <c r="NAI82" s="68"/>
      <c r="NAJ82" s="68"/>
      <c r="NAK82" s="68"/>
      <c r="NAL82" s="68"/>
      <c r="NAM82" s="68"/>
      <c r="NAN82" s="68"/>
      <c r="NAO82" s="68"/>
      <c r="NAP82" s="68"/>
      <c r="NAQ82" s="68"/>
      <c r="NAR82" s="68"/>
      <c r="NAS82" s="68"/>
      <c r="NAT82" s="68"/>
      <c r="NAU82" s="68"/>
      <c r="NAV82" s="68"/>
      <c r="NAW82" s="68"/>
      <c r="NAX82" s="68"/>
      <c r="NAY82" s="68"/>
      <c r="NAZ82" s="68"/>
      <c r="NBA82" s="68"/>
      <c r="NBB82" s="68"/>
      <c r="NBC82" s="68"/>
      <c r="NBD82" s="68"/>
      <c r="NBE82" s="68"/>
      <c r="NBF82" s="68"/>
      <c r="NBG82" s="68"/>
      <c r="NBH82" s="68"/>
      <c r="NBI82" s="68"/>
      <c r="NBJ82" s="68"/>
      <c r="NBK82" s="68"/>
      <c r="NBL82" s="68"/>
      <c r="NBM82" s="68"/>
      <c r="NBN82" s="68"/>
      <c r="NBO82" s="68"/>
      <c r="NBP82" s="68"/>
      <c r="NBQ82" s="68"/>
      <c r="NBR82" s="68"/>
      <c r="NBS82" s="68"/>
      <c r="NBT82" s="68"/>
      <c r="NBU82" s="68"/>
      <c r="NBV82" s="68"/>
      <c r="NBW82" s="68"/>
      <c r="NBX82" s="68"/>
      <c r="NBY82" s="68"/>
      <c r="NBZ82" s="68"/>
      <c r="NCA82" s="68"/>
      <c r="NCB82" s="68"/>
      <c r="NCC82" s="68"/>
      <c r="NCD82" s="68"/>
      <c r="NCE82" s="68"/>
      <c r="NCF82" s="68"/>
      <c r="NCG82" s="68"/>
      <c r="NCH82" s="68"/>
      <c r="NCI82" s="68"/>
      <c r="NCJ82" s="68"/>
      <c r="NCK82" s="68"/>
      <c r="NCL82" s="68"/>
      <c r="NCM82" s="68"/>
      <c r="NCN82" s="68"/>
      <c r="NCO82" s="68"/>
      <c r="NCP82" s="68"/>
      <c r="NCQ82" s="68"/>
      <c r="NCR82" s="68"/>
      <c r="NCS82" s="68"/>
      <c r="NCT82" s="68"/>
      <c r="NCU82" s="68"/>
      <c r="NCV82" s="68"/>
      <c r="NCW82" s="68"/>
      <c r="NCX82" s="68"/>
      <c r="NCY82" s="68"/>
      <c r="NCZ82" s="68"/>
      <c r="NDA82" s="68"/>
      <c r="NDB82" s="68"/>
      <c r="NDC82" s="68"/>
      <c r="NDD82" s="68"/>
      <c r="NDE82" s="68"/>
      <c r="NDF82" s="68"/>
      <c r="NDG82" s="68"/>
      <c r="NDH82" s="68"/>
      <c r="NDI82" s="68"/>
      <c r="NDJ82" s="68"/>
      <c r="NDK82" s="68"/>
      <c r="NDL82" s="68"/>
      <c r="NDM82" s="68"/>
      <c r="NDN82" s="68"/>
      <c r="NDO82" s="68"/>
      <c r="NDP82" s="68"/>
      <c r="NDQ82" s="68"/>
      <c r="NDR82" s="68"/>
      <c r="NDS82" s="68"/>
      <c r="NDT82" s="68"/>
      <c r="NDU82" s="68"/>
      <c r="NDV82" s="68"/>
      <c r="NDW82" s="68"/>
      <c r="NDX82" s="68"/>
      <c r="NDY82" s="68"/>
      <c r="NDZ82" s="68"/>
      <c r="NEA82" s="68"/>
      <c r="NEB82" s="68"/>
      <c r="NEC82" s="68"/>
      <c r="NED82" s="68"/>
      <c r="NEE82" s="68"/>
      <c r="NEF82" s="68"/>
      <c r="NEG82" s="68"/>
      <c r="NEH82" s="68"/>
      <c r="NEI82" s="68"/>
      <c r="NEJ82" s="68"/>
      <c r="NEK82" s="68"/>
      <c r="NEL82" s="68"/>
      <c r="NEM82" s="68"/>
      <c r="NEN82" s="68"/>
      <c r="NEO82" s="68"/>
      <c r="NEP82" s="68"/>
      <c r="NEQ82" s="68"/>
      <c r="NER82" s="68"/>
      <c r="NES82" s="68"/>
      <c r="NET82" s="68"/>
      <c r="NEU82" s="68"/>
      <c r="NEV82" s="68"/>
      <c r="NEW82" s="68"/>
      <c r="NEX82" s="68"/>
      <c r="NEY82" s="68"/>
      <c r="NEZ82" s="68"/>
      <c r="NFA82" s="68"/>
      <c r="NFB82" s="68"/>
      <c r="NFC82" s="68"/>
      <c r="NFD82" s="68"/>
      <c r="NFE82" s="68"/>
      <c r="NFF82" s="68"/>
      <c r="NFG82" s="68"/>
      <c r="NFH82" s="68"/>
      <c r="NFI82" s="68"/>
      <c r="NFJ82" s="68"/>
      <c r="NFK82" s="68"/>
      <c r="NFL82" s="68"/>
      <c r="NFM82" s="68"/>
      <c r="NFN82" s="68"/>
      <c r="NFO82" s="68"/>
      <c r="NFP82" s="68"/>
      <c r="NFQ82" s="68"/>
      <c r="NFR82" s="68"/>
      <c r="NFS82" s="68"/>
      <c r="NFT82" s="68"/>
      <c r="NFU82" s="68"/>
      <c r="NFV82" s="68"/>
      <c r="NFW82" s="68"/>
      <c r="NFX82" s="68"/>
      <c r="NFY82" s="68"/>
      <c r="NFZ82" s="68"/>
      <c r="NGA82" s="68"/>
      <c r="NGB82" s="68"/>
      <c r="NGC82" s="68"/>
      <c r="NGD82" s="68"/>
      <c r="NGE82" s="68"/>
      <c r="NGF82" s="68"/>
      <c r="NGG82" s="68"/>
      <c r="NGH82" s="68"/>
      <c r="NGI82" s="68"/>
      <c r="NGJ82" s="68"/>
      <c r="NGK82" s="68"/>
      <c r="NGL82" s="68"/>
      <c r="NGM82" s="68"/>
      <c r="NGN82" s="68"/>
      <c r="NGO82" s="68"/>
      <c r="NGP82" s="68"/>
      <c r="NGQ82" s="68"/>
      <c r="NGR82" s="68"/>
      <c r="NGS82" s="68"/>
      <c r="NGT82" s="68"/>
      <c r="NGU82" s="68"/>
      <c r="NGV82" s="68"/>
      <c r="NGW82" s="68"/>
      <c r="NGX82" s="68"/>
      <c r="NGY82" s="68"/>
      <c r="NGZ82" s="68"/>
      <c r="NHA82" s="68"/>
      <c r="NHB82" s="68"/>
      <c r="NHC82" s="68"/>
      <c r="NHD82" s="68"/>
      <c r="NHE82" s="68"/>
      <c r="NHF82" s="68"/>
      <c r="NHG82" s="68"/>
      <c r="NHH82" s="68"/>
      <c r="NHI82" s="68"/>
      <c r="NHJ82" s="68"/>
      <c r="NHK82" s="68"/>
      <c r="NHL82" s="68"/>
      <c r="NHM82" s="68"/>
      <c r="NHN82" s="68"/>
      <c r="NHO82" s="68"/>
      <c r="NHP82" s="68"/>
      <c r="NHQ82" s="68"/>
      <c r="NHR82" s="68"/>
      <c r="NHS82" s="68"/>
      <c r="NHT82" s="68"/>
      <c r="NHU82" s="68"/>
      <c r="NHV82" s="68"/>
      <c r="NHW82" s="68"/>
      <c r="NHX82" s="68"/>
      <c r="NHY82" s="68"/>
      <c r="NHZ82" s="68"/>
      <c r="NIA82" s="68"/>
      <c r="NIB82" s="68"/>
      <c r="NIC82" s="68"/>
      <c r="NID82" s="68"/>
      <c r="NIE82" s="68"/>
      <c r="NIF82" s="68"/>
      <c r="NIG82" s="68"/>
      <c r="NIH82" s="68"/>
      <c r="NII82" s="68"/>
      <c r="NIJ82" s="68"/>
      <c r="NIK82" s="68"/>
      <c r="NIL82" s="68"/>
      <c r="NIM82" s="68"/>
      <c r="NIN82" s="68"/>
      <c r="NIO82" s="68"/>
      <c r="NIP82" s="68"/>
      <c r="NIQ82" s="68"/>
      <c r="NIR82" s="68"/>
      <c r="NIS82" s="68"/>
      <c r="NIT82" s="68"/>
      <c r="NIU82" s="68"/>
      <c r="NIV82" s="68"/>
      <c r="NIW82" s="68"/>
      <c r="NIX82" s="68"/>
      <c r="NIY82" s="68"/>
      <c r="NIZ82" s="68"/>
      <c r="NJA82" s="68"/>
      <c r="NJB82" s="68"/>
      <c r="NJC82" s="68"/>
      <c r="NJD82" s="68"/>
      <c r="NJE82" s="68"/>
      <c r="NJF82" s="68"/>
      <c r="NJG82" s="68"/>
      <c r="NJH82" s="68"/>
      <c r="NJI82" s="68"/>
      <c r="NJJ82" s="68"/>
      <c r="NJK82" s="68"/>
      <c r="NJL82" s="68"/>
      <c r="NJM82" s="68"/>
      <c r="NJN82" s="68"/>
      <c r="NJO82" s="68"/>
      <c r="NJP82" s="68"/>
      <c r="NJQ82" s="68"/>
      <c r="NJR82" s="68"/>
      <c r="NJS82" s="68"/>
      <c r="NJT82" s="68"/>
      <c r="NJU82" s="68"/>
      <c r="NJV82" s="68"/>
      <c r="NJW82" s="68"/>
      <c r="NJX82" s="68"/>
      <c r="NJY82" s="68"/>
      <c r="NJZ82" s="68"/>
      <c r="NKA82" s="68"/>
      <c r="NKB82" s="68"/>
      <c r="NKC82" s="68"/>
      <c r="NKD82" s="68"/>
      <c r="NKE82" s="68"/>
      <c r="NKF82" s="68"/>
      <c r="NKG82" s="68"/>
      <c r="NKH82" s="68"/>
      <c r="NKI82" s="68"/>
      <c r="NKJ82" s="68"/>
      <c r="NKK82" s="68"/>
      <c r="NKL82" s="68"/>
      <c r="NKM82" s="68"/>
      <c r="NKN82" s="68"/>
      <c r="NKO82" s="68"/>
      <c r="NKP82" s="68"/>
      <c r="NKQ82" s="68"/>
      <c r="NKR82" s="68"/>
      <c r="NKS82" s="68"/>
      <c r="NKT82" s="68"/>
      <c r="NKU82" s="68"/>
      <c r="NKV82" s="68"/>
      <c r="NKW82" s="68"/>
      <c r="NKX82" s="68"/>
      <c r="NKY82" s="68"/>
      <c r="NKZ82" s="68"/>
      <c r="NLA82" s="68"/>
      <c r="NLB82" s="68"/>
      <c r="NLC82" s="68"/>
      <c r="NLD82" s="68"/>
      <c r="NLE82" s="68"/>
      <c r="NLF82" s="68"/>
      <c r="NLG82" s="68"/>
      <c r="NLH82" s="68"/>
      <c r="NLI82" s="68"/>
      <c r="NLJ82" s="68"/>
      <c r="NLK82" s="68"/>
      <c r="NLL82" s="68"/>
      <c r="NLM82" s="68"/>
      <c r="NLN82" s="68"/>
      <c r="NLO82" s="68"/>
      <c r="NLP82" s="68"/>
      <c r="NLQ82" s="68"/>
      <c r="NLR82" s="68"/>
      <c r="NLS82" s="68"/>
      <c r="NLT82" s="68"/>
      <c r="NLU82" s="68"/>
      <c r="NLV82" s="68"/>
      <c r="NLW82" s="68"/>
      <c r="NLX82" s="68"/>
      <c r="NLY82" s="68"/>
      <c r="NLZ82" s="68"/>
      <c r="NMA82" s="68"/>
      <c r="NMB82" s="68"/>
      <c r="NMC82" s="68"/>
      <c r="NMD82" s="68"/>
      <c r="NME82" s="68"/>
      <c r="NMF82" s="68"/>
      <c r="NMG82" s="68"/>
      <c r="NMH82" s="68"/>
      <c r="NMI82" s="68"/>
      <c r="NMJ82" s="68"/>
      <c r="NMK82" s="68"/>
      <c r="NML82" s="68"/>
      <c r="NMM82" s="68"/>
      <c r="NMN82" s="68"/>
      <c r="NMO82" s="68"/>
      <c r="NMP82" s="68"/>
      <c r="NMQ82" s="68"/>
      <c r="NMR82" s="68"/>
      <c r="NMS82" s="68"/>
      <c r="NMT82" s="68"/>
      <c r="NMU82" s="68"/>
      <c r="NMV82" s="68"/>
      <c r="NMW82" s="68"/>
      <c r="NMX82" s="68"/>
      <c r="NMY82" s="68"/>
      <c r="NMZ82" s="68"/>
      <c r="NNA82" s="68"/>
      <c r="NNB82" s="68"/>
      <c r="NNC82" s="68"/>
      <c r="NND82" s="68"/>
      <c r="NNE82" s="68"/>
      <c r="NNF82" s="68"/>
      <c r="NNG82" s="68"/>
      <c r="NNH82" s="68"/>
      <c r="NNI82" s="68"/>
      <c r="NNJ82" s="68"/>
      <c r="NNK82" s="68"/>
      <c r="NNL82" s="68"/>
      <c r="NNM82" s="68"/>
      <c r="NNN82" s="68"/>
      <c r="NNO82" s="68"/>
      <c r="NNP82" s="68"/>
      <c r="NNQ82" s="68"/>
      <c r="NNR82" s="68"/>
      <c r="NNS82" s="68"/>
      <c r="NNT82" s="68"/>
      <c r="NNU82" s="68"/>
      <c r="NNV82" s="68"/>
      <c r="NNW82" s="68"/>
      <c r="NNX82" s="68"/>
      <c r="NNY82" s="68"/>
      <c r="NNZ82" s="68"/>
      <c r="NOA82" s="68"/>
      <c r="NOB82" s="68"/>
      <c r="NOC82" s="68"/>
      <c r="NOD82" s="68"/>
      <c r="NOE82" s="68"/>
      <c r="NOF82" s="68"/>
      <c r="NOG82" s="68"/>
      <c r="NOH82" s="68"/>
      <c r="NOI82" s="68"/>
      <c r="NOJ82" s="68"/>
      <c r="NOK82" s="68"/>
      <c r="NOL82" s="68"/>
      <c r="NOM82" s="68"/>
      <c r="NON82" s="68"/>
      <c r="NOO82" s="68"/>
      <c r="NOP82" s="68"/>
      <c r="NOQ82" s="68"/>
      <c r="NOR82" s="68"/>
      <c r="NOS82" s="68"/>
      <c r="NOT82" s="68"/>
      <c r="NOU82" s="68"/>
      <c r="NOV82" s="68"/>
      <c r="NOW82" s="68"/>
      <c r="NOX82" s="68"/>
      <c r="NOY82" s="68"/>
      <c r="NOZ82" s="68"/>
      <c r="NPA82" s="68"/>
      <c r="NPB82" s="68"/>
      <c r="NPC82" s="68"/>
      <c r="NPD82" s="68"/>
      <c r="NPE82" s="68"/>
      <c r="NPF82" s="68"/>
      <c r="NPG82" s="68"/>
      <c r="NPH82" s="68"/>
      <c r="NPI82" s="68"/>
      <c r="NPJ82" s="68"/>
      <c r="NPK82" s="68"/>
      <c r="NPL82" s="68"/>
      <c r="NPM82" s="68"/>
      <c r="NPN82" s="68"/>
      <c r="NPO82" s="68"/>
      <c r="NPP82" s="68"/>
      <c r="NPQ82" s="68"/>
      <c r="NPR82" s="68"/>
      <c r="NPS82" s="68"/>
      <c r="NPT82" s="68"/>
      <c r="NPU82" s="68"/>
      <c r="NPV82" s="68"/>
      <c r="NPW82" s="68"/>
      <c r="NPX82" s="68"/>
      <c r="NPY82" s="68"/>
      <c r="NPZ82" s="68"/>
      <c r="NQA82" s="68"/>
      <c r="NQB82" s="68"/>
      <c r="NQC82" s="68"/>
      <c r="NQD82" s="68"/>
      <c r="NQE82" s="68"/>
      <c r="NQF82" s="68"/>
      <c r="NQG82" s="68"/>
      <c r="NQH82" s="68"/>
      <c r="NQI82" s="68"/>
      <c r="NQJ82" s="68"/>
      <c r="NQK82" s="68"/>
      <c r="NQL82" s="68"/>
      <c r="NQM82" s="68"/>
      <c r="NQN82" s="68"/>
      <c r="NQO82" s="68"/>
      <c r="NQP82" s="68"/>
      <c r="NQQ82" s="68"/>
      <c r="NQR82" s="68"/>
      <c r="NQS82" s="68"/>
      <c r="NQT82" s="68"/>
      <c r="NQU82" s="68"/>
      <c r="NQV82" s="68"/>
      <c r="NQW82" s="68"/>
      <c r="NQX82" s="68"/>
      <c r="NQY82" s="68"/>
      <c r="NQZ82" s="68"/>
      <c r="NRA82" s="68"/>
      <c r="NRB82" s="68"/>
      <c r="NRC82" s="68"/>
      <c r="NRD82" s="68"/>
      <c r="NRE82" s="68"/>
      <c r="NRF82" s="68"/>
      <c r="NRG82" s="68"/>
      <c r="NRH82" s="68"/>
      <c r="NRI82" s="68"/>
      <c r="NRJ82" s="68"/>
      <c r="NRK82" s="68"/>
      <c r="NRL82" s="68"/>
      <c r="NRM82" s="68"/>
      <c r="NRN82" s="68"/>
      <c r="NRO82" s="68"/>
      <c r="NRP82" s="68"/>
      <c r="NRQ82" s="68"/>
      <c r="NRR82" s="68"/>
      <c r="NRS82" s="68"/>
      <c r="NRT82" s="68"/>
      <c r="NRU82" s="68"/>
      <c r="NRV82" s="68"/>
      <c r="NRW82" s="68"/>
      <c r="NRX82" s="68"/>
      <c r="NRY82" s="68"/>
      <c r="NRZ82" s="68"/>
      <c r="NSA82" s="68"/>
      <c r="NSB82" s="68"/>
      <c r="NSC82" s="68"/>
      <c r="NSD82" s="68"/>
      <c r="NSE82" s="68"/>
      <c r="NSF82" s="68"/>
      <c r="NSG82" s="68"/>
      <c r="NSH82" s="68"/>
      <c r="NSI82" s="68"/>
      <c r="NSJ82" s="68"/>
      <c r="NSK82" s="68"/>
      <c r="NSL82" s="68"/>
      <c r="NSM82" s="68"/>
      <c r="NSN82" s="68"/>
      <c r="NSO82" s="68"/>
      <c r="NSP82" s="68"/>
      <c r="NSQ82" s="68"/>
      <c r="NSR82" s="68"/>
      <c r="NSS82" s="68"/>
      <c r="NST82" s="68"/>
      <c r="NSU82" s="68"/>
      <c r="NSV82" s="68"/>
      <c r="NSW82" s="68"/>
      <c r="NSX82" s="68"/>
      <c r="NSY82" s="68"/>
      <c r="NSZ82" s="68"/>
      <c r="NTA82" s="68"/>
      <c r="NTB82" s="68"/>
      <c r="NTC82" s="68"/>
      <c r="NTD82" s="68"/>
      <c r="NTE82" s="68"/>
      <c r="NTF82" s="68"/>
      <c r="NTG82" s="68"/>
      <c r="NTH82" s="68"/>
      <c r="NTI82" s="68"/>
      <c r="NTJ82" s="68"/>
      <c r="NTK82" s="68"/>
      <c r="NTL82" s="68"/>
      <c r="NTM82" s="68"/>
      <c r="NTN82" s="68"/>
      <c r="NTO82" s="68"/>
      <c r="NTP82" s="68"/>
      <c r="NTQ82" s="68"/>
      <c r="NTR82" s="68"/>
      <c r="NTS82" s="68"/>
      <c r="NTT82" s="68"/>
      <c r="NTU82" s="68"/>
      <c r="NTV82" s="68"/>
      <c r="NTW82" s="68"/>
      <c r="NTX82" s="68"/>
      <c r="NTY82" s="68"/>
      <c r="NTZ82" s="68"/>
      <c r="NUA82" s="68"/>
      <c r="NUB82" s="68"/>
      <c r="NUC82" s="68"/>
      <c r="NUD82" s="68"/>
      <c r="NUE82" s="68"/>
      <c r="NUF82" s="68"/>
      <c r="NUG82" s="68"/>
      <c r="NUH82" s="68"/>
      <c r="NUI82" s="68"/>
      <c r="NUJ82" s="68"/>
      <c r="NUK82" s="68"/>
      <c r="NUL82" s="68"/>
      <c r="NUM82" s="68"/>
      <c r="NUN82" s="68"/>
      <c r="NUO82" s="68"/>
      <c r="NUP82" s="68"/>
      <c r="NUQ82" s="68"/>
      <c r="NUR82" s="68"/>
      <c r="NUS82" s="68"/>
      <c r="NUT82" s="68"/>
      <c r="NUU82" s="68"/>
      <c r="NUV82" s="68"/>
      <c r="NUW82" s="68"/>
      <c r="NUX82" s="68"/>
      <c r="NUY82" s="68"/>
      <c r="NUZ82" s="68"/>
      <c r="NVA82" s="68"/>
      <c r="NVB82" s="68"/>
      <c r="NVC82" s="68"/>
      <c r="NVD82" s="68"/>
      <c r="NVE82" s="68"/>
      <c r="NVF82" s="68"/>
      <c r="NVG82" s="68"/>
      <c r="NVH82" s="68"/>
      <c r="NVI82" s="68"/>
      <c r="NVJ82" s="68"/>
      <c r="NVK82" s="68"/>
      <c r="NVL82" s="68"/>
      <c r="NVM82" s="68"/>
      <c r="NVN82" s="68"/>
      <c r="NVO82" s="68"/>
      <c r="NVP82" s="68"/>
      <c r="NVQ82" s="68"/>
      <c r="NVR82" s="68"/>
      <c r="NVS82" s="68"/>
      <c r="NVT82" s="68"/>
      <c r="NVU82" s="68"/>
      <c r="NVV82" s="68"/>
      <c r="NVW82" s="68"/>
      <c r="NVX82" s="68"/>
      <c r="NVY82" s="68"/>
      <c r="NVZ82" s="68"/>
      <c r="NWA82" s="68"/>
      <c r="NWB82" s="68"/>
      <c r="NWC82" s="68"/>
      <c r="NWD82" s="68"/>
      <c r="NWE82" s="68"/>
      <c r="NWF82" s="68"/>
      <c r="NWG82" s="68"/>
      <c r="NWH82" s="68"/>
      <c r="NWI82" s="68"/>
      <c r="NWJ82" s="68"/>
      <c r="NWK82" s="68"/>
      <c r="NWL82" s="68"/>
      <c r="NWM82" s="68"/>
      <c r="NWN82" s="68"/>
      <c r="NWO82" s="68"/>
      <c r="NWP82" s="68"/>
      <c r="NWQ82" s="68"/>
      <c r="NWR82" s="68"/>
      <c r="NWS82" s="68"/>
      <c r="NWT82" s="68"/>
      <c r="NWU82" s="68"/>
      <c r="NWV82" s="68"/>
      <c r="NWW82" s="68"/>
      <c r="NWX82" s="68"/>
      <c r="NWY82" s="68"/>
      <c r="NWZ82" s="68"/>
      <c r="NXA82" s="68"/>
      <c r="NXB82" s="68"/>
      <c r="NXC82" s="68"/>
      <c r="NXD82" s="68"/>
      <c r="NXE82" s="68"/>
      <c r="NXF82" s="68"/>
      <c r="NXG82" s="68"/>
      <c r="NXH82" s="68"/>
      <c r="NXI82" s="68"/>
      <c r="NXJ82" s="68"/>
      <c r="NXK82" s="68"/>
      <c r="NXL82" s="68"/>
      <c r="NXM82" s="68"/>
      <c r="NXN82" s="68"/>
      <c r="NXO82" s="68"/>
      <c r="NXP82" s="68"/>
      <c r="NXQ82" s="68"/>
      <c r="NXR82" s="68"/>
      <c r="NXS82" s="68"/>
      <c r="NXT82" s="68"/>
      <c r="NXU82" s="68"/>
      <c r="NXV82" s="68"/>
      <c r="NXW82" s="68"/>
      <c r="NXX82" s="68"/>
      <c r="NXY82" s="68"/>
      <c r="NXZ82" s="68"/>
      <c r="NYA82" s="68"/>
      <c r="NYB82" s="68"/>
      <c r="NYC82" s="68"/>
      <c r="NYD82" s="68"/>
      <c r="NYE82" s="68"/>
      <c r="NYF82" s="68"/>
      <c r="NYG82" s="68"/>
      <c r="NYH82" s="68"/>
      <c r="NYI82" s="68"/>
      <c r="NYJ82" s="68"/>
      <c r="NYK82" s="68"/>
      <c r="NYL82" s="68"/>
      <c r="NYM82" s="68"/>
      <c r="NYN82" s="68"/>
      <c r="NYO82" s="68"/>
      <c r="NYP82" s="68"/>
      <c r="NYQ82" s="68"/>
      <c r="NYR82" s="68"/>
      <c r="NYS82" s="68"/>
      <c r="NYT82" s="68"/>
      <c r="NYU82" s="68"/>
      <c r="NYV82" s="68"/>
      <c r="NYW82" s="68"/>
      <c r="NYX82" s="68"/>
      <c r="NYY82" s="68"/>
      <c r="NYZ82" s="68"/>
      <c r="NZA82" s="68"/>
      <c r="NZB82" s="68"/>
      <c r="NZC82" s="68"/>
      <c r="NZD82" s="68"/>
      <c r="NZE82" s="68"/>
      <c r="NZF82" s="68"/>
      <c r="NZG82" s="68"/>
      <c r="NZH82" s="68"/>
      <c r="NZI82" s="68"/>
      <c r="NZJ82" s="68"/>
      <c r="NZK82" s="68"/>
      <c r="NZL82" s="68"/>
      <c r="NZM82" s="68"/>
      <c r="NZN82" s="68"/>
      <c r="NZO82" s="68"/>
      <c r="NZP82" s="68"/>
      <c r="NZQ82" s="68"/>
      <c r="NZR82" s="68"/>
      <c r="NZS82" s="68"/>
      <c r="NZT82" s="68"/>
      <c r="NZU82" s="68"/>
      <c r="NZV82" s="68"/>
      <c r="NZW82" s="68"/>
      <c r="NZX82" s="68"/>
      <c r="NZY82" s="68"/>
      <c r="NZZ82" s="68"/>
      <c r="OAA82" s="68"/>
      <c r="OAB82" s="68"/>
      <c r="OAC82" s="68"/>
      <c r="OAD82" s="68"/>
      <c r="OAE82" s="68"/>
      <c r="OAF82" s="68"/>
      <c r="OAG82" s="68"/>
      <c r="OAH82" s="68"/>
      <c r="OAI82" s="68"/>
      <c r="OAJ82" s="68"/>
      <c r="OAK82" s="68"/>
      <c r="OAL82" s="68"/>
      <c r="OAM82" s="68"/>
      <c r="OAN82" s="68"/>
      <c r="OAO82" s="68"/>
      <c r="OAP82" s="68"/>
      <c r="OAQ82" s="68"/>
      <c r="OAR82" s="68"/>
      <c r="OAS82" s="68"/>
      <c r="OAT82" s="68"/>
      <c r="OAU82" s="68"/>
      <c r="OAV82" s="68"/>
      <c r="OAW82" s="68"/>
      <c r="OAX82" s="68"/>
      <c r="OAY82" s="68"/>
      <c r="OAZ82" s="68"/>
      <c r="OBA82" s="68"/>
      <c r="OBB82" s="68"/>
      <c r="OBC82" s="68"/>
      <c r="OBD82" s="68"/>
      <c r="OBE82" s="68"/>
      <c r="OBF82" s="68"/>
      <c r="OBG82" s="68"/>
      <c r="OBH82" s="68"/>
      <c r="OBI82" s="68"/>
      <c r="OBJ82" s="68"/>
      <c r="OBK82" s="68"/>
      <c r="OBL82" s="68"/>
      <c r="OBM82" s="68"/>
      <c r="OBN82" s="68"/>
      <c r="OBO82" s="68"/>
      <c r="OBP82" s="68"/>
      <c r="OBQ82" s="68"/>
      <c r="OBR82" s="68"/>
      <c r="OBS82" s="68"/>
      <c r="OBT82" s="68"/>
      <c r="OBU82" s="68"/>
      <c r="OBV82" s="68"/>
      <c r="OBW82" s="68"/>
      <c r="OBX82" s="68"/>
      <c r="OBY82" s="68"/>
      <c r="OBZ82" s="68"/>
      <c r="OCA82" s="68"/>
      <c r="OCB82" s="68"/>
      <c r="OCC82" s="68"/>
      <c r="OCD82" s="68"/>
      <c r="OCE82" s="68"/>
      <c r="OCF82" s="68"/>
      <c r="OCG82" s="68"/>
      <c r="OCH82" s="68"/>
      <c r="OCI82" s="68"/>
      <c r="OCJ82" s="68"/>
      <c r="OCK82" s="68"/>
      <c r="OCL82" s="68"/>
      <c r="OCM82" s="68"/>
      <c r="OCN82" s="68"/>
      <c r="OCO82" s="68"/>
      <c r="OCP82" s="68"/>
      <c r="OCQ82" s="68"/>
      <c r="OCR82" s="68"/>
      <c r="OCS82" s="68"/>
      <c r="OCT82" s="68"/>
      <c r="OCU82" s="68"/>
      <c r="OCV82" s="68"/>
      <c r="OCW82" s="68"/>
      <c r="OCX82" s="68"/>
      <c r="OCY82" s="68"/>
      <c r="OCZ82" s="68"/>
      <c r="ODA82" s="68"/>
      <c r="ODB82" s="68"/>
      <c r="ODC82" s="68"/>
      <c r="ODD82" s="68"/>
      <c r="ODE82" s="68"/>
      <c r="ODF82" s="68"/>
      <c r="ODG82" s="68"/>
      <c r="ODH82" s="68"/>
      <c r="ODI82" s="68"/>
      <c r="ODJ82" s="68"/>
      <c r="ODK82" s="68"/>
      <c r="ODL82" s="68"/>
      <c r="ODM82" s="68"/>
      <c r="ODN82" s="68"/>
      <c r="ODO82" s="68"/>
      <c r="ODP82" s="68"/>
      <c r="ODQ82" s="68"/>
      <c r="ODR82" s="68"/>
      <c r="ODS82" s="68"/>
      <c r="ODT82" s="68"/>
      <c r="ODU82" s="68"/>
      <c r="ODV82" s="68"/>
      <c r="ODW82" s="68"/>
      <c r="ODX82" s="68"/>
      <c r="ODY82" s="68"/>
      <c r="ODZ82" s="68"/>
      <c r="OEA82" s="68"/>
      <c r="OEB82" s="68"/>
      <c r="OEC82" s="68"/>
      <c r="OED82" s="68"/>
      <c r="OEE82" s="68"/>
      <c r="OEF82" s="68"/>
      <c r="OEG82" s="68"/>
      <c r="OEH82" s="68"/>
      <c r="OEI82" s="68"/>
      <c r="OEJ82" s="68"/>
      <c r="OEK82" s="68"/>
      <c r="OEL82" s="68"/>
      <c r="OEM82" s="68"/>
      <c r="OEN82" s="68"/>
      <c r="OEO82" s="68"/>
      <c r="OEP82" s="68"/>
      <c r="OEQ82" s="68"/>
      <c r="OER82" s="68"/>
      <c r="OES82" s="68"/>
      <c r="OET82" s="68"/>
      <c r="OEU82" s="68"/>
      <c r="OEV82" s="68"/>
      <c r="OEW82" s="68"/>
      <c r="OEX82" s="68"/>
      <c r="OEY82" s="68"/>
      <c r="OEZ82" s="68"/>
      <c r="OFA82" s="68"/>
      <c r="OFB82" s="68"/>
      <c r="OFC82" s="68"/>
      <c r="OFD82" s="68"/>
      <c r="OFE82" s="68"/>
      <c r="OFF82" s="68"/>
      <c r="OFG82" s="68"/>
      <c r="OFH82" s="68"/>
      <c r="OFI82" s="68"/>
      <c r="OFJ82" s="68"/>
      <c r="OFK82" s="68"/>
      <c r="OFL82" s="68"/>
      <c r="OFM82" s="68"/>
      <c r="OFN82" s="68"/>
      <c r="OFO82" s="68"/>
      <c r="OFP82" s="68"/>
      <c r="OFQ82" s="68"/>
      <c r="OFR82" s="68"/>
      <c r="OFS82" s="68"/>
      <c r="OFT82" s="68"/>
      <c r="OFU82" s="68"/>
      <c r="OFV82" s="68"/>
      <c r="OFW82" s="68"/>
      <c r="OFX82" s="68"/>
      <c r="OFY82" s="68"/>
      <c r="OFZ82" s="68"/>
      <c r="OGA82" s="68"/>
      <c r="OGB82" s="68"/>
      <c r="OGC82" s="68"/>
      <c r="OGD82" s="68"/>
      <c r="OGE82" s="68"/>
      <c r="OGF82" s="68"/>
      <c r="OGG82" s="68"/>
      <c r="OGH82" s="68"/>
      <c r="OGI82" s="68"/>
      <c r="OGJ82" s="68"/>
      <c r="OGK82" s="68"/>
      <c r="OGL82" s="68"/>
      <c r="OGM82" s="68"/>
      <c r="OGN82" s="68"/>
      <c r="OGO82" s="68"/>
      <c r="OGP82" s="68"/>
      <c r="OGQ82" s="68"/>
      <c r="OGR82" s="68"/>
      <c r="OGS82" s="68"/>
      <c r="OGT82" s="68"/>
      <c r="OGU82" s="68"/>
      <c r="OGV82" s="68"/>
      <c r="OGW82" s="68"/>
      <c r="OGX82" s="68"/>
      <c r="OGY82" s="68"/>
      <c r="OGZ82" s="68"/>
      <c r="OHA82" s="68"/>
      <c r="OHB82" s="68"/>
      <c r="OHC82" s="68"/>
      <c r="OHD82" s="68"/>
      <c r="OHE82" s="68"/>
      <c r="OHF82" s="68"/>
      <c r="OHG82" s="68"/>
      <c r="OHH82" s="68"/>
      <c r="OHI82" s="68"/>
      <c r="OHJ82" s="68"/>
      <c r="OHK82" s="68"/>
      <c r="OHL82" s="68"/>
      <c r="OHM82" s="68"/>
      <c r="OHN82" s="68"/>
      <c r="OHO82" s="68"/>
      <c r="OHP82" s="68"/>
      <c r="OHQ82" s="68"/>
      <c r="OHR82" s="68"/>
      <c r="OHS82" s="68"/>
      <c r="OHT82" s="68"/>
      <c r="OHU82" s="68"/>
      <c r="OHV82" s="68"/>
      <c r="OHW82" s="68"/>
      <c r="OHX82" s="68"/>
      <c r="OHY82" s="68"/>
      <c r="OHZ82" s="68"/>
      <c r="OIA82" s="68"/>
      <c r="OIB82" s="68"/>
      <c r="OIC82" s="68"/>
      <c r="OID82" s="68"/>
      <c r="OIE82" s="68"/>
      <c r="OIF82" s="68"/>
      <c r="OIG82" s="68"/>
      <c r="OIH82" s="68"/>
      <c r="OII82" s="68"/>
      <c r="OIJ82" s="68"/>
      <c r="OIK82" s="68"/>
      <c r="OIL82" s="68"/>
      <c r="OIM82" s="68"/>
      <c r="OIN82" s="68"/>
      <c r="OIO82" s="68"/>
      <c r="OIP82" s="68"/>
      <c r="OIQ82" s="68"/>
      <c r="OIR82" s="68"/>
      <c r="OIS82" s="68"/>
      <c r="OIT82" s="68"/>
      <c r="OIU82" s="68"/>
      <c r="OIV82" s="68"/>
      <c r="OIW82" s="68"/>
      <c r="OIX82" s="68"/>
      <c r="OIY82" s="68"/>
      <c r="OIZ82" s="68"/>
      <c r="OJA82" s="68"/>
      <c r="OJB82" s="68"/>
      <c r="OJC82" s="68"/>
      <c r="OJD82" s="68"/>
      <c r="OJE82" s="68"/>
      <c r="OJF82" s="68"/>
      <c r="OJG82" s="68"/>
      <c r="OJH82" s="68"/>
      <c r="OJI82" s="68"/>
      <c r="OJJ82" s="68"/>
      <c r="OJK82" s="68"/>
      <c r="OJL82" s="68"/>
      <c r="OJM82" s="68"/>
      <c r="OJN82" s="68"/>
      <c r="OJO82" s="68"/>
      <c r="OJP82" s="68"/>
      <c r="OJQ82" s="68"/>
      <c r="OJR82" s="68"/>
      <c r="OJS82" s="68"/>
      <c r="OJT82" s="68"/>
      <c r="OJU82" s="68"/>
      <c r="OJV82" s="68"/>
      <c r="OJW82" s="68"/>
      <c r="OJX82" s="68"/>
      <c r="OJY82" s="68"/>
      <c r="OJZ82" s="68"/>
      <c r="OKA82" s="68"/>
      <c r="OKB82" s="68"/>
      <c r="OKC82" s="68"/>
      <c r="OKD82" s="68"/>
      <c r="OKE82" s="68"/>
      <c r="OKF82" s="68"/>
      <c r="OKG82" s="68"/>
      <c r="OKH82" s="68"/>
      <c r="OKI82" s="68"/>
      <c r="OKJ82" s="68"/>
      <c r="OKK82" s="68"/>
      <c r="OKL82" s="68"/>
      <c r="OKM82" s="68"/>
      <c r="OKN82" s="68"/>
      <c r="OKO82" s="68"/>
      <c r="OKP82" s="68"/>
      <c r="OKQ82" s="68"/>
      <c r="OKR82" s="68"/>
      <c r="OKS82" s="68"/>
      <c r="OKT82" s="68"/>
      <c r="OKU82" s="68"/>
      <c r="OKV82" s="68"/>
      <c r="OKW82" s="68"/>
      <c r="OKX82" s="68"/>
      <c r="OKY82" s="68"/>
      <c r="OKZ82" s="68"/>
      <c r="OLA82" s="68"/>
      <c r="OLB82" s="68"/>
      <c r="OLC82" s="68"/>
      <c r="OLD82" s="68"/>
      <c r="OLE82" s="68"/>
      <c r="OLF82" s="68"/>
      <c r="OLG82" s="68"/>
      <c r="OLH82" s="68"/>
      <c r="OLI82" s="68"/>
      <c r="OLJ82" s="68"/>
      <c r="OLK82" s="68"/>
      <c r="OLL82" s="68"/>
      <c r="OLM82" s="68"/>
      <c r="OLN82" s="68"/>
      <c r="OLO82" s="68"/>
      <c r="OLP82" s="68"/>
      <c r="OLQ82" s="68"/>
      <c r="OLR82" s="68"/>
      <c r="OLS82" s="68"/>
      <c r="OLT82" s="68"/>
      <c r="OLU82" s="68"/>
      <c r="OLV82" s="68"/>
      <c r="OLW82" s="68"/>
      <c r="OLX82" s="68"/>
      <c r="OLY82" s="68"/>
      <c r="OLZ82" s="68"/>
      <c r="OMA82" s="68"/>
      <c r="OMB82" s="68"/>
      <c r="OMC82" s="68"/>
      <c r="OMD82" s="68"/>
      <c r="OME82" s="68"/>
      <c r="OMF82" s="68"/>
      <c r="OMG82" s="68"/>
      <c r="OMH82" s="68"/>
      <c r="OMI82" s="68"/>
      <c r="OMJ82" s="68"/>
      <c r="OMK82" s="68"/>
      <c r="OML82" s="68"/>
      <c r="OMM82" s="68"/>
      <c r="OMN82" s="68"/>
      <c r="OMO82" s="68"/>
      <c r="OMP82" s="68"/>
      <c r="OMQ82" s="68"/>
      <c r="OMR82" s="68"/>
      <c r="OMS82" s="68"/>
      <c r="OMT82" s="68"/>
      <c r="OMU82" s="68"/>
      <c r="OMV82" s="68"/>
      <c r="OMW82" s="68"/>
      <c r="OMX82" s="68"/>
      <c r="OMY82" s="68"/>
      <c r="OMZ82" s="68"/>
      <c r="ONA82" s="68"/>
      <c r="ONB82" s="68"/>
      <c r="ONC82" s="68"/>
      <c r="OND82" s="68"/>
      <c r="ONE82" s="68"/>
      <c r="ONF82" s="68"/>
      <c r="ONG82" s="68"/>
      <c r="ONH82" s="68"/>
      <c r="ONI82" s="68"/>
      <c r="ONJ82" s="68"/>
      <c r="ONK82" s="68"/>
      <c r="ONL82" s="68"/>
      <c r="ONM82" s="68"/>
      <c r="ONN82" s="68"/>
      <c r="ONO82" s="68"/>
      <c r="ONP82" s="68"/>
      <c r="ONQ82" s="68"/>
      <c r="ONR82" s="68"/>
      <c r="ONS82" s="68"/>
      <c r="ONT82" s="68"/>
      <c r="ONU82" s="68"/>
      <c r="ONV82" s="68"/>
      <c r="ONW82" s="68"/>
      <c r="ONX82" s="68"/>
      <c r="ONY82" s="68"/>
      <c r="ONZ82" s="68"/>
      <c r="OOA82" s="68"/>
      <c r="OOB82" s="68"/>
      <c r="OOC82" s="68"/>
      <c r="OOD82" s="68"/>
      <c r="OOE82" s="68"/>
      <c r="OOF82" s="68"/>
      <c r="OOG82" s="68"/>
      <c r="OOH82" s="68"/>
      <c r="OOI82" s="68"/>
      <c r="OOJ82" s="68"/>
      <c r="OOK82" s="68"/>
      <c r="OOL82" s="68"/>
      <c r="OOM82" s="68"/>
      <c r="OON82" s="68"/>
      <c r="OOO82" s="68"/>
      <c r="OOP82" s="68"/>
      <c r="OOQ82" s="68"/>
      <c r="OOR82" s="68"/>
      <c r="OOS82" s="68"/>
      <c r="OOT82" s="68"/>
      <c r="OOU82" s="68"/>
      <c r="OOV82" s="68"/>
      <c r="OOW82" s="68"/>
      <c r="OOX82" s="68"/>
      <c r="OOY82" s="68"/>
      <c r="OOZ82" s="68"/>
      <c r="OPA82" s="68"/>
      <c r="OPB82" s="68"/>
      <c r="OPC82" s="68"/>
      <c r="OPD82" s="68"/>
      <c r="OPE82" s="68"/>
      <c r="OPF82" s="68"/>
      <c r="OPG82" s="68"/>
      <c r="OPH82" s="68"/>
      <c r="OPI82" s="68"/>
      <c r="OPJ82" s="68"/>
      <c r="OPK82" s="68"/>
      <c r="OPL82" s="68"/>
      <c r="OPM82" s="68"/>
      <c r="OPN82" s="68"/>
      <c r="OPO82" s="68"/>
      <c r="OPP82" s="68"/>
      <c r="OPQ82" s="68"/>
      <c r="OPR82" s="68"/>
      <c r="OPS82" s="68"/>
      <c r="OPT82" s="68"/>
      <c r="OPU82" s="68"/>
      <c r="OPV82" s="68"/>
      <c r="OPW82" s="68"/>
      <c r="OPX82" s="68"/>
      <c r="OPY82" s="68"/>
      <c r="OPZ82" s="68"/>
      <c r="OQA82" s="68"/>
      <c r="OQB82" s="68"/>
      <c r="OQC82" s="68"/>
      <c r="OQD82" s="68"/>
      <c r="OQE82" s="68"/>
      <c r="OQF82" s="68"/>
      <c r="OQG82" s="68"/>
      <c r="OQH82" s="68"/>
      <c r="OQI82" s="68"/>
      <c r="OQJ82" s="68"/>
      <c r="OQK82" s="68"/>
      <c r="OQL82" s="68"/>
      <c r="OQM82" s="68"/>
      <c r="OQN82" s="68"/>
      <c r="OQO82" s="68"/>
      <c r="OQP82" s="68"/>
      <c r="OQQ82" s="68"/>
      <c r="OQR82" s="68"/>
      <c r="OQS82" s="68"/>
      <c r="OQT82" s="68"/>
      <c r="OQU82" s="68"/>
      <c r="OQV82" s="68"/>
      <c r="OQW82" s="68"/>
      <c r="OQX82" s="68"/>
      <c r="OQY82" s="68"/>
      <c r="OQZ82" s="68"/>
      <c r="ORA82" s="68"/>
      <c r="ORB82" s="68"/>
      <c r="ORC82" s="68"/>
      <c r="ORD82" s="68"/>
      <c r="ORE82" s="68"/>
      <c r="ORF82" s="68"/>
      <c r="ORG82" s="68"/>
      <c r="ORH82" s="68"/>
      <c r="ORI82" s="68"/>
      <c r="ORJ82" s="68"/>
      <c r="ORK82" s="68"/>
      <c r="ORL82" s="68"/>
      <c r="ORM82" s="68"/>
      <c r="ORN82" s="68"/>
      <c r="ORO82" s="68"/>
      <c r="ORP82" s="68"/>
      <c r="ORQ82" s="68"/>
      <c r="ORR82" s="68"/>
      <c r="ORS82" s="68"/>
      <c r="ORT82" s="68"/>
      <c r="ORU82" s="68"/>
      <c r="ORV82" s="68"/>
      <c r="ORW82" s="68"/>
      <c r="ORX82" s="68"/>
      <c r="ORY82" s="68"/>
      <c r="ORZ82" s="68"/>
      <c r="OSA82" s="68"/>
      <c r="OSB82" s="68"/>
      <c r="OSC82" s="68"/>
      <c r="OSD82" s="68"/>
      <c r="OSE82" s="68"/>
      <c r="OSF82" s="68"/>
      <c r="OSG82" s="68"/>
      <c r="OSH82" s="68"/>
      <c r="OSI82" s="68"/>
      <c r="OSJ82" s="68"/>
      <c r="OSK82" s="68"/>
      <c r="OSL82" s="68"/>
      <c r="OSM82" s="68"/>
      <c r="OSN82" s="68"/>
      <c r="OSO82" s="68"/>
      <c r="OSP82" s="68"/>
      <c r="OSQ82" s="68"/>
      <c r="OSR82" s="68"/>
      <c r="OSS82" s="68"/>
      <c r="OST82" s="68"/>
      <c r="OSU82" s="68"/>
      <c r="OSV82" s="68"/>
      <c r="OSW82" s="68"/>
      <c r="OSX82" s="68"/>
      <c r="OSY82" s="68"/>
      <c r="OSZ82" s="68"/>
      <c r="OTA82" s="68"/>
      <c r="OTB82" s="68"/>
      <c r="OTC82" s="68"/>
      <c r="OTD82" s="68"/>
      <c r="OTE82" s="68"/>
      <c r="OTF82" s="68"/>
      <c r="OTG82" s="68"/>
      <c r="OTH82" s="68"/>
      <c r="OTI82" s="68"/>
      <c r="OTJ82" s="68"/>
      <c r="OTK82" s="68"/>
      <c r="OTL82" s="68"/>
      <c r="OTM82" s="68"/>
      <c r="OTN82" s="68"/>
      <c r="OTO82" s="68"/>
      <c r="OTP82" s="68"/>
      <c r="OTQ82" s="68"/>
      <c r="OTR82" s="68"/>
      <c r="OTS82" s="68"/>
      <c r="OTT82" s="68"/>
      <c r="OTU82" s="68"/>
      <c r="OTV82" s="68"/>
      <c r="OTW82" s="68"/>
      <c r="OTX82" s="68"/>
      <c r="OTY82" s="68"/>
      <c r="OTZ82" s="68"/>
      <c r="OUA82" s="68"/>
      <c r="OUB82" s="68"/>
      <c r="OUC82" s="68"/>
      <c r="OUD82" s="68"/>
      <c r="OUE82" s="68"/>
      <c r="OUF82" s="68"/>
      <c r="OUG82" s="68"/>
      <c r="OUH82" s="68"/>
      <c r="OUI82" s="68"/>
      <c r="OUJ82" s="68"/>
      <c r="OUK82" s="68"/>
      <c r="OUL82" s="68"/>
      <c r="OUM82" s="68"/>
      <c r="OUN82" s="68"/>
      <c r="OUO82" s="68"/>
      <c r="OUP82" s="68"/>
      <c r="OUQ82" s="68"/>
      <c r="OUR82" s="68"/>
      <c r="OUS82" s="68"/>
      <c r="OUT82" s="68"/>
      <c r="OUU82" s="68"/>
      <c r="OUV82" s="68"/>
      <c r="OUW82" s="68"/>
      <c r="OUX82" s="68"/>
      <c r="OUY82" s="68"/>
      <c r="OUZ82" s="68"/>
      <c r="OVA82" s="68"/>
      <c r="OVB82" s="68"/>
      <c r="OVC82" s="68"/>
      <c r="OVD82" s="68"/>
      <c r="OVE82" s="68"/>
      <c r="OVF82" s="68"/>
      <c r="OVG82" s="68"/>
      <c r="OVH82" s="68"/>
      <c r="OVI82" s="68"/>
      <c r="OVJ82" s="68"/>
      <c r="OVK82" s="68"/>
      <c r="OVL82" s="68"/>
      <c r="OVM82" s="68"/>
      <c r="OVN82" s="68"/>
      <c r="OVO82" s="68"/>
      <c r="OVP82" s="68"/>
      <c r="OVQ82" s="68"/>
      <c r="OVR82" s="68"/>
      <c r="OVS82" s="68"/>
      <c r="OVT82" s="68"/>
      <c r="OVU82" s="68"/>
      <c r="OVV82" s="68"/>
      <c r="OVW82" s="68"/>
      <c r="OVX82" s="68"/>
      <c r="OVY82" s="68"/>
      <c r="OVZ82" s="68"/>
      <c r="OWA82" s="68"/>
      <c r="OWB82" s="68"/>
      <c r="OWC82" s="68"/>
      <c r="OWD82" s="68"/>
      <c r="OWE82" s="68"/>
      <c r="OWF82" s="68"/>
      <c r="OWG82" s="68"/>
      <c r="OWH82" s="68"/>
      <c r="OWI82" s="68"/>
      <c r="OWJ82" s="68"/>
      <c r="OWK82" s="68"/>
      <c r="OWL82" s="68"/>
      <c r="OWM82" s="68"/>
      <c r="OWN82" s="68"/>
      <c r="OWO82" s="68"/>
      <c r="OWP82" s="68"/>
      <c r="OWQ82" s="68"/>
      <c r="OWR82" s="68"/>
      <c r="OWS82" s="68"/>
      <c r="OWT82" s="68"/>
      <c r="OWU82" s="68"/>
      <c r="OWV82" s="68"/>
      <c r="OWW82" s="68"/>
      <c r="OWX82" s="68"/>
      <c r="OWY82" s="68"/>
      <c r="OWZ82" s="68"/>
      <c r="OXA82" s="68"/>
      <c r="OXB82" s="68"/>
      <c r="OXC82" s="68"/>
      <c r="OXD82" s="68"/>
      <c r="OXE82" s="68"/>
      <c r="OXF82" s="68"/>
      <c r="OXG82" s="68"/>
      <c r="OXH82" s="68"/>
      <c r="OXI82" s="68"/>
      <c r="OXJ82" s="68"/>
      <c r="OXK82" s="68"/>
      <c r="OXL82" s="68"/>
      <c r="OXM82" s="68"/>
      <c r="OXN82" s="68"/>
      <c r="OXO82" s="68"/>
      <c r="OXP82" s="68"/>
      <c r="OXQ82" s="68"/>
      <c r="OXR82" s="68"/>
      <c r="OXS82" s="68"/>
      <c r="OXT82" s="68"/>
      <c r="OXU82" s="68"/>
      <c r="OXV82" s="68"/>
      <c r="OXW82" s="68"/>
      <c r="OXX82" s="68"/>
      <c r="OXY82" s="68"/>
      <c r="OXZ82" s="68"/>
      <c r="OYA82" s="68"/>
      <c r="OYB82" s="68"/>
      <c r="OYC82" s="68"/>
      <c r="OYD82" s="68"/>
      <c r="OYE82" s="68"/>
      <c r="OYF82" s="68"/>
      <c r="OYG82" s="68"/>
      <c r="OYH82" s="68"/>
      <c r="OYI82" s="68"/>
      <c r="OYJ82" s="68"/>
      <c r="OYK82" s="68"/>
      <c r="OYL82" s="68"/>
      <c r="OYM82" s="68"/>
      <c r="OYN82" s="68"/>
      <c r="OYO82" s="68"/>
      <c r="OYP82" s="68"/>
      <c r="OYQ82" s="68"/>
      <c r="OYR82" s="68"/>
      <c r="OYS82" s="68"/>
      <c r="OYT82" s="68"/>
      <c r="OYU82" s="68"/>
      <c r="OYV82" s="68"/>
      <c r="OYW82" s="68"/>
      <c r="OYX82" s="68"/>
      <c r="OYY82" s="68"/>
      <c r="OYZ82" s="68"/>
      <c r="OZA82" s="68"/>
      <c r="OZB82" s="68"/>
      <c r="OZC82" s="68"/>
      <c r="OZD82" s="68"/>
      <c r="OZE82" s="68"/>
      <c r="OZF82" s="68"/>
      <c r="OZG82" s="68"/>
      <c r="OZH82" s="68"/>
      <c r="OZI82" s="68"/>
      <c r="OZJ82" s="68"/>
      <c r="OZK82" s="68"/>
      <c r="OZL82" s="68"/>
      <c r="OZM82" s="68"/>
      <c r="OZN82" s="68"/>
      <c r="OZO82" s="68"/>
      <c r="OZP82" s="68"/>
      <c r="OZQ82" s="68"/>
      <c r="OZR82" s="68"/>
      <c r="OZS82" s="68"/>
      <c r="OZT82" s="68"/>
      <c r="OZU82" s="68"/>
      <c r="OZV82" s="68"/>
      <c r="OZW82" s="68"/>
      <c r="OZX82" s="68"/>
      <c r="OZY82" s="68"/>
      <c r="OZZ82" s="68"/>
      <c r="PAA82" s="68"/>
      <c r="PAB82" s="68"/>
      <c r="PAC82" s="68"/>
      <c r="PAD82" s="68"/>
      <c r="PAE82" s="68"/>
      <c r="PAF82" s="68"/>
      <c r="PAG82" s="68"/>
      <c r="PAH82" s="68"/>
      <c r="PAI82" s="68"/>
      <c r="PAJ82" s="68"/>
      <c r="PAK82" s="68"/>
      <c r="PAL82" s="68"/>
      <c r="PAM82" s="68"/>
      <c r="PAN82" s="68"/>
      <c r="PAO82" s="68"/>
      <c r="PAP82" s="68"/>
      <c r="PAQ82" s="68"/>
      <c r="PAR82" s="68"/>
      <c r="PAS82" s="68"/>
      <c r="PAT82" s="68"/>
      <c r="PAU82" s="68"/>
      <c r="PAV82" s="68"/>
      <c r="PAW82" s="68"/>
      <c r="PAX82" s="68"/>
      <c r="PAY82" s="68"/>
      <c r="PAZ82" s="68"/>
      <c r="PBA82" s="68"/>
      <c r="PBB82" s="68"/>
      <c r="PBC82" s="68"/>
      <c r="PBD82" s="68"/>
      <c r="PBE82" s="68"/>
      <c r="PBF82" s="68"/>
      <c r="PBG82" s="68"/>
      <c r="PBH82" s="68"/>
      <c r="PBI82" s="68"/>
      <c r="PBJ82" s="68"/>
      <c r="PBK82" s="68"/>
      <c r="PBL82" s="68"/>
      <c r="PBM82" s="68"/>
      <c r="PBN82" s="68"/>
      <c r="PBO82" s="68"/>
      <c r="PBP82" s="68"/>
      <c r="PBQ82" s="68"/>
      <c r="PBR82" s="68"/>
      <c r="PBS82" s="68"/>
      <c r="PBT82" s="68"/>
      <c r="PBU82" s="68"/>
      <c r="PBV82" s="68"/>
      <c r="PBW82" s="68"/>
      <c r="PBX82" s="68"/>
      <c r="PBY82" s="68"/>
      <c r="PBZ82" s="68"/>
      <c r="PCA82" s="68"/>
      <c r="PCB82" s="68"/>
      <c r="PCC82" s="68"/>
      <c r="PCD82" s="68"/>
      <c r="PCE82" s="68"/>
      <c r="PCF82" s="68"/>
      <c r="PCG82" s="68"/>
      <c r="PCH82" s="68"/>
      <c r="PCI82" s="68"/>
      <c r="PCJ82" s="68"/>
      <c r="PCK82" s="68"/>
      <c r="PCL82" s="68"/>
      <c r="PCM82" s="68"/>
      <c r="PCN82" s="68"/>
      <c r="PCO82" s="68"/>
      <c r="PCP82" s="68"/>
      <c r="PCQ82" s="68"/>
      <c r="PCR82" s="68"/>
      <c r="PCS82" s="68"/>
      <c r="PCT82" s="68"/>
      <c r="PCU82" s="68"/>
      <c r="PCV82" s="68"/>
      <c r="PCW82" s="68"/>
      <c r="PCX82" s="68"/>
      <c r="PCY82" s="68"/>
      <c r="PCZ82" s="68"/>
      <c r="PDA82" s="68"/>
      <c r="PDB82" s="68"/>
      <c r="PDC82" s="68"/>
      <c r="PDD82" s="68"/>
      <c r="PDE82" s="68"/>
      <c r="PDF82" s="68"/>
      <c r="PDG82" s="68"/>
      <c r="PDH82" s="68"/>
      <c r="PDI82" s="68"/>
      <c r="PDJ82" s="68"/>
      <c r="PDK82" s="68"/>
      <c r="PDL82" s="68"/>
      <c r="PDM82" s="68"/>
      <c r="PDN82" s="68"/>
      <c r="PDO82" s="68"/>
      <c r="PDP82" s="68"/>
      <c r="PDQ82" s="68"/>
      <c r="PDR82" s="68"/>
      <c r="PDS82" s="68"/>
      <c r="PDT82" s="68"/>
      <c r="PDU82" s="68"/>
      <c r="PDV82" s="68"/>
      <c r="PDW82" s="68"/>
      <c r="PDX82" s="68"/>
      <c r="PDY82" s="68"/>
      <c r="PDZ82" s="68"/>
      <c r="PEA82" s="68"/>
      <c r="PEB82" s="68"/>
      <c r="PEC82" s="68"/>
      <c r="PED82" s="68"/>
      <c r="PEE82" s="68"/>
      <c r="PEF82" s="68"/>
      <c r="PEG82" s="68"/>
      <c r="PEH82" s="68"/>
      <c r="PEI82" s="68"/>
      <c r="PEJ82" s="68"/>
      <c r="PEK82" s="68"/>
      <c r="PEL82" s="68"/>
      <c r="PEM82" s="68"/>
      <c r="PEN82" s="68"/>
      <c r="PEO82" s="68"/>
      <c r="PEP82" s="68"/>
      <c r="PEQ82" s="68"/>
      <c r="PER82" s="68"/>
      <c r="PES82" s="68"/>
      <c r="PET82" s="68"/>
      <c r="PEU82" s="68"/>
      <c r="PEV82" s="68"/>
      <c r="PEW82" s="68"/>
      <c r="PEX82" s="68"/>
      <c r="PEY82" s="68"/>
      <c r="PEZ82" s="68"/>
      <c r="PFA82" s="68"/>
      <c r="PFB82" s="68"/>
      <c r="PFC82" s="68"/>
      <c r="PFD82" s="68"/>
      <c r="PFE82" s="68"/>
      <c r="PFF82" s="68"/>
      <c r="PFG82" s="68"/>
      <c r="PFH82" s="68"/>
      <c r="PFI82" s="68"/>
      <c r="PFJ82" s="68"/>
      <c r="PFK82" s="68"/>
      <c r="PFL82" s="68"/>
      <c r="PFM82" s="68"/>
      <c r="PFN82" s="68"/>
      <c r="PFO82" s="68"/>
      <c r="PFP82" s="68"/>
      <c r="PFQ82" s="68"/>
      <c r="PFR82" s="68"/>
      <c r="PFS82" s="68"/>
      <c r="PFT82" s="68"/>
      <c r="PFU82" s="68"/>
      <c r="PFV82" s="68"/>
      <c r="PFW82" s="68"/>
      <c r="PFX82" s="68"/>
      <c r="PFY82" s="68"/>
      <c r="PFZ82" s="68"/>
      <c r="PGA82" s="68"/>
      <c r="PGB82" s="68"/>
      <c r="PGC82" s="68"/>
      <c r="PGD82" s="68"/>
      <c r="PGE82" s="68"/>
      <c r="PGF82" s="68"/>
      <c r="PGG82" s="68"/>
      <c r="PGH82" s="68"/>
      <c r="PGI82" s="68"/>
      <c r="PGJ82" s="68"/>
      <c r="PGK82" s="68"/>
      <c r="PGL82" s="68"/>
      <c r="PGM82" s="68"/>
      <c r="PGN82" s="68"/>
      <c r="PGO82" s="68"/>
      <c r="PGP82" s="68"/>
      <c r="PGQ82" s="68"/>
      <c r="PGR82" s="68"/>
      <c r="PGS82" s="68"/>
      <c r="PGT82" s="68"/>
      <c r="PGU82" s="68"/>
      <c r="PGV82" s="68"/>
      <c r="PGW82" s="68"/>
      <c r="PGX82" s="68"/>
      <c r="PGY82" s="68"/>
      <c r="PGZ82" s="68"/>
      <c r="PHA82" s="68"/>
      <c r="PHB82" s="68"/>
      <c r="PHC82" s="68"/>
      <c r="PHD82" s="68"/>
      <c r="PHE82" s="68"/>
      <c r="PHF82" s="68"/>
      <c r="PHG82" s="68"/>
      <c r="PHH82" s="68"/>
      <c r="PHI82" s="68"/>
      <c r="PHJ82" s="68"/>
      <c r="PHK82" s="68"/>
      <c r="PHL82" s="68"/>
      <c r="PHM82" s="68"/>
      <c r="PHN82" s="68"/>
      <c r="PHO82" s="68"/>
      <c r="PHP82" s="68"/>
      <c r="PHQ82" s="68"/>
      <c r="PHR82" s="68"/>
      <c r="PHS82" s="68"/>
      <c r="PHT82" s="68"/>
      <c r="PHU82" s="68"/>
      <c r="PHV82" s="68"/>
      <c r="PHW82" s="68"/>
      <c r="PHX82" s="68"/>
      <c r="PHY82" s="68"/>
      <c r="PHZ82" s="68"/>
      <c r="PIA82" s="68"/>
      <c r="PIB82" s="68"/>
      <c r="PIC82" s="68"/>
      <c r="PID82" s="68"/>
      <c r="PIE82" s="68"/>
      <c r="PIF82" s="68"/>
      <c r="PIG82" s="68"/>
      <c r="PIH82" s="68"/>
      <c r="PII82" s="68"/>
      <c r="PIJ82" s="68"/>
      <c r="PIK82" s="68"/>
      <c r="PIL82" s="68"/>
      <c r="PIM82" s="68"/>
      <c r="PIN82" s="68"/>
      <c r="PIO82" s="68"/>
      <c r="PIP82" s="68"/>
      <c r="PIQ82" s="68"/>
      <c r="PIR82" s="68"/>
      <c r="PIS82" s="68"/>
      <c r="PIT82" s="68"/>
      <c r="PIU82" s="68"/>
      <c r="PIV82" s="68"/>
      <c r="PIW82" s="68"/>
      <c r="PIX82" s="68"/>
      <c r="PIY82" s="68"/>
      <c r="PIZ82" s="68"/>
      <c r="PJA82" s="68"/>
      <c r="PJB82" s="68"/>
      <c r="PJC82" s="68"/>
      <c r="PJD82" s="68"/>
      <c r="PJE82" s="68"/>
      <c r="PJF82" s="68"/>
      <c r="PJG82" s="68"/>
      <c r="PJH82" s="68"/>
      <c r="PJI82" s="68"/>
      <c r="PJJ82" s="68"/>
      <c r="PJK82" s="68"/>
      <c r="PJL82" s="68"/>
      <c r="PJM82" s="68"/>
      <c r="PJN82" s="68"/>
      <c r="PJO82" s="68"/>
      <c r="PJP82" s="68"/>
      <c r="PJQ82" s="68"/>
      <c r="PJR82" s="68"/>
      <c r="PJS82" s="68"/>
      <c r="PJT82" s="68"/>
      <c r="PJU82" s="68"/>
      <c r="PJV82" s="68"/>
      <c r="PJW82" s="68"/>
      <c r="PJX82" s="68"/>
      <c r="PJY82" s="68"/>
      <c r="PJZ82" s="68"/>
      <c r="PKA82" s="68"/>
      <c r="PKB82" s="68"/>
      <c r="PKC82" s="68"/>
      <c r="PKD82" s="68"/>
      <c r="PKE82" s="68"/>
      <c r="PKF82" s="68"/>
      <c r="PKG82" s="68"/>
      <c r="PKH82" s="68"/>
      <c r="PKI82" s="68"/>
      <c r="PKJ82" s="68"/>
      <c r="PKK82" s="68"/>
      <c r="PKL82" s="68"/>
      <c r="PKM82" s="68"/>
      <c r="PKN82" s="68"/>
      <c r="PKO82" s="68"/>
      <c r="PKP82" s="68"/>
      <c r="PKQ82" s="68"/>
      <c r="PKR82" s="68"/>
      <c r="PKS82" s="68"/>
      <c r="PKT82" s="68"/>
      <c r="PKU82" s="68"/>
      <c r="PKV82" s="68"/>
      <c r="PKW82" s="68"/>
      <c r="PKX82" s="68"/>
      <c r="PKY82" s="68"/>
      <c r="PKZ82" s="68"/>
      <c r="PLA82" s="68"/>
      <c r="PLB82" s="68"/>
      <c r="PLC82" s="68"/>
      <c r="PLD82" s="68"/>
      <c r="PLE82" s="68"/>
      <c r="PLF82" s="68"/>
      <c r="PLG82" s="68"/>
      <c r="PLH82" s="68"/>
      <c r="PLI82" s="68"/>
      <c r="PLJ82" s="68"/>
      <c r="PLK82" s="68"/>
      <c r="PLL82" s="68"/>
      <c r="PLM82" s="68"/>
      <c r="PLN82" s="68"/>
      <c r="PLO82" s="68"/>
      <c r="PLP82" s="68"/>
      <c r="PLQ82" s="68"/>
      <c r="PLR82" s="68"/>
      <c r="PLS82" s="68"/>
      <c r="PLT82" s="68"/>
      <c r="PLU82" s="68"/>
      <c r="PLV82" s="68"/>
      <c r="PLW82" s="68"/>
      <c r="PLX82" s="68"/>
      <c r="PLY82" s="68"/>
      <c r="PLZ82" s="68"/>
      <c r="PMA82" s="68"/>
      <c r="PMB82" s="68"/>
      <c r="PMC82" s="68"/>
      <c r="PMD82" s="68"/>
      <c r="PME82" s="68"/>
      <c r="PMF82" s="68"/>
      <c r="PMG82" s="68"/>
      <c r="PMH82" s="68"/>
      <c r="PMI82" s="68"/>
      <c r="PMJ82" s="68"/>
      <c r="PMK82" s="68"/>
      <c r="PML82" s="68"/>
      <c r="PMM82" s="68"/>
      <c r="PMN82" s="68"/>
      <c r="PMO82" s="68"/>
      <c r="PMP82" s="68"/>
      <c r="PMQ82" s="68"/>
      <c r="PMR82" s="68"/>
      <c r="PMS82" s="68"/>
      <c r="PMT82" s="68"/>
      <c r="PMU82" s="68"/>
      <c r="PMV82" s="68"/>
      <c r="PMW82" s="68"/>
      <c r="PMX82" s="68"/>
      <c r="PMY82" s="68"/>
      <c r="PMZ82" s="68"/>
      <c r="PNA82" s="68"/>
      <c r="PNB82" s="68"/>
      <c r="PNC82" s="68"/>
      <c r="PND82" s="68"/>
      <c r="PNE82" s="68"/>
      <c r="PNF82" s="68"/>
      <c r="PNG82" s="68"/>
      <c r="PNH82" s="68"/>
      <c r="PNI82" s="68"/>
      <c r="PNJ82" s="68"/>
      <c r="PNK82" s="68"/>
      <c r="PNL82" s="68"/>
      <c r="PNM82" s="68"/>
      <c r="PNN82" s="68"/>
      <c r="PNO82" s="68"/>
      <c r="PNP82" s="68"/>
      <c r="PNQ82" s="68"/>
      <c r="PNR82" s="68"/>
      <c r="PNS82" s="68"/>
      <c r="PNT82" s="68"/>
      <c r="PNU82" s="68"/>
      <c r="PNV82" s="68"/>
      <c r="PNW82" s="68"/>
      <c r="PNX82" s="68"/>
      <c r="PNY82" s="68"/>
      <c r="PNZ82" s="68"/>
      <c r="POA82" s="68"/>
      <c r="POB82" s="68"/>
      <c r="POC82" s="68"/>
      <c r="POD82" s="68"/>
      <c r="POE82" s="68"/>
      <c r="POF82" s="68"/>
      <c r="POG82" s="68"/>
      <c r="POH82" s="68"/>
      <c r="POI82" s="68"/>
      <c r="POJ82" s="68"/>
      <c r="POK82" s="68"/>
      <c r="POL82" s="68"/>
      <c r="POM82" s="68"/>
      <c r="PON82" s="68"/>
      <c r="POO82" s="68"/>
      <c r="POP82" s="68"/>
      <c r="POQ82" s="68"/>
      <c r="POR82" s="68"/>
      <c r="POS82" s="68"/>
      <c r="POT82" s="68"/>
      <c r="POU82" s="68"/>
      <c r="POV82" s="68"/>
      <c r="POW82" s="68"/>
      <c r="POX82" s="68"/>
      <c r="POY82" s="68"/>
      <c r="POZ82" s="68"/>
      <c r="PPA82" s="68"/>
      <c r="PPB82" s="68"/>
      <c r="PPC82" s="68"/>
      <c r="PPD82" s="68"/>
      <c r="PPE82" s="68"/>
      <c r="PPF82" s="68"/>
      <c r="PPG82" s="68"/>
      <c r="PPH82" s="68"/>
      <c r="PPI82" s="68"/>
      <c r="PPJ82" s="68"/>
      <c r="PPK82" s="68"/>
      <c r="PPL82" s="68"/>
      <c r="PPM82" s="68"/>
      <c r="PPN82" s="68"/>
      <c r="PPO82" s="68"/>
      <c r="PPP82" s="68"/>
      <c r="PPQ82" s="68"/>
      <c r="PPR82" s="68"/>
      <c r="PPS82" s="68"/>
      <c r="PPT82" s="68"/>
      <c r="PPU82" s="68"/>
      <c r="PPV82" s="68"/>
      <c r="PPW82" s="68"/>
      <c r="PPX82" s="68"/>
      <c r="PPY82" s="68"/>
      <c r="PPZ82" s="68"/>
      <c r="PQA82" s="68"/>
      <c r="PQB82" s="68"/>
      <c r="PQC82" s="68"/>
      <c r="PQD82" s="68"/>
      <c r="PQE82" s="68"/>
      <c r="PQF82" s="68"/>
      <c r="PQG82" s="68"/>
      <c r="PQH82" s="68"/>
      <c r="PQI82" s="68"/>
      <c r="PQJ82" s="68"/>
      <c r="PQK82" s="68"/>
      <c r="PQL82" s="68"/>
      <c r="PQM82" s="68"/>
      <c r="PQN82" s="68"/>
      <c r="PQO82" s="68"/>
      <c r="PQP82" s="68"/>
      <c r="PQQ82" s="68"/>
      <c r="PQR82" s="68"/>
      <c r="PQS82" s="68"/>
      <c r="PQT82" s="68"/>
      <c r="PQU82" s="68"/>
      <c r="PQV82" s="68"/>
      <c r="PQW82" s="68"/>
      <c r="PQX82" s="68"/>
      <c r="PQY82" s="68"/>
      <c r="PQZ82" s="68"/>
      <c r="PRA82" s="68"/>
      <c r="PRB82" s="68"/>
      <c r="PRC82" s="68"/>
      <c r="PRD82" s="68"/>
      <c r="PRE82" s="68"/>
      <c r="PRF82" s="68"/>
      <c r="PRG82" s="68"/>
      <c r="PRH82" s="68"/>
      <c r="PRI82" s="68"/>
      <c r="PRJ82" s="68"/>
      <c r="PRK82" s="68"/>
      <c r="PRL82" s="68"/>
      <c r="PRM82" s="68"/>
      <c r="PRN82" s="68"/>
      <c r="PRO82" s="68"/>
      <c r="PRP82" s="68"/>
      <c r="PRQ82" s="68"/>
      <c r="PRR82" s="68"/>
      <c r="PRS82" s="68"/>
      <c r="PRT82" s="68"/>
      <c r="PRU82" s="68"/>
      <c r="PRV82" s="68"/>
      <c r="PRW82" s="68"/>
      <c r="PRX82" s="68"/>
      <c r="PRY82" s="68"/>
      <c r="PRZ82" s="68"/>
      <c r="PSA82" s="68"/>
      <c r="PSB82" s="68"/>
      <c r="PSC82" s="68"/>
      <c r="PSD82" s="68"/>
      <c r="PSE82" s="68"/>
      <c r="PSF82" s="68"/>
      <c r="PSG82" s="68"/>
      <c r="PSH82" s="68"/>
      <c r="PSI82" s="68"/>
      <c r="PSJ82" s="68"/>
      <c r="PSK82" s="68"/>
      <c r="PSL82" s="68"/>
      <c r="PSM82" s="68"/>
      <c r="PSN82" s="68"/>
      <c r="PSO82" s="68"/>
      <c r="PSP82" s="68"/>
      <c r="PSQ82" s="68"/>
      <c r="PSR82" s="68"/>
      <c r="PSS82" s="68"/>
      <c r="PST82" s="68"/>
      <c r="PSU82" s="68"/>
      <c r="PSV82" s="68"/>
      <c r="PSW82" s="68"/>
      <c r="PSX82" s="68"/>
      <c r="PSY82" s="68"/>
      <c r="PSZ82" s="68"/>
      <c r="PTA82" s="68"/>
      <c r="PTB82" s="68"/>
      <c r="PTC82" s="68"/>
      <c r="PTD82" s="68"/>
      <c r="PTE82" s="68"/>
      <c r="PTF82" s="68"/>
      <c r="PTG82" s="68"/>
      <c r="PTH82" s="68"/>
      <c r="PTI82" s="68"/>
      <c r="PTJ82" s="68"/>
      <c r="PTK82" s="68"/>
      <c r="PTL82" s="68"/>
      <c r="PTM82" s="68"/>
      <c r="PTN82" s="68"/>
      <c r="PTO82" s="68"/>
      <c r="PTP82" s="68"/>
      <c r="PTQ82" s="68"/>
      <c r="PTR82" s="68"/>
      <c r="PTS82" s="68"/>
      <c r="PTT82" s="68"/>
      <c r="PTU82" s="68"/>
      <c r="PTV82" s="68"/>
      <c r="PTW82" s="68"/>
      <c r="PTX82" s="68"/>
      <c r="PTY82" s="68"/>
      <c r="PTZ82" s="68"/>
      <c r="PUA82" s="68"/>
      <c r="PUB82" s="68"/>
      <c r="PUC82" s="68"/>
      <c r="PUD82" s="68"/>
      <c r="PUE82" s="68"/>
      <c r="PUF82" s="68"/>
      <c r="PUG82" s="68"/>
      <c r="PUH82" s="68"/>
      <c r="PUI82" s="68"/>
      <c r="PUJ82" s="68"/>
      <c r="PUK82" s="68"/>
      <c r="PUL82" s="68"/>
      <c r="PUM82" s="68"/>
      <c r="PUN82" s="68"/>
      <c r="PUO82" s="68"/>
      <c r="PUP82" s="68"/>
      <c r="PUQ82" s="68"/>
      <c r="PUR82" s="68"/>
      <c r="PUS82" s="68"/>
      <c r="PUT82" s="68"/>
      <c r="PUU82" s="68"/>
      <c r="PUV82" s="68"/>
      <c r="PUW82" s="68"/>
      <c r="PUX82" s="68"/>
      <c r="PUY82" s="68"/>
      <c r="PUZ82" s="68"/>
      <c r="PVA82" s="68"/>
      <c r="PVB82" s="68"/>
      <c r="PVC82" s="68"/>
      <c r="PVD82" s="68"/>
      <c r="PVE82" s="68"/>
      <c r="PVF82" s="68"/>
      <c r="PVG82" s="68"/>
      <c r="PVH82" s="68"/>
      <c r="PVI82" s="68"/>
      <c r="PVJ82" s="68"/>
      <c r="PVK82" s="68"/>
      <c r="PVL82" s="68"/>
      <c r="PVM82" s="68"/>
      <c r="PVN82" s="68"/>
      <c r="PVO82" s="68"/>
      <c r="PVP82" s="68"/>
      <c r="PVQ82" s="68"/>
      <c r="PVR82" s="68"/>
      <c r="PVS82" s="68"/>
      <c r="PVT82" s="68"/>
      <c r="PVU82" s="68"/>
      <c r="PVV82" s="68"/>
      <c r="PVW82" s="68"/>
      <c r="PVX82" s="68"/>
      <c r="PVY82" s="68"/>
      <c r="PVZ82" s="68"/>
      <c r="PWA82" s="68"/>
      <c r="PWB82" s="68"/>
      <c r="PWC82" s="68"/>
      <c r="PWD82" s="68"/>
      <c r="PWE82" s="68"/>
      <c r="PWF82" s="68"/>
      <c r="PWG82" s="68"/>
      <c r="PWH82" s="68"/>
      <c r="PWI82" s="68"/>
      <c r="PWJ82" s="68"/>
      <c r="PWK82" s="68"/>
      <c r="PWL82" s="68"/>
      <c r="PWM82" s="68"/>
      <c r="PWN82" s="68"/>
      <c r="PWO82" s="68"/>
      <c r="PWP82" s="68"/>
      <c r="PWQ82" s="68"/>
      <c r="PWR82" s="68"/>
      <c r="PWS82" s="68"/>
      <c r="PWT82" s="68"/>
      <c r="PWU82" s="68"/>
      <c r="PWV82" s="68"/>
      <c r="PWW82" s="68"/>
      <c r="PWX82" s="68"/>
      <c r="PWY82" s="68"/>
      <c r="PWZ82" s="68"/>
      <c r="PXA82" s="68"/>
      <c r="PXB82" s="68"/>
      <c r="PXC82" s="68"/>
      <c r="PXD82" s="68"/>
      <c r="PXE82" s="68"/>
      <c r="PXF82" s="68"/>
      <c r="PXG82" s="68"/>
      <c r="PXH82" s="68"/>
      <c r="PXI82" s="68"/>
      <c r="PXJ82" s="68"/>
      <c r="PXK82" s="68"/>
      <c r="PXL82" s="68"/>
      <c r="PXM82" s="68"/>
      <c r="PXN82" s="68"/>
      <c r="PXO82" s="68"/>
      <c r="PXP82" s="68"/>
      <c r="PXQ82" s="68"/>
      <c r="PXR82" s="68"/>
      <c r="PXS82" s="68"/>
      <c r="PXT82" s="68"/>
      <c r="PXU82" s="68"/>
      <c r="PXV82" s="68"/>
      <c r="PXW82" s="68"/>
      <c r="PXX82" s="68"/>
      <c r="PXY82" s="68"/>
      <c r="PXZ82" s="68"/>
      <c r="PYA82" s="68"/>
      <c r="PYB82" s="68"/>
      <c r="PYC82" s="68"/>
      <c r="PYD82" s="68"/>
      <c r="PYE82" s="68"/>
      <c r="PYF82" s="68"/>
      <c r="PYG82" s="68"/>
      <c r="PYH82" s="68"/>
      <c r="PYI82" s="68"/>
      <c r="PYJ82" s="68"/>
      <c r="PYK82" s="68"/>
      <c r="PYL82" s="68"/>
      <c r="PYM82" s="68"/>
      <c r="PYN82" s="68"/>
      <c r="PYO82" s="68"/>
      <c r="PYP82" s="68"/>
      <c r="PYQ82" s="68"/>
      <c r="PYR82" s="68"/>
      <c r="PYS82" s="68"/>
      <c r="PYT82" s="68"/>
      <c r="PYU82" s="68"/>
      <c r="PYV82" s="68"/>
      <c r="PYW82" s="68"/>
      <c r="PYX82" s="68"/>
      <c r="PYY82" s="68"/>
      <c r="PYZ82" s="68"/>
      <c r="PZA82" s="68"/>
      <c r="PZB82" s="68"/>
      <c r="PZC82" s="68"/>
      <c r="PZD82" s="68"/>
      <c r="PZE82" s="68"/>
      <c r="PZF82" s="68"/>
      <c r="PZG82" s="68"/>
      <c r="PZH82" s="68"/>
      <c r="PZI82" s="68"/>
      <c r="PZJ82" s="68"/>
      <c r="PZK82" s="68"/>
      <c r="PZL82" s="68"/>
      <c r="PZM82" s="68"/>
      <c r="PZN82" s="68"/>
      <c r="PZO82" s="68"/>
      <c r="PZP82" s="68"/>
      <c r="PZQ82" s="68"/>
      <c r="PZR82" s="68"/>
      <c r="PZS82" s="68"/>
      <c r="PZT82" s="68"/>
      <c r="PZU82" s="68"/>
      <c r="PZV82" s="68"/>
      <c r="PZW82" s="68"/>
      <c r="PZX82" s="68"/>
      <c r="PZY82" s="68"/>
      <c r="PZZ82" s="68"/>
      <c r="QAA82" s="68"/>
      <c r="QAB82" s="68"/>
      <c r="QAC82" s="68"/>
      <c r="QAD82" s="68"/>
      <c r="QAE82" s="68"/>
      <c r="QAF82" s="68"/>
      <c r="QAG82" s="68"/>
      <c r="QAH82" s="68"/>
      <c r="QAI82" s="68"/>
      <c r="QAJ82" s="68"/>
      <c r="QAK82" s="68"/>
      <c r="QAL82" s="68"/>
      <c r="QAM82" s="68"/>
      <c r="QAN82" s="68"/>
      <c r="QAO82" s="68"/>
      <c r="QAP82" s="68"/>
      <c r="QAQ82" s="68"/>
      <c r="QAR82" s="68"/>
      <c r="QAS82" s="68"/>
      <c r="QAT82" s="68"/>
      <c r="QAU82" s="68"/>
      <c r="QAV82" s="68"/>
      <c r="QAW82" s="68"/>
      <c r="QAX82" s="68"/>
      <c r="QAY82" s="68"/>
      <c r="QAZ82" s="68"/>
      <c r="QBA82" s="68"/>
      <c r="QBB82" s="68"/>
      <c r="QBC82" s="68"/>
      <c r="QBD82" s="68"/>
      <c r="QBE82" s="68"/>
      <c r="QBF82" s="68"/>
      <c r="QBG82" s="68"/>
      <c r="QBH82" s="68"/>
      <c r="QBI82" s="68"/>
      <c r="QBJ82" s="68"/>
      <c r="QBK82" s="68"/>
      <c r="QBL82" s="68"/>
      <c r="QBM82" s="68"/>
      <c r="QBN82" s="68"/>
      <c r="QBO82" s="68"/>
      <c r="QBP82" s="68"/>
      <c r="QBQ82" s="68"/>
      <c r="QBR82" s="68"/>
      <c r="QBS82" s="68"/>
      <c r="QBT82" s="68"/>
      <c r="QBU82" s="68"/>
      <c r="QBV82" s="68"/>
      <c r="QBW82" s="68"/>
      <c r="QBX82" s="68"/>
      <c r="QBY82" s="68"/>
      <c r="QBZ82" s="68"/>
      <c r="QCA82" s="68"/>
      <c r="QCB82" s="68"/>
      <c r="QCC82" s="68"/>
      <c r="QCD82" s="68"/>
      <c r="QCE82" s="68"/>
      <c r="QCF82" s="68"/>
      <c r="QCG82" s="68"/>
      <c r="QCH82" s="68"/>
      <c r="QCI82" s="68"/>
      <c r="QCJ82" s="68"/>
      <c r="QCK82" s="68"/>
      <c r="QCL82" s="68"/>
      <c r="QCM82" s="68"/>
      <c r="QCN82" s="68"/>
      <c r="QCO82" s="68"/>
      <c r="QCP82" s="68"/>
      <c r="QCQ82" s="68"/>
      <c r="QCR82" s="68"/>
      <c r="QCS82" s="68"/>
      <c r="QCT82" s="68"/>
      <c r="QCU82" s="68"/>
      <c r="QCV82" s="68"/>
      <c r="QCW82" s="68"/>
      <c r="QCX82" s="68"/>
      <c r="QCY82" s="68"/>
      <c r="QCZ82" s="68"/>
      <c r="QDA82" s="68"/>
      <c r="QDB82" s="68"/>
      <c r="QDC82" s="68"/>
      <c r="QDD82" s="68"/>
      <c r="QDE82" s="68"/>
      <c r="QDF82" s="68"/>
      <c r="QDG82" s="68"/>
      <c r="QDH82" s="68"/>
      <c r="QDI82" s="68"/>
      <c r="QDJ82" s="68"/>
      <c r="QDK82" s="68"/>
      <c r="QDL82" s="68"/>
      <c r="QDM82" s="68"/>
      <c r="QDN82" s="68"/>
      <c r="QDO82" s="68"/>
      <c r="QDP82" s="68"/>
      <c r="QDQ82" s="68"/>
      <c r="QDR82" s="68"/>
      <c r="QDS82" s="68"/>
      <c r="QDT82" s="68"/>
      <c r="QDU82" s="68"/>
      <c r="QDV82" s="68"/>
      <c r="QDW82" s="68"/>
      <c r="QDX82" s="68"/>
      <c r="QDY82" s="68"/>
      <c r="QDZ82" s="68"/>
      <c r="QEA82" s="68"/>
      <c r="QEB82" s="68"/>
      <c r="QEC82" s="68"/>
      <c r="QED82" s="68"/>
      <c r="QEE82" s="68"/>
      <c r="QEF82" s="68"/>
      <c r="QEG82" s="68"/>
      <c r="QEH82" s="68"/>
      <c r="QEI82" s="68"/>
      <c r="QEJ82" s="68"/>
      <c r="QEK82" s="68"/>
      <c r="QEL82" s="68"/>
      <c r="QEM82" s="68"/>
      <c r="QEN82" s="68"/>
      <c r="QEO82" s="68"/>
      <c r="QEP82" s="68"/>
      <c r="QEQ82" s="68"/>
      <c r="QER82" s="68"/>
      <c r="QES82" s="68"/>
      <c r="QET82" s="68"/>
      <c r="QEU82" s="68"/>
      <c r="QEV82" s="68"/>
      <c r="QEW82" s="68"/>
      <c r="QEX82" s="68"/>
      <c r="QEY82" s="68"/>
      <c r="QEZ82" s="68"/>
      <c r="QFA82" s="68"/>
      <c r="QFB82" s="68"/>
      <c r="QFC82" s="68"/>
      <c r="QFD82" s="68"/>
      <c r="QFE82" s="68"/>
      <c r="QFF82" s="68"/>
      <c r="QFG82" s="68"/>
      <c r="QFH82" s="68"/>
      <c r="QFI82" s="68"/>
      <c r="QFJ82" s="68"/>
      <c r="QFK82" s="68"/>
      <c r="QFL82" s="68"/>
      <c r="QFM82" s="68"/>
      <c r="QFN82" s="68"/>
      <c r="QFO82" s="68"/>
      <c r="QFP82" s="68"/>
      <c r="QFQ82" s="68"/>
      <c r="QFR82" s="68"/>
      <c r="QFS82" s="68"/>
      <c r="QFT82" s="68"/>
      <c r="QFU82" s="68"/>
      <c r="QFV82" s="68"/>
      <c r="QFW82" s="68"/>
      <c r="QFX82" s="68"/>
      <c r="QFY82" s="68"/>
      <c r="QFZ82" s="68"/>
      <c r="QGA82" s="68"/>
      <c r="QGB82" s="68"/>
      <c r="QGC82" s="68"/>
      <c r="QGD82" s="68"/>
      <c r="QGE82" s="68"/>
      <c r="QGF82" s="68"/>
      <c r="QGG82" s="68"/>
      <c r="QGH82" s="68"/>
      <c r="QGI82" s="68"/>
      <c r="QGJ82" s="68"/>
      <c r="QGK82" s="68"/>
      <c r="QGL82" s="68"/>
      <c r="QGM82" s="68"/>
      <c r="QGN82" s="68"/>
      <c r="QGO82" s="68"/>
      <c r="QGP82" s="68"/>
      <c r="QGQ82" s="68"/>
      <c r="QGR82" s="68"/>
      <c r="QGS82" s="68"/>
      <c r="QGT82" s="68"/>
      <c r="QGU82" s="68"/>
      <c r="QGV82" s="68"/>
      <c r="QGW82" s="68"/>
      <c r="QGX82" s="68"/>
      <c r="QGY82" s="68"/>
      <c r="QGZ82" s="68"/>
      <c r="QHA82" s="68"/>
      <c r="QHB82" s="68"/>
      <c r="QHC82" s="68"/>
      <c r="QHD82" s="68"/>
      <c r="QHE82" s="68"/>
      <c r="QHF82" s="68"/>
      <c r="QHG82" s="68"/>
      <c r="QHH82" s="68"/>
      <c r="QHI82" s="68"/>
      <c r="QHJ82" s="68"/>
      <c r="QHK82" s="68"/>
      <c r="QHL82" s="68"/>
      <c r="QHM82" s="68"/>
      <c r="QHN82" s="68"/>
      <c r="QHO82" s="68"/>
      <c r="QHP82" s="68"/>
      <c r="QHQ82" s="68"/>
      <c r="QHR82" s="68"/>
      <c r="QHS82" s="68"/>
      <c r="QHT82" s="68"/>
      <c r="QHU82" s="68"/>
      <c r="QHV82" s="68"/>
      <c r="QHW82" s="68"/>
      <c r="QHX82" s="68"/>
      <c r="QHY82" s="68"/>
      <c r="QHZ82" s="68"/>
      <c r="QIA82" s="68"/>
      <c r="QIB82" s="68"/>
      <c r="QIC82" s="68"/>
      <c r="QID82" s="68"/>
      <c r="QIE82" s="68"/>
      <c r="QIF82" s="68"/>
      <c r="QIG82" s="68"/>
      <c r="QIH82" s="68"/>
      <c r="QII82" s="68"/>
      <c r="QIJ82" s="68"/>
      <c r="QIK82" s="68"/>
      <c r="QIL82" s="68"/>
      <c r="QIM82" s="68"/>
      <c r="QIN82" s="68"/>
      <c r="QIO82" s="68"/>
      <c r="QIP82" s="68"/>
      <c r="QIQ82" s="68"/>
      <c r="QIR82" s="68"/>
      <c r="QIS82" s="68"/>
      <c r="QIT82" s="68"/>
      <c r="QIU82" s="68"/>
      <c r="QIV82" s="68"/>
      <c r="QIW82" s="68"/>
      <c r="QIX82" s="68"/>
      <c r="QIY82" s="68"/>
      <c r="QIZ82" s="68"/>
      <c r="QJA82" s="68"/>
      <c r="QJB82" s="68"/>
      <c r="QJC82" s="68"/>
      <c r="QJD82" s="68"/>
      <c r="QJE82" s="68"/>
      <c r="QJF82" s="68"/>
      <c r="QJG82" s="68"/>
      <c r="QJH82" s="68"/>
      <c r="QJI82" s="68"/>
      <c r="QJJ82" s="68"/>
      <c r="QJK82" s="68"/>
      <c r="QJL82" s="68"/>
      <c r="QJM82" s="68"/>
      <c r="QJN82" s="68"/>
      <c r="QJO82" s="68"/>
      <c r="QJP82" s="68"/>
      <c r="QJQ82" s="68"/>
      <c r="QJR82" s="68"/>
      <c r="QJS82" s="68"/>
      <c r="QJT82" s="68"/>
      <c r="QJU82" s="68"/>
      <c r="QJV82" s="68"/>
      <c r="QJW82" s="68"/>
      <c r="QJX82" s="68"/>
      <c r="QJY82" s="68"/>
      <c r="QJZ82" s="68"/>
      <c r="QKA82" s="68"/>
      <c r="QKB82" s="68"/>
      <c r="QKC82" s="68"/>
      <c r="QKD82" s="68"/>
      <c r="QKE82" s="68"/>
      <c r="QKF82" s="68"/>
      <c r="QKG82" s="68"/>
      <c r="QKH82" s="68"/>
      <c r="QKI82" s="68"/>
      <c r="QKJ82" s="68"/>
      <c r="QKK82" s="68"/>
      <c r="QKL82" s="68"/>
      <c r="QKM82" s="68"/>
      <c r="QKN82" s="68"/>
      <c r="QKO82" s="68"/>
      <c r="QKP82" s="68"/>
      <c r="QKQ82" s="68"/>
      <c r="QKR82" s="68"/>
      <c r="QKS82" s="68"/>
      <c r="QKT82" s="68"/>
      <c r="QKU82" s="68"/>
      <c r="QKV82" s="68"/>
      <c r="QKW82" s="68"/>
      <c r="QKX82" s="68"/>
      <c r="QKY82" s="68"/>
      <c r="QKZ82" s="68"/>
      <c r="QLA82" s="68"/>
      <c r="QLB82" s="68"/>
      <c r="QLC82" s="68"/>
      <c r="QLD82" s="68"/>
      <c r="QLE82" s="68"/>
      <c r="QLF82" s="68"/>
      <c r="QLG82" s="68"/>
      <c r="QLH82" s="68"/>
      <c r="QLI82" s="68"/>
      <c r="QLJ82" s="68"/>
      <c r="QLK82" s="68"/>
      <c r="QLL82" s="68"/>
      <c r="QLM82" s="68"/>
      <c r="QLN82" s="68"/>
      <c r="QLO82" s="68"/>
      <c r="QLP82" s="68"/>
      <c r="QLQ82" s="68"/>
      <c r="QLR82" s="68"/>
      <c r="QLS82" s="68"/>
      <c r="QLT82" s="68"/>
      <c r="QLU82" s="68"/>
      <c r="QLV82" s="68"/>
      <c r="QLW82" s="68"/>
      <c r="QLX82" s="68"/>
      <c r="QLY82" s="68"/>
      <c r="QLZ82" s="68"/>
      <c r="QMA82" s="68"/>
      <c r="QMB82" s="68"/>
      <c r="QMC82" s="68"/>
      <c r="QMD82" s="68"/>
      <c r="QME82" s="68"/>
      <c r="QMF82" s="68"/>
      <c r="QMG82" s="68"/>
      <c r="QMH82" s="68"/>
      <c r="QMI82" s="68"/>
      <c r="QMJ82" s="68"/>
      <c r="QMK82" s="68"/>
      <c r="QML82" s="68"/>
      <c r="QMM82" s="68"/>
      <c r="QMN82" s="68"/>
      <c r="QMO82" s="68"/>
      <c r="QMP82" s="68"/>
      <c r="QMQ82" s="68"/>
      <c r="QMR82" s="68"/>
      <c r="QMS82" s="68"/>
      <c r="QMT82" s="68"/>
      <c r="QMU82" s="68"/>
      <c r="QMV82" s="68"/>
      <c r="QMW82" s="68"/>
      <c r="QMX82" s="68"/>
      <c r="QMY82" s="68"/>
      <c r="QMZ82" s="68"/>
      <c r="QNA82" s="68"/>
      <c r="QNB82" s="68"/>
      <c r="QNC82" s="68"/>
      <c r="QND82" s="68"/>
      <c r="QNE82" s="68"/>
      <c r="QNF82" s="68"/>
      <c r="QNG82" s="68"/>
      <c r="QNH82" s="68"/>
      <c r="QNI82" s="68"/>
      <c r="QNJ82" s="68"/>
      <c r="QNK82" s="68"/>
      <c r="QNL82" s="68"/>
      <c r="QNM82" s="68"/>
      <c r="QNN82" s="68"/>
      <c r="QNO82" s="68"/>
      <c r="QNP82" s="68"/>
      <c r="QNQ82" s="68"/>
      <c r="QNR82" s="68"/>
      <c r="QNS82" s="68"/>
      <c r="QNT82" s="68"/>
      <c r="QNU82" s="68"/>
      <c r="QNV82" s="68"/>
      <c r="QNW82" s="68"/>
      <c r="QNX82" s="68"/>
      <c r="QNY82" s="68"/>
      <c r="QNZ82" s="68"/>
      <c r="QOA82" s="68"/>
      <c r="QOB82" s="68"/>
      <c r="QOC82" s="68"/>
      <c r="QOD82" s="68"/>
      <c r="QOE82" s="68"/>
      <c r="QOF82" s="68"/>
      <c r="QOG82" s="68"/>
      <c r="QOH82" s="68"/>
      <c r="QOI82" s="68"/>
      <c r="QOJ82" s="68"/>
      <c r="QOK82" s="68"/>
      <c r="QOL82" s="68"/>
      <c r="QOM82" s="68"/>
      <c r="QON82" s="68"/>
      <c r="QOO82" s="68"/>
      <c r="QOP82" s="68"/>
      <c r="QOQ82" s="68"/>
      <c r="QOR82" s="68"/>
      <c r="QOS82" s="68"/>
      <c r="QOT82" s="68"/>
      <c r="QOU82" s="68"/>
      <c r="QOV82" s="68"/>
      <c r="QOW82" s="68"/>
      <c r="QOX82" s="68"/>
      <c r="QOY82" s="68"/>
      <c r="QOZ82" s="68"/>
      <c r="QPA82" s="68"/>
      <c r="QPB82" s="68"/>
      <c r="QPC82" s="68"/>
      <c r="QPD82" s="68"/>
      <c r="QPE82" s="68"/>
      <c r="QPF82" s="68"/>
      <c r="QPG82" s="68"/>
      <c r="QPH82" s="68"/>
      <c r="QPI82" s="68"/>
      <c r="QPJ82" s="68"/>
      <c r="QPK82" s="68"/>
      <c r="QPL82" s="68"/>
      <c r="QPM82" s="68"/>
      <c r="QPN82" s="68"/>
      <c r="QPO82" s="68"/>
      <c r="QPP82" s="68"/>
      <c r="QPQ82" s="68"/>
      <c r="QPR82" s="68"/>
      <c r="QPS82" s="68"/>
      <c r="QPT82" s="68"/>
      <c r="QPU82" s="68"/>
      <c r="QPV82" s="68"/>
      <c r="QPW82" s="68"/>
      <c r="QPX82" s="68"/>
      <c r="QPY82" s="68"/>
      <c r="QPZ82" s="68"/>
      <c r="QQA82" s="68"/>
      <c r="QQB82" s="68"/>
      <c r="QQC82" s="68"/>
      <c r="QQD82" s="68"/>
      <c r="QQE82" s="68"/>
      <c r="QQF82" s="68"/>
      <c r="QQG82" s="68"/>
      <c r="QQH82" s="68"/>
      <c r="QQI82" s="68"/>
      <c r="QQJ82" s="68"/>
      <c r="QQK82" s="68"/>
      <c r="QQL82" s="68"/>
      <c r="QQM82" s="68"/>
      <c r="QQN82" s="68"/>
      <c r="QQO82" s="68"/>
      <c r="QQP82" s="68"/>
      <c r="QQQ82" s="68"/>
      <c r="QQR82" s="68"/>
      <c r="QQS82" s="68"/>
      <c r="QQT82" s="68"/>
      <c r="QQU82" s="68"/>
      <c r="QQV82" s="68"/>
      <c r="QQW82" s="68"/>
      <c r="QQX82" s="68"/>
      <c r="QQY82" s="68"/>
      <c r="QQZ82" s="68"/>
      <c r="QRA82" s="68"/>
      <c r="QRB82" s="68"/>
      <c r="QRC82" s="68"/>
      <c r="QRD82" s="68"/>
      <c r="QRE82" s="68"/>
      <c r="QRF82" s="68"/>
      <c r="QRG82" s="68"/>
      <c r="QRH82" s="68"/>
      <c r="QRI82" s="68"/>
      <c r="QRJ82" s="68"/>
      <c r="QRK82" s="68"/>
      <c r="QRL82" s="68"/>
      <c r="QRM82" s="68"/>
      <c r="QRN82" s="68"/>
      <c r="QRO82" s="68"/>
      <c r="QRP82" s="68"/>
      <c r="QRQ82" s="68"/>
      <c r="QRR82" s="68"/>
      <c r="QRS82" s="68"/>
      <c r="QRT82" s="68"/>
      <c r="QRU82" s="68"/>
      <c r="QRV82" s="68"/>
      <c r="QRW82" s="68"/>
      <c r="QRX82" s="68"/>
      <c r="QRY82" s="68"/>
      <c r="QRZ82" s="68"/>
      <c r="QSA82" s="68"/>
      <c r="QSB82" s="68"/>
      <c r="QSC82" s="68"/>
      <c r="QSD82" s="68"/>
      <c r="QSE82" s="68"/>
      <c r="QSF82" s="68"/>
      <c r="QSG82" s="68"/>
      <c r="QSH82" s="68"/>
      <c r="QSI82" s="68"/>
      <c r="QSJ82" s="68"/>
      <c r="QSK82" s="68"/>
      <c r="QSL82" s="68"/>
      <c r="QSM82" s="68"/>
      <c r="QSN82" s="68"/>
      <c r="QSO82" s="68"/>
      <c r="QSP82" s="68"/>
      <c r="QSQ82" s="68"/>
      <c r="QSR82" s="68"/>
      <c r="QSS82" s="68"/>
      <c r="QST82" s="68"/>
      <c r="QSU82" s="68"/>
      <c r="QSV82" s="68"/>
      <c r="QSW82" s="68"/>
      <c r="QSX82" s="68"/>
      <c r="QSY82" s="68"/>
      <c r="QSZ82" s="68"/>
      <c r="QTA82" s="68"/>
      <c r="QTB82" s="68"/>
      <c r="QTC82" s="68"/>
      <c r="QTD82" s="68"/>
      <c r="QTE82" s="68"/>
      <c r="QTF82" s="68"/>
      <c r="QTG82" s="68"/>
      <c r="QTH82" s="68"/>
      <c r="QTI82" s="68"/>
      <c r="QTJ82" s="68"/>
      <c r="QTK82" s="68"/>
      <c r="QTL82" s="68"/>
      <c r="QTM82" s="68"/>
      <c r="QTN82" s="68"/>
      <c r="QTO82" s="68"/>
      <c r="QTP82" s="68"/>
      <c r="QTQ82" s="68"/>
      <c r="QTR82" s="68"/>
      <c r="QTS82" s="68"/>
      <c r="QTT82" s="68"/>
      <c r="QTU82" s="68"/>
      <c r="QTV82" s="68"/>
      <c r="QTW82" s="68"/>
      <c r="QTX82" s="68"/>
      <c r="QTY82" s="68"/>
      <c r="QTZ82" s="68"/>
      <c r="QUA82" s="68"/>
      <c r="QUB82" s="68"/>
      <c r="QUC82" s="68"/>
      <c r="QUD82" s="68"/>
      <c r="QUE82" s="68"/>
      <c r="QUF82" s="68"/>
      <c r="QUG82" s="68"/>
      <c r="QUH82" s="68"/>
      <c r="QUI82" s="68"/>
      <c r="QUJ82" s="68"/>
      <c r="QUK82" s="68"/>
      <c r="QUL82" s="68"/>
      <c r="QUM82" s="68"/>
      <c r="QUN82" s="68"/>
      <c r="QUO82" s="68"/>
      <c r="QUP82" s="68"/>
      <c r="QUQ82" s="68"/>
      <c r="QUR82" s="68"/>
      <c r="QUS82" s="68"/>
      <c r="QUT82" s="68"/>
      <c r="QUU82" s="68"/>
      <c r="QUV82" s="68"/>
      <c r="QUW82" s="68"/>
      <c r="QUX82" s="68"/>
      <c r="QUY82" s="68"/>
      <c r="QUZ82" s="68"/>
      <c r="QVA82" s="68"/>
      <c r="QVB82" s="68"/>
      <c r="QVC82" s="68"/>
      <c r="QVD82" s="68"/>
      <c r="QVE82" s="68"/>
      <c r="QVF82" s="68"/>
      <c r="QVG82" s="68"/>
      <c r="QVH82" s="68"/>
      <c r="QVI82" s="68"/>
      <c r="QVJ82" s="68"/>
      <c r="QVK82" s="68"/>
      <c r="QVL82" s="68"/>
      <c r="QVM82" s="68"/>
      <c r="QVN82" s="68"/>
      <c r="QVO82" s="68"/>
      <c r="QVP82" s="68"/>
      <c r="QVQ82" s="68"/>
      <c r="QVR82" s="68"/>
      <c r="QVS82" s="68"/>
      <c r="QVT82" s="68"/>
      <c r="QVU82" s="68"/>
      <c r="QVV82" s="68"/>
      <c r="QVW82" s="68"/>
      <c r="QVX82" s="68"/>
      <c r="QVY82" s="68"/>
      <c r="QVZ82" s="68"/>
      <c r="QWA82" s="68"/>
      <c r="QWB82" s="68"/>
      <c r="QWC82" s="68"/>
      <c r="QWD82" s="68"/>
      <c r="QWE82" s="68"/>
      <c r="QWF82" s="68"/>
      <c r="QWG82" s="68"/>
      <c r="QWH82" s="68"/>
      <c r="QWI82" s="68"/>
      <c r="QWJ82" s="68"/>
      <c r="QWK82" s="68"/>
      <c r="QWL82" s="68"/>
      <c r="QWM82" s="68"/>
      <c r="QWN82" s="68"/>
      <c r="QWO82" s="68"/>
      <c r="QWP82" s="68"/>
      <c r="QWQ82" s="68"/>
      <c r="QWR82" s="68"/>
      <c r="QWS82" s="68"/>
      <c r="QWT82" s="68"/>
      <c r="QWU82" s="68"/>
      <c r="QWV82" s="68"/>
      <c r="QWW82" s="68"/>
      <c r="QWX82" s="68"/>
      <c r="QWY82" s="68"/>
      <c r="QWZ82" s="68"/>
      <c r="QXA82" s="68"/>
      <c r="QXB82" s="68"/>
      <c r="QXC82" s="68"/>
      <c r="QXD82" s="68"/>
      <c r="QXE82" s="68"/>
      <c r="QXF82" s="68"/>
      <c r="QXG82" s="68"/>
      <c r="QXH82" s="68"/>
      <c r="QXI82" s="68"/>
      <c r="QXJ82" s="68"/>
      <c r="QXK82" s="68"/>
      <c r="QXL82" s="68"/>
      <c r="QXM82" s="68"/>
      <c r="QXN82" s="68"/>
      <c r="QXO82" s="68"/>
      <c r="QXP82" s="68"/>
      <c r="QXQ82" s="68"/>
      <c r="QXR82" s="68"/>
      <c r="QXS82" s="68"/>
      <c r="QXT82" s="68"/>
      <c r="QXU82" s="68"/>
      <c r="QXV82" s="68"/>
      <c r="QXW82" s="68"/>
      <c r="QXX82" s="68"/>
      <c r="QXY82" s="68"/>
      <c r="QXZ82" s="68"/>
      <c r="QYA82" s="68"/>
      <c r="QYB82" s="68"/>
      <c r="QYC82" s="68"/>
      <c r="QYD82" s="68"/>
      <c r="QYE82" s="68"/>
      <c r="QYF82" s="68"/>
      <c r="QYG82" s="68"/>
      <c r="QYH82" s="68"/>
      <c r="QYI82" s="68"/>
      <c r="QYJ82" s="68"/>
      <c r="QYK82" s="68"/>
      <c r="QYL82" s="68"/>
      <c r="QYM82" s="68"/>
      <c r="QYN82" s="68"/>
      <c r="QYO82" s="68"/>
      <c r="QYP82" s="68"/>
      <c r="QYQ82" s="68"/>
      <c r="QYR82" s="68"/>
      <c r="QYS82" s="68"/>
      <c r="QYT82" s="68"/>
      <c r="QYU82" s="68"/>
      <c r="QYV82" s="68"/>
      <c r="QYW82" s="68"/>
      <c r="QYX82" s="68"/>
      <c r="QYY82" s="68"/>
      <c r="QYZ82" s="68"/>
      <c r="QZA82" s="68"/>
      <c r="QZB82" s="68"/>
      <c r="QZC82" s="68"/>
      <c r="QZD82" s="68"/>
      <c r="QZE82" s="68"/>
      <c r="QZF82" s="68"/>
      <c r="QZG82" s="68"/>
      <c r="QZH82" s="68"/>
      <c r="QZI82" s="68"/>
      <c r="QZJ82" s="68"/>
      <c r="QZK82" s="68"/>
      <c r="QZL82" s="68"/>
      <c r="QZM82" s="68"/>
      <c r="QZN82" s="68"/>
      <c r="QZO82" s="68"/>
      <c r="QZP82" s="68"/>
      <c r="QZQ82" s="68"/>
      <c r="QZR82" s="68"/>
      <c r="QZS82" s="68"/>
      <c r="QZT82" s="68"/>
      <c r="QZU82" s="68"/>
      <c r="QZV82" s="68"/>
      <c r="QZW82" s="68"/>
      <c r="QZX82" s="68"/>
      <c r="QZY82" s="68"/>
      <c r="QZZ82" s="68"/>
      <c r="RAA82" s="68"/>
      <c r="RAB82" s="68"/>
      <c r="RAC82" s="68"/>
      <c r="RAD82" s="68"/>
      <c r="RAE82" s="68"/>
      <c r="RAF82" s="68"/>
      <c r="RAG82" s="68"/>
      <c r="RAH82" s="68"/>
      <c r="RAI82" s="68"/>
      <c r="RAJ82" s="68"/>
      <c r="RAK82" s="68"/>
      <c r="RAL82" s="68"/>
      <c r="RAM82" s="68"/>
      <c r="RAN82" s="68"/>
      <c r="RAO82" s="68"/>
      <c r="RAP82" s="68"/>
      <c r="RAQ82" s="68"/>
      <c r="RAR82" s="68"/>
      <c r="RAS82" s="68"/>
      <c r="RAT82" s="68"/>
      <c r="RAU82" s="68"/>
      <c r="RAV82" s="68"/>
      <c r="RAW82" s="68"/>
      <c r="RAX82" s="68"/>
      <c r="RAY82" s="68"/>
      <c r="RAZ82" s="68"/>
      <c r="RBA82" s="68"/>
      <c r="RBB82" s="68"/>
      <c r="RBC82" s="68"/>
      <c r="RBD82" s="68"/>
      <c r="RBE82" s="68"/>
      <c r="RBF82" s="68"/>
      <c r="RBG82" s="68"/>
      <c r="RBH82" s="68"/>
      <c r="RBI82" s="68"/>
      <c r="RBJ82" s="68"/>
      <c r="RBK82" s="68"/>
      <c r="RBL82" s="68"/>
      <c r="RBM82" s="68"/>
      <c r="RBN82" s="68"/>
      <c r="RBO82" s="68"/>
      <c r="RBP82" s="68"/>
      <c r="RBQ82" s="68"/>
      <c r="RBR82" s="68"/>
      <c r="RBS82" s="68"/>
      <c r="RBT82" s="68"/>
      <c r="RBU82" s="68"/>
      <c r="RBV82" s="68"/>
      <c r="RBW82" s="68"/>
      <c r="RBX82" s="68"/>
      <c r="RBY82" s="68"/>
      <c r="RBZ82" s="68"/>
      <c r="RCA82" s="68"/>
      <c r="RCB82" s="68"/>
      <c r="RCC82" s="68"/>
      <c r="RCD82" s="68"/>
      <c r="RCE82" s="68"/>
      <c r="RCF82" s="68"/>
      <c r="RCG82" s="68"/>
      <c r="RCH82" s="68"/>
      <c r="RCI82" s="68"/>
      <c r="RCJ82" s="68"/>
      <c r="RCK82" s="68"/>
      <c r="RCL82" s="68"/>
      <c r="RCM82" s="68"/>
      <c r="RCN82" s="68"/>
      <c r="RCO82" s="68"/>
      <c r="RCP82" s="68"/>
      <c r="RCQ82" s="68"/>
      <c r="RCR82" s="68"/>
      <c r="RCS82" s="68"/>
      <c r="RCT82" s="68"/>
      <c r="RCU82" s="68"/>
      <c r="RCV82" s="68"/>
      <c r="RCW82" s="68"/>
      <c r="RCX82" s="68"/>
      <c r="RCY82" s="68"/>
      <c r="RCZ82" s="68"/>
      <c r="RDA82" s="68"/>
      <c r="RDB82" s="68"/>
      <c r="RDC82" s="68"/>
      <c r="RDD82" s="68"/>
      <c r="RDE82" s="68"/>
      <c r="RDF82" s="68"/>
      <c r="RDG82" s="68"/>
      <c r="RDH82" s="68"/>
      <c r="RDI82" s="68"/>
      <c r="RDJ82" s="68"/>
      <c r="RDK82" s="68"/>
      <c r="RDL82" s="68"/>
      <c r="RDM82" s="68"/>
      <c r="RDN82" s="68"/>
      <c r="RDO82" s="68"/>
      <c r="RDP82" s="68"/>
      <c r="RDQ82" s="68"/>
      <c r="RDR82" s="68"/>
      <c r="RDS82" s="68"/>
      <c r="RDT82" s="68"/>
      <c r="RDU82" s="68"/>
      <c r="RDV82" s="68"/>
      <c r="RDW82" s="68"/>
      <c r="RDX82" s="68"/>
      <c r="RDY82" s="68"/>
      <c r="RDZ82" s="68"/>
      <c r="REA82" s="68"/>
      <c r="REB82" s="68"/>
      <c r="REC82" s="68"/>
      <c r="RED82" s="68"/>
      <c r="REE82" s="68"/>
      <c r="REF82" s="68"/>
      <c r="REG82" s="68"/>
      <c r="REH82" s="68"/>
      <c r="REI82" s="68"/>
      <c r="REJ82" s="68"/>
      <c r="REK82" s="68"/>
      <c r="REL82" s="68"/>
      <c r="REM82" s="68"/>
      <c r="REN82" s="68"/>
      <c r="REO82" s="68"/>
      <c r="REP82" s="68"/>
      <c r="REQ82" s="68"/>
      <c r="RER82" s="68"/>
      <c r="RES82" s="68"/>
      <c r="RET82" s="68"/>
      <c r="REU82" s="68"/>
      <c r="REV82" s="68"/>
      <c r="REW82" s="68"/>
      <c r="REX82" s="68"/>
      <c r="REY82" s="68"/>
      <c r="REZ82" s="68"/>
      <c r="RFA82" s="68"/>
      <c r="RFB82" s="68"/>
      <c r="RFC82" s="68"/>
      <c r="RFD82" s="68"/>
      <c r="RFE82" s="68"/>
      <c r="RFF82" s="68"/>
      <c r="RFG82" s="68"/>
      <c r="RFH82" s="68"/>
      <c r="RFI82" s="68"/>
      <c r="RFJ82" s="68"/>
      <c r="RFK82" s="68"/>
      <c r="RFL82" s="68"/>
      <c r="RFM82" s="68"/>
      <c r="RFN82" s="68"/>
      <c r="RFO82" s="68"/>
      <c r="RFP82" s="68"/>
      <c r="RFQ82" s="68"/>
      <c r="RFR82" s="68"/>
      <c r="RFS82" s="68"/>
      <c r="RFT82" s="68"/>
      <c r="RFU82" s="68"/>
      <c r="RFV82" s="68"/>
      <c r="RFW82" s="68"/>
      <c r="RFX82" s="68"/>
      <c r="RFY82" s="68"/>
      <c r="RFZ82" s="68"/>
      <c r="RGA82" s="68"/>
      <c r="RGB82" s="68"/>
      <c r="RGC82" s="68"/>
      <c r="RGD82" s="68"/>
      <c r="RGE82" s="68"/>
      <c r="RGF82" s="68"/>
      <c r="RGG82" s="68"/>
      <c r="RGH82" s="68"/>
      <c r="RGI82" s="68"/>
      <c r="RGJ82" s="68"/>
      <c r="RGK82" s="68"/>
      <c r="RGL82" s="68"/>
      <c r="RGM82" s="68"/>
      <c r="RGN82" s="68"/>
      <c r="RGO82" s="68"/>
      <c r="RGP82" s="68"/>
      <c r="RGQ82" s="68"/>
      <c r="RGR82" s="68"/>
      <c r="RGS82" s="68"/>
      <c r="RGT82" s="68"/>
      <c r="RGU82" s="68"/>
      <c r="RGV82" s="68"/>
      <c r="RGW82" s="68"/>
      <c r="RGX82" s="68"/>
      <c r="RGY82" s="68"/>
      <c r="RGZ82" s="68"/>
      <c r="RHA82" s="68"/>
      <c r="RHB82" s="68"/>
      <c r="RHC82" s="68"/>
      <c r="RHD82" s="68"/>
      <c r="RHE82" s="68"/>
      <c r="RHF82" s="68"/>
      <c r="RHG82" s="68"/>
      <c r="RHH82" s="68"/>
      <c r="RHI82" s="68"/>
      <c r="RHJ82" s="68"/>
      <c r="RHK82" s="68"/>
      <c r="RHL82" s="68"/>
      <c r="RHM82" s="68"/>
      <c r="RHN82" s="68"/>
      <c r="RHO82" s="68"/>
      <c r="RHP82" s="68"/>
      <c r="RHQ82" s="68"/>
      <c r="RHR82" s="68"/>
      <c r="RHS82" s="68"/>
      <c r="RHT82" s="68"/>
      <c r="RHU82" s="68"/>
      <c r="RHV82" s="68"/>
      <c r="RHW82" s="68"/>
      <c r="RHX82" s="68"/>
      <c r="RHY82" s="68"/>
      <c r="RHZ82" s="68"/>
      <c r="RIA82" s="68"/>
      <c r="RIB82" s="68"/>
      <c r="RIC82" s="68"/>
      <c r="RID82" s="68"/>
      <c r="RIE82" s="68"/>
      <c r="RIF82" s="68"/>
      <c r="RIG82" s="68"/>
      <c r="RIH82" s="68"/>
      <c r="RII82" s="68"/>
      <c r="RIJ82" s="68"/>
      <c r="RIK82" s="68"/>
      <c r="RIL82" s="68"/>
      <c r="RIM82" s="68"/>
      <c r="RIN82" s="68"/>
      <c r="RIO82" s="68"/>
      <c r="RIP82" s="68"/>
      <c r="RIQ82" s="68"/>
      <c r="RIR82" s="68"/>
      <c r="RIS82" s="68"/>
      <c r="RIT82" s="68"/>
      <c r="RIU82" s="68"/>
      <c r="RIV82" s="68"/>
      <c r="RIW82" s="68"/>
      <c r="RIX82" s="68"/>
      <c r="RIY82" s="68"/>
      <c r="RIZ82" s="68"/>
      <c r="RJA82" s="68"/>
      <c r="RJB82" s="68"/>
      <c r="RJC82" s="68"/>
      <c r="RJD82" s="68"/>
      <c r="RJE82" s="68"/>
      <c r="RJF82" s="68"/>
      <c r="RJG82" s="68"/>
      <c r="RJH82" s="68"/>
      <c r="RJI82" s="68"/>
      <c r="RJJ82" s="68"/>
      <c r="RJK82" s="68"/>
      <c r="RJL82" s="68"/>
      <c r="RJM82" s="68"/>
      <c r="RJN82" s="68"/>
      <c r="RJO82" s="68"/>
      <c r="RJP82" s="68"/>
      <c r="RJQ82" s="68"/>
      <c r="RJR82" s="68"/>
      <c r="RJS82" s="68"/>
      <c r="RJT82" s="68"/>
      <c r="RJU82" s="68"/>
      <c r="RJV82" s="68"/>
      <c r="RJW82" s="68"/>
      <c r="RJX82" s="68"/>
      <c r="RJY82" s="68"/>
      <c r="RJZ82" s="68"/>
      <c r="RKA82" s="68"/>
      <c r="RKB82" s="68"/>
      <c r="RKC82" s="68"/>
      <c r="RKD82" s="68"/>
      <c r="RKE82" s="68"/>
      <c r="RKF82" s="68"/>
      <c r="RKG82" s="68"/>
      <c r="RKH82" s="68"/>
      <c r="RKI82" s="68"/>
      <c r="RKJ82" s="68"/>
      <c r="RKK82" s="68"/>
      <c r="RKL82" s="68"/>
      <c r="RKM82" s="68"/>
      <c r="RKN82" s="68"/>
      <c r="RKO82" s="68"/>
      <c r="RKP82" s="68"/>
      <c r="RKQ82" s="68"/>
      <c r="RKR82" s="68"/>
      <c r="RKS82" s="68"/>
      <c r="RKT82" s="68"/>
      <c r="RKU82" s="68"/>
      <c r="RKV82" s="68"/>
      <c r="RKW82" s="68"/>
      <c r="RKX82" s="68"/>
      <c r="RKY82" s="68"/>
      <c r="RKZ82" s="68"/>
      <c r="RLA82" s="68"/>
      <c r="RLB82" s="68"/>
      <c r="RLC82" s="68"/>
      <c r="RLD82" s="68"/>
      <c r="RLE82" s="68"/>
      <c r="RLF82" s="68"/>
      <c r="RLG82" s="68"/>
      <c r="RLH82" s="68"/>
      <c r="RLI82" s="68"/>
      <c r="RLJ82" s="68"/>
      <c r="RLK82" s="68"/>
      <c r="RLL82" s="68"/>
      <c r="RLM82" s="68"/>
      <c r="RLN82" s="68"/>
      <c r="RLO82" s="68"/>
      <c r="RLP82" s="68"/>
      <c r="RLQ82" s="68"/>
      <c r="RLR82" s="68"/>
      <c r="RLS82" s="68"/>
      <c r="RLT82" s="68"/>
      <c r="RLU82" s="68"/>
      <c r="RLV82" s="68"/>
      <c r="RLW82" s="68"/>
      <c r="RLX82" s="68"/>
      <c r="RLY82" s="68"/>
      <c r="RLZ82" s="68"/>
      <c r="RMA82" s="68"/>
      <c r="RMB82" s="68"/>
      <c r="RMC82" s="68"/>
      <c r="RMD82" s="68"/>
      <c r="RME82" s="68"/>
      <c r="RMF82" s="68"/>
      <c r="RMG82" s="68"/>
      <c r="RMH82" s="68"/>
      <c r="RMI82" s="68"/>
      <c r="RMJ82" s="68"/>
      <c r="RMK82" s="68"/>
      <c r="RML82" s="68"/>
      <c r="RMM82" s="68"/>
      <c r="RMN82" s="68"/>
      <c r="RMO82" s="68"/>
      <c r="RMP82" s="68"/>
      <c r="RMQ82" s="68"/>
      <c r="RMR82" s="68"/>
      <c r="RMS82" s="68"/>
      <c r="RMT82" s="68"/>
      <c r="RMU82" s="68"/>
      <c r="RMV82" s="68"/>
      <c r="RMW82" s="68"/>
      <c r="RMX82" s="68"/>
      <c r="RMY82" s="68"/>
      <c r="RMZ82" s="68"/>
      <c r="RNA82" s="68"/>
      <c r="RNB82" s="68"/>
      <c r="RNC82" s="68"/>
      <c r="RND82" s="68"/>
      <c r="RNE82" s="68"/>
      <c r="RNF82" s="68"/>
      <c r="RNG82" s="68"/>
      <c r="RNH82" s="68"/>
      <c r="RNI82" s="68"/>
      <c r="RNJ82" s="68"/>
      <c r="RNK82" s="68"/>
      <c r="RNL82" s="68"/>
      <c r="RNM82" s="68"/>
      <c r="RNN82" s="68"/>
      <c r="RNO82" s="68"/>
      <c r="RNP82" s="68"/>
      <c r="RNQ82" s="68"/>
      <c r="RNR82" s="68"/>
      <c r="RNS82" s="68"/>
      <c r="RNT82" s="68"/>
      <c r="RNU82" s="68"/>
      <c r="RNV82" s="68"/>
      <c r="RNW82" s="68"/>
      <c r="RNX82" s="68"/>
      <c r="RNY82" s="68"/>
      <c r="RNZ82" s="68"/>
      <c r="ROA82" s="68"/>
      <c r="ROB82" s="68"/>
      <c r="ROC82" s="68"/>
      <c r="ROD82" s="68"/>
      <c r="ROE82" s="68"/>
      <c r="ROF82" s="68"/>
      <c r="ROG82" s="68"/>
      <c r="ROH82" s="68"/>
      <c r="ROI82" s="68"/>
      <c r="ROJ82" s="68"/>
      <c r="ROK82" s="68"/>
      <c r="ROL82" s="68"/>
      <c r="ROM82" s="68"/>
      <c r="RON82" s="68"/>
      <c r="ROO82" s="68"/>
      <c r="ROP82" s="68"/>
      <c r="ROQ82" s="68"/>
      <c r="ROR82" s="68"/>
      <c r="ROS82" s="68"/>
      <c r="ROT82" s="68"/>
      <c r="ROU82" s="68"/>
      <c r="ROV82" s="68"/>
      <c r="ROW82" s="68"/>
      <c r="ROX82" s="68"/>
      <c r="ROY82" s="68"/>
      <c r="ROZ82" s="68"/>
      <c r="RPA82" s="68"/>
      <c r="RPB82" s="68"/>
      <c r="RPC82" s="68"/>
      <c r="RPD82" s="68"/>
      <c r="RPE82" s="68"/>
      <c r="RPF82" s="68"/>
      <c r="RPG82" s="68"/>
      <c r="RPH82" s="68"/>
      <c r="RPI82" s="68"/>
      <c r="RPJ82" s="68"/>
      <c r="RPK82" s="68"/>
      <c r="RPL82" s="68"/>
      <c r="RPM82" s="68"/>
      <c r="RPN82" s="68"/>
      <c r="RPO82" s="68"/>
      <c r="RPP82" s="68"/>
      <c r="RPQ82" s="68"/>
      <c r="RPR82" s="68"/>
      <c r="RPS82" s="68"/>
      <c r="RPT82" s="68"/>
      <c r="RPU82" s="68"/>
      <c r="RPV82" s="68"/>
      <c r="RPW82" s="68"/>
      <c r="RPX82" s="68"/>
      <c r="RPY82" s="68"/>
      <c r="RPZ82" s="68"/>
      <c r="RQA82" s="68"/>
      <c r="RQB82" s="68"/>
      <c r="RQC82" s="68"/>
      <c r="RQD82" s="68"/>
      <c r="RQE82" s="68"/>
      <c r="RQF82" s="68"/>
      <c r="RQG82" s="68"/>
      <c r="RQH82" s="68"/>
      <c r="RQI82" s="68"/>
      <c r="RQJ82" s="68"/>
      <c r="RQK82" s="68"/>
      <c r="RQL82" s="68"/>
      <c r="RQM82" s="68"/>
      <c r="RQN82" s="68"/>
      <c r="RQO82" s="68"/>
      <c r="RQP82" s="68"/>
      <c r="RQQ82" s="68"/>
      <c r="RQR82" s="68"/>
      <c r="RQS82" s="68"/>
      <c r="RQT82" s="68"/>
      <c r="RQU82" s="68"/>
      <c r="RQV82" s="68"/>
      <c r="RQW82" s="68"/>
      <c r="RQX82" s="68"/>
      <c r="RQY82" s="68"/>
      <c r="RQZ82" s="68"/>
      <c r="RRA82" s="68"/>
      <c r="RRB82" s="68"/>
      <c r="RRC82" s="68"/>
      <c r="RRD82" s="68"/>
      <c r="RRE82" s="68"/>
      <c r="RRF82" s="68"/>
      <c r="RRG82" s="68"/>
      <c r="RRH82" s="68"/>
      <c r="RRI82" s="68"/>
      <c r="RRJ82" s="68"/>
      <c r="RRK82" s="68"/>
      <c r="RRL82" s="68"/>
      <c r="RRM82" s="68"/>
      <c r="RRN82" s="68"/>
      <c r="RRO82" s="68"/>
      <c r="RRP82" s="68"/>
      <c r="RRQ82" s="68"/>
      <c r="RRR82" s="68"/>
      <c r="RRS82" s="68"/>
      <c r="RRT82" s="68"/>
      <c r="RRU82" s="68"/>
      <c r="RRV82" s="68"/>
      <c r="RRW82" s="68"/>
      <c r="RRX82" s="68"/>
      <c r="RRY82" s="68"/>
      <c r="RRZ82" s="68"/>
      <c r="RSA82" s="68"/>
      <c r="RSB82" s="68"/>
      <c r="RSC82" s="68"/>
      <c r="RSD82" s="68"/>
      <c r="RSE82" s="68"/>
      <c r="RSF82" s="68"/>
      <c r="RSG82" s="68"/>
      <c r="RSH82" s="68"/>
      <c r="RSI82" s="68"/>
      <c r="RSJ82" s="68"/>
      <c r="RSK82" s="68"/>
      <c r="RSL82" s="68"/>
      <c r="RSM82" s="68"/>
      <c r="RSN82" s="68"/>
      <c r="RSO82" s="68"/>
      <c r="RSP82" s="68"/>
      <c r="RSQ82" s="68"/>
      <c r="RSR82" s="68"/>
      <c r="RSS82" s="68"/>
      <c r="RST82" s="68"/>
      <c r="RSU82" s="68"/>
      <c r="RSV82" s="68"/>
      <c r="RSW82" s="68"/>
      <c r="RSX82" s="68"/>
      <c r="RSY82" s="68"/>
      <c r="RSZ82" s="68"/>
      <c r="RTA82" s="68"/>
      <c r="RTB82" s="68"/>
      <c r="RTC82" s="68"/>
      <c r="RTD82" s="68"/>
      <c r="RTE82" s="68"/>
      <c r="RTF82" s="68"/>
      <c r="RTG82" s="68"/>
      <c r="RTH82" s="68"/>
      <c r="RTI82" s="68"/>
      <c r="RTJ82" s="68"/>
      <c r="RTK82" s="68"/>
      <c r="RTL82" s="68"/>
      <c r="RTM82" s="68"/>
      <c r="RTN82" s="68"/>
      <c r="RTO82" s="68"/>
      <c r="RTP82" s="68"/>
      <c r="RTQ82" s="68"/>
      <c r="RTR82" s="68"/>
      <c r="RTS82" s="68"/>
      <c r="RTT82" s="68"/>
      <c r="RTU82" s="68"/>
      <c r="RTV82" s="68"/>
      <c r="RTW82" s="68"/>
      <c r="RTX82" s="68"/>
      <c r="RTY82" s="68"/>
      <c r="RTZ82" s="68"/>
      <c r="RUA82" s="68"/>
      <c r="RUB82" s="68"/>
      <c r="RUC82" s="68"/>
      <c r="RUD82" s="68"/>
      <c r="RUE82" s="68"/>
      <c r="RUF82" s="68"/>
      <c r="RUG82" s="68"/>
      <c r="RUH82" s="68"/>
      <c r="RUI82" s="68"/>
      <c r="RUJ82" s="68"/>
      <c r="RUK82" s="68"/>
      <c r="RUL82" s="68"/>
      <c r="RUM82" s="68"/>
      <c r="RUN82" s="68"/>
      <c r="RUO82" s="68"/>
      <c r="RUP82" s="68"/>
      <c r="RUQ82" s="68"/>
      <c r="RUR82" s="68"/>
      <c r="RUS82" s="68"/>
      <c r="RUT82" s="68"/>
      <c r="RUU82" s="68"/>
      <c r="RUV82" s="68"/>
      <c r="RUW82" s="68"/>
      <c r="RUX82" s="68"/>
      <c r="RUY82" s="68"/>
      <c r="RUZ82" s="68"/>
      <c r="RVA82" s="68"/>
      <c r="RVB82" s="68"/>
      <c r="RVC82" s="68"/>
      <c r="RVD82" s="68"/>
      <c r="RVE82" s="68"/>
      <c r="RVF82" s="68"/>
      <c r="RVG82" s="68"/>
      <c r="RVH82" s="68"/>
      <c r="RVI82" s="68"/>
      <c r="RVJ82" s="68"/>
      <c r="RVK82" s="68"/>
      <c r="RVL82" s="68"/>
      <c r="RVM82" s="68"/>
      <c r="RVN82" s="68"/>
      <c r="RVO82" s="68"/>
      <c r="RVP82" s="68"/>
      <c r="RVQ82" s="68"/>
      <c r="RVR82" s="68"/>
      <c r="RVS82" s="68"/>
      <c r="RVT82" s="68"/>
      <c r="RVU82" s="68"/>
      <c r="RVV82" s="68"/>
      <c r="RVW82" s="68"/>
      <c r="RVX82" s="68"/>
      <c r="RVY82" s="68"/>
      <c r="RVZ82" s="68"/>
      <c r="RWA82" s="68"/>
      <c r="RWB82" s="68"/>
      <c r="RWC82" s="68"/>
      <c r="RWD82" s="68"/>
      <c r="RWE82" s="68"/>
      <c r="RWF82" s="68"/>
      <c r="RWG82" s="68"/>
      <c r="RWH82" s="68"/>
      <c r="RWI82" s="68"/>
      <c r="RWJ82" s="68"/>
      <c r="RWK82" s="68"/>
      <c r="RWL82" s="68"/>
      <c r="RWM82" s="68"/>
      <c r="RWN82" s="68"/>
      <c r="RWO82" s="68"/>
      <c r="RWP82" s="68"/>
      <c r="RWQ82" s="68"/>
      <c r="RWR82" s="68"/>
      <c r="RWS82" s="68"/>
      <c r="RWT82" s="68"/>
      <c r="RWU82" s="68"/>
      <c r="RWV82" s="68"/>
      <c r="RWW82" s="68"/>
      <c r="RWX82" s="68"/>
      <c r="RWY82" s="68"/>
      <c r="RWZ82" s="68"/>
      <c r="RXA82" s="68"/>
      <c r="RXB82" s="68"/>
      <c r="RXC82" s="68"/>
      <c r="RXD82" s="68"/>
      <c r="RXE82" s="68"/>
      <c r="RXF82" s="68"/>
      <c r="RXG82" s="68"/>
      <c r="RXH82" s="68"/>
      <c r="RXI82" s="68"/>
      <c r="RXJ82" s="68"/>
      <c r="RXK82" s="68"/>
      <c r="RXL82" s="68"/>
      <c r="RXM82" s="68"/>
      <c r="RXN82" s="68"/>
      <c r="RXO82" s="68"/>
      <c r="RXP82" s="68"/>
      <c r="RXQ82" s="68"/>
      <c r="RXR82" s="68"/>
      <c r="RXS82" s="68"/>
      <c r="RXT82" s="68"/>
      <c r="RXU82" s="68"/>
      <c r="RXV82" s="68"/>
      <c r="RXW82" s="68"/>
      <c r="RXX82" s="68"/>
      <c r="RXY82" s="68"/>
      <c r="RXZ82" s="68"/>
      <c r="RYA82" s="68"/>
      <c r="RYB82" s="68"/>
      <c r="RYC82" s="68"/>
      <c r="RYD82" s="68"/>
      <c r="RYE82" s="68"/>
      <c r="RYF82" s="68"/>
      <c r="RYG82" s="68"/>
      <c r="RYH82" s="68"/>
      <c r="RYI82" s="68"/>
      <c r="RYJ82" s="68"/>
      <c r="RYK82" s="68"/>
      <c r="RYL82" s="68"/>
      <c r="RYM82" s="68"/>
      <c r="RYN82" s="68"/>
      <c r="RYO82" s="68"/>
      <c r="RYP82" s="68"/>
      <c r="RYQ82" s="68"/>
      <c r="RYR82" s="68"/>
      <c r="RYS82" s="68"/>
      <c r="RYT82" s="68"/>
      <c r="RYU82" s="68"/>
      <c r="RYV82" s="68"/>
      <c r="RYW82" s="68"/>
      <c r="RYX82" s="68"/>
      <c r="RYY82" s="68"/>
      <c r="RYZ82" s="68"/>
      <c r="RZA82" s="68"/>
      <c r="RZB82" s="68"/>
      <c r="RZC82" s="68"/>
      <c r="RZD82" s="68"/>
      <c r="RZE82" s="68"/>
      <c r="RZF82" s="68"/>
      <c r="RZG82" s="68"/>
      <c r="RZH82" s="68"/>
      <c r="RZI82" s="68"/>
      <c r="RZJ82" s="68"/>
      <c r="RZK82" s="68"/>
      <c r="RZL82" s="68"/>
      <c r="RZM82" s="68"/>
      <c r="RZN82" s="68"/>
      <c r="RZO82" s="68"/>
      <c r="RZP82" s="68"/>
      <c r="RZQ82" s="68"/>
      <c r="RZR82" s="68"/>
      <c r="RZS82" s="68"/>
      <c r="RZT82" s="68"/>
      <c r="RZU82" s="68"/>
      <c r="RZV82" s="68"/>
      <c r="RZW82" s="68"/>
      <c r="RZX82" s="68"/>
      <c r="RZY82" s="68"/>
      <c r="RZZ82" s="68"/>
      <c r="SAA82" s="68"/>
      <c r="SAB82" s="68"/>
      <c r="SAC82" s="68"/>
      <c r="SAD82" s="68"/>
      <c r="SAE82" s="68"/>
      <c r="SAF82" s="68"/>
      <c r="SAG82" s="68"/>
      <c r="SAH82" s="68"/>
      <c r="SAI82" s="68"/>
      <c r="SAJ82" s="68"/>
      <c r="SAK82" s="68"/>
      <c r="SAL82" s="68"/>
      <c r="SAM82" s="68"/>
      <c r="SAN82" s="68"/>
      <c r="SAO82" s="68"/>
      <c r="SAP82" s="68"/>
      <c r="SAQ82" s="68"/>
      <c r="SAR82" s="68"/>
      <c r="SAS82" s="68"/>
      <c r="SAT82" s="68"/>
      <c r="SAU82" s="68"/>
      <c r="SAV82" s="68"/>
      <c r="SAW82" s="68"/>
      <c r="SAX82" s="68"/>
      <c r="SAY82" s="68"/>
      <c r="SAZ82" s="68"/>
      <c r="SBA82" s="68"/>
      <c r="SBB82" s="68"/>
      <c r="SBC82" s="68"/>
      <c r="SBD82" s="68"/>
      <c r="SBE82" s="68"/>
      <c r="SBF82" s="68"/>
      <c r="SBG82" s="68"/>
      <c r="SBH82" s="68"/>
      <c r="SBI82" s="68"/>
      <c r="SBJ82" s="68"/>
      <c r="SBK82" s="68"/>
      <c r="SBL82" s="68"/>
      <c r="SBM82" s="68"/>
      <c r="SBN82" s="68"/>
      <c r="SBO82" s="68"/>
      <c r="SBP82" s="68"/>
      <c r="SBQ82" s="68"/>
      <c r="SBR82" s="68"/>
      <c r="SBS82" s="68"/>
      <c r="SBT82" s="68"/>
      <c r="SBU82" s="68"/>
      <c r="SBV82" s="68"/>
      <c r="SBW82" s="68"/>
      <c r="SBX82" s="68"/>
      <c r="SBY82" s="68"/>
      <c r="SBZ82" s="68"/>
      <c r="SCA82" s="68"/>
      <c r="SCB82" s="68"/>
      <c r="SCC82" s="68"/>
      <c r="SCD82" s="68"/>
      <c r="SCE82" s="68"/>
      <c r="SCF82" s="68"/>
      <c r="SCG82" s="68"/>
      <c r="SCH82" s="68"/>
      <c r="SCI82" s="68"/>
      <c r="SCJ82" s="68"/>
      <c r="SCK82" s="68"/>
      <c r="SCL82" s="68"/>
      <c r="SCM82" s="68"/>
      <c r="SCN82" s="68"/>
      <c r="SCO82" s="68"/>
      <c r="SCP82" s="68"/>
      <c r="SCQ82" s="68"/>
      <c r="SCR82" s="68"/>
      <c r="SCS82" s="68"/>
      <c r="SCT82" s="68"/>
      <c r="SCU82" s="68"/>
      <c r="SCV82" s="68"/>
      <c r="SCW82" s="68"/>
      <c r="SCX82" s="68"/>
      <c r="SCY82" s="68"/>
      <c r="SCZ82" s="68"/>
      <c r="SDA82" s="68"/>
      <c r="SDB82" s="68"/>
      <c r="SDC82" s="68"/>
      <c r="SDD82" s="68"/>
      <c r="SDE82" s="68"/>
      <c r="SDF82" s="68"/>
      <c r="SDG82" s="68"/>
      <c r="SDH82" s="68"/>
      <c r="SDI82" s="68"/>
      <c r="SDJ82" s="68"/>
      <c r="SDK82" s="68"/>
      <c r="SDL82" s="68"/>
      <c r="SDM82" s="68"/>
      <c r="SDN82" s="68"/>
      <c r="SDO82" s="68"/>
      <c r="SDP82" s="68"/>
      <c r="SDQ82" s="68"/>
      <c r="SDR82" s="68"/>
      <c r="SDS82" s="68"/>
      <c r="SDT82" s="68"/>
      <c r="SDU82" s="68"/>
      <c r="SDV82" s="68"/>
      <c r="SDW82" s="68"/>
      <c r="SDX82" s="68"/>
      <c r="SDY82" s="68"/>
      <c r="SDZ82" s="68"/>
      <c r="SEA82" s="68"/>
      <c r="SEB82" s="68"/>
      <c r="SEC82" s="68"/>
      <c r="SED82" s="68"/>
      <c r="SEE82" s="68"/>
      <c r="SEF82" s="68"/>
      <c r="SEG82" s="68"/>
      <c r="SEH82" s="68"/>
      <c r="SEI82" s="68"/>
      <c r="SEJ82" s="68"/>
      <c r="SEK82" s="68"/>
      <c r="SEL82" s="68"/>
      <c r="SEM82" s="68"/>
      <c r="SEN82" s="68"/>
      <c r="SEO82" s="68"/>
      <c r="SEP82" s="68"/>
      <c r="SEQ82" s="68"/>
      <c r="SER82" s="68"/>
      <c r="SES82" s="68"/>
      <c r="SET82" s="68"/>
      <c r="SEU82" s="68"/>
      <c r="SEV82" s="68"/>
      <c r="SEW82" s="68"/>
      <c r="SEX82" s="68"/>
      <c r="SEY82" s="68"/>
      <c r="SEZ82" s="68"/>
      <c r="SFA82" s="68"/>
      <c r="SFB82" s="68"/>
      <c r="SFC82" s="68"/>
      <c r="SFD82" s="68"/>
      <c r="SFE82" s="68"/>
      <c r="SFF82" s="68"/>
      <c r="SFG82" s="68"/>
      <c r="SFH82" s="68"/>
      <c r="SFI82" s="68"/>
      <c r="SFJ82" s="68"/>
      <c r="SFK82" s="68"/>
      <c r="SFL82" s="68"/>
      <c r="SFM82" s="68"/>
      <c r="SFN82" s="68"/>
      <c r="SFO82" s="68"/>
      <c r="SFP82" s="68"/>
      <c r="SFQ82" s="68"/>
      <c r="SFR82" s="68"/>
      <c r="SFS82" s="68"/>
      <c r="SFT82" s="68"/>
      <c r="SFU82" s="68"/>
      <c r="SFV82" s="68"/>
      <c r="SFW82" s="68"/>
      <c r="SFX82" s="68"/>
      <c r="SFY82" s="68"/>
      <c r="SFZ82" s="68"/>
      <c r="SGA82" s="68"/>
      <c r="SGB82" s="68"/>
      <c r="SGC82" s="68"/>
      <c r="SGD82" s="68"/>
      <c r="SGE82" s="68"/>
      <c r="SGF82" s="68"/>
      <c r="SGG82" s="68"/>
      <c r="SGH82" s="68"/>
      <c r="SGI82" s="68"/>
      <c r="SGJ82" s="68"/>
      <c r="SGK82" s="68"/>
      <c r="SGL82" s="68"/>
      <c r="SGM82" s="68"/>
      <c r="SGN82" s="68"/>
      <c r="SGO82" s="68"/>
      <c r="SGP82" s="68"/>
      <c r="SGQ82" s="68"/>
      <c r="SGR82" s="68"/>
      <c r="SGS82" s="68"/>
      <c r="SGT82" s="68"/>
      <c r="SGU82" s="68"/>
      <c r="SGV82" s="68"/>
      <c r="SGW82" s="68"/>
      <c r="SGX82" s="68"/>
      <c r="SGY82" s="68"/>
      <c r="SGZ82" s="68"/>
      <c r="SHA82" s="68"/>
      <c r="SHB82" s="68"/>
      <c r="SHC82" s="68"/>
      <c r="SHD82" s="68"/>
      <c r="SHE82" s="68"/>
      <c r="SHF82" s="68"/>
      <c r="SHG82" s="68"/>
      <c r="SHH82" s="68"/>
      <c r="SHI82" s="68"/>
      <c r="SHJ82" s="68"/>
      <c r="SHK82" s="68"/>
      <c r="SHL82" s="68"/>
      <c r="SHM82" s="68"/>
      <c r="SHN82" s="68"/>
      <c r="SHO82" s="68"/>
      <c r="SHP82" s="68"/>
      <c r="SHQ82" s="68"/>
      <c r="SHR82" s="68"/>
      <c r="SHS82" s="68"/>
      <c r="SHT82" s="68"/>
      <c r="SHU82" s="68"/>
      <c r="SHV82" s="68"/>
      <c r="SHW82" s="68"/>
      <c r="SHX82" s="68"/>
      <c r="SHY82" s="68"/>
      <c r="SHZ82" s="68"/>
      <c r="SIA82" s="68"/>
      <c r="SIB82" s="68"/>
      <c r="SIC82" s="68"/>
      <c r="SID82" s="68"/>
      <c r="SIE82" s="68"/>
      <c r="SIF82" s="68"/>
      <c r="SIG82" s="68"/>
      <c r="SIH82" s="68"/>
      <c r="SII82" s="68"/>
      <c r="SIJ82" s="68"/>
      <c r="SIK82" s="68"/>
      <c r="SIL82" s="68"/>
      <c r="SIM82" s="68"/>
      <c r="SIN82" s="68"/>
      <c r="SIO82" s="68"/>
      <c r="SIP82" s="68"/>
      <c r="SIQ82" s="68"/>
      <c r="SIR82" s="68"/>
      <c r="SIS82" s="68"/>
      <c r="SIT82" s="68"/>
      <c r="SIU82" s="68"/>
      <c r="SIV82" s="68"/>
      <c r="SIW82" s="68"/>
      <c r="SIX82" s="68"/>
      <c r="SIY82" s="68"/>
      <c r="SIZ82" s="68"/>
      <c r="SJA82" s="68"/>
      <c r="SJB82" s="68"/>
      <c r="SJC82" s="68"/>
      <c r="SJD82" s="68"/>
      <c r="SJE82" s="68"/>
      <c r="SJF82" s="68"/>
      <c r="SJG82" s="68"/>
      <c r="SJH82" s="68"/>
      <c r="SJI82" s="68"/>
      <c r="SJJ82" s="68"/>
      <c r="SJK82" s="68"/>
      <c r="SJL82" s="68"/>
      <c r="SJM82" s="68"/>
      <c r="SJN82" s="68"/>
      <c r="SJO82" s="68"/>
      <c r="SJP82" s="68"/>
      <c r="SJQ82" s="68"/>
      <c r="SJR82" s="68"/>
      <c r="SJS82" s="68"/>
      <c r="SJT82" s="68"/>
      <c r="SJU82" s="68"/>
      <c r="SJV82" s="68"/>
      <c r="SJW82" s="68"/>
      <c r="SJX82" s="68"/>
      <c r="SJY82" s="68"/>
      <c r="SJZ82" s="68"/>
      <c r="SKA82" s="68"/>
      <c r="SKB82" s="68"/>
      <c r="SKC82" s="68"/>
      <c r="SKD82" s="68"/>
      <c r="SKE82" s="68"/>
      <c r="SKF82" s="68"/>
      <c r="SKG82" s="68"/>
      <c r="SKH82" s="68"/>
      <c r="SKI82" s="68"/>
      <c r="SKJ82" s="68"/>
      <c r="SKK82" s="68"/>
      <c r="SKL82" s="68"/>
      <c r="SKM82" s="68"/>
      <c r="SKN82" s="68"/>
      <c r="SKO82" s="68"/>
      <c r="SKP82" s="68"/>
      <c r="SKQ82" s="68"/>
      <c r="SKR82" s="68"/>
      <c r="SKS82" s="68"/>
      <c r="SKT82" s="68"/>
      <c r="SKU82" s="68"/>
      <c r="SKV82" s="68"/>
      <c r="SKW82" s="68"/>
      <c r="SKX82" s="68"/>
      <c r="SKY82" s="68"/>
      <c r="SKZ82" s="68"/>
      <c r="SLA82" s="68"/>
      <c r="SLB82" s="68"/>
      <c r="SLC82" s="68"/>
      <c r="SLD82" s="68"/>
      <c r="SLE82" s="68"/>
      <c r="SLF82" s="68"/>
      <c r="SLG82" s="68"/>
      <c r="SLH82" s="68"/>
      <c r="SLI82" s="68"/>
      <c r="SLJ82" s="68"/>
      <c r="SLK82" s="68"/>
      <c r="SLL82" s="68"/>
      <c r="SLM82" s="68"/>
      <c r="SLN82" s="68"/>
      <c r="SLO82" s="68"/>
      <c r="SLP82" s="68"/>
      <c r="SLQ82" s="68"/>
      <c r="SLR82" s="68"/>
      <c r="SLS82" s="68"/>
      <c r="SLT82" s="68"/>
      <c r="SLU82" s="68"/>
      <c r="SLV82" s="68"/>
      <c r="SLW82" s="68"/>
      <c r="SLX82" s="68"/>
      <c r="SLY82" s="68"/>
      <c r="SLZ82" s="68"/>
      <c r="SMA82" s="68"/>
      <c r="SMB82" s="68"/>
      <c r="SMC82" s="68"/>
      <c r="SMD82" s="68"/>
      <c r="SME82" s="68"/>
      <c r="SMF82" s="68"/>
      <c r="SMG82" s="68"/>
      <c r="SMH82" s="68"/>
      <c r="SMI82" s="68"/>
      <c r="SMJ82" s="68"/>
      <c r="SMK82" s="68"/>
      <c r="SML82" s="68"/>
      <c r="SMM82" s="68"/>
      <c r="SMN82" s="68"/>
      <c r="SMO82" s="68"/>
      <c r="SMP82" s="68"/>
      <c r="SMQ82" s="68"/>
      <c r="SMR82" s="68"/>
      <c r="SMS82" s="68"/>
      <c r="SMT82" s="68"/>
      <c r="SMU82" s="68"/>
      <c r="SMV82" s="68"/>
      <c r="SMW82" s="68"/>
      <c r="SMX82" s="68"/>
      <c r="SMY82" s="68"/>
      <c r="SMZ82" s="68"/>
      <c r="SNA82" s="68"/>
      <c r="SNB82" s="68"/>
      <c r="SNC82" s="68"/>
      <c r="SND82" s="68"/>
      <c r="SNE82" s="68"/>
      <c r="SNF82" s="68"/>
      <c r="SNG82" s="68"/>
      <c r="SNH82" s="68"/>
      <c r="SNI82" s="68"/>
      <c r="SNJ82" s="68"/>
      <c r="SNK82" s="68"/>
      <c r="SNL82" s="68"/>
      <c r="SNM82" s="68"/>
      <c r="SNN82" s="68"/>
      <c r="SNO82" s="68"/>
      <c r="SNP82" s="68"/>
      <c r="SNQ82" s="68"/>
      <c r="SNR82" s="68"/>
      <c r="SNS82" s="68"/>
      <c r="SNT82" s="68"/>
      <c r="SNU82" s="68"/>
      <c r="SNV82" s="68"/>
      <c r="SNW82" s="68"/>
      <c r="SNX82" s="68"/>
      <c r="SNY82" s="68"/>
      <c r="SNZ82" s="68"/>
      <c r="SOA82" s="68"/>
      <c r="SOB82" s="68"/>
      <c r="SOC82" s="68"/>
      <c r="SOD82" s="68"/>
      <c r="SOE82" s="68"/>
      <c r="SOF82" s="68"/>
      <c r="SOG82" s="68"/>
      <c r="SOH82" s="68"/>
      <c r="SOI82" s="68"/>
      <c r="SOJ82" s="68"/>
      <c r="SOK82" s="68"/>
      <c r="SOL82" s="68"/>
      <c r="SOM82" s="68"/>
      <c r="SON82" s="68"/>
      <c r="SOO82" s="68"/>
      <c r="SOP82" s="68"/>
      <c r="SOQ82" s="68"/>
      <c r="SOR82" s="68"/>
      <c r="SOS82" s="68"/>
      <c r="SOT82" s="68"/>
      <c r="SOU82" s="68"/>
      <c r="SOV82" s="68"/>
      <c r="SOW82" s="68"/>
      <c r="SOX82" s="68"/>
      <c r="SOY82" s="68"/>
      <c r="SOZ82" s="68"/>
      <c r="SPA82" s="68"/>
      <c r="SPB82" s="68"/>
      <c r="SPC82" s="68"/>
      <c r="SPD82" s="68"/>
      <c r="SPE82" s="68"/>
      <c r="SPF82" s="68"/>
      <c r="SPG82" s="68"/>
      <c r="SPH82" s="68"/>
      <c r="SPI82" s="68"/>
      <c r="SPJ82" s="68"/>
      <c r="SPK82" s="68"/>
      <c r="SPL82" s="68"/>
      <c r="SPM82" s="68"/>
      <c r="SPN82" s="68"/>
      <c r="SPO82" s="68"/>
      <c r="SPP82" s="68"/>
      <c r="SPQ82" s="68"/>
      <c r="SPR82" s="68"/>
      <c r="SPS82" s="68"/>
      <c r="SPT82" s="68"/>
      <c r="SPU82" s="68"/>
      <c r="SPV82" s="68"/>
      <c r="SPW82" s="68"/>
      <c r="SPX82" s="68"/>
      <c r="SPY82" s="68"/>
      <c r="SPZ82" s="68"/>
      <c r="SQA82" s="68"/>
      <c r="SQB82" s="68"/>
      <c r="SQC82" s="68"/>
      <c r="SQD82" s="68"/>
      <c r="SQE82" s="68"/>
      <c r="SQF82" s="68"/>
      <c r="SQG82" s="68"/>
      <c r="SQH82" s="68"/>
      <c r="SQI82" s="68"/>
      <c r="SQJ82" s="68"/>
      <c r="SQK82" s="68"/>
      <c r="SQL82" s="68"/>
      <c r="SQM82" s="68"/>
      <c r="SQN82" s="68"/>
      <c r="SQO82" s="68"/>
      <c r="SQP82" s="68"/>
      <c r="SQQ82" s="68"/>
      <c r="SQR82" s="68"/>
      <c r="SQS82" s="68"/>
      <c r="SQT82" s="68"/>
      <c r="SQU82" s="68"/>
      <c r="SQV82" s="68"/>
      <c r="SQW82" s="68"/>
      <c r="SQX82" s="68"/>
      <c r="SQY82" s="68"/>
      <c r="SQZ82" s="68"/>
      <c r="SRA82" s="68"/>
      <c r="SRB82" s="68"/>
      <c r="SRC82" s="68"/>
      <c r="SRD82" s="68"/>
      <c r="SRE82" s="68"/>
      <c r="SRF82" s="68"/>
      <c r="SRG82" s="68"/>
      <c r="SRH82" s="68"/>
      <c r="SRI82" s="68"/>
      <c r="SRJ82" s="68"/>
      <c r="SRK82" s="68"/>
      <c r="SRL82" s="68"/>
      <c r="SRM82" s="68"/>
      <c r="SRN82" s="68"/>
      <c r="SRO82" s="68"/>
      <c r="SRP82" s="68"/>
      <c r="SRQ82" s="68"/>
      <c r="SRR82" s="68"/>
      <c r="SRS82" s="68"/>
      <c r="SRT82" s="68"/>
      <c r="SRU82" s="68"/>
      <c r="SRV82" s="68"/>
      <c r="SRW82" s="68"/>
      <c r="SRX82" s="68"/>
      <c r="SRY82" s="68"/>
      <c r="SRZ82" s="68"/>
      <c r="SSA82" s="68"/>
      <c r="SSB82" s="68"/>
      <c r="SSC82" s="68"/>
      <c r="SSD82" s="68"/>
      <c r="SSE82" s="68"/>
      <c r="SSF82" s="68"/>
      <c r="SSG82" s="68"/>
      <c r="SSH82" s="68"/>
      <c r="SSI82" s="68"/>
      <c r="SSJ82" s="68"/>
      <c r="SSK82" s="68"/>
      <c r="SSL82" s="68"/>
      <c r="SSM82" s="68"/>
      <c r="SSN82" s="68"/>
      <c r="SSO82" s="68"/>
      <c r="SSP82" s="68"/>
      <c r="SSQ82" s="68"/>
      <c r="SSR82" s="68"/>
      <c r="SSS82" s="68"/>
      <c r="SST82" s="68"/>
      <c r="SSU82" s="68"/>
      <c r="SSV82" s="68"/>
      <c r="SSW82" s="68"/>
      <c r="SSX82" s="68"/>
      <c r="SSY82" s="68"/>
      <c r="SSZ82" s="68"/>
      <c r="STA82" s="68"/>
      <c r="STB82" s="68"/>
      <c r="STC82" s="68"/>
      <c r="STD82" s="68"/>
      <c r="STE82" s="68"/>
      <c r="STF82" s="68"/>
      <c r="STG82" s="68"/>
      <c r="STH82" s="68"/>
      <c r="STI82" s="68"/>
      <c r="STJ82" s="68"/>
      <c r="STK82" s="68"/>
      <c r="STL82" s="68"/>
      <c r="STM82" s="68"/>
      <c r="STN82" s="68"/>
      <c r="STO82" s="68"/>
      <c r="STP82" s="68"/>
      <c r="STQ82" s="68"/>
      <c r="STR82" s="68"/>
      <c r="STS82" s="68"/>
      <c r="STT82" s="68"/>
      <c r="STU82" s="68"/>
      <c r="STV82" s="68"/>
      <c r="STW82" s="68"/>
      <c r="STX82" s="68"/>
      <c r="STY82" s="68"/>
      <c r="STZ82" s="68"/>
      <c r="SUA82" s="68"/>
      <c r="SUB82" s="68"/>
      <c r="SUC82" s="68"/>
      <c r="SUD82" s="68"/>
      <c r="SUE82" s="68"/>
      <c r="SUF82" s="68"/>
      <c r="SUG82" s="68"/>
      <c r="SUH82" s="68"/>
      <c r="SUI82" s="68"/>
      <c r="SUJ82" s="68"/>
      <c r="SUK82" s="68"/>
      <c r="SUL82" s="68"/>
      <c r="SUM82" s="68"/>
      <c r="SUN82" s="68"/>
      <c r="SUO82" s="68"/>
      <c r="SUP82" s="68"/>
      <c r="SUQ82" s="68"/>
      <c r="SUR82" s="68"/>
      <c r="SUS82" s="68"/>
      <c r="SUT82" s="68"/>
      <c r="SUU82" s="68"/>
      <c r="SUV82" s="68"/>
      <c r="SUW82" s="68"/>
      <c r="SUX82" s="68"/>
      <c r="SUY82" s="68"/>
      <c r="SUZ82" s="68"/>
      <c r="SVA82" s="68"/>
      <c r="SVB82" s="68"/>
      <c r="SVC82" s="68"/>
      <c r="SVD82" s="68"/>
      <c r="SVE82" s="68"/>
      <c r="SVF82" s="68"/>
      <c r="SVG82" s="68"/>
      <c r="SVH82" s="68"/>
      <c r="SVI82" s="68"/>
      <c r="SVJ82" s="68"/>
      <c r="SVK82" s="68"/>
      <c r="SVL82" s="68"/>
      <c r="SVM82" s="68"/>
      <c r="SVN82" s="68"/>
      <c r="SVO82" s="68"/>
      <c r="SVP82" s="68"/>
      <c r="SVQ82" s="68"/>
      <c r="SVR82" s="68"/>
      <c r="SVS82" s="68"/>
      <c r="SVT82" s="68"/>
      <c r="SVU82" s="68"/>
      <c r="SVV82" s="68"/>
      <c r="SVW82" s="68"/>
      <c r="SVX82" s="68"/>
      <c r="SVY82" s="68"/>
      <c r="SVZ82" s="68"/>
      <c r="SWA82" s="68"/>
      <c r="SWB82" s="68"/>
      <c r="SWC82" s="68"/>
      <c r="SWD82" s="68"/>
      <c r="SWE82" s="68"/>
      <c r="SWF82" s="68"/>
      <c r="SWG82" s="68"/>
      <c r="SWH82" s="68"/>
      <c r="SWI82" s="68"/>
      <c r="SWJ82" s="68"/>
      <c r="SWK82" s="68"/>
      <c r="SWL82" s="68"/>
      <c r="SWM82" s="68"/>
      <c r="SWN82" s="68"/>
      <c r="SWO82" s="68"/>
      <c r="SWP82" s="68"/>
      <c r="SWQ82" s="68"/>
      <c r="SWR82" s="68"/>
      <c r="SWS82" s="68"/>
      <c r="SWT82" s="68"/>
      <c r="SWU82" s="68"/>
      <c r="SWV82" s="68"/>
      <c r="SWW82" s="68"/>
      <c r="SWX82" s="68"/>
      <c r="SWY82" s="68"/>
      <c r="SWZ82" s="68"/>
      <c r="SXA82" s="68"/>
      <c r="SXB82" s="68"/>
      <c r="SXC82" s="68"/>
      <c r="SXD82" s="68"/>
      <c r="SXE82" s="68"/>
      <c r="SXF82" s="68"/>
      <c r="SXG82" s="68"/>
      <c r="SXH82" s="68"/>
      <c r="SXI82" s="68"/>
      <c r="SXJ82" s="68"/>
      <c r="SXK82" s="68"/>
      <c r="SXL82" s="68"/>
      <c r="SXM82" s="68"/>
      <c r="SXN82" s="68"/>
      <c r="SXO82" s="68"/>
      <c r="SXP82" s="68"/>
      <c r="SXQ82" s="68"/>
      <c r="SXR82" s="68"/>
      <c r="SXS82" s="68"/>
      <c r="SXT82" s="68"/>
      <c r="SXU82" s="68"/>
      <c r="SXV82" s="68"/>
      <c r="SXW82" s="68"/>
      <c r="SXX82" s="68"/>
      <c r="SXY82" s="68"/>
      <c r="SXZ82" s="68"/>
      <c r="SYA82" s="68"/>
      <c r="SYB82" s="68"/>
      <c r="SYC82" s="68"/>
      <c r="SYD82" s="68"/>
      <c r="SYE82" s="68"/>
      <c r="SYF82" s="68"/>
      <c r="SYG82" s="68"/>
      <c r="SYH82" s="68"/>
      <c r="SYI82" s="68"/>
      <c r="SYJ82" s="68"/>
      <c r="SYK82" s="68"/>
      <c r="SYL82" s="68"/>
      <c r="SYM82" s="68"/>
      <c r="SYN82" s="68"/>
      <c r="SYO82" s="68"/>
      <c r="SYP82" s="68"/>
      <c r="SYQ82" s="68"/>
      <c r="SYR82" s="68"/>
      <c r="SYS82" s="68"/>
      <c r="SYT82" s="68"/>
      <c r="SYU82" s="68"/>
      <c r="SYV82" s="68"/>
      <c r="SYW82" s="68"/>
      <c r="SYX82" s="68"/>
      <c r="SYY82" s="68"/>
      <c r="SYZ82" s="68"/>
      <c r="SZA82" s="68"/>
      <c r="SZB82" s="68"/>
      <c r="SZC82" s="68"/>
      <c r="SZD82" s="68"/>
      <c r="SZE82" s="68"/>
      <c r="SZF82" s="68"/>
      <c r="SZG82" s="68"/>
      <c r="SZH82" s="68"/>
      <c r="SZI82" s="68"/>
      <c r="SZJ82" s="68"/>
      <c r="SZK82" s="68"/>
      <c r="SZL82" s="68"/>
      <c r="SZM82" s="68"/>
      <c r="SZN82" s="68"/>
      <c r="SZO82" s="68"/>
      <c r="SZP82" s="68"/>
      <c r="SZQ82" s="68"/>
      <c r="SZR82" s="68"/>
      <c r="SZS82" s="68"/>
      <c r="SZT82" s="68"/>
      <c r="SZU82" s="68"/>
      <c r="SZV82" s="68"/>
      <c r="SZW82" s="68"/>
      <c r="SZX82" s="68"/>
      <c r="SZY82" s="68"/>
      <c r="SZZ82" s="68"/>
      <c r="TAA82" s="68"/>
      <c r="TAB82" s="68"/>
      <c r="TAC82" s="68"/>
      <c r="TAD82" s="68"/>
      <c r="TAE82" s="68"/>
      <c r="TAF82" s="68"/>
      <c r="TAG82" s="68"/>
      <c r="TAH82" s="68"/>
      <c r="TAI82" s="68"/>
      <c r="TAJ82" s="68"/>
      <c r="TAK82" s="68"/>
      <c r="TAL82" s="68"/>
      <c r="TAM82" s="68"/>
      <c r="TAN82" s="68"/>
      <c r="TAO82" s="68"/>
      <c r="TAP82" s="68"/>
      <c r="TAQ82" s="68"/>
      <c r="TAR82" s="68"/>
      <c r="TAS82" s="68"/>
      <c r="TAT82" s="68"/>
      <c r="TAU82" s="68"/>
      <c r="TAV82" s="68"/>
      <c r="TAW82" s="68"/>
      <c r="TAX82" s="68"/>
      <c r="TAY82" s="68"/>
      <c r="TAZ82" s="68"/>
      <c r="TBA82" s="68"/>
      <c r="TBB82" s="68"/>
      <c r="TBC82" s="68"/>
      <c r="TBD82" s="68"/>
      <c r="TBE82" s="68"/>
      <c r="TBF82" s="68"/>
      <c r="TBG82" s="68"/>
      <c r="TBH82" s="68"/>
      <c r="TBI82" s="68"/>
      <c r="TBJ82" s="68"/>
      <c r="TBK82" s="68"/>
      <c r="TBL82" s="68"/>
      <c r="TBM82" s="68"/>
      <c r="TBN82" s="68"/>
      <c r="TBO82" s="68"/>
      <c r="TBP82" s="68"/>
      <c r="TBQ82" s="68"/>
      <c r="TBR82" s="68"/>
      <c r="TBS82" s="68"/>
      <c r="TBT82" s="68"/>
      <c r="TBU82" s="68"/>
      <c r="TBV82" s="68"/>
      <c r="TBW82" s="68"/>
      <c r="TBX82" s="68"/>
      <c r="TBY82" s="68"/>
      <c r="TBZ82" s="68"/>
      <c r="TCA82" s="68"/>
      <c r="TCB82" s="68"/>
      <c r="TCC82" s="68"/>
      <c r="TCD82" s="68"/>
      <c r="TCE82" s="68"/>
      <c r="TCF82" s="68"/>
      <c r="TCG82" s="68"/>
      <c r="TCH82" s="68"/>
      <c r="TCI82" s="68"/>
      <c r="TCJ82" s="68"/>
      <c r="TCK82" s="68"/>
      <c r="TCL82" s="68"/>
      <c r="TCM82" s="68"/>
      <c r="TCN82" s="68"/>
      <c r="TCO82" s="68"/>
      <c r="TCP82" s="68"/>
      <c r="TCQ82" s="68"/>
      <c r="TCR82" s="68"/>
      <c r="TCS82" s="68"/>
      <c r="TCT82" s="68"/>
      <c r="TCU82" s="68"/>
      <c r="TCV82" s="68"/>
      <c r="TCW82" s="68"/>
      <c r="TCX82" s="68"/>
      <c r="TCY82" s="68"/>
      <c r="TCZ82" s="68"/>
      <c r="TDA82" s="68"/>
      <c r="TDB82" s="68"/>
      <c r="TDC82" s="68"/>
      <c r="TDD82" s="68"/>
      <c r="TDE82" s="68"/>
      <c r="TDF82" s="68"/>
      <c r="TDG82" s="68"/>
      <c r="TDH82" s="68"/>
      <c r="TDI82" s="68"/>
      <c r="TDJ82" s="68"/>
      <c r="TDK82" s="68"/>
      <c r="TDL82" s="68"/>
      <c r="TDM82" s="68"/>
      <c r="TDN82" s="68"/>
      <c r="TDO82" s="68"/>
      <c r="TDP82" s="68"/>
      <c r="TDQ82" s="68"/>
      <c r="TDR82" s="68"/>
      <c r="TDS82" s="68"/>
      <c r="TDT82" s="68"/>
      <c r="TDU82" s="68"/>
      <c r="TDV82" s="68"/>
      <c r="TDW82" s="68"/>
      <c r="TDX82" s="68"/>
      <c r="TDY82" s="68"/>
      <c r="TDZ82" s="68"/>
      <c r="TEA82" s="68"/>
      <c r="TEB82" s="68"/>
      <c r="TEC82" s="68"/>
      <c r="TED82" s="68"/>
      <c r="TEE82" s="68"/>
      <c r="TEF82" s="68"/>
      <c r="TEG82" s="68"/>
      <c r="TEH82" s="68"/>
      <c r="TEI82" s="68"/>
      <c r="TEJ82" s="68"/>
      <c r="TEK82" s="68"/>
      <c r="TEL82" s="68"/>
      <c r="TEM82" s="68"/>
      <c r="TEN82" s="68"/>
      <c r="TEO82" s="68"/>
      <c r="TEP82" s="68"/>
      <c r="TEQ82" s="68"/>
      <c r="TER82" s="68"/>
      <c r="TES82" s="68"/>
      <c r="TET82" s="68"/>
      <c r="TEU82" s="68"/>
      <c r="TEV82" s="68"/>
      <c r="TEW82" s="68"/>
      <c r="TEX82" s="68"/>
      <c r="TEY82" s="68"/>
      <c r="TEZ82" s="68"/>
      <c r="TFA82" s="68"/>
      <c r="TFB82" s="68"/>
      <c r="TFC82" s="68"/>
      <c r="TFD82" s="68"/>
      <c r="TFE82" s="68"/>
      <c r="TFF82" s="68"/>
      <c r="TFG82" s="68"/>
      <c r="TFH82" s="68"/>
      <c r="TFI82" s="68"/>
      <c r="TFJ82" s="68"/>
      <c r="TFK82" s="68"/>
      <c r="TFL82" s="68"/>
      <c r="TFM82" s="68"/>
      <c r="TFN82" s="68"/>
      <c r="TFO82" s="68"/>
      <c r="TFP82" s="68"/>
      <c r="TFQ82" s="68"/>
      <c r="TFR82" s="68"/>
      <c r="TFS82" s="68"/>
      <c r="TFT82" s="68"/>
      <c r="TFU82" s="68"/>
      <c r="TFV82" s="68"/>
      <c r="TFW82" s="68"/>
      <c r="TFX82" s="68"/>
      <c r="TFY82" s="68"/>
      <c r="TFZ82" s="68"/>
      <c r="TGA82" s="68"/>
      <c r="TGB82" s="68"/>
      <c r="TGC82" s="68"/>
      <c r="TGD82" s="68"/>
      <c r="TGE82" s="68"/>
      <c r="TGF82" s="68"/>
      <c r="TGG82" s="68"/>
      <c r="TGH82" s="68"/>
      <c r="TGI82" s="68"/>
      <c r="TGJ82" s="68"/>
      <c r="TGK82" s="68"/>
      <c r="TGL82" s="68"/>
      <c r="TGM82" s="68"/>
      <c r="TGN82" s="68"/>
      <c r="TGO82" s="68"/>
      <c r="TGP82" s="68"/>
      <c r="TGQ82" s="68"/>
      <c r="TGR82" s="68"/>
      <c r="TGS82" s="68"/>
      <c r="TGT82" s="68"/>
      <c r="TGU82" s="68"/>
      <c r="TGV82" s="68"/>
      <c r="TGW82" s="68"/>
      <c r="TGX82" s="68"/>
      <c r="TGY82" s="68"/>
      <c r="TGZ82" s="68"/>
      <c r="THA82" s="68"/>
      <c r="THB82" s="68"/>
      <c r="THC82" s="68"/>
      <c r="THD82" s="68"/>
      <c r="THE82" s="68"/>
      <c r="THF82" s="68"/>
      <c r="THG82" s="68"/>
      <c r="THH82" s="68"/>
      <c r="THI82" s="68"/>
      <c r="THJ82" s="68"/>
      <c r="THK82" s="68"/>
      <c r="THL82" s="68"/>
      <c r="THM82" s="68"/>
      <c r="THN82" s="68"/>
      <c r="THO82" s="68"/>
      <c r="THP82" s="68"/>
      <c r="THQ82" s="68"/>
      <c r="THR82" s="68"/>
      <c r="THS82" s="68"/>
      <c r="THT82" s="68"/>
      <c r="THU82" s="68"/>
      <c r="THV82" s="68"/>
      <c r="THW82" s="68"/>
      <c r="THX82" s="68"/>
      <c r="THY82" s="68"/>
      <c r="THZ82" s="68"/>
      <c r="TIA82" s="68"/>
      <c r="TIB82" s="68"/>
      <c r="TIC82" s="68"/>
      <c r="TID82" s="68"/>
      <c r="TIE82" s="68"/>
      <c r="TIF82" s="68"/>
      <c r="TIG82" s="68"/>
      <c r="TIH82" s="68"/>
      <c r="TII82" s="68"/>
      <c r="TIJ82" s="68"/>
      <c r="TIK82" s="68"/>
      <c r="TIL82" s="68"/>
      <c r="TIM82" s="68"/>
      <c r="TIN82" s="68"/>
      <c r="TIO82" s="68"/>
      <c r="TIP82" s="68"/>
      <c r="TIQ82" s="68"/>
      <c r="TIR82" s="68"/>
      <c r="TIS82" s="68"/>
      <c r="TIT82" s="68"/>
      <c r="TIU82" s="68"/>
      <c r="TIV82" s="68"/>
      <c r="TIW82" s="68"/>
      <c r="TIX82" s="68"/>
      <c r="TIY82" s="68"/>
      <c r="TIZ82" s="68"/>
      <c r="TJA82" s="68"/>
      <c r="TJB82" s="68"/>
      <c r="TJC82" s="68"/>
      <c r="TJD82" s="68"/>
      <c r="TJE82" s="68"/>
      <c r="TJF82" s="68"/>
      <c r="TJG82" s="68"/>
      <c r="TJH82" s="68"/>
      <c r="TJI82" s="68"/>
      <c r="TJJ82" s="68"/>
      <c r="TJK82" s="68"/>
      <c r="TJL82" s="68"/>
      <c r="TJM82" s="68"/>
      <c r="TJN82" s="68"/>
      <c r="TJO82" s="68"/>
      <c r="TJP82" s="68"/>
      <c r="TJQ82" s="68"/>
      <c r="TJR82" s="68"/>
      <c r="TJS82" s="68"/>
      <c r="TJT82" s="68"/>
      <c r="TJU82" s="68"/>
      <c r="TJV82" s="68"/>
      <c r="TJW82" s="68"/>
      <c r="TJX82" s="68"/>
      <c r="TJY82" s="68"/>
      <c r="TJZ82" s="68"/>
      <c r="TKA82" s="68"/>
      <c r="TKB82" s="68"/>
      <c r="TKC82" s="68"/>
      <c r="TKD82" s="68"/>
      <c r="TKE82" s="68"/>
      <c r="TKF82" s="68"/>
      <c r="TKG82" s="68"/>
      <c r="TKH82" s="68"/>
      <c r="TKI82" s="68"/>
      <c r="TKJ82" s="68"/>
      <c r="TKK82" s="68"/>
      <c r="TKL82" s="68"/>
      <c r="TKM82" s="68"/>
      <c r="TKN82" s="68"/>
      <c r="TKO82" s="68"/>
      <c r="TKP82" s="68"/>
      <c r="TKQ82" s="68"/>
      <c r="TKR82" s="68"/>
      <c r="TKS82" s="68"/>
      <c r="TKT82" s="68"/>
      <c r="TKU82" s="68"/>
      <c r="TKV82" s="68"/>
      <c r="TKW82" s="68"/>
      <c r="TKX82" s="68"/>
      <c r="TKY82" s="68"/>
      <c r="TKZ82" s="68"/>
      <c r="TLA82" s="68"/>
      <c r="TLB82" s="68"/>
      <c r="TLC82" s="68"/>
      <c r="TLD82" s="68"/>
      <c r="TLE82" s="68"/>
      <c r="TLF82" s="68"/>
      <c r="TLG82" s="68"/>
      <c r="TLH82" s="68"/>
      <c r="TLI82" s="68"/>
      <c r="TLJ82" s="68"/>
      <c r="TLK82" s="68"/>
      <c r="TLL82" s="68"/>
      <c r="TLM82" s="68"/>
      <c r="TLN82" s="68"/>
      <c r="TLO82" s="68"/>
      <c r="TLP82" s="68"/>
      <c r="TLQ82" s="68"/>
      <c r="TLR82" s="68"/>
      <c r="TLS82" s="68"/>
      <c r="TLT82" s="68"/>
      <c r="TLU82" s="68"/>
      <c r="TLV82" s="68"/>
      <c r="TLW82" s="68"/>
      <c r="TLX82" s="68"/>
      <c r="TLY82" s="68"/>
      <c r="TLZ82" s="68"/>
      <c r="TMA82" s="68"/>
      <c r="TMB82" s="68"/>
      <c r="TMC82" s="68"/>
      <c r="TMD82" s="68"/>
      <c r="TME82" s="68"/>
      <c r="TMF82" s="68"/>
      <c r="TMG82" s="68"/>
      <c r="TMH82" s="68"/>
      <c r="TMI82" s="68"/>
      <c r="TMJ82" s="68"/>
      <c r="TMK82" s="68"/>
      <c r="TML82" s="68"/>
      <c r="TMM82" s="68"/>
      <c r="TMN82" s="68"/>
      <c r="TMO82" s="68"/>
      <c r="TMP82" s="68"/>
      <c r="TMQ82" s="68"/>
      <c r="TMR82" s="68"/>
      <c r="TMS82" s="68"/>
      <c r="TMT82" s="68"/>
      <c r="TMU82" s="68"/>
      <c r="TMV82" s="68"/>
      <c r="TMW82" s="68"/>
      <c r="TMX82" s="68"/>
      <c r="TMY82" s="68"/>
      <c r="TMZ82" s="68"/>
      <c r="TNA82" s="68"/>
      <c r="TNB82" s="68"/>
      <c r="TNC82" s="68"/>
      <c r="TND82" s="68"/>
      <c r="TNE82" s="68"/>
      <c r="TNF82" s="68"/>
      <c r="TNG82" s="68"/>
      <c r="TNH82" s="68"/>
      <c r="TNI82" s="68"/>
      <c r="TNJ82" s="68"/>
      <c r="TNK82" s="68"/>
      <c r="TNL82" s="68"/>
      <c r="TNM82" s="68"/>
      <c r="TNN82" s="68"/>
      <c r="TNO82" s="68"/>
      <c r="TNP82" s="68"/>
      <c r="TNQ82" s="68"/>
      <c r="TNR82" s="68"/>
      <c r="TNS82" s="68"/>
      <c r="TNT82" s="68"/>
      <c r="TNU82" s="68"/>
      <c r="TNV82" s="68"/>
      <c r="TNW82" s="68"/>
      <c r="TNX82" s="68"/>
      <c r="TNY82" s="68"/>
      <c r="TNZ82" s="68"/>
      <c r="TOA82" s="68"/>
      <c r="TOB82" s="68"/>
      <c r="TOC82" s="68"/>
      <c r="TOD82" s="68"/>
      <c r="TOE82" s="68"/>
      <c r="TOF82" s="68"/>
      <c r="TOG82" s="68"/>
      <c r="TOH82" s="68"/>
      <c r="TOI82" s="68"/>
      <c r="TOJ82" s="68"/>
      <c r="TOK82" s="68"/>
      <c r="TOL82" s="68"/>
      <c r="TOM82" s="68"/>
      <c r="TON82" s="68"/>
      <c r="TOO82" s="68"/>
      <c r="TOP82" s="68"/>
      <c r="TOQ82" s="68"/>
      <c r="TOR82" s="68"/>
      <c r="TOS82" s="68"/>
      <c r="TOT82" s="68"/>
      <c r="TOU82" s="68"/>
      <c r="TOV82" s="68"/>
      <c r="TOW82" s="68"/>
      <c r="TOX82" s="68"/>
      <c r="TOY82" s="68"/>
      <c r="TOZ82" s="68"/>
      <c r="TPA82" s="68"/>
      <c r="TPB82" s="68"/>
      <c r="TPC82" s="68"/>
      <c r="TPD82" s="68"/>
      <c r="TPE82" s="68"/>
      <c r="TPF82" s="68"/>
      <c r="TPG82" s="68"/>
      <c r="TPH82" s="68"/>
      <c r="TPI82" s="68"/>
      <c r="TPJ82" s="68"/>
      <c r="TPK82" s="68"/>
      <c r="TPL82" s="68"/>
      <c r="TPM82" s="68"/>
      <c r="TPN82" s="68"/>
      <c r="TPO82" s="68"/>
      <c r="TPP82" s="68"/>
      <c r="TPQ82" s="68"/>
      <c r="TPR82" s="68"/>
      <c r="TPS82" s="68"/>
      <c r="TPT82" s="68"/>
      <c r="TPU82" s="68"/>
      <c r="TPV82" s="68"/>
      <c r="TPW82" s="68"/>
      <c r="TPX82" s="68"/>
      <c r="TPY82" s="68"/>
      <c r="TPZ82" s="68"/>
      <c r="TQA82" s="68"/>
      <c r="TQB82" s="68"/>
      <c r="TQC82" s="68"/>
      <c r="TQD82" s="68"/>
      <c r="TQE82" s="68"/>
      <c r="TQF82" s="68"/>
      <c r="TQG82" s="68"/>
      <c r="TQH82" s="68"/>
      <c r="TQI82" s="68"/>
      <c r="TQJ82" s="68"/>
      <c r="TQK82" s="68"/>
      <c r="TQL82" s="68"/>
      <c r="TQM82" s="68"/>
      <c r="TQN82" s="68"/>
      <c r="TQO82" s="68"/>
      <c r="TQP82" s="68"/>
      <c r="TQQ82" s="68"/>
      <c r="TQR82" s="68"/>
      <c r="TQS82" s="68"/>
      <c r="TQT82" s="68"/>
      <c r="TQU82" s="68"/>
      <c r="TQV82" s="68"/>
      <c r="TQW82" s="68"/>
      <c r="TQX82" s="68"/>
      <c r="TQY82" s="68"/>
      <c r="TQZ82" s="68"/>
      <c r="TRA82" s="68"/>
      <c r="TRB82" s="68"/>
      <c r="TRC82" s="68"/>
      <c r="TRD82" s="68"/>
      <c r="TRE82" s="68"/>
      <c r="TRF82" s="68"/>
      <c r="TRG82" s="68"/>
      <c r="TRH82" s="68"/>
      <c r="TRI82" s="68"/>
      <c r="TRJ82" s="68"/>
      <c r="TRK82" s="68"/>
      <c r="TRL82" s="68"/>
      <c r="TRM82" s="68"/>
      <c r="TRN82" s="68"/>
      <c r="TRO82" s="68"/>
      <c r="TRP82" s="68"/>
      <c r="TRQ82" s="68"/>
      <c r="TRR82" s="68"/>
      <c r="TRS82" s="68"/>
      <c r="TRT82" s="68"/>
      <c r="TRU82" s="68"/>
      <c r="TRV82" s="68"/>
      <c r="TRW82" s="68"/>
      <c r="TRX82" s="68"/>
      <c r="TRY82" s="68"/>
      <c r="TRZ82" s="68"/>
      <c r="TSA82" s="68"/>
      <c r="TSB82" s="68"/>
      <c r="TSC82" s="68"/>
      <c r="TSD82" s="68"/>
      <c r="TSE82" s="68"/>
      <c r="TSF82" s="68"/>
      <c r="TSG82" s="68"/>
      <c r="TSH82" s="68"/>
      <c r="TSI82" s="68"/>
      <c r="TSJ82" s="68"/>
      <c r="TSK82" s="68"/>
      <c r="TSL82" s="68"/>
      <c r="TSM82" s="68"/>
      <c r="TSN82" s="68"/>
      <c r="TSO82" s="68"/>
      <c r="TSP82" s="68"/>
      <c r="TSQ82" s="68"/>
      <c r="TSR82" s="68"/>
      <c r="TSS82" s="68"/>
      <c r="TST82" s="68"/>
      <c r="TSU82" s="68"/>
      <c r="TSV82" s="68"/>
      <c r="TSW82" s="68"/>
      <c r="TSX82" s="68"/>
      <c r="TSY82" s="68"/>
      <c r="TSZ82" s="68"/>
      <c r="TTA82" s="68"/>
      <c r="TTB82" s="68"/>
      <c r="TTC82" s="68"/>
      <c r="TTD82" s="68"/>
      <c r="TTE82" s="68"/>
      <c r="TTF82" s="68"/>
      <c r="TTG82" s="68"/>
      <c r="TTH82" s="68"/>
      <c r="TTI82" s="68"/>
      <c r="TTJ82" s="68"/>
      <c r="TTK82" s="68"/>
      <c r="TTL82" s="68"/>
      <c r="TTM82" s="68"/>
      <c r="TTN82" s="68"/>
      <c r="TTO82" s="68"/>
      <c r="TTP82" s="68"/>
      <c r="TTQ82" s="68"/>
      <c r="TTR82" s="68"/>
      <c r="TTS82" s="68"/>
      <c r="TTT82" s="68"/>
      <c r="TTU82" s="68"/>
      <c r="TTV82" s="68"/>
      <c r="TTW82" s="68"/>
      <c r="TTX82" s="68"/>
      <c r="TTY82" s="68"/>
      <c r="TTZ82" s="68"/>
      <c r="TUA82" s="68"/>
      <c r="TUB82" s="68"/>
      <c r="TUC82" s="68"/>
      <c r="TUD82" s="68"/>
      <c r="TUE82" s="68"/>
      <c r="TUF82" s="68"/>
      <c r="TUG82" s="68"/>
      <c r="TUH82" s="68"/>
      <c r="TUI82" s="68"/>
      <c r="TUJ82" s="68"/>
      <c r="TUK82" s="68"/>
      <c r="TUL82" s="68"/>
      <c r="TUM82" s="68"/>
      <c r="TUN82" s="68"/>
      <c r="TUO82" s="68"/>
      <c r="TUP82" s="68"/>
      <c r="TUQ82" s="68"/>
      <c r="TUR82" s="68"/>
      <c r="TUS82" s="68"/>
      <c r="TUT82" s="68"/>
      <c r="TUU82" s="68"/>
      <c r="TUV82" s="68"/>
      <c r="TUW82" s="68"/>
      <c r="TUX82" s="68"/>
      <c r="TUY82" s="68"/>
      <c r="TUZ82" s="68"/>
      <c r="TVA82" s="68"/>
      <c r="TVB82" s="68"/>
      <c r="TVC82" s="68"/>
      <c r="TVD82" s="68"/>
      <c r="TVE82" s="68"/>
      <c r="TVF82" s="68"/>
      <c r="TVG82" s="68"/>
      <c r="TVH82" s="68"/>
      <c r="TVI82" s="68"/>
      <c r="TVJ82" s="68"/>
      <c r="TVK82" s="68"/>
      <c r="TVL82" s="68"/>
      <c r="TVM82" s="68"/>
      <c r="TVN82" s="68"/>
      <c r="TVO82" s="68"/>
      <c r="TVP82" s="68"/>
      <c r="TVQ82" s="68"/>
      <c r="TVR82" s="68"/>
      <c r="TVS82" s="68"/>
      <c r="TVT82" s="68"/>
      <c r="TVU82" s="68"/>
      <c r="TVV82" s="68"/>
      <c r="TVW82" s="68"/>
      <c r="TVX82" s="68"/>
      <c r="TVY82" s="68"/>
      <c r="TVZ82" s="68"/>
      <c r="TWA82" s="68"/>
      <c r="TWB82" s="68"/>
      <c r="TWC82" s="68"/>
      <c r="TWD82" s="68"/>
      <c r="TWE82" s="68"/>
      <c r="TWF82" s="68"/>
      <c r="TWG82" s="68"/>
      <c r="TWH82" s="68"/>
      <c r="TWI82" s="68"/>
      <c r="TWJ82" s="68"/>
      <c r="TWK82" s="68"/>
      <c r="TWL82" s="68"/>
      <c r="TWM82" s="68"/>
      <c r="TWN82" s="68"/>
      <c r="TWO82" s="68"/>
      <c r="TWP82" s="68"/>
      <c r="TWQ82" s="68"/>
      <c r="TWR82" s="68"/>
      <c r="TWS82" s="68"/>
      <c r="TWT82" s="68"/>
      <c r="TWU82" s="68"/>
      <c r="TWV82" s="68"/>
      <c r="TWW82" s="68"/>
      <c r="TWX82" s="68"/>
      <c r="TWY82" s="68"/>
      <c r="TWZ82" s="68"/>
      <c r="TXA82" s="68"/>
      <c r="TXB82" s="68"/>
      <c r="TXC82" s="68"/>
      <c r="TXD82" s="68"/>
      <c r="TXE82" s="68"/>
      <c r="TXF82" s="68"/>
      <c r="TXG82" s="68"/>
      <c r="TXH82" s="68"/>
      <c r="TXI82" s="68"/>
      <c r="TXJ82" s="68"/>
      <c r="TXK82" s="68"/>
      <c r="TXL82" s="68"/>
      <c r="TXM82" s="68"/>
      <c r="TXN82" s="68"/>
      <c r="TXO82" s="68"/>
      <c r="TXP82" s="68"/>
      <c r="TXQ82" s="68"/>
      <c r="TXR82" s="68"/>
      <c r="TXS82" s="68"/>
      <c r="TXT82" s="68"/>
      <c r="TXU82" s="68"/>
      <c r="TXV82" s="68"/>
      <c r="TXW82" s="68"/>
      <c r="TXX82" s="68"/>
      <c r="TXY82" s="68"/>
      <c r="TXZ82" s="68"/>
      <c r="TYA82" s="68"/>
      <c r="TYB82" s="68"/>
      <c r="TYC82" s="68"/>
      <c r="TYD82" s="68"/>
      <c r="TYE82" s="68"/>
      <c r="TYF82" s="68"/>
      <c r="TYG82" s="68"/>
      <c r="TYH82" s="68"/>
      <c r="TYI82" s="68"/>
      <c r="TYJ82" s="68"/>
      <c r="TYK82" s="68"/>
      <c r="TYL82" s="68"/>
      <c r="TYM82" s="68"/>
      <c r="TYN82" s="68"/>
      <c r="TYO82" s="68"/>
      <c r="TYP82" s="68"/>
      <c r="TYQ82" s="68"/>
      <c r="TYR82" s="68"/>
      <c r="TYS82" s="68"/>
      <c r="TYT82" s="68"/>
      <c r="TYU82" s="68"/>
      <c r="TYV82" s="68"/>
      <c r="TYW82" s="68"/>
      <c r="TYX82" s="68"/>
      <c r="TYY82" s="68"/>
      <c r="TYZ82" s="68"/>
      <c r="TZA82" s="68"/>
      <c r="TZB82" s="68"/>
      <c r="TZC82" s="68"/>
      <c r="TZD82" s="68"/>
      <c r="TZE82" s="68"/>
      <c r="TZF82" s="68"/>
      <c r="TZG82" s="68"/>
      <c r="TZH82" s="68"/>
      <c r="TZI82" s="68"/>
      <c r="TZJ82" s="68"/>
      <c r="TZK82" s="68"/>
      <c r="TZL82" s="68"/>
      <c r="TZM82" s="68"/>
      <c r="TZN82" s="68"/>
      <c r="TZO82" s="68"/>
      <c r="TZP82" s="68"/>
      <c r="TZQ82" s="68"/>
      <c r="TZR82" s="68"/>
      <c r="TZS82" s="68"/>
      <c r="TZT82" s="68"/>
      <c r="TZU82" s="68"/>
      <c r="TZV82" s="68"/>
      <c r="TZW82" s="68"/>
      <c r="TZX82" s="68"/>
      <c r="TZY82" s="68"/>
      <c r="TZZ82" s="68"/>
      <c r="UAA82" s="68"/>
      <c r="UAB82" s="68"/>
      <c r="UAC82" s="68"/>
      <c r="UAD82" s="68"/>
      <c r="UAE82" s="68"/>
      <c r="UAF82" s="68"/>
      <c r="UAG82" s="68"/>
      <c r="UAH82" s="68"/>
      <c r="UAI82" s="68"/>
      <c r="UAJ82" s="68"/>
      <c r="UAK82" s="68"/>
      <c r="UAL82" s="68"/>
      <c r="UAM82" s="68"/>
      <c r="UAN82" s="68"/>
      <c r="UAO82" s="68"/>
      <c r="UAP82" s="68"/>
      <c r="UAQ82" s="68"/>
      <c r="UAR82" s="68"/>
      <c r="UAS82" s="68"/>
      <c r="UAT82" s="68"/>
      <c r="UAU82" s="68"/>
      <c r="UAV82" s="68"/>
      <c r="UAW82" s="68"/>
      <c r="UAX82" s="68"/>
      <c r="UAY82" s="68"/>
      <c r="UAZ82" s="68"/>
      <c r="UBA82" s="68"/>
      <c r="UBB82" s="68"/>
      <c r="UBC82" s="68"/>
      <c r="UBD82" s="68"/>
      <c r="UBE82" s="68"/>
      <c r="UBF82" s="68"/>
      <c r="UBG82" s="68"/>
      <c r="UBH82" s="68"/>
      <c r="UBI82" s="68"/>
      <c r="UBJ82" s="68"/>
      <c r="UBK82" s="68"/>
      <c r="UBL82" s="68"/>
      <c r="UBM82" s="68"/>
      <c r="UBN82" s="68"/>
      <c r="UBO82" s="68"/>
      <c r="UBP82" s="68"/>
      <c r="UBQ82" s="68"/>
      <c r="UBR82" s="68"/>
      <c r="UBS82" s="68"/>
      <c r="UBT82" s="68"/>
      <c r="UBU82" s="68"/>
      <c r="UBV82" s="68"/>
      <c r="UBW82" s="68"/>
      <c r="UBX82" s="68"/>
      <c r="UBY82" s="68"/>
      <c r="UBZ82" s="68"/>
      <c r="UCA82" s="68"/>
      <c r="UCB82" s="68"/>
      <c r="UCC82" s="68"/>
      <c r="UCD82" s="68"/>
      <c r="UCE82" s="68"/>
      <c r="UCF82" s="68"/>
      <c r="UCG82" s="68"/>
      <c r="UCH82" s="68"/>
      <c r="UCI82" s="68"/>
      <c r="UCJ82" s="68"/>
      <c r="UCK82" s="68"/>
      <c r="UCL82" s="68"/>
      <c r="UCM82" s="68"/>
      <c r="UCN82" s="68"/>
      <c r="UCO82" s="68"/>
      <c r="UCP82" s="68"/>
      <c r="UCQ82" s="68"/>
      <c r="UCR82" s="68"/>
      <c r="UCS82" s="68"/>
      <c r="UCT82" s="68"/>
      <c r="UCU82" s="68"/>
      <c r="UCV82" s="68"/>
      <c r="UCW82" s="68"/>
      <c r="UCX82" s="68"/>
      <c r="UCY82" s="68"/>
      <c r="UCZ82" s="68"/>
      <c r="UDA82" s="68"/>
      <c r="UDB82" s="68"/>
      <c r="UDC82" s="68"/>
      <c r="UDD82" s="68"/>
      <c r="UDE82" s="68"/>
      <c r="UDF82" s="68"/>
      <c r="UDG82" s="68"/>
      <c r="UDH82" s="68"/>
      <c r="UDI82" s="68"/>
      <c r="UDJ82" s="68"/>
      <c r="UDK82" s="68"/>
      <c r="UDL82" s="68"/>
      <c r="UDM82" s="68"/>
      <c r="UDN82" s="68"/>
      <c r="UDO82" s="68"/>
      <c r="UDP82" s="68"/>
      <c r="UDQ82" s="68"/>
      <c r="UDR82" s="68"/>
      <c r="UDS82" s="68"/>
      <c r="UDT82" s="68"/>
      <c r="UDU82" s="68"/>
      <c r="UDV82" s="68"/>
      <c r="UDW82" s="68"/>
      <c r="UDX82" s="68"/>
      <c r="UDY82" s="68"/>
      <c r="UDZ82" s="68"/>
      <c r="UEA82" s="68"/>
      <c r="UEB82" s="68"/>
      <c r="UEC82" s="68"/>
      <c r="UED82" s="68"/>
      <c r="UEE82" s="68"/>
      <c r="UEF82" s="68"/>
      <c r="UEG82" s="68"/>
      <c r="UEH82" s="68"/>
      <c r="UEI82" s="68"/>
      <c r="UEJ82" s="68"/>
      <c r="UEK82" s="68"/>
      <c r="UEL82" s="68"/>
      <c r="UEM82" s="68"/>
      <c r="UEN82" s="68"/>
      <c r="UEO82" s="68"/>
      <c r="UEP82" s="68"/>
      <c r="UEQ82" s="68"/>
      <c r="UER82" s="68"/>
      <c r="UES82" s="68"/>
      <c r="UET82" s="68"/>
      <c r="UEU82" s="68"/>
      <c r="UEV82" s="68"/>
      <c r="UEW82" s="68"/>
      <c r="UEX82" s="68"/>
      <c r="UEY82" s="68"/>
      <c r="UEZ82" s="68"/>
      <c r="UFA82" s="68"/>
      <c r="UFB82" s="68"/>
      <c r="UFC82" s="68"/>
      <c r="UFD82" s="68"/>
      <c r="UFE82" s="68"/>
      <c r="UFF82" s="68"/>
      <c r="UFG82" s="68"/>
      <c r="UFH82" s="68"/>
      <c r="UFI82" s="68"/>
      <c r="UFJ82" s="68"/>
      <c r="UFK82" s="68"/>
      <c r="UFL82" s="68"/>
      <c r="UFM82" s="68"/>
      <c r="UFN82" s="68"/>
      <c r="UFO82" s="68"/>
      <c r="UFP82" s="68"/>
      <c r="UFQ82" s="68"/>
      <c r="UFR82" s="68"/>
      <c r="UFS82" s="68"/>
      <c r="UFT82" s="68"/>
      <c r="UFU82" s="68"/>
      <c r="UFV82" s="68"/>
      <c r="UFW82" s="68"/>
      <c r="UFX82" s="68"/>
      <c r="UFY82" s="68"/>
      <c r="UFZ82" s="68"/>
      <c r="UGA82" s="68"/>
      <c r="UGB82" s="68"/>
      <c r="UGC82" s="68"/>
      <c r="UGD82" s="68"/>
      <c r="UGE82" s="68"/>
      <c r="UGF82" s="68"/>
      <c r="UGG82" s="68"/>
      <c r="UGH82" s="68"/>
      <c r="UGI82" s="68"/>
      <c r="UGJ82" s="68"/>
      <c r="UGK82" s="68"/>
      <c r="UGL82" s="68"/>
      <c r="UGM82" s="68"/>
      <c r="UGN82" s="68"/>
      <c r="UGO82" s="68"/>
      <c r="UGP82" s="68"/>
      <c r="UGQ82" s="68"/>
      <c r="UGR82" s="68"/>
      <c r="UGS82" s="68"/>
      <c r="UGT82" s="68"/>
      <c r="UGU82" s="68"/>
      <c r="UGV82" s="68"/>
      <c r="UGW82" s="68"/>
      <c r="UGX82" s="68"/>
      <c r="UGY82" s="68"/>
      <c r="UGZ82" s="68"/>
      <c r="UHA82" s="68"/>
      <c r="UHB82" s="68"/>
      <c r="UHC82" s="68"/>
      <c r="UHD82" s="68"/>
      <c r="UHE82" s="68"/>
      <c r="UHF82" s="68"/>
      <c r="UHG82" s="68"/>
      <c r="UHH82" s="68"/>
      <c r="UHI82" s="68"/>
      <c r="UHJ82" s="68"/>
      <c r="UHK82" s="68"/>
      <c r="UHL82" s="68"/>
      <c r="UHM82" s="68"/>
      <c r="UHN82" s="68"/>
      <c r="UHO82" s="68"/>
      <c r="UHP82" s="68"/>
      <c r="UHQ82" s="68"/>
      <c r="UHR82" s="68"/>
      <c r="UHS82" s="68"/>
      <c r="UHT82" s="68"/>
      <c r="UHU82" s="68"/>
      <c r="UHV82" s="68"/>
      <c r="UHW82" s="68"/>
      <c r="UHX82" s="68"/>
      <c r="UHY82" s="68"/>
      <c r="UHZ82" s="68"/>
      <c r="UIA82" s="68"/>
      <c r="UIB82" s="68"/>
      <c r="UIC82" s="68"/>
      <c r="UID82" s="68"/>
      <c r="UIE82" s="68"/>
      <c r="UIF82" s="68"/>
      <c r="UIG82" s="68"/>
      <c r="UIH82" s="68"/>
      <c r="UII82" s="68"/>
      <c r="UIJ82" s="68"/>
      <c r="UIK82" s="68"/>
      <c r="UIL82" s="68"/>
      <c r="UIM82" s="68"/>
      <c r="UIN82" s="68"/>
      <c r="UIO82" s="68"/>
      <c r="UIP82" s="68"/>
      <c r="UIQ82" s="68"/>
      <c r="UIR82" s="68"/>
      <c r="UIS82" s="68"/>
      <c r="UIT82" s="68"/>
      <c r="UIU82" s="68"/>
      <c r="UIV82" s="68"/>
      <c r="UIW82" s="68"/>
      <c r="UIX82" s="68"/>
      <c r="UIY82" s="68"/>
      <c r="UIZ82" s="68"/>
      <c r="UJA82" s="68"/>
      <c r="UJB82" s="68"/>
      <c r="UJC82" s="68"/>
      <c r="UJD82" s="68"/>
      <c r="UJE82" s="68"/>
      <c r="UJF82" s="68"/>
      <c r="UJG82" s="68"/>
      <c r="UJH82" s="68"/>
      <c r="UJI82" s="68"/>
      <c r="UJJ82" s="68"/>
      <c r="UJK82" s="68"/>
      <c r="UJL82" s="68"/>
      <c r="UJM82" s="68"/>
      <c r="UJN82" s="68"/>
      <c r="UJO82" s="68"/>
      <c r="UJP82" s="68"/>
      <c r="UJQ82" s="68"/>
      <c r="UJR82" s="68"/>
      <c r="UJS82" s="68"/>
      <c r="UJT82" s="68"/>
      <c r="UJU82" s="68"/>
      <c r="UJV82" s="68"/>
      <c r="UJW82" s="68"/>
      <c r="UJX82" s="68"/>
      <c r="UJY82" s="68"/>
      <c r="UJZ82" s="68"/>
      <c r="UKA82" s="68"/>
      <c r="UKB82" s="68"/>
      <c r="UKC82" s="68"/>
      <c r="UKD82" s="68"/>
      <c r="UKE82" s="68"/>
      <c r="UKF82" s="68"/>
      <c r="UKG82" s="68"/>
      <c r="UKH82" s="68"/>
      <c r="UKI82" s="68"/>
      <c r="UKJ82" s="68"/>
      <c r="UKK82" s="68"/>
      <c r="UKL82" s="68"/>
      <c r="UKM82" s="68"/>
      <c r="UKN82" s="68"/>
      <c r="UKO82" s="68"/>
      <c r="UKP82" s="68"/>
      <c r="UKQ82" s="68"/>
      <c r="UKR82" s="68"/>
      <c r="UKS82" s="68"/>
      <c r="UKT82" s="68"/>
      <c r="UKU82" s="68"/>
      <c r="UKV82" s="68"/>
      <c r="UKW82" s="68"/>
      <c r="UKX82" s="68"/>
      <c r="UKY82" s="68"/>
      <c r="UKZ82" s="68"/>
      <c r="ULA82" s="68"/>
      <c r="ULB82" s="68"/>
      <c r="ULC82" s="68"/>
      <c r="ULD82" s="68"/>
      <c r="ULE82" s="68"/>
      <c r="ULF82" s="68"/>
      <c r="ULG82" s="68"/>
      <c r="ULH82" s="68"/>
      <c r="ULI82" s="68"/>
      <c r="ULJ82" s="68"/>
      <c r="ULK82" s="68"/>
      <c r="ULL82" s="68"/>
      <c r="ULM82" s="68"/>
      <c r="ULN82" s="68"/>
      <c r="ULO82" s="68"/>
      <c r="ULP82" s="68"/>
      <c r="ULQ82" s="68"/>
      <c r="ULR82" s="68"/>
      <c r="ULS82" s="68"/>
      <c r="ULT82" s="68"/>
      <c r="ULU82" s="68"/>
      <c r="ULV82" s="68"/>
      <c r="ULW82" s="68"/>
      <c r="ULX82" s="68"/>
      <c r="ULY82" s="68"/>
      <c r="ULZ82" s="68"/>
      <c r="UMA82" s="68"/>
      <c r="UMB82" s="68"/>
      <c r="UMC82" s="68"/>
      <c r="UMD82" s="68"/>
      <c r="UME82" s="68"/>
      <c r="UMF82" s="68"/>
      <c r="UMG82" s="68"/>
      <c r="UMH82" s="68"/>
      <c r="UMI82" s="68"/>
      <c r="UMJ82" s="68"/>
      <c r="UMK82" s="68"/>
      <c r="UML82" s="68"/>
      <c r="UMM82" s="68"/>
      <c r="UMN82" s="68"/>
      <c r="UMO82" s="68"/>
      <c r="UMP82" s="68"/>
      <c r="UMQ82" s="68"/>
      <c r="UMR82" s="68"/>
      <c r="UMS82" s="68"/>
      <c r="UMT82" s="68"/>
      <c r="UMU82" s="68"/>
      <c r="UMV82" s="68"/>
      <c r="UMW82" s="68"/>
      <c r="UMX82" s="68"/>
      <c r="UMY82" s="68"/>
      <c r="UMZ82" s="68"/>
      <c r="UNA82" s="68"/>
      <c r="UNB82" s="68"/>
      <c r="UNC82" s="68"/>
      <c r="UND82" s="68"/>
      <c r="UNE82" s="68"/>
      <c r="UNF82" s="68"/>
      <c r="UNG82" s="68"/>
      <c r="UNH82" s="68"/>
      <c r="UNI82" s="68"/>
      <c r="UNJ82" s="68"/>
      <c r="UNK82" s="68"/>
      <c r="UNL82" s="68"/>
      <c r="UNM82" s="68"/>
      <c r="UNN82" s="68"/>
      <c r="UNO82" s="68"/>
      <c r="UNP82" s="68"/>
      <c r="UNQ82" s="68"/>
      <c r="UNR82" s="68"/>
      <c r="UNS82" s="68"/>
      <c r="UNT82" s="68"/>
      <c r="UNU82" s="68"/>
      <c r="UNV82" s="68"/>
      <c r="UNW82" s="68"/>
      <c r="UNX82" s="68"/>
      <c r="UNY82" s="68"/>
      <c r="UNZ82" s="68"/>
      <c r="UOA82" s="68"/>
      <c r="UOB82" s="68"/>
      <c r="UOC82" s="68"/>
      <c r="UOD82" s="68"/>
      <c r="UOE82" s="68"/>
      <c r="UOF82" s="68"/>
      <c r="UOG82" s="68"/>
      <c r="UOH82" s="68"/>
      <c r="UOI82" s="68"/>
      <c r="UOJ82" s="68"/>
      <c r="UOK82" s="68"/>
      <c r="UOL82" s="68"/>
      <c r="UOM82" s="68"/>
      <c r="UON82" s="68"/>
      <c r="UOO82" s="68"/>
      <c r="UOP82" s="68"/>
      <c r="UOQ82" s="68"/>
      <c r="UOR82" s="68"/>
      <c r="UOS82" s="68"/>
      <c r="UOT82" s="68"/>
      <c r="UOU82" s="68"/>
      <c r="UOV82" s="68"/>
      <c r="UOW82" s="68"/>
      <c r="UOX82" s="68"/>
      <c r="UOY82" s="68"/>
      <c r="UOZ82" s="68"/>
      <c r="UPA82" s="68"/>
      <c r="UPB82" s="68"/>
      <c r="UPC82" s="68"/>
      <c r="UPD82" s="68"/>
      <c r="UPE82" s="68"/>
      <c r="UPF82" s="68"/>
      <c r="UPG82" s="68"/>
      <c r="UPH82" s="68"/>
      <c r="UPI82" s="68"/>
      <c r="UPJ82" s="68"/>
      <c r="UPK82" s="68"/>
      <c r="UPL82" s="68"/>
      <c r="UPM82" s="68"/>
      <c r="UPN82" s="68"/>
      <c r="UPO82" s="68"/>
      <c r="UPP82" s="68"/>
      <c r="UPQ82" s="68"/>
      <c r="UPR82" s="68"/>
      <c r="UPS82" s="68"/>
      <c r="UPT82" s="68"/>
      <c r="UPU82" s="68"/>
      <c r="UPV82" s="68"/>
      <c r="UPW82" s="68"/>
      <c r="UPX82" s="68"/>
      <c r="UPY82" s="68"/>
      <c r="UPZ82" s="68"/>
      <c r="UQA82" s="68"/>
      <c r="UQB82" s="68"/>
      <c r="UQC82" s="68"/>
      <c r="UQD82" s="68"/>
      <c r="UQE82" s="68"/>
      <c r="UQF82" s="68"/>
      <c r="UQG82" s="68"/>
      <c r="UQH82" s="68"/>
      <c r="UQI82" s="68"/>
      <c r="UQJ82" s="68"/>
      <c r="UQK82" s="68"/>
      <c r="UQL82" s="68"/>
      <c r="UQM82" s="68"/>
      <c r="UQN82" s="68"/>
      <c r="UQO82" s="68"/>
      <c r="UQP82" s="68"/>
      <c r="UQQ82" s="68"/>
      <c r="UQR82" s="68"/>
      <c r="UQS82" s="68"/>
      <c r="UQT82" s="68"/>
      <c r="UQU82" s="68"/>
      <c r="UQV82" s="68"/>
      <c r="UQW82" s="68"/>
      <c r="UQX82" s="68"/>
      <c r="UQY82" s="68"/>
      <c r="UQZ82" s="68"/>
      <c r="URA82" s="68"/>
      <c r="URB82" s="68"/>
      <c r="URC82" s="68"/>
      <c r="URD82" s="68"/>
      <c r="URE82" s="68"/>
      <c r="URF82" s="68"/>
      <c r="URG82" s="68"/>
      <c r="URH82" s="68"/>
      <c r="URI82" s="68"/>
      <c r="URJ82" s="68"/>
      <c r="URK82" s="68"/>
      <c r="URL82" s="68"/>
      <c r="URM82" s="68"/>
      <c r="URN82" s="68"/>
      <c r="URO82" s="68"/>
      <c r="URP82" s="68"/>
      <c r="URQ82" s="68"/>
      <c r="URR82" s="68"/>
      <c r="URS82" s="68"/>
      <c r="URT82" s="68"/>
      <c r="URU82" s="68"/>
      <c r="URV82" s="68"/>
      <c r="URW82" s="68"/>
      <c r="URX82" s="68"/>
      <c r="URY82" s="68"/>
      <c r="URZ82" s="68"/>
      <c r="USA82" s="68"/>
      <c r="USB82" s="68"/>
      <c r="USC82" s="68"/>
      <c r="USD82" s="68"/>
      <c r="USE82" s="68"/>
      <c r="USF82" s="68"/>
      <c r="USG82" s="68"/>
      <c r="USH82" s="68"/>
      <c r="USI82" s="68"/>
      <c r="USJ82" s="68"/>
      <c r="USK82" s="68"/>
      <c r="USL82" s="68"/>
      <c r="USM82" s="68"/>
      <c r="USN82" s="68"/>
      <c r="USO82" s="68"/>
      <c r="USP82" s="68"/>
      <c r="USQ82" s="68"/>
      <c r="USR82" s="68"/>
      <c r="USS82" s="68"/>
      <c r="UST82" s="68"/>
      <c r="USU82" s="68"/>
      <c r="USV82" s="68"/>
      <c r="USW82" s="68"/>
      <c r="USX82" s="68"/>
      <c r="USY82" s="68"/>
      <c r="USZ82" s="68"/>
      <c r="UTA82" s="68"/>
      <c r="UTB82" s="68"/>
      <c r="UTC82" s="68"/>
      <c r="UTD82" s="68"/>
      <c r="UTE82" s="68"/>
      <c r="UTF82" s="68"/>
      <c r="UTG82" s="68"/>
      <c r="UTH82" s="68"/>
      <c r="UTI82" s="68"/>
      <c r="UTJ82" s="68"/>
      <c r="UTK82" s="68"/>
      <c r="UTL82" s="68"/>
      <c r="UTM82" s="68"/>
      <c r="UTN82" s="68"/>
      <c r="UTO82" s="68"/>
      <c r="UTP82" s="68"/>
      <c r="UTQ82" s="68"/>
      <c r="UTR82" s="68"/>
      <c r="UTS82" s="68"/>
      <c r="UTT82" s="68"/>
      <c r="UTU82" s="68"/>
      <c r="UTV82" s="68"/>
      <c r="UTW82" s="68"/>
      <c r="UTX82" s="68"/>
      <c r="UTY82" s="68"/>
      <c r="UTZ82" s="68"/>
      <c r="UUA82" s="68"/>
      <c r="UUB82" s="68"/>
      <c r="UUC82" s="68"/>
      <c r="UUD82" s="68"/>
      <c r="UUE82" s="68"/>
      <c r="UUF82" s="68"/>
      <c r="UUG82" s="68"/>
      <c r="UUH82" s="68"/>
      <c r="UUI82" s="68"/>
      <c r="UUJ82" s="68"/>
      <c r="UUK82" s="68"/>
      <c r="UUL82" s="68"/>
      <c r="UUM82" s="68"/>
      <c r="UUN82" s="68"/>
      <c r="UUO82" s="68"/>
      <c r="UUP82" s="68"/>
      <c r="UUQ82" s="68"/>
      <c r="UUR82" s="68"/>
      <c r="UUS82" s="68"/>
      <c r="UUT82" s="68"/>
      <c r="UUU82" s="68"/>
      <c r="UUV82" s="68"/>
      <c r="UUW82" s="68"/>
      <c r="UUX82" s="68"/>
      <c r="UUY82" s="68"/>
      <c r="UUZ82" s="68"/>
      <c r="UVA82" s="68"/>
      <c r="UVB82" s="68"/>
      <c r="UVC82" s="68"/>
      <c r="UVD82" s="68"/>
      <c r="UVE82" s="68"/>
      <c r="UVF82" s="68"/>
      <c r="UVG82" s="68"/>
      <c r="UVH82" s="68"/>
      <c r="UVI82" s="68"/>
      <c r="UVJ82" s="68"/>
      <c r="UVK82" s="68"/>
      <c r="UVL82" s="68"/>
      <c r="UVM82" s="68"/>
      <c r="UVN82" s="68"/>
      <c r="UVO82" s="68"/>
      <c r="UVP82" s="68"/>
      <c r="UVQ82" s="68"/>
      <c r="UVR82" s="68"/>
      <c r="UVS82" s="68"/>
      <c r="UVT82" s="68"/>
      <c r="UVU82" s="68"/>
      <c r="UVV82" s="68"/>
      <c r="UVW82" s="68"/>
      <c r="UVX82" s="68"/>
      <c r="UVY82" s="68"/>
      <c r="UVZ82" s="68"/>
      <c r="UWA82" s="68"/>
      <c r="UWB82" s="68"/>
      <c r="UWC82" s="68"/>
      <c r="UWD82" s="68"/>
      <c r="UWE82" s="68"/>
      <c r="UWF82" s="68"/>
      <c r="UWG82" s="68"/>
      <c r="UWH82" s="68"/>
      <c r="UWI82" s="68"/>
      <c r="UWJ82" s="68"/>
      <c r="UWK82" s="68"/>
      <c r="UWL82" s="68"/>
      <c r="UWM82" s="68"/>
      <c r="UWN82" s="68"/>
      <c r="UWO82" s="68"/>
      <c r="UWP82" s="68"/>
      <c r="UWQ82" s="68"/>
      <c r="UWR82" s="68"/>
      <c r="UWS82" s="68"/>
      <c r="UWT82" s="68"/>
      <c r="UWU82" s="68"/>
      <c r="UWV82" s="68"/>
      <c r="UWW82" s="68"/>
      <c r="UWX82" s="68"/>
      <c r="UWY82" s="68"/>
      <c r="UWZ82" s="68"/>
      <c r="UXA82" s="68"/>
      <c r="UXB82" s="68"/>
      <c r="UXC82" s="68"/>
      <c r="UXD82" s="68"/>
      <c r="UXE82" s="68"/>
      <c r="UXF82" s="68"/>
      <c r="UXG82" s="68"/>
      <c r="UXH82" s="68"/>
      <c r="UXI82" s="68"/>
      <c r="UXJ82" s="68"/>
      <c r="UXK82" s="68"/>
      <c r="UXL82" s="68"/>
      <c r="UXM82" s="68"/>
      <c r="UXN82" s="68"/>
      <c r="UXO82" s="68"/>
      <c r="UXP82" s="68"/>
      <c r="UXQ82" s="68"/>
      <c r="UXR82" s="68"/>
      <c r="UXS82" s="68"/>
      <c r="UXT82" s="68"/>
      <c r="UXU82" s="68"/>
      <c r="UXV82" s="68"/>
      <c r="UXW82" s="68"/>
      <c r="UXX82" s="68"/>
      <c r="UXY82" s="68"/>
      <c r="UXZ82" s="68"/>
      <c r="UYA82" s="68"/>
      <c r="UYB82" s="68"/>
      <c r="UYC82" s="68"/>
      <c r="UYD82" s="68"/>
      <c r="UYE82" s="68"/>
      <c r="UYF82" s="68"/>
      <c r="UYG82" s="68"/>
      <c r="UYH82" s="68"/>
      <c r="UYI82" s="68"/>
      <c r="UYJ82" s="68"/>
      <c r="UYK82" s="68"/>
      <c r="UYL82" s="68"/>
      <c r="UYM82" s="68"/>
      <c r="UYN82" s="68"/>
      <c r="UYO82" s="68"/>
      <c r="UYP82" s="68"/>
      <c r="UYQ82" s="68"/>
      <c r="UYR82" s="68"/>
      <c r="UYS82" s="68"/>
      <c r="UYT82" s="68"/>
      <c r="UYU82" s="68"/>
      <c r="UYV82" s="68"/>
      <c r="UYW82" s="68"/>
      <c r="UYX82" s="68"/>
      <c r="UYY82" s="68"/>
      <c r="UYZ82" s="68"/>
      <c r="UZA82" s="68"/>
      <c r="UZB82" s="68"/>
      <c r="UZC82" s="68"/>
      <c r="UZD82" s="68"/>
      <c r="UZE82" s="68"/>
      <c r="UZF82" s="68"/>
      <c r="UZG82" s="68"/>
      <c r="UZH82" s="68"/>
      <c r="UZI82" s="68"/>
      <c r="UZJ82" s="68"/>
      <c r="UZK82" s="68"/>
      <c r="UZL82" s="68"/>
      <c r="UZM82" s="68"/>
      <c r="UZN82" s="68"/>
      <c r="UZO82" s="68"/>
      <c r="UZP82" s="68"/>
      <c r="UZQ82" s="68"/>
      <c r="UZR82" s="68"/>
      <c r="UZS82" s="68"/>
      <c r="UZT82" s="68"/>
      <c r="UZU82" s="68"/>
      <c r="UZV82" s="68"/>
      <c r="UZW82" s="68"/>
      <c r="UZX82" s="68"/>
      <c r="UZY82" s="68"/>
      <c r="UZZ82" s="68"/>
      <c r="VAA82" s="68"/>
      <c r="VAB82" s="68"/>
      <c r="VAC82" s="68"/>
      <c r="VAD82" s="68"/>
      <c r="VAE82" s="68"/>
      <c r="VAF82" s="68"/>
      <c r="VAG82" s="68"/>
      <c r="VAH82" s="68"/>
      <c r="VAI82" s="68"/>
      <c r="VAJ82" s="68"/>
      <c r="VAK82" s="68"/>
      <c r="VAL82" s="68"/>
      <c r="VAM82" s="68"/>
      <c r="VAN82" s="68"/>
      <c r="VAO82" s="68"/>
      <c r="VAP82" s="68"/>
      <c r="VAQ82" s="68"/>
      <c r="VAR82" s="68"/>
      <c r="VAS82" s="68"/>
      <c r="VAT82" s="68"/>
      <c r="VAU82" s="68"/>
      <c r="VAV82" s="68"/>
      <c r="VAW82" s="68"/>
      <c r="VAX82" s="68"/>
      <c r="VAY82" s="68"/>
      <c r="VAZ82" s="68"/>
      <c r="VBA82" s="68"/>
      <c r="VBB82" s="68"/>
      <c r="VBC82" s="68"/>
      <c r="VBD82" s="68"/>
      <c r="VBE82" s="68"/>
      <c r="VBF82" s="68"/>
      <c r="VBG82" s="68"/>
      <c r="VBH82" s="68"/>
      <c r="VBI82" s="68"/>
      <c r="VBJ82" s="68"/>
      <c r="VBK82" s="68"/>
      <c r="VBL82" s="68"/>
      <c r="VBM82" s="68"/>
      <c r="VBN82" s="68"/>
      <c r="VBO82" s="68"/>
      <c r="VBP82" s="68"/>
      <c r="VBQ82" s="68"/>
      <c r="VBR82" s="68"/>
      <c r="VBS82" s="68"/>
      <c r="VBT82" s="68"/>
      <c r="VBU82" s="68"/>
      <c r="VBV82" s="68"/>
      <c r="VBW82" s="68"/>
      <c r="VBX82" s="68"/>
      <c r="VBY82" s="68"/>
      <c r="VBZ82" s="68"/>
      <c r="VCA82" s="68"/>
      <c r="VCB82" s="68"/>
      <c r="VCC82" s="68"/>
      <c r="VCD82" s="68"/>
      <c r="VCE82" s="68"/>
      <c r="VCF82" s="68"/>
      <c r="VCG82" s="68"/>
      <c r="VCH82" s="68"/>
      <c r="VCI82" s="68"/>
      <c r="VCJ82" s="68"/>
      <c r="VCK82" s="68"/>
      <c r="VCL82" s="68"/>
      <c r="VCM82" s="68"/>
      <c r="VCN82" s="68"/>
      <c r="VCO82" s="68"/>
      <c r="VCP82" s="68"/>
      <c r="VCQ82" s="68"/>
      <c r="VCR82" s="68"/>
      <c r="VCS82" s="68"/>
      <c r="VCT82" s="68"/>
      <c r="VCU82" s="68"/>
      <c r="VCV82" s="68"/>
      <c r="VCW82" s="68"/>
      <c r="VCX82" s="68"/>
      <c r="VCY82" s="68"/>
      <c r="VCZ82" s="68"/>
      <c r="VDA82" s="68"/>
      <c r="VDB82" s="68"/>
      <c r="VDC82" s="68"/>
      <c r="VDD82" s="68"/>
      <c r="VDE82" s="68"/>
      <c r="VDF82" s="68"/>
      <c r="VDG82" s="68"/>
      <c r="VDH82" s="68"/>
      <c r="VDI82" s="68"/>
      <c r="VDJ82" s="68"/>
      <c r="VDK82" s="68"/>
      <c r="VDL82" s="68"/>
      <c r="VDM82" s="68"/>
      <c r="VDN82" s="68"/>
      <c r="VDO82" s="68"/>
      <c r="VDP82" s="68"/>
      <c r="VDQ82" s="68"/>
      <c r="VDR82" s="68"/>
      <c r="VDS82" s="68"/>
      <c r="VDT82" s="68"/>
      <c r="VDU82" s="68"/>
      <c r="VDV82" s="68"/>
      <c r="VDW82" s="68"/>
      <c r="VDX82" s="68"/>
      <c r="VDY82" s="68"/>
      <c r="VDZ82" s="68"/>
      <c r="VEA82" s="68"/>
      <c r="VEB82" s="68"/>
      <c r="VEC82" s="68"/>
      <c r="VED82" s="68"/>
      <c r="VEE82" s="68"/>
      <c r="VEF82" s="68"/>
      <c r="VEG82" s="68"/>
      <c r="VEH82" s="68"/>
      <c r="VEI82" s="68"/>
      <c r="VEJ82" s="68"/>
      <c r="VEK82" s="68"/>
      <c r="VEL82" s="68"/>
      <c r="VEM82" s="68"/>
      <c r="VEN82" s="68"/>
      <c r="VEO82" s="68"/>
      <c r="VEP82" s="68"/>
      <c r="VEQ82" s="68"/>
      <c r="VER82" s="68"/>
      <c r="VES82" s="68"/>
      <c r="VET82" s="68"/>
      <c r="VEU82" s="68"/>
      <c r="VEV82" s="68"/>
      <c r="VEW82" s="68"/>
      <c r="VEX82" s="68"/>
      <c r="VEY82" s="68"/>
      <c r="VEZ82" s="68"/>
      <c r="VFA82" s="68"/>
      <c r="VFB82" s="68"/>
      <c r="VFC82" s="68"/>
      <c r="VFD82" s="68"/>
      <c r="VFE82" s="68"/>
      <c r="VFF82" s="68"/>
      <c r="VFG82" s="68"/>
      <c r="VFH82" s="68"/>
      <c r="VFI82" s="68"/>
      <c r="VFJ82" s="68"/>
      <c r="VFK82" s="68"/>
      <c r="VFL82" s="68"/>
      <c r="VFM82" s="68"/>
      <c r="VFN82" s="68"/>
      <c r="VFO82" s="68"/>
      <c r="VFP82" s="68"/>
      <c r="VFQ82" s="68"/>
      <c r="VFR82" s="68"/>
      <c r="VFS82" s="68"/>
      <c r="VFT82" s="68"/>
      <c r="VFU82" s="68"/>
      <c r="VFV82" s="68"/>
      <c r="VFW82" s="68"/>
      <c r="VFX82" s="68"/>
      <c r="VFY82" s="68"/>
      <c r="VFZ82" s="68"/>
      <c r="VGA82" s="68"/>
      <c r="VGB82" s="68"/>
      <c r="VGC82" s="68"/>
      <c r="VGD82" s="68"/>
      <c r="VGE82" s="68"/>
      <c r="VGF82" s="68"/>
      <c r="VGG82" s="68"/>
      <c r="VGH82" s="68"/>
      <c r="VGI82" s="68"/>
      <c r="VGJ82" s="68"/>
      <c r="VGK82" s="68"/>
      <c r="VGL82" s="68"/>
      <c r="VGM82" s="68"/>
      <c r="VGN82" s="68"/>
      <c r="VGO82" s="68"/>
      <c r="VGP82" s="68"/>
      <c r="VGQ82" s="68"/>
      <c r="VGR82" s="68"/>
      <c r="VGS82" s="68"/>
      <c r="VGT82" s="68"/>
      <c r="VGU82" s="68"/>
      <c r="VGV82" s="68"/>
      <c r="VGW82" s="68"/>
      <c r="VGX82" s="68"/>
      <c r="VGY82" s="68"/>
      <c r="VGZ82" s="68"/>
      <c r="VHA82" s="68"/>
      <c r="VHB82" s="68"/>
      <c r="VHC82" s="68"/>
      <c r="VHD82" s="68"/>
      <c r="VHE82" s="68"/>
      <c r="VHF82" s="68"/>
      <c r="VHG82" s="68"/>
      <c r="VHH82" s="68"/>
      <c r="VHI82" s="68"/>
      <c r="VHJ82" s="68"/>
      <c r="VHK82" s="68"/>
      <c r="VHL82" s="68"/>
      <c r="VHM82" s="68"/>
      <c r="VHN82" s="68"/>
      <c r="VHO82" s="68"/>
      <c r="VHP82" s="68"/>
      <c r="VHQ82" s="68"/>
      <c r="VHR82" s="68"/>
      <c r="VHS82" s="68"/>
      <c r="VHT82" s="68"/>
      <c r="VHU82" s="68"/>
      <c r="VHV82" s="68"/>
      <c r="VHW82" s="68"/>
      <c r="VHX82" s="68"/>
      <c r="VHY82" s="68"/>
      <c r="VHZ82" s="68"/>
      <c r="VIA82" s="68"/>
      <c r="VIB82" s="68"/>
      <c r="VIC82" s="68"/>
      <c r="VID82" s="68"/>
      <c r="VIE82" s="68"/>
      <c r="VIF82" s="68"/>
      <c r="VIG82" s="68"/>
      <c r="VIH82" s="68"/>
      <c r="VII82" s="68"/>
      <c r="VIJ82" s="68"/>
      <c r="VIK82" s="68"/>
      <c r="VIL82" s="68"/>
      <c r="VIM82" s="68"/>
      <c r="VIN82" s="68"/>
      <c r="VIO82" s="68"/>
      <c r="VIP82" s="68"/>
      <c r="VIQ82" s="68"/>
      <c r="VIR82" s="68"/>
      <c r="VIS82" s="68"/>
      <c r="VIT82" s="68"/>
      <c r="VIU82" s="68"/>
      <c r="VIV82" s="68"/>
      <c r="VIW82" s="68"/>
      <c r="VIX82" s="68"/>
      <c r="VIY82" s="68"/>
      <c r="VIZ82" s="68"/>
      <c r="VJA82" s="68"/>
      <c r="VJB82" s="68"/>
      <c r="VJC82" s="68"/>
      <c r="VJD82" s="68"/>
      <c r="VJE82" s="68"/>
      <c r="VJF82" s="68"/>
      <c r="VJG82" s="68"/>
      <c r="VJH82" s="68"/>
      <c r="VJI82" s="68"/>
      <c r="VJJ82" s="68"/>
      <c r="VJK82" s="68"/>
      <c r="VJL82" s="68"/>
      <c r="VJM82" s="68"/>
      <c r="VJN82" s="68"/>
      <c r="VJO82" s="68"/>
      <c r="VJP82" s="68"/>
      <c r="VJQ82" s="68"/>
      <c r="VJR82" s="68"/>
      <c r="VJS82" s="68"/>
      <c r="VJT82" s="68"/>
      <c r="VJU82" s="68"/>
      <c r="VJV82" s="68"/>
      <c r="VJW82" s="68"/>
      <c r="VJX82" s="68"/>
      <c r="VJY82" s="68"/>
      <c r="VJZ82" s="68"/>
      <c r="VKA82" s="68"/>
      <c r="VKB82" s="68"/>
      <c r="VKC82" s="68"/>
      <c r="VKD82" s="68"/>
      <c r="VKE82" s="68"/>
      <c r="VKF82" s="68"/>
      <c r="VKG82" s="68"/>
      <c r="VKH82" s="68"/>
      <c r="VKI82" s="68"/>
      <c r="VKJ82" s="68"/>
      <c r="VKK82" s="68"/>
      <c r="VKL82" s="68"/>
      <c r="VKM82" s="68"/>
      <c r="VKN82" s="68"/>
      <c r="VKO82" s="68"/>
      <c r="VKP82" s="68"/>
      <c r="VKQ82" s="68"/>
      <c r="VKR82" s="68"/>
      <c r="VKS82" s="68"/>
      <c r="VKT82" s="68"/>
      <c r="VKU82" s="68"/>
      <c r="VKV82" s="68"/>
      <c r="VKW82" s="68"/>
      <c r="VKX82" s="68"/>
      <c r="VKY82" s="68"/>
      <c r="VKZ82" s="68"/>
      <c r="VLA82" s="68"/>
      <c r="VLB82" s="68"/>
      <c r="VLC82" s="68"/>
      <c r="VLD82" s="68"/>
      <c r="VLE82" s="68"/>
      <c r="VLF82" s="68"/>
      <c r="VLG82" s="68"/>
      <c r="VLH82" s="68"/>
      <c r="VLI82" s="68"/>
      <c r="VLJ82" s="68"/>
      <c r="VLK82" s="68"/>
      <c r="VLL82" s="68"/>
      <c r="VLM82" s="68"/>
      <c r="VLN82" s="68"/>
      <c r="VLO82" s="68"/>
      <c r="VLP82" s="68"/>
      <c r="VLQ82" s="68"/>
      <c r="VLR82" s="68"/>
      <c r="VLS82" s="68"/>
      <c r="VLT82" s="68"/>
      <c r="VLU82" s="68"/>
      <c r="VLV82" s="68"/>
      <c r="VLW82" s="68"/>
      <c r="VLX82" s="68"/>
      <c r="VLY82" s="68"/>
      <c r="VLZ82" s="68"/>
      <c r="VMA82" s="68"/>
      <c r="VMB82" s="68"/>
      <c r="VMC82" s="68"/>
      <c r="VMD82" s="68"/>
      <c r="VME82" s="68"/>
      <c r="VMF82" s="68"/>
      <c r="VMG82" s="68"/>
      <c r="VMH82" s="68"/>
      <c r="VMI82" s="68"/>
      <c r="VMJ82" s="68"/>
      <c r="VMK82" s="68"/>
      <c r="VML82" s="68"/>
      <c r="VMM82" s="68"/>
      <c r="VMN82" s="68"/>
      <c r="VMO82" s="68"/>
      <c r="VMP82" s="68"/>
      <c r="VMQ82" s="68"/>
      <c r="VMR82" s="68"/>
      <c r="VMS82" s="68"/>
      <c r="VMT82" s="68"/>
      <c r="VMU82" s="68"/>
      <c r="VMV82" s="68"/>
      <c r="VMW82" s="68"/>
      <c r="VMX82" s="68"/>
      <c r="VMY82" s="68"/>
      <c r="VMZ82" s="68"/>
      <c r="VNA82" s="68"/>
      <c r="VNB82" s="68"/>
      <c r="VNC82" s="68"/>
      <c r="VND82" s="68"/>
      <c r="VNE82" s="68"/>
      <c r="VNF82" s="68"/>
      <c r="VNG82" s="68"/>
      <c r="VNH82" s="68"/>
      <c r="VNI82" s="68"/>
      <c r="VNJ82" s="68"/>
      <c r="VNK82" s="68"/>
      <c r="VNL82" s="68"/>
      <c r="VNM82" s="68"/>
      <c r="VNN82" s="68"/>
      <c r="VNO82" s="68"/>
      <c r="VNP82" s="68"/>
      <c r="VNQ82" s="68"/>
      <c r="VNR82" s="68"/>
      <c r="VNS82" s="68"/>
      <c r="VNT82" s="68"/>
      <c r="VNU82" s="68"/>
      <c r="VNV82" s="68"/>
      <c r="VNW82" s="68"/>
      <c r="VNX82" s="68"/>
      <c r="VNY82" s="68"/>
      <c r="VNZ82" s="68"/>
      <c r="VOA82" s="68"/>
      <c r="VOB82" s="68"/>
      <c r="VOC82" s="68"/>
      <c r="VOD82" s="68"/>
      <c r="VOE82" s="68"/>
      <c r="VOF82" s="68"/>
      <c r="VOG82" s="68"/>
      <c r="VOH82" s="68"/>
      <c r="VOI82" s="68"/>
      <c r="VOJ82" s="68"/>
      <c r="VOK82" s="68"/>
      <c r="VOL82" s="68"/>
      <c r="VOM82" s="68"/>
      <c r="VON82" s="68"/>
      <c r="VOO82" s="68"/>
      <c r="VOP82" s="68"/>
      <c r="VOQ82" s="68"/>
      <c r="VOR82" s="68"/>
      <c r="VOS82" s="68"/>
      <c r="VOT82" s="68"/>
      <c r="VOU82" s="68"/>
      <c r="VOV82" s="68"/>
      <c r="VOW82" s="68"/>
      <c r="VOX82" s="68"/>
      <c r="VOY82" s="68"/>
      <c r="VOZ82" s="68"/>
      <c r="VPA82" s="68"/>
      <c r="VPB82" s="68"/>
      <c r="VPC82" s="68"/>
      <c r="VPD82" s="68"/>
      <c r="VPE82" s="68"/>
      <c r="VPF82" s="68"/>
      <c r="VPG82" s="68"/>
      <c r="VPH82" s="68"/>
      <c r="VPI82" s="68"/>
      <c r="VPJ82" s="68"/>
      <c r="VPK82" s="68"/>
      <c r="VPL82" s="68"/>
      <c r="VPM82" s="68"/>
      <c r="VPN82" s="68"/>
      <c r="VPO82" s="68"/>
      <c r="VPP82" s="68"/>
      <c r="VPQ82" s="68"/>
      <c r="VPR82" s="68"/>
      <c r="VPS82" s="68"/>
      <c r="VPT82" s="68"/>
      <c r="VPU82" s="68"/>
      <c r="VPV82" s="68"/>
      <c r="VPW82" s="68"/>
      <c r="VPX82" s="68"/>
      <c r="VPY82" s="68"/>
      <c r="VPZ82" s="68"/>
      <c r="VQA82" s="68"/>
      <c r="VQB82" s="68"/>
      <c r="VQC82" s="68"/>
      <c r="VQD82" s="68"/>
      <c r="VQE82" s="68"/>
      <c r="VQF82" s="68"/>
      <c r="VQG82" s="68"/>
      <c r="VQH82" s="68"/>
      <c r="VQI82" s="68"/>
      <c r="VQJ82" s="68"/>
      <c r="VQK82" s="68"/>
      <c r="VQL82" s="68"/>
      <c r="VQM82" s="68"/>
      <c r="VQN82" s="68"/>
      <c r="VQO82" s="68"/>
      <c r="VQP82" s="68"/>
      <c r="VQQ82" s="68"/>
      <c r="VQR82" s="68"/>
      <c r="VQS82" s="68"/>
      <c r="VQT82" s="68"/>
      <c r="VQU82" s="68"/>
      <c r="VQV82" s="68"/>
      <c r="VQW82" s="68"/>
      <c r="VQX82" s="68"/>
      <c r="VQY82" s="68"/>
      <c r="VQZ82" s="68"/>
      <c r="VRA82" s="68"/>
      <c r="VRB82" s="68"/>
      <c r="VRC82" s="68"/>
      <c r="VRD82" s="68"/>
      <c r="VRE82" s="68"/>
      <c r="VRF82" s="68"/>
      <c r="VRG82" s="68"/>
      <c r="VRH82" s="68"/>
      <c r="VRI82" s="68"/>
      <c r="VRJ82" s="68"/>
      <c r="VRK82" s="68"/>
      <c r="VRL82" s="68"/>
      <c r="VRM82" s="68"/>
      <c r="VRN82" s="68"/>
      <c r="VRO82" s="68"/>
      <c r="VRP82" s="68"/>
      <c r="VRQ82" s="68"/>
      <c r="VRR82" s="68"/>
      <c r="VRS82" s="68"/>
      <c r="VRT82" s="68"/>
      <c r="VRU82" s="68"/>
      <c r="VRV82" s="68"/>
      <c r="VRW82" s="68"/>
      <c r="VRX82" s="68"/>
      <c r="VRY82" s="68"/>
      <c r="VRZ82" s="68"/>
      <c r="VSA82" s="68"/>
      <c r="VSB82" s="68"/>
      <c r="VSC82" s="68"/>
      <c r="VSD82" s="68"/>
      <c r="VSE82" s="68"/>
      <c r="VSF82" s="68"/>
      <c r="VSG82" s="68"/>
      <c r="VSH82" s="68"/>
      <c r="VSI82" s="68"/>
      <c r="VSJ82" s="68"/>
      <c r="VSK82" s="68"/>
      <c r="VSL82" s="68"/>
      <c r="VSM82" s="68"/>
      <c r="VSN82" s="68"/>
      <c r="VSO82" s="68"/>
      <c r="VSP82" s="68"/>
      <c r="VSQ82" s="68"/>
      <c r="VSR82" s="68"/>
      <c r="VSS82" s="68"/>
      <c r="VST82" s="68"/>
      <c r="VSU82" s="68"/>
      <c r="VSV82" s="68"/>
      <c r="VSW82" s="68"/>
      <c r="VSX82" s="68"/>
      <c r="VSY82" s="68"/>
      <c r="VSZ82" s="68"/>
      <c r="VTA82" s="68"/>
      <c r="VTB82" s="68"/>
      <c r="VTC82" s="68"/>
      <c r="VTD82" s="68"/>
      <c r="VTE82" s="68"/>
      <c r="VTF82" s="68"/>
      <c r="VTG82" s="68"/>
      <c r="VTH82" s="68"/>
      <c r="VTI82" s="68"/>
      <c r="VTJ82" s="68"/>
      <c r="VTK82" s="68"/>
      <c r="VTL82" s="68"/>
      <c r="VTM82" s="68"/>
      <c r="VTN82" s="68"/>
      <c r="VTO82" s="68"/>
      <c r="VTP82" s="68"/>
      <c r="VTQ82" s="68"/>
      <c r="VTR82" s="68"/>
      <c r="VTS82" s="68"/>
      <c r="VTT82" s="68"/>
      <c r="VTU82" s="68"/>
      <c r="VTV82" s="68"/>
      <c r="VTW82" s="68"/>
      <c r="VTX82" s="68"/>
      <c r="VTY82" s="68"/>
      <c r="VTZ82" s="68"/>
      <c r="VUA82" s="68"/>
      <c r="VUB82" s="68"/>
      <c r="VUC82" s="68"/>
      <c r="VUD82" s="68"/>
      <c r="VUE82" s="68"/>
      <c r="VUF82" s="68"/>
      <c r="VUG82" s="68"/>
      <c r="VUH82" s="68"/>
      <c r="VUI82" s="68"/>
      <c r="VUJ82" s="68"/>
      <c r="VUK82" s="68"/>
      <c r="VUL82" s="68"/>
      <c r="VUM82" s="68"/>
      <c r="VUN82" s="68"/>
      <c r="VUO82" s="68"/>
      <c r="VUP82" s="68"/>
      <c r="VUQ82" s="68"/>
      <c r="VUR82" s="68"/>
      <c r="VUS82" s="68"/>
      <c r="VUT82" s="68"/>
      <c r="VUU82" s="68"/>
      <c r="VUV82" s="68"/>
      <c r="VUW82" s="68"/>
      <c r="VUX82" s="68"/>
      <c r="VUY82" s="68"/>
      <c r="VUZ82" s="68"/>
      <c r="VVA82" s="68"/>
      <c r="VVB82" s="68"/>
      <c r="VVC82" s="68"/>
      <c r="VVD82" s="68"/>
      <c r="VVE82" s="68"/>
      <c r="VVF82" s="68"/>
      <c r="VVG82" s="68"/>
      <c r="VVH82" s="68"/>
      <c r="VVI82" s="68"/>
      <c r="VVJ82" s="68"/>
      <c r="VVK82" s="68"/>
      <c r="VVL82" s="68"/>
      <c r="VVM82" s="68"/>
      <c r="VVN82" s="68"/>
      <c r="VVO82" s="68"/>
      <c r="VVP82" s="68"/>
      <c r="VVQ82" s="68"/>
      <c r="VVR82" s="68"/>
      <c r="VVS82" s="68"/>
      <c r="VVT82" s="68"/>
      <c r="VVU82" s="68"/>
      <c r="VVV82" s="68"/>
      <c r="VVW82" s="68"/>
      <c r="VVX82" s="68"/>
      <c r="VVY82" s="68"/>
      <c r="VVZ82" s="68"/>
      <c r="VWA82" s="68"/>
      <c r="VWB82" s="68"/>
      <c r="VWC82" s="68"/>
      <c r="VWD82" s="68"/>
      <c r="VWE82" s="68"/>
      <c r="VWF82" s="68"/>
      <c r="VWG82" s="68"/>
      <c r="VWH82" s="68"/>
      <c r="VWI82" s="68"/>
      <c r="VWJ82" s="68"/>
      <c r="VWK82" s="68"/>
      <c r="VWL82" s="68"/>
      <c r="VWM82" s="68"/>
      <c r="VWN82" s="68"/>
      <c r="VWO82" s="68"/>
      <c r="VWP82" s="68"/>
      <c r="VWQ82" s="68"/>
      <c r="VWR82" s="68"/>
      <c r="VWS82" s="68"/>
      <c r="VWT82" s="68"/>
      <c r="VWU82" s="68"/>
      <c r="VWV82" s="68"/>
      <c r="VWW82" s="68"/>
      <c r="VWX82" s="68"/>
      <c r="VWY82" s="68"/>
      <c r="VWZ82" s="68"/>
      <c r="VXA82" s="68"/>
      <c r="VXB82" s="68"/>
      <c r="VXC82" s="68"/>
      <c r="VXD82" s="68"/>
      <c r="VXE82" s="68"/>
      <c r="VXF82" s="68"/>
      <c r="VXG82" s="68"/>
      <c r="VXH82" s="68"/>
      <c r="VXI82" s="68"/>
      <c r="VXJ82" s="68"/>
      <c r="VXK82" s="68"/>
      <c r="VXL82" s="68"/>
      <c r="VXM82" s="68"/>
      <c r="VXN82" s="68"/>
      <c r="VXO82" s="68"/>
      <c r="VXP82" s="68"/>
      <c r="VXQ82" s="68"/>
      <c r="VXR82" s="68"/>
      <c r="VXS82" s="68"/>
      <c r="VXT82" s="68"/>
      <c r="VXU82" s="68"/>
      <c r="VXV82" s="68"/>
      <c r="VXW82" s="68"/>
      <c r="VXX82" s="68"/>
      <c r="VXY82" s="68"/>
      <c r="VXZ82" s="68"/>
      <c r="VYA82" s="68"/>
      <c r="VYB82" s="68"/>
      <c r="VYC82" s="68"/>
      <c r="VYD82" s="68"/>
      <c r="VYE82" s="68"/>
      <c r="VYF82" s="68"/>
      <c r="VYG82" s="68"/>
      <c r="VYH82" s="68"/>
      <c r="VYI82" s="68"/>
      <c r="VYJ82" s="68"/>
      <c r="VYK82" s="68"/>
      <c r="VYL82" s="68"/>
      <c r="VYM82" s="68"/>
      <c r="VYN82" s="68"/>
      <c r="VYO82" s="68"/>
      <c r="VYP82" s="68"/>
      <c r="VYQ82" s="68"/>
      <c r="VYR82" s="68"/>
      <c r="VYS82" s="68"/>
      <c r="VYT82" s="68"/>
      <c r="VYU82" s="68"/>
      <c r="VYV82" s="68"/>
      <c r="VYW82" s="68"/>
      <c r="VYX82" s="68"/>
      <c r="VYY82" s="68"/>
      <c r="VYZ82" s="68"/>
      <c r="VZA82" s="68"/>
      <c r="VZB82" s="68"/>
      <c r="VZC82" s="68"/>
      <c r="VZD82" s="68"/>
      <c r="VZE82" s="68"/>
      <c r="VZF82" s="68"/>
      <c r="VZG82" s="68"/>
      <c r="VZH82" s="68"/>
      <c r="VZI82" s="68"/>
      <c r="VZJ82" s="68"/>
      <c r="VZK82" s="68"/>
      <c r="VZL82" s="68"/>
      <c r="VZM82" s="68"/>
      <c r="VZN82" s="68"/>
      <c r="VZO82" s="68"/>
      <c r="VZP82" s="68"/>
      <c r="VZQ82" s="68"/>
      <c r="VZR82" s="68"/>
      <c r="VZS82" s="68"/>
      <c r="VZT82" s="68"/>
      <c r="VZU82" s="68"/>
      <c r="VZV82" s="68"/>
      <c r="VZW82" s="68"/>
      <c r="VZX82" s="68"/>
      <c r="VZY82" s="68"/>
      <c r="VZZ82" s="68"/>
      <c r="WAA82" s="68"/>
      <c r="WAB82" s="68"/>
      <c r="WAC82" s="68"/>
      <c r="WAD82" s="68"/>
      <c r="WAE82" s="68"/>
      <c r="WAF82" s="68"/>
      <c r="WAG82" s="68"/>
      <c r="WAH82" s="68"/>
      <c r="WAI82" s="68"/>
      <c r="WAJ82" s="68"/>
      <c r="WAK82" s="68"/>
      <c r="WAL82" s="68"/>
      <c r="WAM82" s="68"/>
      <c r="WAN82" s="68"/>
      <c r="WAO82" s="68"/>
      <c r="WAP82" s="68"/>
      <c r="WAQ82" s="68"/>
      <c r="WAR82" s="68"/>
      <c r="WAS82" s="68"/>
      <c r="WAT82" s="68"/>
      <c r="WAU82" s="68"/>
      <c r="WAV82" s="68"/>
      <c r="WAW82" s="68"/>
      <c r="WAX82" s="68"/>
      <c r="WAY82" s="68"/>
      <c r="WAZ82" s="68"/>
      <c r="WBA82" s="68"/>
      <c r="WBB82" s="68"/>
      <c r="WBC82" s="68"/>
      <c r="WBD82" s="68"/>
      <c r="WBE82" s="68"/>
      <c r="WBF82" s="68"/>
      <c r="WBG82" s="68"/>
      <c r="WBH82" s="68"/>
      <c r="WBI82" s="68"/>
      <c r="WBJ82" s="68"/>
      <c r="WBK82" s="68"/>
      <c r="WBL82" s="68"/>
      <c r="WBM82" s="68"/>
      <c r="WBN82" s="68"/>
      <c r="WBO82" s="68"/>
      <c r="WBP82" s="68"/>
      <c r="WBQ82" s="68"/>
      <c r="WBR82" s="68"/>
      <c r="WBS82" s="68"/>
      <c r="WBT82" s="68"/>
      <c r="WBU82" s="68"/>
      <c r="WBV82" s="68"/>
      <c r="WBW82" s="68"/>
      <c r="WBX82" s="68"/>
      <c r="WBY82" s="68"/>
      <c r="WBZ82" s="68"/>
      <c r="WCA82" s="68"/>
      <c r="WCB82" s="68"/>
      <c r="WCC82" s="68"/>
      <c r="WCD82" s="68"/>
      <c r="WCE82" s="68"/>
      <c r="WCF82" s="68"/>
      <c r="WCG82" s="68"/>
      <c r="WCH82" s="68"/>
      <c r="WCI82" s="68"/>
      <c r="WCJ82" s="68"/>
      <c r="WCK82" s="68"/>
      <c r="WCL82" s="68"/>
      <c r="WCM82" s="68"/>
      <c r="WCN82" s="68"/>
      <c r="WCO82" s="68"/>
      <c r="WCP82" s="68"/>
      <c r="WCQ82" s="68"/>
      <c r="WCR82" s="68"/>
      <c r="WCS82" s="68"/>
      <c r="WCT82" s="68"/>
      <c r="WCU82" s="68"/>
      <c r="WCV82" s="68"/>
      <c r="WCW82" s="68"/>
      <c r="WCX82" s="68"/>
      <c r="WCY82" s="68"/>
      <c r="WCZ82" s="68"/>
      <c r="WDA82" s="68"/>
      <c r="WDB82" s="68"/>
      <c r="WDC82" s="68"/>
      <c r="WDD82" s="68"/>
      <c r="WDE82" s="68"/>
      <c r="WDF82" s="68"/>
      <c r="WDG82" s="68"/>
      <c r="WDH82" s="68"/>
      <c r="WDI82" s="68"/>
      <c r="WDJ82" s="68"/>
      <c r="WDK82" s="68"/>
      <c r="WDL82" s="68"/>
      <c r="WDM82" s="68"/>
      <c r="WDN82" s="68"/>
      <c r="WDO82" s="68"/>
      <c r="WDP82" s="68"/>
      <c r="WDQ82" s="68"/>
      <c r="WDR82" s="68"/>
      <c r="WDS82" s="68"/>
      <c r="WDT82" s="68"/>
      <c r="WDU82" s="68"/>
      <c r="WDV82" s="68"/>
      <c r="WDW82" s="68"/>
      <c r="WDX82" s="68"/>
      <c r="WDY82" s="68"/>
      <c r="WDZ82" s="68"/>
      <c r="WEA82" s="68"/>
      <c r="WEB82" s="68"/>
      <c r="WEC82" s="68"/>
      <c r="WED82" s="68"/>
      <c r="WEE82" s="68"/>
      <c r="WEF82" s="68"/>
      <c r="WEG82" s="68"/>
      <c r="WEH82" s="68"/>
      <c r="WEI82" s="68"/>
      <c r="WEJ82" s="68"/>
      <c r="WEK82" s="68"/>
      <c r="WEL82" s="68"/>
      <c r="WEM82" s="68"/>
      <c r="WEN82" s="68"/>
      <c r="WEO82" s="68"/>
      <c r="WEP82" s="68"/>
      <c r="WEQ82" s="68"/>
      <c r="WER82" s="68"/>
      <c r="WES82" s="68"/>
      <c r="WET82" s="68"/>
      <c r="WEU82" s="68"/>
      <c r="WEV82" s="68"/>
      <c r="WEW82" s="68"/>
      <c r="WEX82" s="68"/>
      <c r="WEY82" s="68"/>
      <c r="WEZ82" s="68"/>
      <c r="WFA82" s="68"/>
      <c r="WFB82" s="68"/>
      <c r="WFC82" s="68"/>
      <c r="WFD82" s="68"/>
      <c r="WFE82" s="68"/>
      <c r="WFF82" s="68"/>
      <c r="WFG82" s="68"/>
      <c r="WFH82" s="68"/>
      <c r="WFI82" s="68"/>
      <c r="WFJ82" s="68"/>
      <c r="WFK82" s="68"/>
      <c r="WFL82" s="68"/>
      <c r="WFM82" s="68"/>
      <c r="WFN82" s="68"/>
      <c r="WFO82" s="68"/>
      <c r="WFP82" s="68"/>
      <c r="WFQ82" s="68"/>
      <c r="WFR82" s="68"/>
      <c r="WFS82" s="68"/>
      <c r="WFT82" s="68"/>
      <c r="WFU82" s="68"/>
      <c r="WFV82" s="68"/>
      <c r="WFW82" s="68"/>
      <c r="WFX82" s="68"/>
      <c r="WFY82" s="68"/>
      <c r="WFZ82" s="68"/>
      <c r="WGA82" s="68"/>
      <c r="WGB82" s="68"/>
      <c r="WGC82" s="68"/>
      <c r="WGD82" s="68"/>
      <c r="WGE82" s="68"/>
      <c r="WGF82" s="68"/>
      <c r="WGG82" s="68"/>
      <c r="WGH82" s="68"/>
      <c r="WGI82" s="68"/>
      <c r="WGJ82" s="68"/>
      <c r="WGK82" s="68"/>
      <c r="WGL82" s="68"/>
      <c r="WGM82" s="68"/>
      <c r="WGN82" s="68"/>
      <c r="WGO82" s="68"/>
      <c r="WGP82" s="68"/>
      <c r="WGQ82" s="68"/>
      <c r="WGR82" s="68"/>
      <c r="WGS82" s="68"/>
      <c r="WGT82" s="68"/>
      <c r="WGU82" s="68"/>
      <c r="WGV82" s="68"/>
      <c r="WGW82" s="68"/>
      <c r="WGX82" s="68"/>
      <c r="WGY82" s="68"/>
      <c r="WGZ82" s="68"/>
      <c r="WHA82" s="68"/>
      <c r="WHB82" s="68"/>
      <c r="WHC82" s="68"/>
      <c r="WHD82" s="68"/>
      <c r="WHE82" s="68"/>
      <c r="WHF82" s="68"/>
      <c r="WHG82" s="68"/>
      <c r="WHH82" s="68"/>
      <c r="WHI82" s="68"/>
      <c r="WHJ82" s="68"/>
      <c r="WHK82" s="68"/>
      <c r="WHL82" s="68"/>
      <c r="WHM82" s="68"/>
      <c r="WHN82" s="68"/>
      <c r="WHO82" s="68"/>
      <c r="WHP82" s="68"/>
      <c r="WHQ82" s="68"/>
      <c r="WHR82" s="68"/>
      <c r="WHS82" s="68"/>
      <c r="WHT82" s="68"/>
      <c r="WHU82" s="68"/>
      <c r="WHV82" s="68"/>
      <c r="WHW82" s="68"/>
      <c r="WHX82" s="68"/>
      <c r="WHY82" s="68"/>
      <c r="WHZ82" s="68"/>
      <c r="WIA82" s="68"/>
      <c r="WIB82" s="68"/>
      <c r="WIC82" s="68"/>
      <c r="WID82" s="68"/>
      <c r="WIE82" s="68"/>
      <c r="WIF82" s="68"/>
      <c r="WIG82" s="68"/>
      <c r="WIH82" s="68"/>
      <c r="WII82" s="68"/>
      <c r="WIJ82" s="68"/>
      <c r="WIK82" s="68"/>
      <c r="WIL82" s="68"/>
      <c r="WIM82" s="68"/>
      <c r="WIN82" s="68"/>
      <c r="WIO82" s="68"/>
      <c r="WIP82" s="68"/>
      <c r="WIQ82" s="68"/>
      <c r="WIR82" s="68"/>
      <c r="WIS82" s="68"/>
      <c r="WIT82" s="68"/>
      <c r="WIU82" s="68"/>
      <c r="WIV82" s="68"/>
      <c r="WIW82" s="68"/>
      <c r="WIX82" s="68"/>
      <c r="WIY82" s="68"/>
      <c r="WIZ82" s="68"/>
      <c r="WJA82" s="68"/>
      <c r="WJB82" s="68"/>
      <c r="WJC82" s="68"/>
      <c r="WJD82" s="68"/>
      <c r="WJE82" s="68"/>
      <c r="WJF82" s="68"/>
      <c r="WJG82" s="68"/>
      <c r="WJH82" s="68"/>
      <c r="WJI82" s="68"/>
      <c r="WJJ82" s="68"/>
      <c r="WJK82" s="68"/>
      <c r="WJL82" s="68"/>
      <c r="WJM82" s="68"/>
      <c r="WJN82" s="68"/>
      <c r="WJO82" s="68"/>
      <c r="WJP82" s="68"/>
      <c r="WJQ82" s="68"/>
      <c r="WJR82" s="68"/>
      <c r="WJS82" s="68"/>
      <c r="WJT82" s="68"/>
      <c r="WJU82" s="68"/>
      <c r="WJV82" s="68"/>
      <c r="WJW82" s="68"/>
      <c r="WJX82" s="68"/>
      <c r="WJY82" s="68"/>
      <c r="WJZ82" s="68"/>
      <c r="WKA82" s="68"/>
      <c r="WKB82" s="68"/>
      <c r="WKC82" s="68"/>
      <c r="WKD82" s="68"/>
      <c r="WKE82" s="68"/>
      <c r="WKF82" s="68"/>
      <c r="WKG82" s="68"/>
      <c r="WKH82" s="68"/>
      <c r="WKI82" s="68"/>
      <c r="WKJ82" s="68"/>
      <c r="WKK82" s="68"/>
      <c r="WKL82" s="68"/>
      <c r="WKM82" s="68"/>
      <c r="WKN82" s="68"/>
      <c r="WKO82" s="68"/>
      <c r="WKP82" s="68"/>
      <c r="WKQ82" s="68"/>
      <c r="WKR82" s="68"/>
      <c r="WKS82" s="68"/>
      <c r="WKT82" s="68"/>
      <c r="WKU82" s="68"/>
      <c r="WKV82" s="68"/>
      <c r="WKW82" s="68"/>
      <c r="WKX82" s="68"/>
      <c r="WKY82" s="68"/>
      <c r="WKZ82" s="68"/>
      <c r="WLA82" s="68"/>
      <c r="WLB82" s="68"/>
      <c r="WLC82" s="68"/>
      <c r="WLD82" s="68"/>
      <c r="WLE82" s="68"/>
      <c r="WLF82" s="68"/>
      <c r="WLG82" s="68"/>
      <c r="WLH82" s="68"/>
      <c r="WLI82" s="68"/>
      <c r="WLJ82" s="68"/>
      <c r="WLK82" s="68"/>
      <c r="WLL82" s="68"/>
      <c r="WLM82" s="68"/>
      <c r="WLN82" s="68"/>
      <c r="WLO82" s="68"/>
      <c r="WLP82" s="68"/>
      <c r="WLQ82" s="68"/>
      <c r="WLR82" s="68"/>
      <c r="WLS82" s="68"/>
      <c r="WLT82" s="68"/>
      <c r="WLU82" s="68"/>
      <c r="WLV82" s="68"/>
      <c r="WLW82" s="68"/>
      <c r="WLX82" s="68"/>
      <c r="WLY82" s="68"/>
      <c r="WLZ82" s="68"/>
      <c r="WMA82" s="68"/>
      <c r="WMB82" s="68"/>
      <c r="WMC82" s="68"/>
      <c r="WMD82" s="68"/>
      <c r="WME82" s="68"/>
      <c r="WMF82" s="68"/>
      <c r="WMG82" s="68"/>
      <c r="WMH82" s="68"/>
      <c r="WMI82" s="68"/>
      <c r="WMJ82" s="68"/>
      <c r="WMK82" s="68"/>
      <c r="WML82" s="68"/>
      <c r="WMM82" s="68"/>
      <c r="WMN82" s="68"/>
      <c r="WMO82" s="68"/>
      <c r="WMP82" s="68"/>
      <c r="WMQ82" s="68"/>
      <c r="WMR82" s="68"/>
      <c r="WMS82" s="68"/>
      <c r="WMT82" s="68"/>
      <c r="WMU82" s="68"/>
      <c r="WMV82" s="68"/>
      <c r="WMW82" s="68"/>
      <c r="WMX82" s="68"/>
      <c r="WMY82" s="68"/>
      <c r="WMZ82" s="68"/>
      <c r="WNA82" s="68"/>
      <c r="WNB82" s="68"/>
      <c r="WNC82" s="68"/>
      <c r="WND82" s="68"/>
      <c r="WNE82" s="68"/>
      <c r="WNF82" s="68"/>
      <c r="WNG82" s="68"/>
      <c r="WNH82" s="68"/>
      <c r="WNI82" s="68"/>
      <c r="WNJ82" s="68"/>
      <c r="WNK82" s="68"/>
      <c r="WNL82" s="68"/>
      <c r="WNM82" s="68"/>
      <c r="WNN82" s="68"/>
      <c r="WNO82" s="68"/>
      <c r="WNP82" s="68"/>
      <c r="WNQ82" s="68"/>
      <c r="WNR82" s="68"/>
      <c r="WNS82" s="68"/>
      <c r="WNT82" s="68"/>
      <c r="WNU82" s="68"/>
      <c r="WNV82" s="68"/>
      <c r="WNW82" s="68"/>
      <c r="WNX82" s="68"/>
      <c r="WNY82" s="68"/>
      <c r="WNZ82" s="68"/>
      <c r="WOA82" s="68"/>
      <c r="WOB82" s="68"/>
      <c r="WOC82" s="68"/>
      <c r="WOD82" s="68"/>
      <c r="WOE82" s="68"/>
      <c r="WOF82" s="68"/>
      <c r="WOG82" s="68"/>
      <c r="WOH82" s="68"/>
      <c r="WOI82" s="68"/>
      <c r="WOJ82" s="68"/>
      <c r="WOK82" s="68"/>
      <c r="WOL82" s="68"/>
      <c r="WOM82" s="68"/>
      <c r="WON82" s="68"/>
      <c r="WOO82" s="68"/>
      <c r="WOP82" s="68"/>
      <c r="WOQ82" s="68"/>
      <c r="WOR82" s="68"/>
      <c r="WOS82" s="68"/>
      <c r="WOT82" s="68"/>
      <c r="WOU82" s="68"/>
      <c r="WOV82" s="68"/>
      <c r="WOW82" s="68"/>
      <c r="WOX82" s="68"/>
      <c r="WOY82" s="68"/>
      <c r="WOZ82" s="68"/>
      <c r="WPA82" s="68"/>
      <c r="WPB82" s="68"/>
      <c r="WPC82" s="68"/>
      <c r="WPD82" s="68"/>
      <c r="WPE82" s="68"/>
      <c r="WPF82" s="68"/>
      <c r="WPG82" s="68"/>
      <c r="WPH82" s="68"/>
      <c r="WPI82" s="68"/>
      <c r="WPJ82" s="68"/>
      <c r="WPK82" s="68"/>
      <c r="WPL82" s="68"/>
      <c r="WPM82" s="68"/>
      <c r="WPN82" s="68"/>
      <c r="WPO82" s="68"/>
      <c r="WPP82" s="68"/>
      <c r="WPQ82" s="68"/>
      <c r="WPR82" s="68"/>
      <c r="WPS82" s="68"/>
      <c r="WPT82" s="68"/>
      <c r="WPU82" s="68"/>
      <c r="WPV82" s="68"/>
      <c r="WPW82" s="68"/>
      <c r="WPX82" s="68"/>
      <c r="WPY82" s="68"/>
      <c r="WPZ82" s="68"/>
      <c r="WQA82" s="68"/>
      <c r="WQB82" s="68"/>
      <c r="WQC82" s="68"/>
      <c r="WQD82" s="68"/>
      <c r="WQE82" s="68"/>
      <c r="WQF82" s="68"/>
      <c r="WQG82" s="68"/>
      <c r="WQH82" s="68"/>
      <c r="WQI82" s="68"/>
      <c r="WQJ82" s="68"/>
      <c r="WQK82" s="68"/>
      <c r="WQL82" s="68"/>
      <c r="WQM82" s="68"/>
      <c r="WQN82" s="68"/>
      <c r="WQO82" s="68"/>
      <c r="WQP82" s="68"/>
      <c r="WQQ82" s="68"/>
      <c r="WQR82" s="68"/>
      <c r="WQS82" s="68"/>
      <c r="WQT82" s="68"/>
      <c r="WQU82" s="68"/>
      <c r="WQV82" s="68"/>
      <c r="WQW82" s="68"/>
      <c r="WQX82" s="68"/>
      <c r="WQY82" s="68"/>
      <c r="WQZ82" s="68"/>
      <c r="WRA82" s="68"/>
      <c r="WRB82" s="68"/>
      <c r="WRC82" s="68"/>
      <c r="WRD82" s="68"/>
      <c r="WRE82" s="68"/>
      <c r="WRF82" s="68"/>
      <c r="WRG82" s="68"/>
      <c r="WRH82" s="68"/>
      <c r="WRI82" s="68"/>
      <c r="WRJ82" s="68"/>
      <c r="WRK82" s="68"/>
      <c r="WRL82" s="68"/>
      <c r="WRM82" s="68"/>
      <c r="WRN82" s="68"/>
      <c r="WRO82" s="68"/>
      <c r="WRP82" s="68"/>
      <c r="WRQ82" s="68"/>
      <c r="WRR82" s="68"/>
      <c r="WRS82" s="68"/>
      <c r="WRT82" s="68"/>
      <c r="WRU82" s="68"/>
      <c r="WRV82" s="68"/>
      <c r="WRW82" s="68"/>
      <c r="WRX82" s="68"/>
      <c r="WRY82" s="68"/>
      <c r="WRZ82" s="68"/>
      <c r="WSA82" s="68"/>
      <c r="WSB82" s="68"/>
      <c r="WSC82" s="68"/>
      <c r="WSD82" s="68"/>
      <c r="WSE82" s="68"/>
      <c r="WSF82" s="68"/>
      <c r="WSG82" s="68"/>
      <c r="WSH82" s="68"/>
      <c r="WSI82" s="68"/>
      <c r="WSJ82" s="68"/>
      <c r="WSK82" s="68"/>
      <c r="WSL82" s="68"/>
      <c r="WSM82" s="68"/>
      <c r="WSN82" s="68"/>
      <c r="WSO82" s="68"/>
      <c r="WSP82" s="68"/>
      <c r="WSQ82" s="68"/>
      <c r="WSR82" s="68"/>
      <c r="WSS82" s="68"/>
      <c r="WST82" s="68"/>
      <c r="WSU82" s="68"/>
      <c r="WSV82" s="68"/>
      <c r="WSW82" s="68"/>
      <c r="WSX82" s="68"/>
      <c r="WSY82" s="68"/>
      <c r="WSZ82" s="68"/>
      <c r="WTA82" s="68"/>
      <c r="WTB82" s="68"/>
      <c r="WTC82" s="68"/>
      <c r="WTD82" s="68"/>
      <c r="WTE82" s="68"/>
      <c r="WTF82" s="68"/>
      <c r="WTG82" s="68"/>
      <c r="WTH82" s="68"/>
      <c r="WTI82" s="68"/>
      <c r="WTJ82" s="68"/>
      <c r="WTK82" s="68"/>
      <c r="WTL82" s="68"/>
      <c r="WTM82" s="68"/>
      <c r="WTN82" s="68"/>
      <c r="WTO82" s="68"/>
      <c r="WTP82" s="68"/>
      <c r="WTQ82" s="68"/>
      <c r="WTR82" s="68"/>
      <c r="WTS82" s="68"/>
      <c r="WTT82" s="68"/>
      <c r="WTU82" s="68"/>
      <c r="WTV82" s="68"/>
      <c r="WTW82" s="68"/>
      <c r="WTX82" s="68"/>
      <c r="WTY82" s="68"/>
      <c r="WTZ82" s="68"/>
      <c r="WUA82" s="68"/>
      <c r="WUB82" s="68"/>
      <c r="WUC82" s="68"/>
      <c r="WUD82" s="68"/>
      <c r="WUE82" s="68"/>
      <c r="WUF82" s="68"/>
      <c r="WUG82" s="68"/>
      <c r="WUH82" s="68"/>
      <c r="WUI82" s="68"/>
      <c r="WUJ82" s="68"/>
      <c r="WUK82" s="68"/>
      <c r="WUL82" s="68"/>
      <c r="WUM82" s="68"/>
      <c r="WUN82" s="68"/>
      <c r="WUO82" s="68"/>
      <c r="WUP82" s="68"/>
      <c r="WUQ82" s="68"/>
      <c r="WUR82" s="68"/>
      <c r="WUS82" s="68"/>
      <c r="WUT82" s="68"/>
      <c r="WUU82" s="68"/>
      <c r="WUV82" s="68"/>
      <c r="WUW82" s="68"/>
      <c r="WUX82" s="68"/>
      <c r="WUY82" s="68"/>
      <c r="WUZ82" s="68"/>
      <c r="WVA82" s="68"/>
      <c r="WVB82" s="68"/>
      <c r="WVC82" s="68"/>
      <c r="WVD82" s="68"/>
      <c r="WVE82" s="68"/>
      <c r="WVF82" s="68"/>
      <c r="WVG82" s="68"/>
      <c r="WVH82" s="68"/>
      <c r="WVI82" s="68"/>
      <c r="WVJ82" s="68"/>
      <c r="WVK82" s="68"/>
      <c r="WVL82" s="68"/>
      <c r="WVM82" s="68"/>
      <c r="WVN82" s="68"/>
      <c r="WVO82" s="68"/>
      <c r="WVP82" s="68"/>
      <c r="WVQ82" s="68"/>
      <c r="WVR82" s="68"/>
      <c r="WVS82" s="68"/>
      <c r="WVT82" s="68"/>
      <c r="WVU82" s="68"/>
      <c r="WVV82" s="68"/>
      <c r="WVW82" s="68"/>
      <c r="WVX82" s="68"/>
      <c r="WVY82" s="68"/>
      <c r="WVZ82" s="68"/>
      <c r="WWA82" s="68"/>
      <c r="WWB82" s="68"/>
      <c r="WWC82" s="68"/>
      <c r="WWD82" s="68"/>
      <c r="WWE82" s="68"/>
      <c r="WWF82" s="68"/>
      <c r="WWG82" s="68"/>
      <c r="WWH82" s="68"/>
      <c r="WWI82" s="68"/>
      <c r="WWJ82" s="68"/>
      <c r="WWK82" s="68"/>
      <c r="WWL82" s="68"/>
      <c r="WWM82" s="68"/>
      <c r="WWN82" s="68"/>
      <c r="WWO82" s="68"/>
      <c r="WWP82" s="68"/>
      <c r="WWQ82" s="68"/>
      <c r="WWR82" s="68"/>
      <c r="WWS82" s="68"/>
      <c r="WWT82" s="68"/>
      <c r="WWU82" s="68"/>
      <c r="WWV82" s="68"/>
      <c r="WWW82" s="68"/>
      <c r="WWX82" s="68"/>
      <c r="WWY82" s="68"/>
      <c r="WWZ82" s="68"/>
      <c r="WXA82" s="68"/>
      <c r="WXB82" s="68"/>
      <c r="WXC82" s="68"/>
      <c r="WXD82" s="68"/>
      <c r="WXE82" s="68"/>
      <c r="WXF82" s="68"/>
      <c r="WXG82" s="68"/>
      <c r="WXH82" s="68"/>
      <c r="WXI82" s="68"/>
      <c r="WXJ82" s="68"/>
      <c r="WXK82" s="68"/>
      <c r="WXL82" s="68"/>
      <c r="WXM82" s="68"/>
      <c r="WXN82" s="68"/>
      <c r="WXO82" s="68"/>
      <c r="WXP82" s="68"/>
      <c r="WXQ82" s="68"/>
      <c r="WXR82" s="68"/>
      <c r="WXS82" s="68"/>
      <c r="WXT82" s="68"/>
      <c r="WXU82" s="68"/>
      <c r="WXV82" s="68"/>
      <c r="WXW82" s="68"/>
      <c r="WXX82" s="68"/>
      <c r="WXY82" s="68"/>
      <c r="WXZ82" s="68"/>
      <c r="WYA82" s="68"/>
      <c r="WYB82" s="68"/>
      <c r="WYC82" s="68"/>
      <c r="WYD82" s="68"/>
      <c r="WYE82" s="68"/>
      <c r="WYF82" s="68"/>
      <c r="WYG82" s="68"/>
      <c r="WYH82" s="68"/>
      <c r="WYI82" s="68"/>
      <c r="WYJ82" s="68"/>
      <c r="WYK82" s="68"/>
      <c r="WYL82" s="68"/>
      <c r="WYM82" s="68"/>
      <c r="WYN82" s="68"/>
      <c r="WYO82" s="68"/>
      <c r="WYP82" s="68"/>
      <c r="WYQ82" s="68"/>
      <c r="WYR82" s="68"/>
      <c r="WYS82" s="68"/>
      <c r="WYT82" s="68"/>
      <c r="WYU82" s="68"/>
      <c r="WYV82" s="68"/>
      <c r="WYW82" s="68"/>
      <c r="WYX82" s="68"/>
      <c r="WYY82" s="68"/>
      <c r="WYZ82" s="68"/>
      <c r="WZA82" s="68"/>
      <c r="WZB82" s="68"/>
      <c r="WZC82" s="68"/>
      <c r="WZD82" s="68"/>
      <c r="WZE82" s="68"/>
      <c r="WZF82" s="68"/>
      <c r="WZG82" s="68"/>
      <c r="WZH82" s="68"/>
      <c r="WZI82" s="68"/>
      <c r="WZJ82" s="68"/>
      <c r="WZK82" s="68"/>
      <c r="WZL82" s="68"/>
      <c r="WZM82" s="68"/>
      <c r="WZN82" s="68"/>
      <c r="WZO82" s="68"/>
      <c r="WZP82" s="68"/>
      <c r="WZQ82" s="68"/>
      <c r="WZR82" s="68"/>
      <c r="WZS82" s="68"/>
      <c r="WZT82" s="68"/>
      <c r="WZU82" s="68"/>
      <c r="WZV82" s="68"/>
      <c r="WZW82" s="68"/>
      <c r="WZX82" s="68"/>
      <c r="WZY82" s="68"/>
      <c r="WZZ82" s="68"/>
      <c r="XAA82" s="68"/>
      <c r="XAB82" s="68"/>
      <c r="XAC82" s="68"/>
      <c r="XAD82" s="68"/>
      <c r="XAE82" s="68"/>
      <c r="XAF82" s="68"/>
      <c r="XAG82" s="68"/>
      <c r="XAH82" s="68"/>
      <c r="XAI82" s="68"/>
      <c r="XAJ82" s="68"/>
      <c r="XAK82" s="68"/>
      <c r="XAL82" s="68"/>
      <c r="XAM82" s="68"/>
      <c r="XAN82" s="68"/>
      <c r="XAO82" s="68"/>
      <c r="XAP82" s="68"/>
      <c r="XAQ82" s="68"/>
      <c r="XAR82" s="68"/>
      <c r="XAS82" s="68"/>
      <c r="XAT82" s="68"/>
      <c r="XAU82" s="68"/>
      <c r="XAV82" s="68"/>
      <c r="XAW82" s="68"/>
      <c r="XAX82" s="68"/>
      <c r="XAY82" s="68"/>
      <c r="XAZ82" s="68"/>
      <c r="XBA82" s="68"/>
      <c r="XBB82" s="68"/>
      <c r="XBC82" s="68"/>
      <c r="XBD82" s="68"/>
      <c r="XBE82" s="68"/>
      <c r="XBF82" s="68"/>
      <c r="XBG82" s="68"/>
      <c r="XBH82" s="68"/>
      <c r="XBI82" s="68"/>
      <c r="XBJ82" s="68"/>
      <c r="XBK82" s="68"/>
      <c r="XBL82" s="68"/>
      <c r="XBM82" s="68"/>
      <c r="XBN82" s="68"/>
      <c r="XBO82" s="68"/>
      <c r="XBP82" s="68"/>
      <c r="XBQ82" s="68"/>
      <c r="XBR82" s="68"/>
      <c r="XBS82" s="68"/>
      <c r="XBT82" s="68"/>
      <c r="XBU82" s="68"/>
      <c r="XBV82" s="68"/>
      <c r="XBW82" s="68"/>
      <c r="XBX82" s="68"/>
      <c r="XBY82" s="68"/>
      <c r="XBZ82" s="68"/>
      <c r="XCA82" s="68"/>
      <c r="XCB82" s="68"/>
      <c r="XCC82" s="68"/>
      <c r="XCD82" s="68"/>
      <c r="XCE82" s="68"/>
      <c r="XCF82" s="68"/>
      <c r="XCG82" s="68"/>
      <c r="XCH82" s="68"/>
      <c r="XCI82" s="68"/>
      <c r="XCJ82" s="68"/>
      <c r="XCK82" s="68"/>
      <c r="XCL82" s="68"/>
      <c r="XCM82" s="68"/>
      <c r="XCN82" s="68"/>
      <c r="XCO82" s="68"/>
      <c r="XCP82" s="68"/>
      <c r="XCQ82" s="68"/>
      <c r="XCR82" s="68"/>
      <c r="XCS82" s="68"/>
      <c r="XCT82" s="68"/>
      <c r="XCU82" s="68"/>
      <c r="XCV82" s="68"/>
      <c r="XCW82" s="68"/>
      <c r="XCX82" s="68"/>
      <c r="XCY82" s="68"/>
      <c r="XCZ82" s="68"/>
      <c r="XDA82" s="68"/>
      <c r="XDB82" s="68"/>
      <c r="XDC82" s="68"/>
      <c r="XDD82" s="68"/>
      <c r="XDE82" s="68"/>
      <c r="XDF82" s="68"/>
      <c r="XDG82" s="68"/>
      <c r="XDH82" s="68"/>
      <c r="XDI82" s="68"/>
      <c r="XDJ82" s="68"/>
      <c r="XDK82" s="68"/>
      <c r="XDL82" s="68"/>
      <c r="XDM82" s="68"/>
      <c r="XDN82" s="68"/>
      <c r="XDO82" s="68"/>
      <c r="XDP82" s="68"/>
      <c r="XDQ82" s="68"/>
      <c r="XDR82" s="68"/>
      <c r="XDS82" s="68"/>
      <c r="XDT82" s="68"/>
      <c r="XDU82" s="68"/>
      <c r="XDV82" s="68"/>
      <c r="XDW82" s="68"/>
      <c r="XDX82" s="68"/>
      <c r="XDY82" s="68"/>
      <c r="XDZ82" s="68"/>
      <c r="XEA82" s="68"/>
      <c r="XEB82" s="68"/>
      <c r="XEC82" s="68"/>
      <c r="XED82" s="68"/>
      <c r="XEE82" s="68"/>
      <c r="XEF82" s="68"/>
      <c r="XEG82" s="68"/>
      <c r="XEH82" s="68"/>
      <c r="XEI82" s="68"/>
      <c r="XEJ82" s="68"/>
      <c r="XEK82" s="68"/>
      <c r="XEL82" s="68"/>
      <c r="XEM82" s="68"/>
      <c r="XEN82" s="68"/>
    </row>
    <row r="83" spans="1:16368" ht="14.4">
      <c r="A83" s="271"/>
      <c r="B83" s="328"/>
      <c r="C83" s="271"/>
      <c r="D83" s="271"/>
      <c r="E83" s="274"/>
      <c r="F83" s="271"/>
      <c r="G83" s="322"/>
      <c r="H83" s="353"/>
      <c r="I83" s="302"/>
      <c r="J83" s="302"/>
      <c r="K83" s="274"/>
      <c r="L83" s="302"/>
      <c r="M83" s="302"/>
      <c r="N83" s="302"/>
      <c r="O83" s="302"/>
      <c r="P83" s="302"/>
      <c r="Q83" s="323"/>
      <c r="R83" s="324"/>
      <c r="S83" s="273"/>
      <c r="T83" s="273"/>
      <c r="U83" s="273"/>
      <c r="V83" s="271"/>
      <c r="W83" s="271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  <c r="EA83" s="68"/>
      <c r="EB83" s="68"/>
      <c r="EC83" s="68"/>
      <c r="ED83" s="68"/>
      <c r="EE83" s="68"/>
      <c r="EF83" s="68"/>
      <c r="EG83" s="68"/>
      <c r="EH83" s="68"/>
      <c r="EI83" s="68"/>
      <c r="EJ83" s="68"/>
      <c r="EK83" s="68"/>
      <c r="EL83" s="68"/>
      <c r="EM83" s="68"/>
      <c r="EN83" s="68"/>
      <c r="EO83" s="68"/>
      <c r="EP83" s="68"/>
      <c r="EQ83" s="68"/>
      <c r="ER83" s="68"/>
      <c r="ES83" s="68"/>
      <c r="ET83" s="68"/>
      <c r="EU83" s="68"/>
      <c r="EV83" s="68"/>
      <c r="EW83" s="68"/>
      <c r="EX83" s="68"/>
      <c r="EY83" s="68"/>
      <c r="EZ83" s="68"/>
      <c r="FA83" s="68"/>
      <c r="FB83" s="68"/>
      <c r="FC83" s="68"/>
      <c r="FD83" s="68"/>
      <c r="FE83" s="68"/>
      <c r="FF83" s="68"/>
      <c r="FG83" s="68"/>
      <c r="FH83" s="68"/>
      <c r="FI83" s="68"/>
      <c r="FJ83" s="68"/>
      <c r="FK83" s="68"/>
      <c r="FL83" s="68"/>
      <c r="FM83" s="68"/>
      <c r="FN83" s="68"/>
      <c r="FO83" s="68"/>
      <c r="FP83" s="68"/>
      <c r="FQ83" s="68"/>
      <c r="FR83" s="68"/>
      <c r="FS83" s="68"/>
      <c r="FT83" s="68"/>
      <c r="FU83" s="68"/>
      <c r="FV83" s="68"/>
      <c r="FW83" s="68"/>
      <c r="FX83" s="68"/>
      <c r="FY83" s="68"/>
      <c r="FZ83" s="68"/>
      <c r="GA83" s="68"/>
      <c r="GB83" s="68"/>
      <c r="GC83" s="68"/>
      <c r="GD83" s="68"/>
      <c r="GE83" s="68"/>
      <c r="GF83" s="68"/>
      <c r="GG83" s="68"/>
      <c r="GH83" s="68"/>
      <c r="GI83" s="68"/>
      <c r="GJ83" s="68"/>
      <c r="GK83" s="68"/>
      <c r="GL83" s="68"/>
      <c r="GM83" s="68"/>
      <c r="GN83" s="68"/>
      <c r="GO83" s="68"/>
      <c r="GP83" s="68"/>
      <c r="GQ83" s="68"/>
      <c r="GR83" s="68"/>
      <c r="GS83" s="68"/>
      <c r="GT83" s="68"/>
      <c r="GU83" s="68"/>
      <c r="GV83" s="68"/>
      <c r="GW83" s="68"/>
      <c r="GX83" s="68"/>
      <c r="GY83" s="68"/>
      <c r="GZ83" s="68"/>
      <c r="HA83" s="68"/>
      <c r="HB83" s="68"/>
      <c r="HC83" s="68"/>
      <c r="HD83" s="68"/>
      <c r="HE83" s="68"/>
      <c r="HF83" s="68"/>
      <c r="HG83" s="68"/>
      <c r="HH83" s="68"/>
      <c r="HI83" s="68"/>
      <c r="HJ83" s="68"/>
      <c r="HK83" s="68"/>
      <c r="HL83" s="68"/>
      <c r="HM83" s="68"/>
      <c r="HN83" s="68"/>
      <c r="HO83" s="68"/>
      <c r="HP83" s="68"/>
      <c r="HQ83" s="68"/>
      <c r="HR83" s="68"/>
      <c r="HS83" s="68"/>
      <c r="HT83" s="68"/>
      <c r="HU83" s="68"/>
      <c r="HV83" s="68"/>
      <c r="HW83" s="68"/>
      <c r="HX83" s="68"/>
      <c r="HY83" s="68"/>
      <c r="HZ83" s="68"/>
      <c r="IA83" s="68"/>
      <c r="IB83" s="68"/>
      <c r="IC83" s="68"/>
      <c r="ID83" s="68"/>
      <c r="IE83" s="68"/>
      <c r="IF83" s="68"/>
      <c r="IG83" s="68"/>
      <c r="IH83" s="68"/>
      <c r="II83" s="68"/>
      <c r="IJ83" s="68"/>
      <c r="IK83" s="68"/>
      <c r="IL83" s="68"/>
      <c r="IM83" s="68"/>
      <c r="IN83" s="68"/>
      <c r="IO83" s="68"/>
      <c r="IP83" s="68"/>
      <c r="IQ83" s="68"/>
      <c r="IR83" s="68"/>
      <c r="IS83" s="68"/>
      <c r="IT83" s="68"/>
      <c r="IU83" s="68"/>
      <c r="IV83" s="68"/>
      <c r="IW83" s="68"/>
      <c r="IX83" s="68"/>
      <c r="IY83" s="68"/>
      <c r="IZ83" s="68"/>
      <c r="JA83" s="68"/>
      <c r="JB83" s="68"/>
      <c r="JC83" s="68"/>
      <c r="JD83" s="68"/>
      <c r="JE83" s="68"/>
      <c r="JF83" s="68"/>
      <c r="JG83" s="68"/>
      <c r="JH83" s="68"/>
      <c r="JI83" s="68"/>
      <c r="JJ83" s="68"/>
      <c r="JK83" s="68"/>
      <c r="JL83" s="68"/>
      <c r="JM83" s="68"/>
      <c r="JN83" s="68"/>
      <c r="JO83" s="68"/>
      <c r="JP83" s="68"/>
      <c r="JQ83" s="68"/>
      <c r="JR83" s="68"/>
      <c r="JS83" s="68"/>
      <c r="JT83" s="68"/>
      <c r="JU83" s="68"/>
      <c r="JV83" s="68"/>
      <c r="JW83" s="68"/>
      <c r="JX83" s="68"/>
      <c r="JY83" s="68"/>
      <c r="JZ83" s="68"/>
      <c r="KA83" s="68"/>
      <c r="KB83" s="68"/>
      <c r="KC83" s="68"/>
      <c r="KD83" s="68"/>
      <c r="KE83" s="68"/>
      <c r="KF83" s="68"/>
      <c r="KG83" s="68"/>
      <c r="KH83" s="68"/>
      <c r="KI83" s="68"/>
      <c r="KJ83" s="68"/>
      <c r="KK83" s="68"/>
      <c r="KL83" s="68"/>
      <c r="KM83" s="68"/>
      <c r="KN83" s="68"/>
      <c r="KO83" s="68"/>
      <c r="KP83" s="68"/>
      <c r="KQ83" s="68"/>
      <c r="KR83" s="68"/>
      <c r="KS83" s="68"/>
      <c r="KT83" s="68"/>
      <c r="KU83" s="68"/>
      <c r="KV83" s="68"/>
      <c r="KW83" s="68"/>
      <c r="KX83" s="68"/>
      <c r="KY83" s="68"/>
      <c r="KZ83" s="68"/>
      <c r="LA83" s="68"/>
      <c r="LB83" s="68"/>
      <c r="LC83" s="68"/>
      <c r="LD83" s="68"/>
      <c r="LE83" s="68"/>
      <c r="LF83" s="68"/>
      <c r="LG83" s="68"/>
      <c r="LH83" s="68"/>
      <c r="LI83" s="68"/>
      <c r="LJ83" s="68"/>
      <c r="LK83" s="68"/>
      <c r="LL83" s="68"/>
      <c r="LM83" s="68"/>
      <c r="LN83" s="68"/>
      <c r="LO83" s="68"/>
      <c r="LP83" s="68"/>
      <c r="LQ83" s="68"/>
      <c r="LR83" s="68"/>
      <c r="LS83" s="68"/>
      <c r="LT83" s="68"/>
      <c r="LU83" s="68"/>
      <c r="LV83" s="68"/>
      <c r="LW83" s="68"/>
      <c r="LX83" s="68"/>
      <c r="LY83" s="68"/>
      <c r="LZ83" s="68"/>
      <c r="MA83" s="68"/>
      <c r="MB83" s="68"/>
      <c r="MC83" s="68"/>
      <c r="MD83" s="68"/>
      <c r="ME83" s="68"/>
      <c r="MF83" s="68"/>
      <c r="MG83" s="68"/>
      <c r="MH83" s="68"/>
      <c r="MI83" s="68"/>
      <c r="MJ83" s="68"/>
      <c r="MK83" s="68"/>
      <c r="ML83" s="68"/>
      <c r="MM83" s="68"/>
      <c r="MN83" s="68"/>
      <c r="MO83" s="68"/>
      <c r="MP83" s="68"/>
      <c r="MQ83" s="68"/>
      <c r="MR83" s="68"/>
      <c r="MS83" s="68"/>
      <c r="MT83" s="68"/>
      <c r="MU83" s="68"/>
      <c r="MV83" s="68"/>
      <c r="MW83" s="68"/>
      <c r="MX83" s="68"/>
      <c r="MY83" s="68"/>
      <c r="MZ83" s="68"/>
      <c r="NA83" s="68"/>
      <c r="NB83" s="68"/>
      <c r="NC83" s="68"/>
      <c r="ND83" s="68"/>
      <c r="NE83" s="68"/>
      <c r="NF83" s="68"/>
      <c r="NG83" s="68"/>
      <c r="NH83" s="68"/>
      <c r="NI83" s="68"/>
      <c r="NJ83" s="68"/>
      <c r="NK83" s="68"/>
      <c r="NL83" s="68"/>
      <c r="NM83" s="68"/>
      <c r="NN83" s="68"/>
      <c r="NO83" s="68"/>
      <c r="NP83" s="68"/>
      <c r="NQ83" s="68"/>
      <c r="NR83" s="68"/>
      <c r="NS83" s="68"/>
      <c r="NT83" s="68"/>
      <c r="NU83" s="68"/>
      <c r="NV83" s="68"/>
      <c r="NW83" s="68"/>
      <c r="NX83" s="68"/>
      <c r="NY83" s="68"/>
      <c r="NZ83" s="68"/>
      <c r="OA83" s="68"/>
      <c r="OB83" s="68"/>
      <c r="OC83" s="68"/>
      <c r="OD83" s="68"/>
      <c r="OE83" s="68"/>
      <c r="OF83" s="68"/>
      <c r="OG83" s="68"/>
      <c r="OH83" s="68"/>
      <c r="OI83" s="68"/>
      <c r="OJ83" s="68"/>
      <c r="OK83" s="68"/>
      <c r="OL83" s="68"/>
      <c r="OM83" s="68"/>
      <c r="ON83" s="68"/>
      <c r="OO83" s="68"/>
      <c r="OP83" s="68"/>
      <c r="OQ83" s="68"/>
      <c r="OR83" s="68"/>
      <c r="OS83" s="68"/>
      <c r="OT83" s="68"/>
      <c r="OU83" s="68"/>
      <c r="OV83" s="68"/>
      <c r="OW83" s="68"/>
      <c r="OX83" s="68"/>
      <c r="OY83" s="68"/>
      <c r="OZ83" s="68"/>
      <c r="PA83" s="68"/>
      <c r="PB83" s="68"/>
      <c r="PC83" s="68"/>
      <c r="PD83" s="68"/>
      <c r="PE83" s="68"/>
      <c r="PF83" s="68"/>
      <c r="PG83" s="68"/>
      <c r="PH83" s="68"/>
      <c r="PI83" s="68"/>
      <c r="PJ83" s="68"/>
      <c r="PK83" s="68"/>
      <c r="PL83" s="68"/>
      <c r="PM83" s="68"/>
      <c r="PN83" s="68"/>
      <c r="PO83" s="68"/>
      <c r="PP83" s="68"/>
      <c r="PQ83" s="68"/>
      <c r="PR83" s="68"/>
      <c r="PS83" s="68"/>
      <c r="PT83" s="68"/>
      <c r="PU83" s="68"/>
      <c r="PV83" s="68"/>
      <c r="PW83" s="68"/>
      <c r="PX83" s="68"/>
      <c r="PY83" s="68"/>
      <c r="PZ83" s="68"/>
      <c r="QA83" s="68"/>
      <c r="QB83" s="68"/>
      <c r="QC83" s="68"/>
      <c r="QD83" s="68"/>
      <c r="QE83" s="68"/>
      <c r="QF83" s="68"/>
      <c r="QG83" s="68"/>
      <c r="QH83" s="68"/>
      <c r="QI83" s="68"/>
      <c r="QJ83" s="68"/>
      <c r="QK83" s="68"/>
      <c r="QL83" s="68"/>
      <c r="QM83" s="68"/>
      <c r="QN83" s="68"/>
      <c r="QO83" s="68"/>
      <c r="QP83" s="68"/>
      <c r="QQ83" s="68"/>
      <c r="QR83" s="68"/>
      <c r="QS83" s="68"/>
      <c r="QT83" s="68"/>
      <c r="QU83" s="68"/>
      <c r="QV83" s="68"/>
      <c r="QW83" s="68"/>
      <c r="QX83" s="68"/>
      <c r="QY83" s="68"/>
      <c r="QZ83" s="68"/>
      <c r="RA83" s="68"/>
      <c r="RB83" s="68"/>
      <c r="RC83" s="68"/>
      <c r="RD83" s="68"/>
      <c r="RE83" s="68"/>
      <c r="RF83" s="68"/>
      <c r="RG83" s="68"/>
      <c r="RH83" s="68"/>
      <c r="RI83" s="68"/>
      <c r="RJ83" s="68"/>
      <c r="RK83" s="68"/>
      <c r="RL83" s="68"/>
      <c r="RM83" s="68"/>
      <c r="RN83" s="68"/>
      <c r="RO83" s="68"/>
      <c r="RP83" s="68"/>
      <c r="RQ83" s="68"/>
      <c r="RR83" s="68"/>
      <c r="RS83" s="68"/>
      <c r="RT83" s="68"/>
      <c r="RU83" s="68"/>
      <c r="RV83" s="68"/>
      <c r="RW83" s="68"/>
      <c r="RX83" s="68"/>
      <c r="RY83" s="68"/>
      <c r="RZ83" s="68"/>
      <c r="SA83" s="68"/>
      <c r="SB83" s="68"/>
      <c r="SC83" s="68"/>
      <c r="SD83" s="68"/>
      <c r="SE83" s="68"/>
      <c r="SF83" s="68"/>
      <c r="SG83" s="68"/>
      <c r="SH83" s="68"/>
      <c r="SI83" s="68"/>
      <c r="SJ83" s="68"/>
      <c r="SK83" s="68"/>
      <c r="SL83" s="68"/>
      <c r="SM83" s="68"/>
      <c r="SN83" s="68"/>
      <c r="SO83" s="68"/>
      <c r="SP83" s="68"/>
      <c r="SQ83" s="68"/>
      <c r="SR83" s="68"/>
      <c r="SS83" s="68"/>
      <c r="ST83" s="68"/>
      <c r="SU83" s="68"/>
      <c r="SV83" s="68"/>
      <c r="SW83" s="68"/>
      <c r="SX83" s="68"/>
      <c r="SY83" s="68"/>
      <c r="SZ83" s="68"/>
      <c r="TA83" s="68"/>
      <c r="TB83" s="68"/>
      <c r="TC83" s="68"/>
      <c r="TD83" s="68"/>
      <c r="TE83" s="68"/>
      <c r="TF83" s="68"/>
      <c r="TG83" s="68"/>
      <c r="TH83" s="68"/>
      <c r="TI83" s="68"/>
      <c r="TJ83" s="68"/>
      <c r="TK83" s="68"/>
      <c r="TL83" s="68"/>
      <c r="TM83" s="68"/>
      <c r="TN83" s="68"/>
      <c r="TO83" s="68"/>
      <c r="TP83" s="68"/>
      <c r="TQ83" s="68"/>
      <c r="TR83" s="68"/>
      <c r="TS83" s="68"/>
      <c r="TT83" s="68"/>
      <c r="TU83" s="68"/>
      <c r="TV83" s="68"/>
      <c r="TW83" s="68"/>
      <c r="TX83" s="68"/>
      <c r="TY83" s="68"/>
      <c r="TZ83" s="68"/>
      <c r="UA83" s="68"/>
      <c r="UB83" s="68"/>
      <c r="UC83" s="68"/>
      <c r="UD83" s="68"/>
      <c r="UE83" s="68"/>
      <c r="UF83" s="68"/>
      <c r="UG83" s="68"/>
      <c r="UH83" s="68"/>
      <c r="UI83" s="68"/>
      <c r="UJ83" s="68"/>
      <c r="UK83" s="68"/>
      <c r="UL83" s="68"/>
      <c r="UM83" s="68"/>
      <c r="UN83" s="68"/>
      <c r="UO83" s="68"/>
      <c r="UP83" s="68"/>
      <c r="UQ83" s="68"/>
      <c r="UR83" s="68"/>
      <c r="US83" s="68"/>
      <c r="UT83" s="68"/>
      <c r="UU83" s="68"/>
      <c r="UV83" s="68"/>
      <c r="UW83" s="68"/>
      <c r="UX83" s="68"/>
      <c r="UY83" s="68"/>
      <c r="UZ83" s="68"/>
      <c r="VA83" s="68"/>
      <c r="VB83" s="68"/>
      <c r="VC83" s="68"/>
      <c r="VD83" s="68"/>
      <c r="VE83" s="68"/>
      <c r="VF83" s="68"/>
      <c r="VG83" s="68"/>
      <c r="VH83" s="68"/>
      <c r="VI83" s="68"/>
      <c r="VJ83" s="68"/>
      <c r="VK83" s="68"/>
      <c r="VL83" s="68"/>
      <c r="VM83" s="68"/>
      <c r="VN83" s="68"/>
      <c r="VO83" s="68"/>
      <c r="VP83" s="68"/>
      <c r="VQ83" s="68"/>
      <c r="VR83" s="68"/>
      <c r="VS83" s="68"/>
      <c r="VT83" s="68"/>
      <c r="VU83" s="68"/>
      <c r="VV83" s="68"/>
      <c r="VW83" s="68"/>
      <c r="VX83" s="68"/>
      <c r="VY83" s="68"/>
      <c r="VZ83" s="68"/>
      <c r="WA83" s="68"/>
      <c r="WB83" s="68"/>
      <c r="WC83" s="68"/>
      <c r="WD83" s="68"/>
      <c r="WE83" s="68"/>
      <c r="WF83" s="68"/>
      <c r="WG83" s="68"/>
      <c r="WH83" s="68"/>
      <c r="WI83" s="68"/>
      <c r="WJ83" s="68"/>
      <c r="WK83" s="68"/>
      <c r="WL83" s="68"/>
      <c r="WM83" s="68"/>
      <c r="WN83" s="68"/>
      <c r="WO83" s="68"/>
      <c r="WP83" s="68"/>
      <c r="WQ83" s="68"/>
      <c r="WR83" s="68"/>
      <c r="WS83" s="68"/>
      <c r="WT83" s="68"/>
      <c r="WU83" s="68"/>
      <c r="WV83" s="68"/>
      <c r="WW83" s="68"/>
      <c r="WX83" s="68"/>
      <c r="WY83" s="68"/>
      <c r="WZ83" s="68"/>
      <c r="XA83" s="68"/>
      <c r="XB83" s="68"/>
      <c r="XC83" s="68"/>
      <c r="XD83" s="68"/>
      <c r="XE83" s="68"/>
      <c r="XF83" s="68"/>
      <c r="XG83" s="68"/>
      <c r="XH83" s="68"/>
      <c r="XI83" s="68"/>
      <c r="XJ83" s="68"/>
      <c r="XK83" s="68"/>
      <c r="XL83" s="68"/>
      <c r="XM83" s="68"/>
      <c r="XN83" s="68"/>
      <c r="XO83" s="68"/>
      <c r="XP83" s="68"/>
      <c r="XQ83" s="68"/>
      <c r="XR83" s="68"/>
      <c r="XS83" s="68"/>
      <c r="XT83" s="68"/>
      <c r="XU83" s="68"/>
      <c r="XV83" s="68"/>
      <c r="XW83" s="68"/>
      <c r="XX83" s="68"/>
      <c r="XY83" s="68"/>
      <c r="XZ83" s="68"/>
      <c r="YA83" s="68"/>
      <c r="YB83" s="68"/>
      <c r="YC83" s="68"/>
      <c r="YD83" s="68"/>
      <c r="YE83" s="68"/>
      <c r="YF83" s="68"/>
      <c r="YG83" s="68"/>
      <c r="YH83" s="68"/>
      <c r="YI83" s="68"/>
      <c r="YJ83" s="68"/>
      <c r="YK83" s="68"/>
      <c r="YL83" s="68"/>
      <c r="YM83" s="68"/>
      <c r="YN83" s="68"/>
      <c r="YO83" s="68"/>
      <c r="YP83" s="68"/>
      <c r="YQ83" s="68"/>
      <c r="YR83" s="68"/>
      <c r="YS83" s="68"/>
      <c r="YT83" s="68"/>
      <c r="YU83" s="68"/>
      <c r="YV83" s="68"/>
      <c r="YW83" s="68"/>
      <c r="YX83" s="68"/>
      <c r="YY83" s="68"/>
      <c r="YZ83" s="68"/>
      <c r="ZA83" s="68"/>
      <c r="ZB83" s="68"/>
      <c r="ZC83" s="68"/>
      <c r="ZD83" s="68"/>
      <c r="ZE83" s="68"/>
      <c r="ZF83" s="68"/>
      <c r="ZG83" s="68"/>
      <c r="ZH83" s="68"/>
      <c r="ZI83" s="68"/>
      <c r="ZJ83" s="68"/>
      <c r="ZK83" s="68"/>
      <c r="ZL83" s="68"/>
      <c r="ZM83" s="68"/>
      <c r="ZN83" s="68"/>
      <c r="ZO83" s="68"/>
      <c r="ZP83" s="68"/>
      <c r="ZQ83" s="68"/>
      <c r="ZR83" s="68"/>
      <c r="ZS83" s="68"/>
      <c r="ZT83" s="68"/>
      <c r="ZU83" s="68"/>
      <c r="ZV83" s="68"/>
      <c r="ZW83" s="68"/>
      <c r="ZX83" s="68"/>
      <c r="ZY83" s="68"/>
      <c r="ZZ83" s="68"/>
      <c r="AAA83" s="68"/>
      <c r="AAB83" s="68"/>
      <c r="AAC83" s="68"/>
      <c r="AAD83" s="68"/>
      <c r="AAE83" s="68"/>
      <c r="AAF83" s="68"/>
      <c r="AAG83" s="68"/>
      <c r="AAH83" s="68"/>
      <c r="AAI83" s="68"/>
      <c r="AAJ83" s="68"/>
      <c r="AAK83" s="68"/>
      <c r="AAL83" s="68"/>
      <c r="AAM83" s="68"/>
      <c r="AAN83" s="68"/>
      <c r="AAO83" s="68"/>
      <c r="AAP83" s="68"/>
      <c r="AAQ83" s="68"/>
      <c r="AAR83" s="68"/>
      <c r="AAS83" s="68"/>
      <c r="AAT83" s="68"/>
      <c r="AAU83" s="68"/>
      <c r="AAV83" s="68"/>
      <c r="AAW83" s="68"/>
      <c r="AAX83" s="68"/>
      <c r="AAY83" s="68"/>
      <c r="AAZ83" s="68"/>
      <c r="ABA83" s="68"/>
      <c r="ABB83" s="68"/>
      <c r="ABC83" s="68"/>
      <c r="ABD83" s="68"/>
      <c r="ABE83" s="68"/>
      <c r="ABF83" s="68"/>
      <c r="ABG83" s="68"/>
      <c r="ABH83" s="68"/>
      <c r="ABI83" s="68"/>
      <c r="ABJ83" s="68"/>
      <c r="ABK83" s="68"/>
      <c r="ABL83" s="68"/>
      <c r="ABM83" s="68"/>
      <c r="ABN83" s="68"/>
      <c r="ABO83" s="68"/>
      <c r="ABP83" s="68"/>
      <c r="ABQ83" s="68"/>
      <c r="ABR83" s="68"/>
      <c r="ABS83" s="68"/>
      <c r="ABT83" s="68"/>
      <c r="ABU83" s="68"/>
      <c r="ABV83" s="68"/>
      <c r="ABW83" s="68"/>
      <c r="ABX83" s="68"/>
      <c r="ABY83" s="68"/>
      <c r="ABZ83" s="68"/>
      <c r="ACA83" s="68"/>
      <c r="ACB83" s="68"/>
      <c r="ACC83" s="68"/>
      <c r="ACD83" s="68"/>
      <c r="ACE83" s="68"/>
      <c r="ACF83" s="68"/>
      <c r="ACG83" s="68"/>
      <c r="ACH83" s="68"/>
      <c r="ACI83" s="68"/>
      <c r="ACJ83" s="68"/>
      <c r="ACK83" s="68"/>
      <c r="ACL83" s="68"/>
      <c r="ACM83" s="68"/>
      <c r="ACN83" s="68"/>
      <c r="ACO83" s="68"/>
      <c r="ACP83" s="68"/>
      <c r="ACQ83" s="68"/>
      <c r="ACR83" s="68"/>
      <c r="ACS83" s="68"/>
      <c r="ACT83" s="68"/>
      <c r="ACU83" s="68"/>
      <c r="ACV83" s="68"/>
      <c r="ACW83" s="68"/>
      <c r="ACX83" s="68"/>
      <c r="ACY83" s="68"/>
      <c r="ACZ83" s="68"/>
      <c r="ADA83" s="68"/>
      <c r="ADB83" s="68"/>
      <c r="ADC83" s="68"/>
      <c r="ADD83" s="68"/>
      <c r="ADE83" s="68"/>
      <c r="ADF83" s="68"/>
      <c r="ADG83" s="68"/>
      <c r="ADH83" s="68"/>
      <c r="ADI83" s="68"/>
      <c r="ADJ83" s="68"/>
      <c r="ADK83" s="68"/>
      <c r="ADL83" s="68"/>
      <c r="ADM83" s="68"/>
      <c r="ADN83" s="68"/>
      <c r="ADO83" s="68"/>
      <c r="ADP83" s="68"/>
      <c r="ADQ83" s="68"/>
      <c r="ADR83" s="68"/>
      <c r="ADS83" s="68"/>
      <c r="ADT83" s="68"/>
      <c r="ADU83" s="68"/>
      <c r="ADV83" s="68"/>
      <c r="ADW83" s="68"/>
      <c r="ADX83" s="68"/>
      <c r="ADY83" s="68"/>
      <c r="ADZ83" s="68"/>
      <c r="AEA83" s="68"/>
      <c r="AEB83" s="68"/>
      <c r="AEC83" s="68"/>
      <c r="AED83" s="68"/>
      <c r="AEE83" s="68"/>
      <c r="AEF83" s="68"/>
      <c r="AEG83" s="68"/>
      <c r="AEH83" s="68"/>
      <c r="AEI83" s="68"/>
      <c r="AEJ83" s="68"/>
      <c r="AEK83" s="68"/>
      <c r="AEL83" s="68"/>
      <c r="AEM83" s="68"/>
      <c r="AEN83" s="68"/>
      <c r="AEO83" s="68"/>
      <c r="AEP83" s="68"/>
      <c r="AEQ83" s="68"/>
      <c r="AER83" s="68"/>
      <c r="AES83" s="68"/>
      <c r="AET83" s="68"/>
      <c r="AEU83" s="68"/>
      <c r="AEV83" s="68"/>
      <c r="AEW83" s="68"/>
      <c r="AEX83" s="68"/>
      <c r="AEY83" s="68"/>
      <c r="AEZ83" s="68"/>
      <c r="AFA83" s="68"/>
      <c r="AFB83" s="68"/>
      <c r="AFC83" s="68"/>
      <c r="AFD83" s="68"/>
      <c r="AFE83" s="68"/>
      <c r="AFF83" s="68"/>
      <c r="AFG83" s="68"/>
      <c r="AFH83" s="68"/>
      <c r="AFI83" s="68"/>
      <c r="AFJ83" s="68"/>
      <c r="AFK83" s="68"/>
      <c r="AFL83" s="68"/>
      <c r="AFM83" s="68"/>
      <c r="AFN83" s="68"/>
      <c r="AFO83" s="68"/>
      <c r="AFP83" s="68"/>
      <c r="AFQ83" s="68"/>
      <c r="AFR83" s="68"/>
      <c r="AFS83" s="68"/>
      <c r="AFT83" s="68"/>
      <c r="AFU83" s="68"/>
      <c r="AFV83" s="68"/>
      <c r="AFW83" s="68"/>
      <c r="AFX83" s="68"/>
      <c r="AFY83" s="68"/>
      <c r="AFZ83" s="68"/>
      <c r="AGA83" s="68"/>
      <c r="AGB83" s="68"/>
      <c r="AGC83" s="68"/>
      <c r="AGD83" s="68"/>
      <c r="AGE83" s="68"/>
      <c r="AGF83" s="68"/>
      <c r="AGG83" s="68"/>
      <c r="AGH83" s="68"/>
      <c r="AGI83" s="68"/>
      <c r="AGJ83" s="68"/>
      <c r="AGK83" s="68"/>
      <c r="AGL83" s="68"/>
      <c r="AGM83" s="68"/>
      <c r="AGN83" s="68"/>
      <c r="AGO83" s="68"/>
      <c r="AGP83" s="68"/>
      <c r="AGQ83" s="68"/>
      <c r="AGR83" s="68"/>
      <c r="AGS83" s="68"/>
      <c r="AGT83" s="68"/>
      <c r="AGU83" s="68"/>
      <c r="AGV83" s="68"/>
      <c r="AGW83" s="68"/>
      <c r="AGX83" s="68"/>
      <c r="AGY83" s="68"/>
      <c r="AGZ83" s="68"/>
      <c r="AHA83" s="68"/>
      <c r="AHB83" s="68"/>
      <c r="AHC83" s="68"/>
      <c r="AHD83" s="68"/>
      <c r="AHE83" s="68"/>
      <c r="AHF83" s="68"/>
      <c r="AHG83" s="68"/>
      <c r="AHH83" s="68"/>
      <c r="AHI83" s="68"/>
      <c r="AHJ83" s="68"/>
      <c r="AHK83" s="68"/>
      <c r="AHL83" s="68"/>
      <c r="AHM83" s="68"/>
      <c r="AHN83" s="68"/>
      <c r="AHO83" s="68"/>
      <c r="AHP83" s="68"/>
      <c r="AHQ83" s="68"/>
      <c r="AHR83" s="68"/>
      <c r="AHS83" s="68"/>
      <c r="AHT83" s="68"/>
      <c r="AHU83" s="68"/>
      <c r="AHV83" s="68"/>
      <c r="AHW83" s="68"/>
      <c r="AHX83" s="68"/>
      <c r="AHY83" s="68"/>
      <c r="AHZ83" s="68"/>
      <c r="AIA83" s="68"/>
      <c r="AIB83" s="68"/>
      <c r="AIC83" s="68"/>
      <c r="AID83" s="68"/>
      <c r="AIE83" s="68"/>
      <c r="AIF83" s="68"/>
      <c r="AIG83" s="68"/>
      <c r="AIH83" s="68"/>
      <c r="AII83" s="68"/>
      <c r="AIJ83" s="68"/>
      <c r="AIK83" s="68"/>
      <c r="AIL83" s="68"/>
      <c r="AIM83" s="68"/>
      <c r="AIN83" s="68"/>
      <c r="AIO83" s="68"/>
      <c r="AIP83" s="68"/>
      <c r="AIQ83" s="68"/>
      <c r="AIR83" s="68"/>
      <c r="AIS83" s="68"/>
      <c r="AIT83" s="68"/>
      <c r="AIU83" s="68"/>
      <c r="AIV83" s="68"/>
      <c r="AIW83" s="68"/>
      <c r="AIX83" s="68"/>
      <c r="AIY83" s="68"/>
      <c r="AIZ83" s="68"/>
      <c r="AJA83" s="68"/>
      <c r="AJB83" s="68"/>
      <c r="AJC83" s="68"/>
      <c r="AJD83" s="68"/>
      <c r="AJE83" s="68"/>
      <c r="AJF83" s="68"/>
      <c r="AJG83" s="68"/>
      <c r="AJH83" s="68"/>
      <c r="AJI83" s="68"/>
      <c r="AJJ83" s="68"/>
      <c r="AJK83" s="68"/>
      <c r="AJL83" s="68"/>
      <c r="AJM83" s="68"/>
      <c r="AJN83" s="68"/>
      <c r="AJO83" s="68"/>
      <c r="AJP83" s="68"/>
      <c r="AJQ83" s="68"/>
      <c r="AJR83" s="68"/>
      <c r="AJS83" s="68"/>
      <c r="AJT83" s="68"/>
      <c r="AJU83" s="68"/>
      <c r="AJV83" s="68"/>
      <c r="AJW83" s="68"/>
      <c r="AJX83" s="68"/>
      <c r="AJY83" s="68"/>
      <c r="AJZ83" s="68"/>
      <c r="AKA83" s="68"/>
      <c r="AKB83" s="68"/>
      <c r="AKC83" s="68"/>
      <c r="AKD83" s="68"/>
      <c r="AKE83" s="68"/>
      <c r="AKF83" s="68"/>
      <c r="AKG83" s="68"/>
      <c r="AKH83" s="68"/>
      <c r="AKI83" s="68"/>
      <c r="AKJ83" s="68"/>
      <c r="AKK83" s="68"/>
      <c r="AKL83" s="68"/>
      <c r="AKM83" s="68"/>
      <c r="AKN83" s="68"/>
      <c r="AKO83" s="68"/>
      <c r="AKP83" s="68"/>
      <c r="AKQ83" s="68"/>
      <c r="AKR83" s="68"/>
      <c r="AKS83" s="68"/>
      <c r="AKT83" s="68"/>
      <c r="AKU83" s="68"/>
      <c r="AKV83" s="68"/>
      <c r="AKW83" s="68"/>
      <c r="AKX83" s="68"/>
      <c r="AKY83" s="68"/>
      <c r="AKZ83" s="68"/>
      <c r="ALA83" s="68"/>
      <c r="ALB83" s="68"/>
      <c r="ALC83" s="68"/>
      <c r="ALD83" s="68"/>
      <c r="ALE83" s="68"/>
      <c r="ALF83" s="68"/>
      <c r="ALG83" s="68"/>
      <c r="ALH83" s="68"/>
      <c r="ALI83" s="68"/>
      <c r="ALJ83" s="68"/>
      <c r="ALK83" s="68"/>
      <c r="ALL83" s="68"/>
      <c r="ALM83" s="68"/>
      <c r="ALN83" s="68"/>
      <c r="ALO83" s="68"/>
      <c r="ALP83" s="68"/>
      <c r="ALQ83" s="68"/>
      <c r="ALR83" s="68"/>
      <c r="ALS83" s="68"/>
      <c r="ALT83" s="68"/>
      <c r="ALU83" s="68"/>
      <c r="ALV83" s="68"/>
      <c r="ALW83" s="68"/>
      <c r="ALX83" s="68"/>
      <c r="ALY83" s="68"/>
      <c r="ALZ83" s="68"/>
      <c r="AMA83" s="68"/>
      <c r="AMB83" s="68"/>
      <c r="AMC83" s="68"/>
      <c r="AMD83" s="68"/>
      <c r="AME83" s="68"/>
      <c r="AMF83" s="68"/>
      <c r="AMG83" s="68"/>
      <c r="AMH83" s="68"/>
      <c r="AMI83" s="68"/>
      <c r="AMJ83" s="68"/>
      <c r="AMK83" s="68"/>
      <c r="AML83" s="68"/>
      <c r="AMM83" s="68"/>
      <c r="AMN83" s="68"/>
      <c r="AMO83" s="68"/>
      <c r="AMP83" s="68"/>
      <c r="AMQ83" s="68"/>
      <c r="AMR83" s="68"/>
      <c r="AMS83" s="68"/>
      <c r="AMT83" s="68"/>
      <c r="AMU83" s="68"/>
      <c r="AMV83" s="68"/>
      <c r="AMW83" s="68"/>
      <c r="AMX83" s="68"/>
      <c r="AMY83" s="68"/>
      <c r="AMZ83" s="68"/>
      <c r="ANA83" s="68"/>
      <c r="ANB83" s="68"/>
      <c r="ANC83" s="68"/>
      <c r="AND83" s="68"/>
      <c r="ANE83" s="68"/>
      <c r="ANF83" s="68"/>
      <c r="ANG83" s="68"/>
      <c r="ANH83" s="68"/>
      <c r="ANI83" s="68"/>
      <c r="ANJ83" s="68"/>
      <c r="ANK83" s="68"/>
      <c r="ANL83" s="68"/>
      <c r="ANM83" s="68"/>
      <c r="ANN83" s="68"/>
      <c r="ANO83" s="68"/>
      <c r="ANP83" s="68"/>
      <c r="ANQ83" s="68"/>
      <c r="ANR83" s="68"/>
      <c r="ANS83" s="68"/>
      <c r="ANT83" s="68"/>
      <c r="ANU83" s="68"/>
      <c r="ANV83" s="68"/>
      <c r="ANW83" s="68"/>
      <c r="ANX83" s="68"/>
      <c r="ANY83" s="68"/>
      <c r="ANZ83" s="68"/>
      <c r="AOA83" s="68"/>
      <c r="AOB83" s="68"/>
      <c r="AOC83" s="68"/>
      <c r="AOD83" s="68"/>
      <c r="AOE83" s="68"/>
      <c r="AOF83" s="68"/>
      <c r="AOG83" s="68"/>
      <c r="AOH83" s="68"/>
      <c r="AOI83" s="68"/>
      <c r="AOJ83" s="68"/>
      <c r="AOK83" s="68"/>
      <c r="AOL83" s="68"/>
      <c r="AOM83" s="68"/>
      <c r="AON83" s="68"/>
      <c r="AOO83" s="68"/>
      <c r="AOP83" s="68"/>
      <c r="AOQ83" s="68"/>
      <c r="AOR83" s="68"/>
      <c r="AOS83" s="68"/>
      <c r="AOT83" s="68"/>
      <c r="AOU83" s="68"/>
      <c r="AOV83" s="68"/>
      <c r="AOW83" s="68"/>
      <c r="AOX83" s="68"/>
      <c r="AOY83" s="68"/>
      <c r="AOZ83" s="68"/>
      <c r="APA83" s="68"/>
      <c r="APB83" s="68"/>
      <c r="APC83" s="68"/>
      <c r="APD83" s="68"/>
      <c r="APE83" s="68"/>
      <c r="APF83" s="68"/>
      <c r="APG83" s="68"/>
      <c r="APH83" s="68"/>
      <c r="API83" s="68"/>
      <c r="APJ83" s="68"/>
      <c r="APK83" s="68"/>
      <c r="APL83" s="68"/>
      <c r="APM83" s="68"/>
      <c r="APN83" s="68"/>
      <c r="APO83" s="68"/>
      <c r="APP83" s="68"/>
      <c r="APQ83" s="68"/>
      <c r="APR83" s="68"/>
      <c r="APS83" s="68"/>
      <c r="APT83" s="68"/>
      <c r="APU83" s="68"/>
      <c r="APV83" s="68"/>
      <c r="APW83" s="68"/>
      <c r="APX83" s="68"/>
      <c r="APY83" s="68"/>
      <c r="APZ83" s="68"/>
      <c r="AQA83" s="68"/>
      <c r="AQB83" s="68"/>
      <c r="AQC83" s="68"/>
      <c r="AQD83" s="68"/>
      <c r="AQE83" s="68"/>
      <c r="AQF83" s="68"/>
      <c r="AQG83" s="68"/>
      <c r="AQH83" s="68"/>
      <c r="AQI83" s="68"/>
      <c r="AQJ83" s="68"/>
      <c r="AQK83" s="68"/>
      <c r="AQL83" s="68"/>
      <c r="AQM83" s="68"/>
      <c r="AQN83" s="68"/>
      <c r="AQO83" s="68"/>
      <c r="AQP83" s="68"/>
      <c r="AQQ83" s="68"/>
      <c r="AQR83" s="68"/>
      <c r="AQS83" s="68"/>
      <c r="AQT83" s="68"/>
      <c r="AQU83" s="68"/>
      <c r="AQV83" s="68"/>
      <c r="AQW83" s="68"/>
      <c r="AQX83" s="68"/>
      <c r="AQY83" s="68"/>
      <c r="AQZ83" s="68"/>
      <c r="ARA83" s="68"/>
      <c r="ARB83" s="68"/>
      <c r="ARC83" s="68"/>
      <c r="ARD83" s="68"/>
      <c r="ARE83" s="68"/>
      <c r="ARF83" s="68"/>
      <c r="ARG83" s="68"/>
      <c r="ARH83" s="68"/>
      <c r="ARI83" s="68"/>
      <c r="ARJ83" s="68"/>
      <c r="ARK83" s="68"/>
      <c r="ARL83" s="68"/>
      <c r="ARM83" s="68"/>
      <c r="ARN83" s="68"/>
      <c r="ARO83" s="68"/>
      <c r="ARP83" s="68"/>
      <c r="ARQ83" s="68"/>
      <c r="ARR83" s="68"/>
      <c r="ARS83" s="68"/>
      <c r="ART83" s="68"/>
      <c r="ARU83" s="68"/>
      <c r="ARV83" s="68"/>
      <c r="ARW83" s="68"/>
      <c r="ARX83" s="68"/>
      <c r="ARY83" s="68"/>
      <c r="ARZ83" s="68"/>
      <c r="ASA83" s="68"/>
      <c r="ASB83" s="68"/>
      <c r="ASC83" s="68"/>
      <c r="ASD83" s="68"/>
      <c r="ASE83" s="68"/>
      <c r="ASF83" s="68"/>
      <c r="ASG83" s="68"/>
      <c r="ASH83" s="68"/>
      <c r="ASI83" s="68"/>
      <c r="ASJ83" s="68"/>
      <c r="ASK83" s="68"/>
      <c r="ASL83" s="68"/>
      <c r="ASM83" s="68"/>
      <c r="ASN83" s="68"/>
      <c r="ASO83" s="68"/>
      <c r="ASP83" s="68"/>
      <c r="ASQ83" s="68"/>
      <c r="ASR83" s="68"/>
      <c r="ASS83" s="68"/>
      <c r="AST83" s="68"/>
      <c r="ASU83" s="68"/>
      <c r="ASV83" s="68"/>
      <c r="ASW83" s="68"/>
      <c r="ASX83" s="68"/>
      <c r="ASY83" s="68"/>
      <c r="ASZ83" s="68"/>
      <c r="ATA83" s="68"/>
      <c r="ATB83" s="68"/>
      <c r="ATC83" s="68"/>
      <c r="ATD83" s="68"/>
      <c r="ATE83" s="68"/>
      <c r="ATF83" s="68"/>
      <c r="ATG83" s="68"/>
      <c r="ATH83" s="68"/>
      <c r="ATI83" s="68"/>
      <c r="ATJ83" s="68"/>
      <c r="ATK83" s="68"/>
      <c r="ATL83" s="68"/>
      <c r="ATM83" s="68"/>
      <c r="ATN83" s="68"/>
      <c r="ATO83" s="68"/>
      <c r="ATP83" s="68"/>
      <c r="ATQ83" s="68"/>
      <c r="ATR83" s="68"/>
      <c r="ATS83" s="68"/>
      <c r="ATT83" s="68"/>
      <c r="ATU83" s="68"/>
      <c r="ATV83" s="68"/>
      <c r="ATW83" s="68"/>
      <c r="ATX83" s="68"/>
      <c r="ATY83" s="68"/>
      <c r="ATZ83" s="68"/>
      <c r="AUA83" s="68"/>
      <c r="AUB83" s="68"/>
      <c r="AUC83" s="68"/>
      <c r="AUD83" s="68"/>
      <c r="AUE83" s="68"/>
      <c r="AUF83" s="68"/>
      <c r="AUG83" s="68"/>
      <c r="AUH83" s="68"/>
      <c r="AUI83" s="68"/>
      <c r="AUJ83" s="68"/>
      <c r="AUK83" s="68"/>
      <c r="AUL83" s="68"/>
      <c r="AUM83" s="68"/>
      <c r="AUN83" s="68"/>
      <c r="AUO83" s="68"/>
      <c r="AUP83" s="68"/>
      <c r="AUQ83" s="68"/>
      <c r="AUR83" s="68"/>
      <c r="AUS83" s="68"/>
      <c r="AUT83" s="68"/>
      <c r="AUU83" s="68"/>
      <c r="AUV83" s="68"/>
      <c r="AUW83" s="68"/>
      <c r="AUX83" s="68"/>
      <c r="AUY83" s="68"/>
      <c r="AUZ83" s="68"/>
      <c r="AVA83" s="68"/>
      <c r="AVB83" s="68"/>
      <c r="AVC83" s="68"/>
      <c r="AVD83" s="68"/>
      <c r="AVE83" s="68"/>
      <c r="AVF83" s="68"/>
      <c r="AVG83" s="68"/>
      <c r="AVH83" s="68"/>
      <c r="AVI83" s="68"/>
      <c r="AVJ83" s="68"/>
      <c r="AVK83" s="68"/>
      <c r="AVL83" s="68"/>
      <c r="AVM83" s="68"/>
      <c r="AVN83" s="68"/>
      <c r="AVO83" s="68"/>
      <c r="AVP83" s="68"/>
      <c r="AVQ83" s="68"/>
      <c r="AVR83" s="68"/>
      <c r="AVS83" s="68"/>
      <c r="AVT83" s="68"/>
      <c r="AVU83" s="68"/>
      <c r="AVV83" s="68"/>
      <c r="AVW83" s="68"/>
      <c r="AVX83" s="68"/>
      <c r="AVY83" s="68"/>
      <c r="AVZ83" s="68"/>
      <c r="AWA83" s="68"/>
      <c r="AWB83" s="68"/>
      <c r="AWC83" s="68"/>
      <c r="AWD83" s="68"/>
      <c r="AWE83" s="68"/>
      <c r="AWF83" s="68"/>
      <c r="AWG83" s="68"/>
      <c r="AWH83" s="68"/>
      <c r="AWI83" s="68"/>
      <c r="AWJ83" s="68"/>
      <c r="AWK83" s="68"/>
      <c r="AWL83" s="68"/>
      <c r="AWM83" s="68"/>
      <c r="AWN83" s="68"/>
      <c r="AWO83" s="68"/>
      <c r="AWP83" s="68"/>
      <c r="AWQ83" s="68"/>
      <c r="AWR83" s="68"/>
      <c r="AWS83" s="68"/>
      <c r="AWT83" s="68"/>
      <c r="AWU83" s="68"/>
      <c r="AWV83" s="68"/>
      <c r="AWW83" s="68"/>
      <c r="AWX83" s="68"/>
      <c r="AWY83" s="68"/>
      <c r="AWZ83" s="68"/>
      <c r="AXA83" s="68"/>
      <c r="AXB83" s="68"/>
      <c r="AXC83" s="68"/>
      <c r="AXD83" s="68"/>
      <c r="AXE83" s="68"/>
      <c r="AXF83" s="68"/>
      <c r="AXG83" s="68"/>
      <c r="AXH83" s="68"/>
      <c r="AXI83" s="68"/>
      <c r="AXJ83" s="68"/>
      <c r="AXK83" s="68"/>
      <c r="AXL83" s="68"/>
      <c r="AXM83" s="68"/>
      <c r="AXN83" s="68"/>
      <c r="AXO83" s="68"/>
      <c r="AXP83" s="68"/>
      <c r="AXQ83" s="68"/>
      <c r="AXR83" s="68"/>
      <c r="AXS83" s="68"/>
      <c r="AXT83" s="68"/>
      <c r="AXU83" s="68"/>
      <c r="AXV83" s="68"/>
      <c r="AXW83" s="68"/>
      <c r="AXX83" s="68"/>
      <c r="AXY83" s="68"/>
      <c r="AXZ83" s="68"/>
      <c r="AYA83" s="68"/>
      <c r="AYB83" s="68"/>
      <c r="AYC83" s="68"/>
      <c r="AYD83" s="68"/>
      <c r="AYE83" s="68"/>
      <c r="AYF83" s="68"/>
      <c r="AYG83" s="68"/>
      <c r="AYH83" s="68"/>
      <c r="AYI83" s="68"/>
      <c r="AYJ83" s="68"/>
      <c r="AYK83" s="68"/>
      <c r="AYL83" s="68"/>
      <c r="AYM83" s="68"/>
      <c r="AYN83" s="68"/>
      <c r="AYO83" s="68"/>
      <c r="AYP83" s="68"/>
      <c r="AYQ83" s="68"/>
      <c r="AYR83" s="68"/>
      <c r="AYS83" s="68"/>
      <c r="AYT83" s="68"/>
      <c r="AYU83" s="68"/>
      <c r="AYV83" s="68"/>
      <c r="AYW83" s="68"/>
      <c r="AYX83" s="68"/>
      <c r="AYY83" s="68"/>
      <c r="AYZ83" s="68"/>
      <c r="AZA83" s="68"/>
      <c r="AZB83" s="68"/>
      <c r="AZC83" s="68"/>
      <c r="AZD83" s="68"/>
      <c r="AZE83" s="68"/>
      <c r="AZF83" s="68"/>
      <c r="AZG83" s="68"/>
      <c r="AZH83" s="68"/>
      <c r="AZI83" s="68"/>
      <c r="AZJ83" s="68"/>
      <c r="AZK83" s="68"/>
      <c r="AZL83" s="68"/>
      <c r="AZM83" s="68"/>
      <c r="AZN83" s="68"/>
      <c r="AZO83" s="68"/>
      <c r="AZP83" s="68"/>
      <c r="AZQ83" s="68"/>
      <c r="AZR83" s="68"/>
      <c r="AZS83" s="68"/>
      <c r="AZT83" s="68"/>
      <c r="AZU83" s="68"/>
      <c r="AZV83" s="68"/>
      <c r="AZW83" s="68"/>
      <c r="AZX83" s="68"/>
      <c r="AZY83" s="68"/>
      <c r="AZZ83" s="68"/>
      <c r="BAA83" s="68"/>
      <c r="BAB83" s="68"/>
      <c r="BAC83" s="68"/>
      <c r="BAD83" s="68"/>
      <c r="BAE83" s="68"/>
      <c r="BAF83" s="68"/>
      <c r="BAG83" s="68"/>
      <c r="BAH83" s="68"/>
      <c r="BAI83" s="68"/>
      <c r="BAJ83" s="68"/>
      <c r="BAK83" s="68"/>
      <c r="BAL83" s="68"/>
      <c r="BAM83" s="68"/>
      <c r="BAN83" s="68"/>
      <c r="BAO83" s="68"/>
      <c r="BAP83" s="68"/>
      <c r="BAQ83" s="68"/>
      <c r="BAR83" s="68"/>
      <c r="BAS83" s="68"/>
      <c r="BAT83" s="68"/>
      <c r="BAU83" s="68"/>
      <c r="BAV83" s="68"/>
      <c r="BAW83" s="68"/>
      <c r="BAX83" s="68"/>
      <c r="BAY83" s="68"/>
      <c r="BAZ83" s="68"/>
      <c r="BBA83" s="68"/>
      <c r="BBB83" s="68"/>
      <c r="BBC83" s="68"/>
      <c r="BBD83" s="68"/>
      <c r="BBE83" s="68"/>
      <c r="BBF83" s="68"/>
      <c r="BBG83" s="68"/>
      <c r="BBH83" s="68"/>
      <c r="BBI83" s="68"/>
      <c r="BBJ83" s="68"/>
      <c r="BBK83" s="68"/>
      <c r="BBL83" s="68"/>
      <c r="BBM83" s="68"/>
      <c r="BBN83" s="68"/>
      <c r="BBO83" s="68"/>
      <c r="BBP83" s="68"/>
      <c r="BBQ83" s="68"/>
      <c r="BBR83" s="68"/>
      <c r="BBS83" s="68"/>
      <c r="BBT83" s="68"/>
      <c r="BBU83" s="68"/>
      <c r="BBV83" s="68"/>
      <c r="BBW83" s="68"/>
      <c r="BBX83" s="68"/>
      <c r="BBY83" s="68"/>
      <c r="BBZ83" s="68"/>
      <c r="BCA83" s="68"/>
      <c r="BCB83" s="68"/>
      <c r="BCC83" s="68"/>
      <c r="BCD83" s="68"/>
      <c r="BCE83" s="68"/>
      <c r="BCF83" s="68"/>
      <c r="BCG83" s="68"/>
      <c r="BCH83" s="68"/>
      <c r="BCI83" s="68"/>
      <c r="BCJ83" s="68"/>
      <c r="BCK83" s="68"/>
      <c r="BCL83" s="68"/>
      <c r="BCM83" s="68"/>
      <c r="BCN83" s="68"/>
      <c r="BCO83" s="68"/>
      <c r="BCP83" s="68"/>
      <c r="BCQ83" s="68"/>
      <c r="BCR83" s="68"/>
      <c r="BCS83" s="68"/>
      <c r="BCT83" s="68"/>
      <c r="BCU83" s="68"/>
      <c r="BCV83" s="68"/>
      <c r="BCW83" s="68"/>
      <c r="BCX83" s="68"/>
      <c r="BCY83" s="68"/>
      <c r="BCZ83" s="68"/>
      <c r="BDA83" s="68"/>
      <c r="BDB83" s="68"/>
      <c r="BDC83" s="68"/>
      <c r="BDD83" s="68"/>
      <c r="BDE83" s="68"/>
      <c r="BDF83" s="68"/>
      <c r="BDG83" s="68"/>
      <c r="BDH83" s="68"/>
      <c r="BDI83" s="68"/>
      <c r="BDJ83" s="68"/>
      <c r="BDK83" s="68"/>
      <c r="BDL83" s="68"/>
      <c r="BDM83" s="68"/>
      <c r="BDN83" s="68"/>
      <c r="BDO83" s="68"/>
      <c r="BDP83" s="68"/>
      <c r="BDQ83" s="68"/>
      <c r="BDR83" s="68"/>
      <c r="BDS83" s="68"/>
      <c r="BDT83" s="68"/>
      <c r="BDU83" s="68"/>
      <c r="BDV83" s="68"/>
      <c r="BDW83" s="68"/>
      <c r="BDX83" s="68"/>
      <c r="BDY83" s="68"/>
      <c r="BDZ83" s="68"/>
      <c r="BEA83" s="68"/>
      <c r="BEB83" s="68"/>
      <c r="BEC83" s="68"/>
      <c r="BED83" s="68"/>
      <c r="BEE83" s="68"/>
      <c r="BEF83" s="68"/>
      <c r="BEG83" s="68"/>
      <c r="BEH83" s="68"/>
      <c r="BEI83" s="68"/>
      <c r="BEJ83" s="68"/>
      <c r="BEK83" s="68"/>
      <c r="BEL83" s="68"/>
      <c r="BEM83" s="68"/>
      <c r="BEN83" s="68"/>
      <c r="BEO83" s="68"/>
      <c r="BEP83" s="68"/>
      <c r="BEQ83" s="68"/>
      <c r="BER83" s="68"/>
      <c r="BES83" s="68"/>
      <c r="BET83" s="68"/>
      <c r="BEU83" s="68"/>
      <c r="BEV83" s="68"/>
      <c r="BEW83" s="68"/>
      <c r="BEX83" s="68"/>
      <c r="BEY83" s="68"/>
      <c r="BEZ83" s="68"/>
      <c r="BFA83" s="68"/>
      <c r="BFB83" s="68"/>
      <c r="BFC83" s="68"/>
      <c r="BFD83" s="68"/>
      <c r="BFE83" s="68"/>
      <c r="BFF83" s="68"/>
      <c r="BFG83" s="68"/>
      <c r="BFH83" s="68"/>
      <c r="BFI83" s="68"/>
      <c r="BFJ83" s="68"/>
      <c r="BFK83" s="68"/>
      <c r="BFL83" s="68"/>
      <c r="BFM83" s="68"/>
      <c r="BFN83" s="68"/>
      <c r="BFO83" s="68"/>
      <c r="BFP83" s="68"/>
      <c r="BFQ83" s="68"/>
      <c r="BFR83" s="68"/>
      <c r="BFS83" s="68"/>
      <c r="BFT83" s="68"/>
      <c r="BFU83" s="68"/>
      <c r="BFV83" s="68"/>
      <c r="BFW83" s="68"/>
      <c r="BFX83" s="68"/>
      <c r="BFY83" s="68"/>
      <c r="BFZ83" s="68"/>
      <c r="BGA83" s="68"/>
      <c r="BGB83" s="68"/>
      <c r="BGC83" s="68"/>
      <c r="BGD83" s="68"/>
      <c r="BGE83" s="68"/>
      <c r="BGF83" s="68"/>
      <c r="BGG83" s="68"/>
      <c r="BGH83" s="68"/>
      <c r="BGI83" s="68"/>
      <c r="BGJ83" s="68"/>
      <c r="BGK83" s="68"/>
      <c r="BGL83" s="68"/>
      <c r="BGM83" s="68"/>
      <c r="BGN83" s="68"/>
      <c r="BGO83" s="68"/>
      <c r="BGP83" s="68"/>
      <c r="BGQ83" s="68"/>
      <c r="BGR83" s="68"/>
      <c r="BGS83" s="68"/>
      <c r="BGT83" s="68"/>
      <c r="BGU83" s="68"/>
      <c r="BGV83" s="68"/>
      <c r="BGW83" s="68"/>
      <c r="BGX83" s="68"/>
      <c r="BGY83" s="68"/>
      <c r="BGZ83" s="68"/>
      <c r="BHA83" s="68"/>
      <c r="BHB83" s="68"/>
      <c r="BHC83" s="68"/>
      <c r="BHD83" s="68"/>
      <c r="BHE83" s="68"/>
      <c r="BHF83" s="68"/>
      <c r="BHG83" s="68"/>
      <c r="BHH83" s="68"/>
      <c r="BHI83" s="68"/>
      <c r="BHJ83" s="68"/>
      <c r="BHK83" s="68"/>
      <c r="BHL83" s="68"/>
      <c r="BHM83" s="68"/>
      <c r="BHN83" s="68"/>
      <c r="BHO83" s="68"/>
      <c r="BHP83" s="68"/>
      <c r="BHQ83" s="68"/>
      <c r="BHR83" s="68"/>
      <c r="BHS83" s="68"/>
      <c r="BHT83" s="68"/>
      <c r="BHU83" s="68"/>
      <c r="BHV83" s="68"/>
      <c r="BHW83" s="68"/>
      <c r="BHX83" s="68"/>
      <c r="BHY83" s="68"/>
      <c r="BHZ83" s="68"/>
      <c r="BIA83" s="68"/>
      <c r="BIB83" s="68"/>
      <c r="BIC83" s="68"/>
      <c r="BID83" s="68"/>
      <c r="BIE83" s="68"/>
      <c r="BIF83" s="68"/>
      <c r="BIG83" s="68"/>
      <c r="BIH83" s="68"/>
      <c r="BII83" s="68"/>
      <c r="BIJ83" s="68"/>
      <c r="BIK83" s="68"/>
      <c r="BIL83" s="68"/>
      <c r="BIM83" s="68"/>
      <c r="BIN83" s="68"/>
      <c r="BIO83" s="68"/>
      <c r="BIP83" s="68"/>
      <c r="BIQ83" s="68"/>
      <c r="BIR83" s="68"/>
      <c r="BIS83" s="68"/>
      <c r="BIT83" s="68"/>
      <c r="BIU83" s="68"/>
      <c r="BIV83" s="68"/>
      <c r="BIW83" s="68"/>
      <c r="BIX83" s="68"/>
      <c r="BIY83" s="68"/>
      <c r="BIZ83" s="68"/>
      <c r="BJA83" s="68"/>
      <c r="BJB83" s="68"/>
      <c r="BJC83" s="68"/>
      <c r="BJD83" s="68"/>
      <c r="BJE83" s="68"/>
      <c r="BJF83" s="68"/>
      <c r="BJG83" s="68"/>
      <c r="BJH83" s="68"/>
      <c r="BJI83" s="68"/>
      <c r="BJJ83" s="68"/>
      <c r="BJK83" s="68"/>
      <c r="BJL83" s="68"/>
      <c r="BJM83" s="68"/>
      <c r="BJN83" s="68"/>
      <c r="BJO83" s="68"/>
      <c r="BJP83" s="68"/>
      <c r="BJQ83" s="68"/>
      <c r="BJR83" s="68"/>
      <c r="BJS83" s="68"/>
      <c r="BJT83" s="68"/>
      <c r="BJU83" s="68"/>
      <c r="BJV83" s="68"/>
      <c r="BJW83" s="68"/>
      <c r="BJX83" s="68"/>
      <c r="BJY83" s="68"/>
      <c r="BJZ83" s="68"/>
      <c r="BKA83" s="68"/>
      <c r="BKB83" s="68"/>
      <c r="BKC83" s="68"/>
      <c r="BKD83" s="68"/>
      <c r="BKE83" s="68"/>
      <c r="BKF83" s="68"/>
      <c r="BKG83" s="68"/>
      <c r="BKH83" s="68"/>
      <c r="BKI83" s="68"/>
      <c r="BKJ83" s="68"/>
      <c r="BKK83" s="68"/>
      <c r="BKL83" s="68"/>
      <c r="BKM83" s="68"/>
      <c r="BKN83" s="68"/>
      <c r="BKO83" s="68"/>
      <c r="BKP83" s="68"/>
      <c r="BKQ83" s="68"/>
      <c r="BKR83" s="68"/>
      <c r="BKS83" s="68"/>
      <c r="BKT83" s="68"/>
      <c r="BKU83" s="68"/>
      <c r="BKV83" s="68"/>
      <c r="BKW83" s="68"/>
      <c r="BKX83" s="68"/>
      <c r="BKY83" s="68"/>
      <c r="BKZ83" s="68"/>
      <c r="BLA83" s="68"/>
      <c r="BLB83" s="68"/>
      <c r="BLC83" s="68"/>
      <c r="BLD83" s="68"/>
      <c r="BLE83" s="68"/>
      <c r="BLF83" s="68"/>
      <c r="BLG83" s="68"/>
      <c r="BLH83" s="68"/>
      <c r="BLI83" s="68"/>
      <c r="BLJ83" s="68"/>
      <c r="BLK83" s="68"/>
      <c r="BLL83" s="68"/>
      <c r="BLM83" s="68"/>
      <c r="BLN83" s="68"/>
      <c r="BLO83" s="68"/>
      <c r="BLP83" s="68"/>
      <c r="BLQ83" s="68"/>
      <c r="BLR83" s="68"/>
      <c r="BLS83" s="68"/>
      <c r="BLT83" s="68"/>
      <c r="BLU83" s="68"/>
      <c r="BLV83" s="68"/>
      <c r="BLW83" s="68"/>
      <c r="BLX83" s="68"/>
      <c r="BLY83" s="68"/>
      <c r="BLZ83" s="68"/>
      <c r="BMA83" s="68"/>
      <c r="BMB83" s="68"/>
      <c r="BMC83" s="68"/>
      <c r="BMD83" s="68"/>
      <c r="BME83" s="68"/>
      <c r="BMF83" s="68"/>
      <c r="BMG83" s="68"/>
      <c r="BMH83" s="68"/>
      <c r="BMI83" s="68"/>
      <c r="BMJ83" s="68"/>
      <c r="BMK83" s="68"/>
      <c r="BML83" s="68"/>
      <c r="BMM83" s="68"/>
      <c r="BMN83" s="68"/>
      <c r="BMO83" s="68"/>
      <c r="BMP83" s="68"/>
      <c r="BMQ83" s="68"/>
      <c r="BMR83" s="68"/>
      <c r="BMS83" s="68"/>
      <c r="BMT83" s="68"/>
      <c r="BMU83" s="68"/>
      <c r="BMV83" s="68"/>
      <c r="BMW83" s="68"/>
      <c r="BMX83" s="68"/>
      <c r="BMY83" s="68"/>
      <c r="BMZ83" s="68"/>
      <c r="BNA83" s="68"/>
      <c r="BNB83" s="68"/>
      <c r="BNC83" s="68"/>
      <c r="BND83" s="68"/>
      <c r="BNE83" s="68"/>
      <c r="BNF83" s="68"/>
      <c r="BNG83" s="68"/>
      <c r="BNH83" s="68"/>
      <c r="BNI83" s="68"/>
      <c r="BNJ83" s="68"/>
      <c r="BNK83" s="68"/>
      <c r="BNL83" s="68"/>
      <c r="BNM83" s="68"/>
      <c r="BNN83" s="68"/>
      <c r="BNO83" s="68"/>
      <c r="BNP83" s="68"/>
      <c r="BNQ83" s="68"/>
      <c r="BNR83" s="68"/>
      <c r="BNS83" s="68"/>
      <c r="BNT83" s="68"/>
      <c r="BNU83" s="68"/>
      <c r="BNV83" s="68"/>
      <c r="BNW83" s="68"/>
      <c r="BNX83" s="68"/>
      <c r="BNY83" s="68"/>
      <c r="BNZ83" s="68"/>
      <c r="BOA83" s="68"/>
      <c r="BOB83" s="68"/>
      <c r="BOC83" s="68"/>
      <c r="BOD83" s="68"/>
      <c r="BOE83" s="68"/>
      <c r="BOF83" s="68"/>
      <c r="BOG83" s="68"/>
      <c r="BOH83" s="68"/>
      <c r="BOI83" s="68"/>
      <c r="BOJ83" s="68"/>
      <c r="BOK83" s="68"/>
      <c r="BOL83" s="68"/>
      <c r="BOM83" s="68"/>
      <c r="BON83" s="68"/>
      <c r="BOO83" s="68"/>
      <c r="BOP83" s="68"/>
      <c r="BOQ83" s="68"/>
      <c r="BOR83" s="68"/>
      <c r="BOS83" s="68"/>
      <c r="BOT83" s="68"/>
      <c r="BOU83" s="68"/>
      <c r="BOV83" s="68"/>
      <c r="BOW83" s="68"/>
      <c r="BOX83" s="68"/>
      <c r="BOY83" s="68"/>
      <c r="BOZ83" s="68"/>
      <c r="BPA83" s="68"/>
      <c r="BPB83" s="68"/>
      <c r="BPC83" s="68"/>
      <c r="BPD83" s="68"/>
      <c r="BPE83" s="68"/>
      <c r="BPF83" s="68"/>
      <c r="BPG83" s="68"/>
      <c r="BPH83" s="68"/>
      <c r="BPI83" s="68"/>
      <c r="BPJ83" s="68"/>
      <c r="BPK83" s="68"/>
      <c r="BPL83" s="68"/>
      <c r="BPM83" s="68"/>
      <c r="BPN83" s="68"/>
      <c r="BPO83" s="68"/>
      <c r="BPP83" s="68"/>
      <c r="BPQ83" s="68"/>
      <c r="BPR83" s="68"/>
      <c r="BPS83" s="68"/>
      <c r="BPT83" s="68"/>
      <c r="BPU83" s="68"/>
      <c r="BPV83" s="68"/>
      <c r="BPW83" s="68"/>
      <c r="BPX83" s="68"/>
      <c r="BPY83" s="68"/>
      <c r="BPZ83" s="68"/>
      <c r="BQA83" s="68"/>
      <c r="BQB83" s="68"/>
      <c r="BQC83" s="68"/>
      <c r="BQD83" s="68"/>
      <c r="BQE83" s="68"/>
      <c r="BQF83" s="68"/>
      <c r="BQG83" s="68"/>
      <c r="BQH83" s="68"/>
      <c r="BQI83" s="68"/>
      <c r="BQJ83" s="68"/>
      <c r="BQK83" s="68"/>
      <c r="BQL83" s="68"/>
      <c r="BQM83" s="68"/>
      <c r="BQN83" s="68"/>
      <c r="BQO83" s="68"/>
      <c r="BQP83" s="68"/>
      <c r="BQQ83" s="68"/>
      <c r="BQR83" s="68"/>
      <c r="BQS83" s="68"/>
      <c r="BQT83" s="68"/>
      <c r="BQU83" s="68"/>
      <c r="BQV83" s="68"/>
      <c r="BQW83" s="68"/>
      <c r="BQX83" s="68"/>
      <c r="BQY83" s="68"/>
      <c r="BQZ83" s="68"/>
      <c r="BRA83" s="68"/>
      <c r="BRB83" s="68"/>
      <c r="BRC83" s="68"/>
      <c r="BRD83" s="68"/>
      <c r="BRE83" s="68"/>
      <c r="BRF83" s="68"/>
      <c r="BRG83" s="68"/>
      <c r="BRH83" s="68"/>
      <c r="BRI83" s="68"/>
      <c r="BRJ83" s="68"/>
      <c r="BRK83" s="68"/>
      <c r="BRL83" s="68"/>
      <c r="BRM83" s="68"/>
      <c r="BRN83" s="68"/>
      <c r="BRO83" s="68"/>
      <c r="BRP83" s="68"/>
      <c r="BRQ83" s="68"/>
      <c r="BRR83" s="68"/>
      <c r="BRS83" s="68"/>
      <c r="BRT83" s="68"/>
      <c r="BRU83" s="68"/>
      <c r="BRV83" s="68"/>
      <c r="BRW83" s="68"/>
      <c r="BRX83" s="68"/>
      <c r="BRY83" s="68"/>
      <c r="BRZ83" s="68"/>
      <c r="BSA83" s="68"/>
      <c r="BSB83" s="68"/>
      <c r="BSC83" s="68"/>
      <c r="BSD83" s="68"/>
      <c r="BSE83" s="68"/>
      <c r="BSF83" s="68"/>
      <c r="BSG83" s="68"/>
      <c r="BSH83" s="68"/>
      <c r="BSI83" s="68"/>
      <c r="BSJ83" s="68"/>
      <c r="BSK83" s="68"/>
      <c r="BSL83" s="68"/>
      <c r="BSM83" s="68"/>
      <c r="BSN83" s="68"/>
      <c r="BSO83" s="68"/>
      <c r="BSP83" s="68"/>
      <c r="BSQ83" s="68"/>
      <c r="BSR83" s="68"/>
      <c r="BSS83" s="68"/>
      <c r="BST83" s="68"/>
      <c r="BSU83" s="68"/>
      <c r="BSV83" s="68"/>
      <c r="BSW83" s="68"/>
      <c r="BSX83" s="68"/>
      <c r="BSY83" s="68"/>
      <c r="BSZ83" s="68"/>
      <c r="BTA83" s="68"/>
      <c r="BTB83" s="68"/>
      <c r="BTC83" s="68"/>
      <c r="BTD83" s="68"/>
      <c r="BTE83" s="68"/>
      <c r="BTF83" s="68"/>
      <c r="BTG83" s="68"/>
      <c r="BTH83" s="68"/>
      <c r="BTI83" s="68"/>
      <c r="BTJ83" s="68"/>
      <c r="BTK83" s="68"/>
      <c r="BTL83" s="68"/>
      <c r="BTM83" s="68"/>
      <c r="BTN83" s="68"/>
      <c r="BTO83" s="68"/>
      <c r="BTP83" s="68"/>
      <c r="BTQ83" s="68"/>
      <c r="BTR83" s="68"/>
      <c r="BTS83" s="68"/>
      <c r="BTT83" s="68"/>
      <c r="BTU83" s="68"/>
      <c r="BTV83" s="68"/>
      <c r="BTW83" s="68"/>
      <c r="BTX83" s="68"/>
      <c r="BTY83" s="68"/>
      <c r="BTZ83" s="68"/>
      <c r="BUA83" s="68"/>
      <c r="BUB83" s="68"/>
      <c r="BUC83" s="68"/>
      <c r="BUD83" s="68"/>
      <c r="BUE83" s="68"/>
      <c r="BUF83" s="68"/>
      <c r="BUG83" s="68"/>
      <c r="BUH83" s="68"/>
      <c r="BUI83" s="68"/>
      <c r="BUJ83" s="68"/>
      <c r="BUK83" s="68"/>
      <c r="BUL83" s="68"/>
      <c r="BUM83" s="68"/>
      <c r="BUN83" s="68"/>
      <c r="BUO83" s="68"/>
      <c r="BUP83" s="68"/>
      <c r="BUQ83" s="68"/>
      <c r="BUR83" s="68"/>
      <c r="BUS83" s="68"/>
      <c r="BUT83" s="68"/>
      <c r="BUU83" s="68"/>
      <c r="BUV83" s="68"/>
      <c r="BUW83" s="68"/>
      <c r="BUX83" s="68"/>
      <c r="BUY83" s="68"/>
      <c r="BUZ83" s="68"/>
      <c r="BVA83" s="68"/>
      <c r="BVB83" s="68"/>
      <c r="BVC83" s="68"/>
      <c r="BVD83" s="68"/>
      <c r="BVE83" s="68"/>
      <c r="BVF83" s="68"/>
      <c r="BVG83" s="68"/>
      <c r="BVH83" s="68"/>
      <c r="BVI83" s="68"/>
      <c r="BVJ83" s="68"/>
      <c r="BVK83" s="68"/>
      <c r="BVL83" s="68"/>
      <c r="BVM83" s="68"/>
      <c r="BVN83" s="68"/>
      <c r="BVO83" s="68"/>
      <c r="BVP83" s="68"/>
      <c r="BVQ83" s="68"/>
      <c r="BVR83" s="68"/>
      <c r="BVS83" s="68"/>
      <c r="BVT83" s="68"/>
      <c r="BVU83" s="68"/>
      <c r="BVV83" s="68"/>
      <c r="BVW83" s="68"/>
      <c r="BVX83" s="68"/>
      <c r="BVY83" s="68"/>
      <c r="BVZ83" s="68"/>
      <c r="BWA83" s="68"/>
      <c r="BWB83" s="68"/>
      <c r="BWC83" s="68"/>
      <c r="BWD83" s="68"/>
      <c r="BWE83" s="68"/>
      <c r="BWF83" s="68"/>
      <c r="BWG83" s="68"/>
      <c r="BWH83" s="68"/>
      <c r="BWI83" s="68"/>
      <c r="BWJ83" s="68"/>
      <c r="BWK83" s="68"/>
      <c r="BWL83" s="68"/>
      <c r="BWM83" s="68"/>
      <c r="BWN83" s="68"/>
      <c r="BWO83" s="68"/>
      <c r="BWP83" s="68"/>
      <c r="BWQ83" s="68"/>
      <c r="BWR83" s="68"/>
      <c r="BWS83" s="68"/>
      <c r="BWT83" s="68"/>
      <c r="BWU83" s="68"/>
      <c r="BWV83" s="68"/>
      <c r="BWW83" s="68"/>
      <c r="BWX83" s="68"/>
      <c r="BWY83" s="68"/>
      <c r="BWZ83" s="68"/>
      <c r="BXA83" s="68"/>
      <c r="BXB83" s="68"/>
      <c r="BXC83" s="68"/>
      <c r="BXD83" s="68"/>
      <c r="BXE83" s="68"/>
      <c r="BXF83" s="68"/>
      <c r="BXG83" s="68"/>
      <c r="BXH83" s="68"/>
      <c r="BXI83" s="68"/>
      <c r="BXJ83" s="68"/>
      <c r="BXK83" s="68"/>
      <c r="BXL83" s="68"/>
      <c r="BXM83" s="68"/>
      <c r="BXN83" s="68"/>
      <c r="BXO83" s="68"/>
      <c r="BXP83" s="68"/>
      <c r="BXQ83" s="68"/>
      <c r="BXR83" s="68"/>
      <c r="BXS83" s="68"/>
      <c r="BXT83" s="68"/>
      <c r="BXU83" s="68"/>
      <c r="BXV83" s="68"/>
      <c r="BXW83" s="68"/>
      <c r="BXX83" s="68"/>
      <c r="BXY83" s="68"/>
      <c r="BXZ83" s="68"/>
      <c r="BYA83" s="68"/>
      <c r="BYB83" s="68"/>
      <c r="BYC83" s="68"/>
      <c r="BYD83" s="68"/>
      <c r="BYE83" s="68"/>
      <c r="BYF83" s="68"/>
      <c r="BYG83" s="68"/>
      <c r="BYH83" s="68"/>
      <c r="BYI83" s="68"/>
      <c r="BYJ83" s="68"/>
      <c r="BYK83" s="68"/>
      <c r="BYL83" s="68"/>
      <c r="BYM83" s="68"/>
      <c r="BYN83" s="68"/>
      <c r="BYO83" s="68"/>
      <c r="BYP83" s="68"/>
      <c r="BYQ83" s="68"/>
      <c r="BYR83" s="68"/>
      <c r="BYS83" s="68"/>
      <c r="BYT83" s="68"/>
      <c r="BYU83" s="68"/>
      <c r="BYV83" s="68"/>
      <c r="BYW83" s="68"/>
      <c r="BYX83" s="68"/>
      <c r="BYY83" s="68"/>
      <c r="BYZ83" s="68"/>
      <c r="BZA83" s="68"/>
      <c r="BZB83" s="68"/>
      <c r="BZC83" s="68"/>
      <c r="BZD83" s="68"/>
      <c r="BZE83" s="68"/>
      <c r="BZF83" s="68"/>
      <c r="BZG83" s="68"/>
      <c r="BZH83" s="68"/>
      <c r="BZI83" s="68"/>
      <c r="BZJ83" s="68"/>
      <c r="BZK83" s="68"/>
      <c r="BZL83" s="68"/>
      <c r="BZM83" s="68"/>
      <c r="BZN83" s="68"/>
      <c r="BZO83" s="68"/>
      <c r="BZP83" s="68"/>
      <c r="BZQ83" s="68"/>
      <c r="BZR83" s="68"/>
      <c r="BZS83" s="68"/>
      <c r="BZT83" s="68"/>
      <c r="BZU83" s="68"/>
      <c r="BZV83" s="68"/>
      <c r="BZW83" s="68"/>
      <c r="BZX83" s="68"/>
      <c r="BZY83" s="68"/>
      <c r="BZZ83" s="68"/>
      <c r="CAA83" s="68"/>
      <c r="CAB83" s="68"/>
      <c r="CAC83" s="68"/>
      <c r="CAD83" s="68"/>
      <c r="CAE83" s="68"/>
      <c r="CAF83" s="68"/>
      <c r="CAG83" s="68"/>
      <c r="CAH83" s="68"/>
      <c r="CAI83" s="68"/>
      <c r="CAJ83" s="68"/>
      <c r="CAK83" s="68"/>
      <c r="CAL83" s="68"/>
      <c r="CAM83" s="68"/>
      <c r="CAN83" s="68"/>
      <c r="CAO83" s="68"/>
      <c r="CAP83" s="68"/>
      <c r="CAQ83" s="68"/>
      <c r="CAR83" s="68"/>
      <c r="CAS83" s="68"/>
      <c r="CAT83" s="68"/>
      <c r="CAU83" s="68"/>
      <c r="CAV83" s="68"/>
      <c r="CAW83" s="68"/>
      <c r="CAX83" s="68"/>
      <c r="CAY83" s="68"/>
      <c r="CAZ83" s="68"/>
      <c r="CBA83" s="68"/>
      <c r="CBB83" s="68"/>
      <c r="CBC83" s="68"/>
      <c r="CBD83" s="68"/>
      <c r="CBE83" s="68"/>
      <c r="CBF83" s="68"/>
      <c r="CBG83" s="68"/>
      <c r="CBH83" s="68"/>
      <c r="CBI83" s="68"/>
      <c r="CBJ83" s="68"/>
      <c r="CBK83" s="68"/>
      <c r="CBL83" s="68"/>
      <c r="CBM83" s="68"/>
      <c r="CBN83" s="68"/>
      <c r="CBO83" s="68"/>
      <c r="CBP83" s="68"/>
      <c r="CBQ83" s="68"/>
      <c r="CBR83" s="68"/>
      <c r="CBS83" s="68"/>
      <c r="CBT83" s="68"/>
      <c r="CBU83" s="68"/>
      <c r="CBV83" s="68"/>
      <c r="CBW83" s="68"/>
      <c r="CBX83" s="68"/>
      <c r="CBY83" s="68"/>
      <c r="CBZ83" s="68"/>
      <c r="CCA83" s="68"/>
      <c r="CCB83" s="68"/>
      <c r="CCC83" s="68"/>
      <c r="CCD83" s="68"/>
      <c r="CCE83" s="68"/>
      <c r="CCF83" s="68"/>
      <c r="CCG83" s="68"/>
      <c r="CCH83" s="68"/>
      <c r="CCI83" s="68"/>
      <c r="CCJ83" s="68"/>
      <c r="CCK83" s="68"/>
      <c r="CCL83" s="68"/>
      <c r="CCM83" s="68"/>
      <c r="CCN83" s="68"/>
      <c r="CCO83" s="68"/>
      <c r="CCP83" s="68"/>
      <c r="CCQ83" s="68"/>
      <c r="CCR83" s="68"/>
      <c r="CCS83" s="68"/>
      <c r="CCT83" s="68"/>
      <c r="CCU83" s="68"/>
      <c r="CCV83" s="68"/>
      <c r="CCW83" s="68"/>
      <c r="CCX83" s="68"/>
      <c r="CCY83" s="68"/>
      <c r="CCZ83" s="68"/>
      <c r="CDA83" s="68"/>
      <c r="CDB83" s="68"/>
      <c r="CDC83" s="68"/>
      <c r="CDD83" s="68"/>
      <c r="CDE83" s="68"/>
      <c r="CDF83" s="68"/>
      <c r="CDG83" s="68"/>
      <c r="CDH83" s="68"/>
      <c r="CDI83" s="68"/>
      <c r="CDJ83" s="68"/>
      <c r="CDK83" s="68"/>
      <c r="CDL83" s="68"/>
      <c r="CDM83" s="68"/>
      <c r="CDN83" s="68"/>
      <c r="CDO83" s="68"/>
      <c r="CDP83" s="68"/>
      <c r="CDQ83" s="68"/>
      <c r="CDR83" s="68"/>
      <c r="CDS83" s="68"/>
      <c r="CDT83" s="68"/>
      <c r="CDU83" s="68"/>
      <c r="CDV83" s="68"/>
      <c r="CDW83" s="68"/>
      <c r="CDX83" s="68"/>
      <c r="CDY83" s="68"/>
      <c r="CDZ83" s="68"/>
      <c r="CEA83" s="68"/>
      <c r="CEB83" s="68"/>
      <c r="CEC83" s="68"/>
      <c r="CED83" s="68"/>
      <c r="CEE83" s="68"/>
      <c r="CEF83" s="68"/>
      <c r="CEG83" s="68"/>
      <c r="CEH83" s="68"/>
      <c r="CEI83" s="68"/>
      <c r="CEJ83" s="68"/>
      <c r="CEK83" s="68"/>
      <c r="CEL83" s="68"/>
      <c r="CEM83" s="68"/>
      <c r="CEN83" s="68"/>
      <c r="CEO83" s="68"/>
      <c r="CEP83" s="68"/>
      <c r="CEQ83" s="68"/>
      <c r="CER83" s="68"/>
      <c r="CES83" s="68"/>
      <c r="CET83" s="68"/>
      <c r="CEU83" s="68"/>
      <c r="CEV83" s="68"/>
      <c r="CEW83" s="68"/>
      <c r="CEX83" s="68"/>
      <c r="CEY83" s="68"/>
      <c r="CEZ83" s="68"/>
      <c r="CFA83" s="68"/>
      <c r="CFB83" s="68"/>
      <c r="CFC83" s="68"/>
      <c r="CFD83" s="68"/>
      <c r="CFE83" s="68"/>
      <c r="CFF83" s="68"/>
      <c r="CFG83" s="68"/>
      <c r="CFH83" s="68"/>
      <c r="CFI83" s="68"/>
      <c r="CFJ83" s="68"/>
      <c r="CFK83" s="68"/>
      <c r="CFL83" s="68"/>
      <c r="CFM83" s="68"/>
      <c r="CFN83" s="68"/>
      <c r="CFO83" s="68"/>
      <c r="CFP83" s="68"/>
      <c r="CFQ83" s="68"/>
      <c r="CFR83" s="68"/>
      <c r="CFS83" s="68"/>
      <c r="CFT83" s="68"/>
      <c r="CFU83" s="68"/>
      <c r="CFV83" s="68"/>
      <c r="CFW83" s="68"/>
      <c r="CFX83" s="68"/>
      <c r="CFY83" s="68"/>
      <c r="CFZ83" s="68"/>
      <c r="CGA83" s="68"/>
      <c r="CGB83" s="68"/>
      <c r="CGC83" s="68"/>
      <c r="CGD83" s="68"/>
      <c r="CGE83" s="68"/>
      <c r="CGF83" s="68"/>
      <c r="CGG83" s="68"/>
      <c r="CGH83" s="68"/>
      <c r="CGI83" s="68"/>
      <c r="CGJ83" s="68"/>
      <c r="CGK83" s="68"/>
      <c r="CGL83" s="68"/>
      <c r="CGM83" s="68"/>
      <c r="CGN83" s="68"/>
      <c r="CGO83" s="68"/>
      <c r="CGP83" s="68"/>
      <c r="CGQ83" s="68"/>
      <c r="CGR83" s="68"/>
      <c r="CGS83" s="68"/>
      <c r="CGT83" s="68"/>
      <c r="CGU83" s="68"/>
      <c r="CGV83" s="68"/>
      <c r="CGW83" s="68"/>
      <c r="CGX83" s="68"/>
      <c r="CGY83" s="68"/>
      <c r="CGZ83" s="68"/>
      <c r="CHA83" s="68"/>
      <c r="CHB83" s="68"/>
      <c r="CHC83" s="68"/>
      <c r="CHD83" s="68"/>
      <c r="CHE83" s="68"/>
      <c r="CHF83" s="68"/>
      <c r="CHG83" s="68"/>
      <c r="CHH83" s="68"/>
      <c r="CHI83" s="68"/>
      <c r="CHJ83" s="68"/>
      <c r="CHK83" s="68"/>
      <c r="CHL83" s="68"/>
      <c r="CHM83" s="68"/>
      <c r="CHN83" s="68"/>
      <c r="CHO83" s="68"/>
      <c r="CHP83" s="68"/>
      <c r="CHQ83" s="68"/>
      <c r="CHR83" s="68"/>
      <c r="CHS83" s="68"/>
      <c r="CHT83" s="68"/>
      <c r="CHU83" s="68"/>
      <c r="CHV83" s="68"/>
      <c r="CHW83" s="68"/>
      <c r="CHX83" s="68"/>
      <c r="CHY83" s="68"/>
      <c r="CHZ83" s="68"/>
      <c r="CIA83" s="68"/>
      <c r="CIB83" s="68"/>
      <c r="CIC83" s="68"/>
      <c r="CID83" s="68"/>
      <c r="CIE83" s="68"/>
      <c r="CIF83" s="68"/>
      <c r="CIG83" s="68"/>
      <c r="CIH83" s="68"/>
      <c r="CII83" s="68"/>
      <c r="CIJ83" s="68"/>
      <c r="CIK83" s="68"/>
      <c r="CIL83" s="68"/>
      <c r="CIM83" s="68"/>
      <c r="CIN83" s="68"/>
      <c r="CIO83" s="68"/>
      <c r="CIP83" s="68"/>
      <c r="CIQ83" s="68"/>
      <c r="CIR83" s="68"/>
      <c r="CIS83" s="68"/>
      <c r="CIT83" s="68"/>
      <c r="CIU83" s="68"/>
      <c r="CIV83" s="68"/>
      <c r="CIW83" s="68"/>
      <c r="CIX83" s="68"/>
      <c r="CIY83" s="68"/>
      <c r="CIZ83" s="68"/>
      <c r="CJA83" s="68"/>
      <c r="CJB83" s="68"/>
      <c r="CJC83" s="68"/>
      <c r="CJD83" s="68"/>
      <c r="CJE83" s="68"/>
      <c r="CJF83" s="68"/>
      <c r="CJG83" s="68"/>
      <c r="CJH83" s="68"/>
      <c r="CJI83" s="68"/>
      <c r="CJJ83" s="68"/>
      <c r="CJK83" s="68"/>
      <c r="CJL83" s="68"/>
      <c r="CJM83" s="68"/>
      <c r="CJN83" s="68"/>
      <c r="CJO83" s="68"/>
      <c r="CJP83" s="68"/>
      <c r="CJQ83" s="68"/>
      <c r="CJR83" s="68"/>
      <c r="CJS83" s="68"/>
      <c r="CJT83" s="68"/>
      <c r="CJU83" s="68"/>
      <c r="CJV83" s="68"/>
      <c r="CJW83" s="68"/>
      <c r="CJX83" s="68"/>
      <c r="CJY83" s="68"/>
      <c r="CJZ83" s="68"/>
      <c r="CKA83" s="68"/>
      <c r="CKB83" s="68"/>
      <c r="CKC83" s="68"/>
      <c r="CKD83" s="68"/>
      <c r="CKE83" s="68"/>
      <c r="CKF83" s="68"/>
      <c r="CKG83" s="68"/>
      <c r="CKH83" s="68"/>
      <c r="CKI83" s="68"/>
      <c r="CKJ83" s="68"/>
      <c r="CKK83" s="68"/>
      <c r="CKL83" s="68"/>
      <c r="CKM83" s="68"/>
      <c r="CKN83" s="68"/>
      <c r="CKO83" s="68"/>
      <c r="CKP83" s="68"/>
      <c r="CKQ83" s="68"/>
      <c r="CKR83" s="68"/>
      <c r="CKS83" s="68"/>
      <c r="CKT83" s="68"/>
      <c r="CKU83" s="68"/>
      <c r="CKV83" s="68"/>
      <c r="CKW83" s="68"/>
      <c r="CKX83" s="68"/>
      <c r="CKY83" s="68"/>
      <c r="CKZ83" s="68"/>
      <c r="CLA83" s="68"/>
      <c r="CLB83" s="68"/>
      <c r="CLC83" s="68"/>
      <c r="CLD83" s="68"/>
      <c r="CLE83" s="68"/>
      <c r="CLF83" s="68"/>
      <c r="CLG83" s="68"/>
      <c r="CLH83" s="68"/>
      <c r="CLI83" s="68"/>
      <c r="CLJ83" s="68"/>
      <c r="CLK83" s="68"/>
      <c r="CLL83" s="68"/>
      <c r="CLM83" s="68"/>
      <c r="CLN83" s="68"/>
      <c r="CLO83" s="68"/>
      <c r="CLP83" s="68"/>
      <c r="CLQ83" s="68"/>
      <c r="CLR83" s="68"/>
      <c r="CLS83" s="68"/>
      <c r="CLT83" s="68"/>
      <c r="CLU83" s="68"/>
      <c r="CLV83" s="68"/>
      <c r="CLW83" s="68"/>
      <c r="CLX83" s="68"/>
      <c r="CLY83" s="68"/>
      <c r="CLZ83" s="68"/>
      <c r="CMA83" s="68"/>
      <c r="CMB83" s="68"/>
      <c r="CMC83" s="68"/>
      <c r="CMD83" s="68"/>
      <c r="CME83" s="68"/>
      <c r="CMF83" s="68"/>
      <c r="CMG83" s="68"/>
      <c r="CMH83" s="68"/>
      <c r="CMI83" s="68"/>
      <c r="CMJ83" s="68"/>
      <c r="CMK83" s="68"/>
      <c r="CML83" s="68"/>
      <c r="CMM83" s="68"/>
      <c r="CMN83" s="68"/>
      <c r="CMO83" s="68"/>
      <c r="CMP83" s="68"/>
      <c r="CMQ83" s="68"/>
      <c r="CMR83" s="68"/>
      <c r="CMS83" s="68"/>
      <c r="CMT83" s="68"/>
      <c r="CMU83" s="68"/>
      <c r="CMV83" s="68"/>
      <c r="CMW83" s="68"/>
      <c r="CMX83" s="68"/>
      <c r="CMY83" s="68"/>
      <c r="CMZ83" s="68"/>
      <c r="CNA83" s="68"/>
      <c r="CNB83" s="68"/>
      <c r="CNC83" s="68"/>
      <c r="CND83" s="68"/>
      <c r="CNE83" s="68"/>
      <c r="CNF83" s="68"/>
      <c r="CNG83" s="68"/>
      <c r="CNH83" s="68"/>
      <c r="CNI83" s="68"/>
      <c r="CNJ83" s="68"/>
      <c r="CNK83" s="68"/>
      <c r="CNL83" s="68"/>
      <c r="CNM83" s="68"/>
      <c r="CNN83" s="68"/>
      <c r="CNO83" s="68"/>
      <c r="CNP83" s="68"/>
      <c r="CNQ83" s="68"/>
      <c r="CNR83" s="68"/>
      <c r="CNS83" s="68"/>
      <c r="CNT83" s="68"/>
      <c r="CNU83" s="68"/>
      <c r="CNV83" s="68"/>
      <c r="CNW83" s="68"/>
      <c r="CNX83" s="68"/>
      <c r="CNY83" s="68"/>
      <c r="CNZ83" s="68"/>
      <c r="COA83" s="68"/>
      <c r="COB83" s="68"/>
      <c r="COC83" s="68"/>
      <c r="COD83" s="68"/>
      <c r="COE83" s="68"/>
      <c r="COF83" s="68"/>
      <c r="COG83" s="68"/>
      <c r="COH83" s="68"/>
      <c r="COI83" s="68"/>
      <c r="COJ83" s="68"/>
      <c r="COK83" s="68"/>
      <c r="COL83" s="68"/>
      <c r="COM83" s="68"/>
      <c r="CON83" s="68"/>
      <c r="COO83" s="68"/>
      <c r="COP83" s="68"/>
      <c r="COQ83" s="68"/>
      <c r="COR83" s="68"/>
      <c r="COS83" s="68"/>
      <c r="COT83" s="68"/>
      <c r="COU83" s="68"/>
      <c r="COV83" s="68"/>
      <c r="COW83" s="68"/>
      <c r="COX83" s="68"/>
      <c r="COY83" s="68"/>
      <c r="COZ83" s="68"/>
      <c r="CPA83" s="68"/>
      <c r="CPB83" s="68"/>
      <c r="CPC83" s="68"/>
      <c r="CPD83" s="68"/>
      <c r="CPE83" s="68"/>
      <c r="CPF83" s="68"/>
      <c r="CPG83" s="68"/>
      <c r="CPH83" s="68"/>
      <c r="CPI83" s="68"/>
      <c r="CPJ83" s="68"/>
      <c r="CPK83" s="68"/>
      <c r="CPL83" s="68"/>
      <c r="CPM83" s="68"/>
      <c r="CPN83" s="68"/>
      <c r="CPO83" s="68"/>
      <c r="CPP83" s="68"/>
      <c r="CPQ83" s="68"/>
      <c r="CPR83" s="68"/>
      <c r="CPS83" s="68"/>
      <c r="CPT83" s="68"/>
      <c r="CPU83" s="68"/>
      <c r="CPV83" s="68"/>
      <c r="CPW83" s="68"/>
      <c r="CPX83" s="68"/>
      <c r="CPY83" s="68"/>
      <c r="CPZ83" s="68"/>
      <c r="CQA83" s="68"/>
      <c r="CQB83" s="68"/>
      <c r="CQC83" s="68"/>
      <c r="CQD83" s="68"/>
      <c r="CQE83" s="68"/>
      <c r="CQF83" s="68"/>
      <c r="CQG83" s="68"/>
      <c r="CQH83" s="68"/>
      <c r="CQI83" s="68"/>
      <c r="CQJ83" s="68"/>
      <c r="CQK83" s="68"/>
      <c r="CQL83" s="68"/>
      <c r="CQM83" s="68"/>
      <c r="CQN83" s="68"/>
      <c r="CQO83" s="68"/>
      <c r="CQP83" s="68"/>
      <c r="CQQ83" s="68"/>
      <c r="CQR83" s="68"/>
      <c r="CQS83" s="68"/>
      <c r="CQT83" s="68"/>
      <c r="CQU83" s="68"/>
      <c r="CQV83" s="68"/>
      <c r="CQW83" s="68"/>
      <c r="CQX83" s="68"/>
      <c r="CQY83" s="68"/>
      <c r="CQZ83" s="68"/>
      <c r="CRA83" s="68"/>
      <c r="CRB83" s="68"/>
      <c r="CRC83" s="68"/>
      <c r="CRD83" s="68"/>
      <c r="CRE83" s="68"/>
      <c r="CRF83" s="68"/>
      <c r="CRG83" s="68"/>
      <c r="CRH83" s="68"/>
      <c r="CRI83" s="68"/>
      <c r="CRJ83" s="68"/>
      <c r="CRK83" s="68"/>
      <c r="CRL83" s="68"/>
      <c r="CRM83" s="68"/>
      <c r="CRN83" s="68"/>
      <c r="CRO83" s="68"/>
      <c r="CRP83" s="68"/>
      <c r="CRQ83" s="68"/>
      <c r="CRR83" s="68"/>
      <c r="CRS83" s="68"/>
      <c r="CRT83" s="68"/>
      <c r="CRU83" s="68"/>
      <c r="CRV83" s="68"/>
      <c r="CRW83" s="68"/>
      <c r="CRX83" s="68"/>
      <c r="CRY83" s="68"/>
      <c r="CRZ83" s="68"/>
      <c r="CSA83" s="68"/>
      <c r="CSB83" s="68"/>
      <c r="CSC83" s="68"/>
      <c r="CSD83" s="68"/>
      <c r="CSE83" s="68"/>
      <c r="CSF83" s="68"/>
      <c r="CSG83" s="68"/>
      <c r="CSH83" s="68"/>
      <c r="CSI83" s="68"/>
      <c r="CSJ83" s="68"/>
      <c r="CSK83" s="68"/>
      <c r="CSL83" s="68"/>
      <c r="CSM83" s="68"/>
      <c r="CSN83" s="68"/>
      <c r="CSO83" s="68"/>
      <c r="CSP83" s="68"/>
      <c r="CSQ83" s="68"/>
      <c r="CSR83" s="68"/>
      <c r="CSS83" s="68"/>
      <c r="CST83" s="68"/>
      <c r="CSU83" s="68"/>
      <c r="CSV83" s="68"/>
      <c r="CSW83" s="68"/>
      <c r="CSX83" s="68"/>
      <c r="CSY83" s="68"/>
      <c r="CSZ83" s="68"/>
      <c r="CTA83" s="68"/>
      <c r="CTB83" s="68"/>
      <c r="CTC83" s="68"/>
      <c r="CTD83" s="68"/>
      <c r="CTE83" s="68"/>
      <c r="CTF83" s="68"/>
      <c r="CTG83" s="68"/>
      <c r="CTH83" s="68"/>
      <c r="CTI83" s="68"/>
      <c r="CTJ83" s="68"/>
      <c r="CTK83" s="68"/>
      <c r="CTL83" s="68"/>
      <c r="CTM83" s="68"/>
      <c r="CTN83" s="68"/>
      <c r="CTO83" s="68"/>
      <c r="CTP83" s="68"/>
      <c r="CTQ83" s="68"/>
      <c r="CTR83" s="68"/>
      <c r="CTS83" s="68"/>
      <c r="CTT83" s="68"/>
      <c r="CTU83" s="68"/>
      <c r="CTV83" s="68"/>
      <c r="CTW83" s="68"/>
      <c r="CTX83" s="68"/>
      <c r="CTY83" s="68"/>
      <c r="CTZ83" s="68"/>
      <c r="CUA83" s="68"/>
      <c r="CUB83" s="68"/>
      <c r="CUC83" s="68"/>
      <c r="CUD83" s="68"/>
      <c r="CUE83" s="68"/>
      <c r="CUF83" s="68"/>
      <c r="CUG83" s="68"/>
      <c r="CUH83" s="68"/>
      <c r="CUI83" s="68"/>
      <c r="CUJ83" s="68"/>
      <c r="CUK83" s="68"/>
      <c r="CUL83" s="68"/>
      <c r="CUM83" s="68"/>
      <c r="CUN83" s="68"/>
      <c r="CUO83" s="68"/>
      <c r="CUP83" s="68"/>
      <c r="CUQ83" s="68"/>
      <c r="CUR83" s="68"/>
      <c r="CUS83" s="68"/>
      <c r="CUT83" s="68"/>
      <c r="CUU83" s="68"/>
      <c r="CUV83" s="68"/>
      <c r="CUW83" s="68"/>
      <c r="CUX83" s="68"/>
      <c r="CUY83" s="68"/>
      <c r="CUZ83" s="68"/>
      <c r="CVA83" s="68"/>
      <c r="CVB83" s="68"/>
      <c r="CVC83" s="68"/>
      <c r="CVD83" s="68"/>
      <c r="CVE83" s="68"/>
      <c r="CVF83" s="68"/>
      <c r="CVG83" s="68"/>
      <c r="CVH83" s="68"/>
      <c r="CVI83" s="68"/>
      <c r="CVJ83" s="68"/>
      <c r="CVK83" s="68"/>
      <c r="CVL83" s="68"/>
      <c r="CVM83" s="68"/>
      <c r="CVN83" s="68"/>
      <c r="CVO83" s="68"/>
      <c r="CVP83" s="68"/>
      <c r="CVQ83" s="68"/>
      <c r="CVR83" s="68"/>
      <c r="CVS83" s="68"/>
      <c r="CVT83" s="68"/>
      <c r="CVU83" s="68"/>
      <c r="CVV83" s="68"/>
      <c r="CVW83" s="68"/>
      <c r="CVX83" s="68"/>
      <c r="CVY83" s="68"/>
      <c r="CVZ83" s="68"/>
      <c r="CWA83" s="68"/>
      <c r="CWB83" s="68"/>
      <c r="CWC83" s="68"/>
      <c r="CWD83" s="68"/>
      <c r="CWE83" s="68"/>
      <c r="CWF83" s="68"/>
      <c r="CWG83" s="68"/>
      <c r="CWH83" s="68"/>
      <c r="CWI83" s="68"/>
      <c r="CWJ83" s="68"/>
      <c r="CWK83" s="68"/>
      <c r="CWL83" s="68"/>
      <c r="CWM83" s="68"/>
      <c r="CWN83" s="68"/>
      <c r="CWO83" s="68"/>
      <c r="CWP83" s="68"/>
      <c r="CWQ83" s="68"/>
      <c r="CWR83" s="68"/>
      <c r="CWS83" s="68"/>
      <c r="CWT83" s="68"/>
      <c r="CWU83" s="68"/>
      <c r="CWV83" s="68"/>
      <c r="CWW83" s="68"/>
      <c r="CWX83" s="68"/>
      <c r="CWY83" s="68"/>
      <c r="CWZ83" s="68"/>
      <c r="CXA83" s="68"/>
      <c r="CXB83" s="68"/>
      <c r="CXC83" s="68"/>
      <c r="CXD83" s="68"/>
      <c r="CXE83" s="68"/>
      <c r="CXF83" s="68"/>
      <c r="CXG83" s="68"/>
      <c r="CXH83" s="68"/>
      <c r="CXI83" s="68"/>
      <c r="CXJ83" s="68"/>
      <c r="CXK83" s="68"/>
      <c r="CXL83" s="68"/>
      <c r="CXM83" s="68"/>
      <c r="CXN83" s="68"/>
      <c r="CXO83" s="68"/>
      <c r="CXP83" s="68"/>
      <c r="CXQ83" s="68"/>
      <c r="CXR83" s="68"/>
      <c r="CXS83" s="68"/>
      <c r="CXT83" s="68"/>
      <c r="CXU83" s="68"/>
      <c r="CXV83" s="68"/>
      <c r="CXW83" s="68"/>
      <c r="CXX83" s="68"/>
      <c r="CXY83" s="68"/>
      <c r="CXZ83" s="68"/>
      <c r="CYA83" s="68"/>
      <c r="CYB83" s="68"/>
      <c r="CYC83" s="68"/>
      <c r="CYD83" s="68"/>
      <c r="CYE83" s="68"/>
      <c r="CYF83" s="68"/>
      <c r="CYG83" s="68"/>
      <c r="CYH83" s="68"/>
      <c r="CYI83" s="68"/>
      <c r="CYJ83" s="68"/>
      <c r="CYK83" s="68"/>
      <c r="CYL83" s="68"/>
      <c r="CYM83" s="68"/>
      <c r="CYN83" s="68"/>
      <c r="CYO83" s="68"/>
      <c r="CYP83" s="68"/>
      <c r="CYQ83" s="68"/>
      <c r="CYR83" s="68"/>
      <c r="CYS83" s="68"/>
      <c r="CYT83" s="68"/>
      <c r="CYU83" s="68"/>
      <c r="CYV83" s="68"/>
      <c r="CYW83" s="68"/>
      <c r="CYX83" s="68"/>
      <c r="CYY83" s="68"/>
      <c r="CYZ83" s="68"/>
      <c r="CZA83" s="68"/>
      <c r="CZB83" s="68"/>
      <c r="CZC83" s="68"/>
      <c r="CZD83" s="68"/>
      <c r="CZE83" s="68"/>
      <c r="CZF83" s="68"/>
      <c r="CZG83" s="68"/>
      <c r="CZH83" s="68"/>
      <c r="CZI83" s="68"/>
      <c r="CZJ83" s="68"/>
      <c r="CZK83" s="68"/>
      <c r="CZL83" s="68"/>
      <c r="CZM83" s="68"/>
      <c r="CZN83" s="68"/>
      <c r="CZO83" s="68"/>
      <c r="CZP83" s="68"/>
      <c r="CZQ83" s="68"/>
      <c r="CZR83" s="68"/>
      <c r="CZS83" s="68"/>
      <c r="CZT83" s="68"/>
      <c r="CZU83" s="68"/>
      <c r="CZV83" s="68"/>
      <c r="CZW83" s="68"/>
      <c r="CZX83" s="68"/>
      <c r="CZY83" s="68"/>
      <c r="CZZ83" s="68"/>
      <c r="DAA83" s="68"/>
      <c r="DAB83" s="68"/>
      <c r="DAC83" s="68"/>
      <c r="DAD83" s="68"/>
      <c r="DAE83" s="68"/>
      <c r="DAF83" s="68"/>
      <c r="DAG83" s="68"/>
      <c r="DAH83" s="68"/>
      <c r="DAI83" s="68"/>
      <c r="DAJ83" s="68"/>
      <c r="DAK83" s="68"/>
      <c r="DAL83" s="68"/>
      <c r="DAM83" s="68"/>
      <c r="DAN83" s="68"/>
      <c r="DAO83" s="68"/>
      <c r="DAP83" s="68"/>
      <c r="DAQ83" s="68"/>
      <c r="DAR83" s="68"/>
      <c r="DAS83" s="68"/>
      <c r="DAT83" s="68"/>
      <c r="DAU83" s="68"/>
      <c r="DAV83" s="68"/>
      <c r="DAW83" s="68"/>
      <c r="DAX83" s="68"/>
      <c r="DAY83" s="68"/>
      <c r="DAZ83" s="68"/>
      <c r="DBA83" s="68"/>
      <c r="DBB83" s="68"/>
      <c r="DBC83" s="68"/>
      <c r="DBD83" s="68"/>
      <c r="DBE83" s="68"/>
      <c r="DBF83" s="68"/>
      <c r="DBG83" s="68"/>
      <c r="DBH83" s="68"/>
      <c r="DBI83" s="68"/>
      <c r="DBJ83" s="68"/>
      <c r="DBK83" s="68"/>
      <c r="DBL83" s="68"/>
      <c r="DBM83" s="68"/>
      <c r="DBN83" s="68"/>
      <c r="DBO83" s="68"/>
      <c r="DBP83" s="68"/>
      <c r="DBQ83" s="68"/>
      <c r="DBR83" s="68"/>
      <c r="DBS83" s="68"/>
      <c r="DBT83" s="68"/>
      <c r="DBU83" s="68"/>
      <c r="DBV83" s="68"/>
      <c r="DBW83" s="68"/>
      <c r="DBX83" s="68"/>
      <c r="DBY83" s="68"/>
      <c r="DBZ83" s="68"/>
      <c r="DCA83" s="68"/>
      <c r="DCB83" s="68"/>
      <c r="DCC83" s="68"/>
      <c r="DCD83" s="68"/>
      <c r="DCE83" s="68"/>
      <c r="DCF83" s="68"/>
      <c r="DCG83" s="68"/>
      <c r="DCH83" s="68"/>
      <c r="DCI83" s="68"/>
      <c r="DCJ83" s="68"/>
      <c r="DCK83" s="68"/>
      <c r="DCL83" s="68"/>
      <c r="DCM83" s="68"/>
      <c r="DCN83" s="68"/>
      <c r="DCO83" s="68"/>
      <c r="DCP83" s="68"/>
      <c r="DCQ83" s="68"/>
      <c r="DCR83" s="68"/>
      <c r="DCS83" s="68"/>
      <c r="DCT83" s="68"/>
      <c r="DCU83" s="68"/>
      <c r="DCV83" s="68"/>
      <c r="DCW83" s="68"/>
      <c r="DCX83" s="68"/>
      <c r="DCY83" s="68"/>
      <c r="DCZ83" s="68"/>
      <c r="DDA83" s="68"/>
      <c r="DDB83" s="68"/>
      <c r="DDC83" s="68"/>
      <c r="DDD83" s="68"/>
      <c r="DDE83" s="68"/>
      <c r="DDF83" s="68"/>
      <c r="DDG83" s="68"/>
      <c r="DDH83" s="68"/>
      <c r="DDI83" s="68"/>
      <c r="DDJ83" s="68"/>
      <c r="DDK83" s="68"/>
      <c r="DDL83" s="68"/>
      <c r="DDM83" s="68"/>
      <c r="DDN83" s="68"/>
      <c r="DDO83" s="68"/>
      <c r="DDP83" s="68"/>
      <c r="DDQ83" s="68"/>
      <c r="DDR83" s="68"/>
      <c r="DDS83" s="68"/>
      <c r="DDT83" s="68"/>
      <c r="DDU83" s="68"/>
      <c r="DDV83" s="68"/>
      <c r="DDW83" s="68"/>
      <c r="DDX83" s="68"/>
      <c r="DDY83" s="68"/>
      <c r="DDZ83" s="68"/>
      <c r="DEA83" s="68"/>
      <c r="DEB83" s="68"/>
      <c r="DEC83" s="68"/>
      <c r="DED83" s="68"/>
      <c r="DEE83" s="68"/>
      <c r="DEF83" s="68"/>
      <c r="DEG83" s="68"/>
      <c r="DEH83" s="68"/>
      <c r="DEI83" s="68"/>
      <c r="DEJ83" s="68"/>
      <c r="DEK83" s="68"/>
      <c r="DEL83" s="68"/>
      <c r="DEM83" s="68"/>
      <c r="DEN83" s="68"/>
      <c r="DEO83" s="68"/>
      <c r="DEP83" s="68"/>
      <c r="DEQ83" s="68"/>
      <c r="DER83" s="68"/>
      <c r="DES83" s="68"/>
      <c r="DET83" s="68"/>
      <c r="DEU83" s="68"/>
      <c r="DEV83" s="68"/>
      <c r="DEW83" s="68"/>
      <c r="DEX83" s="68"/>
      <c r="DEY83" s="68"/>
      <c r="DEZ83" s="68"/>
      <c r="DFA83" s="68"/>
      <c r="DFB83" s="68"/>
      <c r="DFC83" s="68"/>
      <c r="DFD83" s="68"/>
      <c r="DFE83" s="68"/>
      <c r="DFF83" s="68"/>
      <c r="DFG83" s="68"/>
      <c r="DFH83" s="68"/>
      <c r="DFI83" s="68"/>
      <c r="DFJ83" s="68"/>
      <c r="DFK83" s="68"/>
      <c r="DFL83" s="68"/>
      <c r="DFM83" s="68"/>
      <c r="DFN83" s="68"/>
      <c r="DFO83" s="68"/>
      <c r="DFP83" s="68"/>
      <c r="DFQ83" s="68"/>
      <c r="DFR83" s="68"/>
      <c r="DFS83" s="68"/>
      <c r="DFT83" s="68"/>
      <c r="DFU83" s="68"/>
      <c r="DFV83" s="68"/>
      <c r="DFW83" s="68"/>
      <c r="DFX83" s="68"/>
      <c r="DFY83" s="68"/>
      <c r="DFZ83" s="68"/>
      <c r="DGA83" s="68"/>
      <c r="DGB83" s="68"/>
      <c r="DGC83" s="68"/>
      <c r="DGD83" s="68"/>
      <c r="DGE83" s="68"/>
      <c r="DGF83" s="68"/>
      <c r="DGG83" s="68"/>
      <c r="DGH83" s="68"/>
      <c r="DGI83" s="68"/>
      <c r="DGJ83" s="68"/>
      <c r="DGK83" s="68"/>
      <c r="DGL83" s="68"/>
      <c r="DGM83" s="68"/>
      <c r="DGN83" s="68"/>
      <c r="DGO83" s="68"/>
      <c r="DGP83" s="68"/>
      <c r="DGQ83" s="68"/>
      <c r="DGR83" s="68"/>
      <c r="DGS83" s="68"/>
      <c r="DGT83" s="68"/>
      <c r="DGU83" s="68"/>
      <c r="DGV83" s="68"/>
      <c r="DGW83" s="68"/>
      <c r="DGX83" s="68"/>
      <c r="DGY83" s="68"/>
      <c r="DGZ83" s="68"/>
      <c r="DHA83" s="68"/>
      <c r="DHB83" s="68"/>
      <c r="DHC83" s="68"/>
      <c r="DHD83" s="68"/>
      <c r="DHE83" s="68"/>
      <c r="DHF83" s="68"/>
      <c r="DHG83" s="68"/>
      <c r="DHH83" s="68"/>
      <c r="DHI83" s="68"/>
      <c r="DHJ83" s="68"/>
      <c r="DHK83" s="68"/>
      <c r="DHL83" s="68"/>
      <c r="DHM83" s="68"/>
      <c r="DHN83" s="68"/>
      <c r="DHO83" s="68"/>
      <c r="DHP83" s="68"/>
      <c r="DHQ83" s="68"/>
      <c r="DHR83" s="68"/>
      <c r="DHS83" s="68"/>
      <c r="DHT83" s="68"/>
      <c r="DHU83" s="68"/>
      <c r="DHV83" s="68"/>
      <c r="DHW83" s="68"/>
      <c r="DHX83" s="68"/>
      <c r="DHY83" s="68"/>
      <c r="DHZ83" s="68"/>
      <c r="DIA83" s="68"/>
      <c r="DIB83" s="68"/>
      <c r="DIC83" s="68"/>
      <c r="DID83" s="68"/>
      <c r="DIE83" s="68"/>
      <c r="DIF83" s="68"/>
      <c r="DIG83" s="68"/>
      <c r="DIH83" s="68"/>
      <c r="DII83" s="68"/>
      <c r="DIJ83" s="68"/>
      <c r="DIK83" s="68"/>
      <c r="DIL83" s="68"/>
      <c r="DIM83" s="68"/>
      <c r="DIN83" s="68"/>
      <c r="DIO83" s="68"/>
      <c r="DIP83" s="68"/>
      <c r="DIQ83" s="68"/>
      <c r="DIR83" s="68"/>
      <c r="DIS83" s="68"/>
      <c r="DIT83" s="68"/>
      <c r="DIU83" s="68"/>
      <c r="DIV83" s="68"/>
      <c r="DIW83" s="68"/>
      <c r="DIX83" s="68"/>
      <c r="DIY83" s="68"/>
      <c r="DIZ83" s="68"/>
      <c r="DJA83" s="68"/>
      <c r="DJB83" s="68"/>
      <c r="DJC83" s="68"/>
      <c r="DJD83" s="68"/>
      <c r="DJE83" s="68"/>
      <c r="DJF83" s="68"/>
      <c r="DJG83" s="68"/>
      <c r="DJH83" s="68"/>
      <c r="DJI83" s="68"/>
      <c r="DJJ83" s="68"/>
      <c r="DJK83" s="68"/>
      <c r="DJL83" s="68"/>
      <c r="DJM83" s="68"/>
      <c r="DJN83" s="68"/>
      <c r="DJO83" s="68"/>
      <c r="DJP83" s="68"/>
      <c r="DJQ83" s="68"/>
      <c r="DJR83" s="68"/>
      <c r="DJS83" s="68"/>
      <c r="DJT83" s="68"/>
      <c r="DJU83" s="68"/>
      <c r="DJV83" s="68"/>
      <c r="DJW83" s="68"/>
      <c r="DJX83" s="68"/>
      <c r="DJY83" s="68"/>
      <c r="DJZ83" s="68"/>
      <c r="DKA83" s="68"/>
      <c r="DKB83" s="68"/>
      <c r="DKC83" s="68"/>
      <c r="DKD83" s="68"/>
      <c r="DKE83" s="68"/>
      <c r="DKF83" s="68"/>
      <c r="DKG83" s="68"/>
      <c r="DKH83" s="68"/>
      <c r="DKI83" s="68"/>
      <c r="DKJ83" s="68"/>
      <c r="DKK83" s="68"/>
      <c r="DKL83" s="68"/>
      <c r="DKM83" s="68"/>
      <c r="DKN83" s="68"/>
      <c r="DKO83" s="68"/>
      <c r="DKP83" s="68"/>
      <c r="DKQ83" s="68"/>
      <c r="DKR83" s="68"/>
      <c r="DKS83" s="68"/>
      <c r="DKT83" s="68"/>
      <c r="DKU83" s="68"/>
      <c r="DKV83" s="68"/>
      <c r="DKW83" s="68"/>
      <c r="DKX83" s="68"/>
      <c r="DKY83" s="68"/>
      <c r="DKZ83" s="68"/>
      <c r="DLA83" s="68"/>
      <c r="DLB83" s="68"/>
      <c r="DLC83" s="68"/>
      <c r="DLD83" s="68"/>
      <c r="DLE83" s="68"/>
      <c r="DLF83" s="68"/>
      <c r="DLG83" s="68"/>
      <c r="DLH83" s="68"/>
      <c r="DLI83" s="68"/>
      <c r="DLJ83" s="68"/>
      <c r="DLK83" s="68"/>
      <c r="DLL83" s="68"/>
      <c r="DLM83" s="68"/>
      <c r="DLN83" s="68"/>
      <c r="DLO83" s="68"/>
      <c r="DLP83" s="68"/>
      <c r="DLQ83" s="68"/>
      <c r="DLR83" s="68"/>
      <c r="DLS83" s="68"/>
      <c r="DLT83" s="68"/>
      <c r="DLU83" s="68"/>
      <c r="DLV83" s="68"/>
      <c r="DLW83" s="68"/>
      <c r="DLX83" s="68"/>
      <c r="DLY83" s="68"/>
      <c r="DLZ83" s="68"/>
      <c r="DMA83" s="68"/>
      <c r="DMB83" s="68"/>
      <c r="DMC83" s="68"/>
      <c r="DMD83" s="68"/>
      <c r="DME83" s="68"/>
      <c r="DMF83" s="68"/>
      <c r="DMG83" s="68"/>
      <c r="DMH83" s="68"/>
      <c r="DMI83" s="68"/>
      <c r="DMJ83" s="68"/>
      <c r="DMK83" s="68"/>
      <c r="DML83" s="68"/>
      <c r="DMM83" s="68"/>
      <c r="DMN83" s="68"/>
      <c r="DMO83" s="68"/>
      <c r="DMP83" s="68"/>
      <c r="DMQ83" s="68"/>
      <c r="DMR83" s="68"/>
      <c r="DMS83" s="68"/>
      <c r="DMT83" s="68"/>
      <c r="DMU83" s="68"/>
      <c r="DMV83" s="68"/>
      <c r="DMW83" s="68"/>
      <c r="DMX83" s="68"/>
      <c r="DMY83" s="68"/>
      <c r="DMZ83" s="68"/>
      <c r="DNA83" s="68"/>
      <c r="DNB83" s="68"/>
      <c r="DNC83" s="68"/>
      <c r="DND83" s="68"/>
      <c r="DNE83" s="68"/>
      <c r="DNF83" s="68"/>
      <c r="DNG83" s="68"/>
      <c r="DNH83" s="68"/>
      <c r="DNI83" s="68"/>
      <c r="DNJ83" s="68"/>
      <c r="DNK83" s="68"/>
      <c r="DNL83" s="68"/>
      <c r="DNM83" s="68"/>
      <c r="DNN83" s="68"/>
      <c r="DNO83" s="68"/>
      <c r="DNP83" s="68"/>
      <c r="DNQ83" s="68"/>
      <c r="DNR83" s="68"/>
      <c r="DNS83" s="68"/>
      <c r="DNT83" s="68"/>
      <c r="DNU83" s="68"/>
      <c r="DNV83" s="68"/>
      <c r="DNW83" s="68"/>
      <c r="DNX83" s="68"/>
      <c r="DNY83" s="68"/>
      <c r="DNZ83" s="68"/>
      <c r="DOA83" s="68"/>
      <c r="DOB83" s="68"/>
      <c r="DOC83" s="68"/>
      <c r="DOD83" s="68"/>
      <c r="DOE83" s="68"/>
      <c r="DOF83" s="68"/>
      <c r="DOG83" s="68"/>
      <c r="DOH83" s="68"/>
      <c r="DOI83" s="68"/>
      <c r="DOJ83" s="68"/>
      <c r="DOK83" s="68"/>
      <c r="DOL83" s="68"/>
      <c r="DOM83" s="68"/>
      <c r="DON83" s="68"/>
      <c r="DOO83" s="68"/>
      <c r="DOP83" s="68"/>
      <c r="DOQ83" s="68"/>
      <c r="DOR83" s="68"/>
      <c r="DOS83" s="68"/>
      <c r="DOT83" s="68"/>
      <c r="DOU83" s="68"/>
      <c r="DOV83" s="68"/>
      <c r="DOW83" s="68"/>
      <c r="DOX83" s="68"/>
      <c r="DOY83" s="68"/>
      <c r="DOZ83" s="68"/>
      <c r="DPA83" s="68"/>
      <c r="DPB83" s="68"/>
      <c r="DPC83" s="68"/>
      <c r="DPD83" s="68"/>
      <c r="DPE83" s="68"/>
      <c r="DPF83" s="68"/>
      <c r="DPG83" s="68"/>
      <c r="DPH83" s="68"/>
      <c r="DPI83" s="68"/>
      <c r="DPJ83" s="68"/>
      <c r="DPK83" s="68"/>
      <c r="DPL83" s="68"/>
      <c r="DPM83" s="68"/>
      <c r="DPN83" s="68"/>
      <c r="DPO83" s="68"/>
      <c r="DPP83" s="68"/>
      <c r="DPQ83" s="68"/>
      <c r="DPR83" s="68"/>
      <c r="DPS83" s="68"/>
      <c r="DPT83" s="68"/>
      <c r="DPU83" s="68"/>
      <c r="DPV83" s="68"/>
      <c r="DPW83" s="68"/>
      <c r="DPX83" s="68"/>
      <c r="DPY83" s="68"/>
      <c r="DPZ83" s="68"/>
      <c r="DQA83" s="68"/>
      <c r="DQB83" s="68"/>
      <c r="DQC83" s="68"/>
      <c r="DQD83" s="68"/>
      <c r="DQE83" s="68"/>
      <c r="DQF83" s="68"/>
      <c r="DQG83" s="68"/>
      <c r="DQH83" s="68"/>
      <c r="DQI83" s="68"/>
      <c r="DQJ83" s="68"/>
      <c r="DQK83" s="68"/>
      <c r="DQL83" s="68"/>
      <c r="DQM83" s="68"/>
      <c r="DQN83" s="68"/>
      <c r="DQO83" s="68"/>
      <c r="DQP83" s="68"/>
      <c r="DQQ83" s="68"/>
      <c r="DQR83" s="68"/>
      <c r="DQS83" s="68"/>
      <c r="DQT83" s="68"/>
      <c r="DQU83" s="68"/>
      <c r="DQV83" s="68"/>
      <c r="DQW83" s="68"/>
      <c r="DQX83" s="68"/>
      <c r="DQY83" s="68"/>
      <c r="DQZ83" s="68"/>
      <c r="DRA83" s="68"/>
      <c r="DRB83" s="68"/>
      <c r="DRC83" s="68"/>
      <c r="DRD83" s="68"/>
      <c r="DRE83" s="68"/>
      <c r="DRF83" s="68"/>
      <c r="DRG83" s="68"/>
      <c r="DRH83" s="68"/>
      <c r="DRI83" s="68"/>
      <c r="DRJ83" s="68"/>
      <c r="DRK83" s="68"/>
      <c r="DRL83" s="68"/>
      <c r="DRM83" s="68"/>
      <c r="DRN83" s="68"/>
      <c r="DRO83" s="68"/>
      <c r="DRP83" s="68"/>
      <c r="DRQ83" s="68"/>
      <c r="DRR83" s="68"/>
      <c r="DRS83" s="68"/>
      <c r="DRT83" s="68"/>
      <c r="DRU83" s="68"/>
      <c r="DRV83" s="68"/>
      <c r="DRW83" s="68"/>
      <c r="DRX83" s="68"/>
      <c r="DRY83" s="68"/>
      <c r="DRZ83" s="68"/>
      <c r="DSA83" s="68"/>
      <c r="DSB83" s="68"/>
      <c r="DSC83" s="68"/>
      <c r="DSD83" s="68"/>
      <c r="DSE83" s="68"/>
      <c r="DSF83" s="68"/>
      <c r="DSG83" s="68"/>
      <c r="DSH83" s="68"/>
      <c r="DSI83" s="68"/>
      <c r="DSJ83" s="68"/>
      <c r="DSK83" s="68"/>
      <c r="DSL83" s="68"/>
      <c r="DSM83" s="68"/>
      <c r="DSN83" s="68"/>
      <c r="DSO83" s="68"/>
      <c r="DSP83" s="68"/>
      <c r="DSQ83" s="68"/>
      <c r="DSR83" s="68"/>
      <c r="DSS83" s="68"/>
      <c r="DST83" s="68"/>
      <c r="DSU83" s="68"/>
      <c r="DSV83" s="68"/>
      <c r="DSW83" s="68"/>
      <c r="DSX83" s="68"/>
      <c r="DSY83" s="68"/>
      <c r="DSZ83" s="68"/>
      <c r="DTA83" s="68"/>
      <c r="DTB83" s="68"/>
      <c r="DTC83" s="68"/>
      <c r="DTD83" s="68"/>
      <c r="DTE83" s="68"/>
      <c r="DTF83" s="68"/>
      <c r="DTG83" s="68"/>
      <c r="DTH83" s="68"/>
      <c r="DTI83" s="68"/>
      <c r="DTJ83" s="68"/>
      <c r="DTK83" s="68"/>
      <c r="DTL83" s="68"/>
      <c r="DTM83" s="68"/>
      <c r="DTN83" s="68"/>
      <c r="DTO83" s="68"/>
      <c r="DTP83" s="68"/>
      <c r="DTQ83" s="68"/>
      <c r="DTR83" s="68"/>
      <c r="DTS83" s="68"/>
      <c r="DTT83" s="68"/>
      <c r="DTU83" s="68"/>
      <c r="DTV83" s="68"/>
      <c r="DTW83" s="68"/>
      <c r="DTX83" s="68"/>
      <c r="DTY83" s="68"/>
      <c r="DTZ83" s="68"/>
      <c r="DUA83" s="68"/>
      <c r="DUB83" s="68"/>
      <c r="DUC83" s="68"/>
      <c r="DUD83" s="68"/>
      <c r="DUE83" s="68"/>
      <c r="DUF83" s="68"/>
      <c r="DUG83" s="68"/>
      <c r="DUH83" s="68"/>
      <c r="DUI83" s="68"/>
      <c r="DUJ83" s="68"/>
      <c r="DUK83" s="68"/>
      <c r="DUL83" s="68"/>
      <c r="DUM83" s="68"/>
      <c r="DUN83" s="68"/>
      <c r="DUO83" s="68"/>
      <c r="DUP83" s="68"/>
      <c r="DUQ83" s="68"/>
      <c r="DUR83" s="68"/>
      <c r="DUS83" s="68"/>
      <c r="DUT83" s="68"/>
      <c r="DUU83" s="68"/>
      <c r="DUV83" s="68"/>
      <c r="DUW83" s="68"/>
      <c r="DUX83" s="68"/>
      <c r="DUY83" s="68"/>
      <c r="DUZ83" s="68"/>
      <c r="DVA83" s="68"/>
      <c r="DVB83" s="68"/>
      <c r="DVC83" s="68"/>
      <c r="DVD83" s="68"/>
      <c r="DVE83" s="68"/>
      <c r="DVF83" s="68"/>
      <c r="DVG83" s="68"/>
      <c r="DVH83" s="68"/>
      <c r="DVI83" s="68"/>
      <c r="DVJ83" s="68"/>
      <c r="DVK83" s="68"/>
      <c r="DVL83" s="68"/>
      <c r="DVM83" s="68"/>
      <c r="DVN83" s="68"/>
      <c r="DVO83" s="68"/>
      <c r="DVP83" s="68"/>
      <c r="DVQ83" s="68"/>
      <c r="DVR83" s="68"/>
      <c r="DVS83" s="68"/>
      <c r="DVT83" s="68"/>
      <c r="DVU83" s="68"/>
      <c r="DVV83" s="68"/>
      <c r="DVW83" s="68"/>
      <c r="DVX83" s="68"/>
      <c r="DVY83" s="68"/>
      <c r="DVZ83" s="68"/>
      <c r="DWA83" s="68"/>
      <c r="DWB83" s="68"/>
      <c r="DWC83" s="68"/>
      <c r="DWD83" s="68"/>
      <c r="DWE83" s="68"/>
      <c r="DWF83" s="68"/>
      <c r="DWG83" s="68"/>
      <c r="DWH83" s="68"/>
      <c r="DWI83" s="68"/>
      <c r="DWJ83" s="68"/>
      <c r="DWK83" s="68"/>
      <c r="DWL83" s="68"/>
      <c r="DWM83" s="68"/>
      <c r="DWN83" s="68"/>
      <c r="DWO83" s="68"/>
      <c r="DWP83" s="68"/>
      <c r="DWQ83" s="68"/>
      <c r="DWR83" s="68"/>
      <c r="DWS83" s="68"/>
      <c r="DWT83" s="68"/>
      <c r="DWU83" s="68"/>
      <c r="DWV83" s="68"/>
      <c r="DWW83" s="68"/>
      <c r="DWX83" s="68"/>
      <c r="DWY83" s="68"/>
      <c r="DWZ83" s="68"/>
      <c r="DXA83" s="68"/>
      <c r="DXB83" s="68"/>
      <c r="DXC83" s="68"/>
      <c r="DXD83" s="68"/>
      <c r="DXE83" s="68"/>
      <c r="DXF83" s="68"/>
      <c r="DXG83" s="68"/>
      <c r="DXH83" s="68"/>
      <c r="DXI83" s="68"/>
      <c r="DXJ83" s="68"/>
      <c r="DXK83" s="68"/>
      <c r="DXL83" s="68"/>
      <c r="DXM83" s="68"/>
      <c r="DXN83" s="68"/>
      <c r="DXO83" s="68"/>
      <c r="DXP83" s="68"/>
      <c r="DXQ83" s="68"/>
      <c r="DXR83" s="68"/>
      <c r="DXS83" s="68"/>
      <c r="DXT83" s="68"/>
      <c r="DXU83" s="68"/>
      <c r="DXV83" s="68"/>
      <c r="DXW83" s="68"/>
      <c r="DXX83" s="68"/>
      <c r="DXY83" s="68"/>
      <c r="DXZ83" s="68"/>
      <c r="DYA83" s="68"/>
      <c r="DYB83" s="68"/>
      <c r="DYC83" s="68"/>
      <c r="DYD83" s="68"/>
      <c r="DYE83" s="68"/>
      <c r="DYF83" s="68"/>
      <c r="DYG83" s="68"/>
      <c r="DYH83" s="68"/>
      <c r="DYI83" s="68"/>
      <c r="DYJ83" s="68"/>
      <c r="DYK83" s="68"/>
      <c r="DYL83" s="68"/>
      <c r="DYM83" s="68"/>
      <c r="DYN83" s="68"/>
      <c r="DYO83" s="68"/>
      <c r="DYP83" s="68"/>
      <c r="DYQ83" s="68"/>
      <c r="DYR83" s="68"/>
      <c r="DYS83" s="68"/>
      <c r="DYT83" s="68"/>
      <c r="DYU83" s="68"/>
      <c r="DYV83" s="68"/>
      <c r="DYW83" s="68"/>
      <c r="DYX83" s="68"/>
      <c r="DYY83" s="68"/>
      <c r="DYZ83" s="68"/>
      <c r="DZA83" s="68"/>
      <c r="DZB83" s="68"/>
      <c r="DZC83" s="68"/>
      <c r="DZD83" s="68"/>
      <c r="DZE83" s="68"/>
      <c r="DZF83" s="68"/>
      <c r="DZG83" s="68"/>
      <c r="DZH83" s="68"/>
      <c r="DZI83" s="68"/>
      <c r="DZJ83" s="68"/>
      <c r="DZK83" s="68"/>
      <c r="DZL83" s="68"/>
      <c r="DZM83" s="68"/>
      <c r="DZN83" s="68"/>
      <c r="DZO83" s="68"/>
      <c r="DZP83" s="68"/>
      <c r="DZQ83" s="68"/>
      <c r="DZR83" s="68"/>
      <c r="DZS83" s="68"/>
      <c r="DZT83" s="68"/>
      <c r="DZU83" s="68"/>
      <c r="DZV83" s="68"/>
      <c r="DZW83" s="68"/>
      <c r="DZX83" s="68"/>
      <c r="DZY83" s="68"/>
      <c r="DZZ83" s="68"/>
      <c r="EAA83" s="68"/>
      <c r="EAB83" s="68"/>
      <c r="EAC83" s="68"/>
      <c r="EAD83" s="68"/>
      <c r="EAE83" s="68"/>
      <c r="EAF83" s="68"/>
      <c r="EAG83" s="68"/>
      <c r="EAH83" s="68"/>
      <c r="EAI83" s="68"/>
      <c r="EAJ83" s="68"/>
      <c r="EAK83" s="68"/>
      <c r="EAL83" s="68"/>
      <c r="EAM83" s="68"/>
      <c r="EAN83" s="68"/>
      <c r="EAO83" s="68"/>
      <c r="EAP83" s="68"/>
      <c r="EAQ83" s="68"/>
      <c r="EAR83" s="68"/>
      <c r="EAS83" s="68"/>
      <c r="EAT83" s="68"/>
      <c r="EAU83" s="68"/>
      <c r="EAV83" s="68"/>
      <c r="EAW83" s="68"/>
      <c r="EAX83" s="68"/>
      <c r="EAY83" s="68"/>
      <c r="EAZ83" s="68"/>
      <c r="EBA83" s="68"/>
      <c r="EBB83" s="68"/>
      <c r="EBC83" s="68"/>
      <c r="EBD83" s="68"/>
      <c r="EBE83" s="68"/>
      <c r="EBF83" s="68"/>
      <c r="EBG83" s="68"/>
      <c r="EBH83" s="68"/>
      <c r="EBI83" s="68"/>
      <c r="EBJ83" s="68"/>
      <c r="EBK83" s="68"/>
      <c r="EBL83" s="68"/>
      <c r="EBM83" s="68"/>
      <c r="EBN83" s="68"/>
      <c r="EBO83" s="68"/>
      <c r="EBP83" s="68"/>
      <c r="EBQ83" s="68"/>
      <c r="EBR83" s="68"/>
      <c r="EBS83" s="68"/>
      <c r="EBT83" s="68"/>
      <c r="EBU83" s="68"/>
      <c r="EBV83" s="68"/>
      <c r="EBW83" s="68"/>
      <c r="EBX83" s="68"/>
      <c r="EBY83" s="68"/>
      <c r="EBZ83" s="68"/>
      <c r="ECA83" s="68"/>
      <c r="ECB83" s="68"/>
      <c r="ECC83" s="68"/>
      <c r="ECD83" s="68"/>
      <c r="ECE83" s="68"/>
      <c r="ECF83" s="68"/>
      <c r="ECG83" s="68"/>
      <c r="ECH83" s="68"/>
      <c r="ECI83" s="68"/>
      <c r="ECJ83" s="68"/>
      <c r="ECK83" s="68"/>
      <c r="ECL83" s="68"/>
      <c r="ECM83" s="68"/>
      <c r="ECN83" s="68"/>
      <c r="ECO83" s="68"/>
      <c r="ECP83" s="68"/>
      <c r="ECQ83" s="68"/>
      <c r="ECR83" s="68"/>
      <c r="ECS83" s="68"/>
      <c r="ECT83" s="68"/>
      <c r="ECU83" s="68"/>
      <c r="ECV83" s="68"/>
      <c r="ECW83" s="68"/>
      <c r="ECX83" s="68"/>
      <c r="ECY83" s="68"/>
      <c r="ECZ83" s="68"/>
      <c r="EDA83" s="68"/>
      <c r="EDB83" s="68"/>
      <c r="EDC83" s="68"/>
      <c r="EDD83" s="68"/>
      <c r="EDE83" s="68"/>
      <c r="EDF83" s="68"/>
      <c r="EDG83" s="68"/>
      <c r="EDH83" s="68"/>
      <c r="EDI83" s="68"/>
      <c r="EDJ83" s="68"/>
      <c r="EDK83" s="68"/>
      <c r="EDL83" s="68"/>
      <c r="EDM83" s="68"/>
      <c r="EDN83" s="68"/>
      <c r="EDO83" s="68"/>
      <c r="EDP83" s="68"/>
      <c r="EDQ83" s="68"/>
      <c r="EDR83" s="68"/>
      <c r="EDS83" s="68"/>
      <c r="EDT83" s="68"/>
      <c r="EDU83" s="68"/>
      <c r="EDV83" s="68"/>
      <c r="EDW83" s="68"/>
      <c r="EDX83" s="68"/>
      <c r="EDY83" s="68"/>
      <c r="EDZ83" s="68"/>
      <c r="EEA83" s="68"/>
      <c r="EEB83" s="68"/>
      <c r="EEC83" s="68"/>
      <c r="EED83" s="68"/>
      <c r="EEE83" s="68"/>
      <c r="EEF83" s="68"/>
      <c r="EEG83" s="68"/>
      <c r="EEH83" s="68"/>
      <c r="EEI83" s="68"/>
      <c r="EEJ83" s="68"/>
      <c r="EEK83" s="68"/>
      <c r="EEL83" s="68"/>
      <c r="EEM83" s="68"/>
      <c r="EEN83" s="68"/>
      <c r="EEO83" s="68"/>
      <c r="EEP83" s="68"/>
      <c r="EEQ83" s="68"/>
      <c r="EER83" s="68"/>
      <c r="EES83" s="68"/>
      <c r="EET83" s="68"/>
      <c r="EEU83" s="68"/>
      <c r="EEV83" s="68"/>
      <c r="EEW83" s="68"/>
      <c r="EEX83" s="68"/>
      <c r="EEY83" s="68"/>
      <c r="EEZ83" s="68"/>
      <c r="EFA83" s="68"/>
      <c r="EFB83" s="68"/>
      <c r="EFC83" s="68"/>
      <c r="EFD83" s="68"/>
      <c r="EFE83" s="68"/>
      <c r="EFF83" s="68"/>
      <c r="EFG83" s="68"/>
      <c r="EFH83" s="68"/>
      <c r="EFI83" s="68"/>
      <c r="EFJ83" s="68"/>
      <c r="EFK83" s="68"/>
      <c r="EFL83" s="68"/>
      <c r="EFM83" s="68"/>
      <c r="EFN83" s="68"/>
      <c r="EFO83" s="68"/>
      <c r="EFP83" s="68"/>
      <c r="EFQ83" s="68"/>
      <c r="EFR83" s="68"/>
      <c r="EFS83" s="68"/>
      <c r="EFT83" s="68"/>
      <c r="EFU83" s="68"/>
      <c r="EFV83" s="68"/>
      <c r="EFW83" s="68"/>
      <c r="EFX83" s="68"/>
      <c r="EFY83" s="68"/>
      <c r="EFZ83" s="68"/>
      <c r="EGA83" s="68"/>
      <c r="EGB83" s="68"/>
      <c r="EGC83" s="68"/>
      <c r="EGD83" s="68"/>
      <c r="EGE83" s="68"/>
      <c r="EGF83" s="68"/>
      <c r="EGG83" s="68"/>
      <c r="EGH83" s="68"/>
      <c r="EGI83" s="68"/>
      <c r="EGJ83" s="68"/>
      <c r="EGK83" s="68"/>
      <c r="EGL83" s="68"/>
      <c r="EGM83" s="68"/>
      <c r="EGN83" s="68"/>
      <c r="EGO83" s="68"/>
      <c r="EGP83" s="68"/>
      <c r="EGQ83" s="68"/>
      <c r="EGR83" s="68"/>
      <c r="EGS83" s="68"/>
      <c r="EGT83" s="68"/>
      <c r="EGU83" s="68"/>
      <c r="EGV83" s="68"/>
      <c r="EGW83" s="68"/>
      <c r="EGX83" s="68"/>
      <c r="EGY83" s="68"/>
      <c r="EGZ83" s="68"/>
      <c r="EHA83" s="68"/>
      <c r="EHB83" s="68"/>
      <c r="EHC83" s="68"/>
      <c r="EHD83" s="68"/>
      <c r="EHE83" s="68"/>
      <c r="EHF83" s="68"/>
      <c r="EHG83" s="68"/>
      <c r="EHH83" s="68"/>
      <c r="EHI83" s="68"/>
      <c r="EHJ83" s="68"/>
      <c r="EHK83" s="68"/>
      <c r="EHL83" s="68"/>
      <c r="EHM83" s="68"/>
      <c r="EHN83" s="68"/>
      <c r="EHO83" s="68"/>
      <c r="EHP83" s="68"/>
      <c r="EHQ83" s="68"/>
      <c r="EHR83" s="68"/>
      <c r="EHS83" s="68"/>
      <c r="EHT83" s="68"/>
      <c r="EHU83" s="68"/>
      <c r="EHV83" s="68"/>
      <c r="EHW83" s="68"/>
      <c r="EHX83" s="68"/>
      <c r="EHY83" s="68"/>
      <c r="EHZ83" s="68"/>
      <c r="EIA83" s="68"/>
      <c r="EIB83" s="68"/>
      <c r="EIC83" s="68"/>
      <c r="EID83" s="68"/>
      <c r="EIE83" s="68"/>
      <c r="EIF83" s="68"/>
      <c r="EIG83" s="68"/>
      <c r="EIH83" s="68"/>
      <c r="EII83" s="68"/>
      <c r="EIJ83" s="68"/>
      <c r="EIK83" s="68"/>
      <c r="EIL83" s="68"/>
      <c r="EIM83" s="68"/>
      <c r="EIN83" s="68"/>
      <c r="EIO83" s="68"/>
      <c r="EIP83" s="68"/>
      <c r="EIQ83" s="68"/>
      <c r="EIR83" s="68"/>
      <c r="EIS83" s="68"/>
      <c r="EIT83" s="68"/>
      <c r="EIU83" s="68"/>
      <c r="EIV83" s="68"/>
      <c r="EIW83" s="68"/>
      <c r="EIX83" s="68"/>
      <c r="EIY83" s="68"/>
      <c r="EIZ83" s="68"/>
      <c r="EJA83" s="68"/>
      <c r="EJB83" s="68"/>
      <c r="EJC83" s="68"/>
      <c r="EJD83" s="68"/>
      <c r="EJE83" s="68"/>
      <c r="EJF83" s="68"/>
      <c r="EJG83" s="68"/>
      <c r="EJH83" s="68"/>
      <c r="EJI83" s="68"/>
      <c r="EJJ83" s="68"/>
      <c r="EJK83" s="68"/>
      <c r="EJL83" s="68"/>
      <c r="EJM83" s="68"/>
      <c r="EJN83" s="68"/>
      <c r="EJO83" s="68"/>
      <c r="EJP83" s="68"/>
      <c r="EJQ83" s="68"/>
      <c r="EJR83" s="68"/>
      <c r="EJS83" s="68"/>
      <c r="EJT83" s="68"/>
      <c r="EJU83" s="68"/>
      <c r="EJV83" s="68"/>
      <c r="EJW83" s="68"/>
      <c r="EJX83" s="68"/>
      <c r="EJY83" s="68"/>
      <c r="EJZ83" s="68"/>
      <c r="EKA83" s="68"/>
      <c r="EKB83" s="68"/>
      <c r="EKC83" s="68"/>
      <c r="EKD83" s="68"/>
      <c r="EKE83" s="68"/>
      <c r="EKF83" s="68"/>
      <c r="EKG83" s="68"/>
      <c r="EKH83" s="68"/>
      <c r="EKI83" s="68"/>
      <c r="EKJ83" s="68"/>
      <c r="EKK83" s="68"/>
      <c r="EKL83" s="68"/>
      <c r="EKM83" s="68"/>
      <c r="EKN83" s="68"/>
      <c r="EKO83" s="68"/>
      <c r="EKP83" s="68"/>
      <c r="EKQ83" s="68"/>
      <c r="EKR83" s="68"/>
      <c r="EKS83" s="68"/>
      <c r="EKT83" s="68"/>
      <c r="EKU83" s="68"/>
      <c r="EKV83" s="68"/>
      <c r="EKW83" s="68"/>
      <c r="EKX83" s="68"/>
      <c r="EKY83" s="68"/>
      <c r="EKZ83" s="68"/>
      <c r="ELA83" s="68"/>
      <c r="ELB83" s="68"/>
      <c r="ELC83" s="68"/>
      <c r="ELD83" s="68"/>
      <c r="ELE83" s="68"/>
      <c r="ELF83" s="68"/>
      <c r="ELG83" s="68"/>
      <c r="ELH83" s="68"/>
      <c r="ELI83" s="68"/>
      <c r="ELJ83" s="68"/>
      <c r="ELK83" s="68"/>
      <c r="ELL83" s="68"/>
      <c r="ELM83" s="68"/>
      <c r="ELN83" s="68"/>
      <c r="ELO83" s="68"/>
      <c r="ELP83" s="68"/>
      <c r="ELQ83" s="68"/>
      <c r="ELR83" s="68"/>
      <c r="ELS83" s="68"/>
      <c r="ELT83" s="68"/>
      <c r="ELU83" s="68"/>
      <c r="ELV83" s="68"/>
      <c r="ELW83" s="68"/>
      <c r="ELX83" s="68"/>
      <c r="ELY83" s="68"/>
      <c r="ELZ83" s="68"/>
      <c r="EMA83" s="68"/>
      <c r="EMB83" s="68"/>
      <c r="EMC83" s="68"/>
      <c r="EMD83" s="68"/>
      <c r="EME83" s="68"/>
      <c r="EMF83" s="68"/>
      <c r="EMG83" s="68"/>
      <c r="EMH83" s="68"/>
      <c r="EMI83" s="68"/>
      <c r="EMJ83" s="68"/>
      <c r="EMK83" s="68"/>
      <c r="EML83" s="68"/>
      <c r="EMM83" s="68"/>
      <c r="EMN83" s="68"/>
      <c r="EMO83" s="68"/>
      <c r="EMP83" s="68"/>
      <c r="EMQ83" s="68"/>
      <c r="EMR83" s="68"/>
      <c r="EMS83" s="68"/>
      <c r="EMT83" s="68"/>
      <c r="EMU83" s="68"/>
      <c r="EMV83" s="68"/>
      <c r="EMW83" s="68"/>
      <c r="EMX83" s="68"/>
      <c r="EMY83" s="68"/>
      <c r="EMZ83" s="68"/>
      <c r="ENA83" s="68"/>
      <c r="ENB83" s="68"/>
      <c r="ENC83" s="68"/>
      <c r="END83" s="68"/>
      <c r="ENE83" s="68"/>
      <c r="ENF83" s="68"/>
      <c r="ENG83" s="68"/>
      <c r="ENH83" s="68"/>
      <c r="ENI83" s="68"/>
      <c r="ENJ83" s="68"/>
      <c r="ENK83" s="68"/>
      <c r="ENL83" s="68"/>
      <c r="ENM83" s="68"/>
      <c r="ENN83" s="68"/>
      <c r="ENO83" s="68"/>
      <c r="ENP83" s="68"/>
      <c r="ENQ83" s="68"/>
      <c r="ENR83" s="68"/>
      <c r="ENS83" s="68"/>
      <c r="ENT83" s="68"/>
      <c r="ENU83" s="68"/>
      <c r="ENV83" s="68"/>
      <c r="ENW83" s="68"/>
      <c r="ENX83" s="68"/>
      <c r="ENY83" s="68"/>
      <c r="ENZ83" s="68"/>
      <c r="EOA83" s="68"/>
      <c r="EOB83" s="68"/>
      <c r="EOC83" s="68"/>
      <c r="EOD83" s="68"/>
      <c r="EOE83" s="68"/>
      <c r="EOF83" s="68"/>
      <c r="EOG83" s="68"/>
      <c r="EOH83" s="68"/>
      <c r="EOI83" s="68"/>
      <c r="EOJ83" s="68"/>
      <c r="EOK83" s="68"/>
      <c r="EOL83" s="68"/>
      <c r="EOM83" s="68"/>
      <c r="EON83" s="68"/>
      <c r="EOO83" s="68"/>
      <c r="EOP83" s="68"/>
      <c r="EOQ83" s="68"/>
      <c r="EOR83" s="68"/>
      <c r="EOS83" s="68"/>
      <c r="EOT83" s="68"/>
      <c r="EOU83" s="68"/>
      <c r="EOV83" s="68"/>
      <c r="EOW83" s="68"/>
      <c r="EOX83" s="68"/>
      <c r="EOY83" s="68"/>
      <c r="EOZ83" s="68"/>
      <c r="EPA83" s="68"/>
      <c r="EPB83" s="68"/>
      <c r="EPC83" s="68"/>
      <c r="EPD83" s="68"/>
      <c r="EPE83" s="68"/>
      <c r="EPF83" s="68"/>
      <c r="EPG83" s="68"/>
      <c r="EPH83" s="68"/>
      <c r="EPI83" s="68"/>
      <c r="EPJ83" s="68"/>
      <c r="EPK83" s="68"/>
      <c r="EPL83" s="68"/>
      <c r="EPM83" s="68"/>
      <c r="EPN83" s="68"/>
      <c r="EPO83" s="68"/>
      <c r="EPP83" s="68"/>
      <c r="EPQ83" s="68"/>
      <c r="EPR83" s="68"/>
      <c r="EPS83" s="68"/>
      <c r="EPT83" s="68"/>
      <c r="EPU83" s="68"/>
      <c r="EPV83" s="68"/>
      <c r="EPW83" s="68"/>
      <c r="EPX83" s="68"/>
      <c r="EPY83" s="68"/>
      <c r="EPZ83" s="68"/>
      <c r="EQA83" s="68"/>
      <c r="EQB83" s="68"/>
      <c r="EQC83" s="68"/>
      <c r="EQD83" s="68"/>
      <c r="EQE83" s="68"/>
      <c r="EQF83" s="68"/>
      <c r="EQG83" s="68"/>
      <c r="EQH83" s="68"/>
      <c r="EQI83" s="68"/>
      <c r="EQJ83" s="68"/>
      <c r="EQK83" s="68"/>
      <c r="EQL83" s="68"/>
      <c r="EQM83" s="68"/>
      <c r="EQN83" s="68"/>
      <c r="EQO83" s="68"/>
      <c r="EQP83" s="68"/>
      <c r="EQQ83" s="68"/>
      <c r="EQR83" s="68"/>
      <c r="EQS83" s="68"/>
      <c r="EQT83" s="68"/>
      <c r="EQU83" s="68"/>
      <c r="EQV83" s="68"/>
      <c r="EQW83" s="68"/>
      <c r="EQX83" s="68"/>
      <c r="EQY83" s="68"/>
      <c r="EQZ83" s="68"/>
      <c r="ERA83" s="68"/>
      <c r="ERB83" s="68"/>
      <c r="ERC83" s="68"/>
      <c r="ERD83" s="68"/>
      <c r="ERE83" s="68"/>
      <c r="ERF83" s="68"/>
      <c r="ERG83" s="68"/>
      <c r="ERH83" s="68"/>
      <c r="ERI83" s="68"/>
      <c r="ERJ83" s="68"/>
      <c r="ERK83" s="68"/>
      <c r="ERL83" s="68"/>
      <c r="ERM83" s="68"/>
      <c r="ERN83" s="68"/>
      <c r="ERO83" s="68"/>
      <c r="ERP83" s="68"/>
      <c r="ERQ83" s="68"/>
      <c r="ERR83" s="68"/>
      <c r="ERS83" s="68"/>
      <c r="ERT83" s="68"/>
      <c r="ERU83" s="68"/>
      <c r="ERV83" s="68"/>
      <c r="ERW83" s="68"/>
      <c r="ERX83" s="68"/>
      <c r="ERY83" s="68"/>
      <c r="ERZ83" s="68"/>
      <c r="ESA83" s="68"/>
      <c r="ESB83" s="68"/>
      <c r="ESC83" s="68"/>
      <c r="ESD83" s="68"/>
      <c r="ESE83" s="68"/>
      <c r="ESF83" s="68"/>
      <c r="ESG83" s="68"/>
      <c r="ESH83" s="68"/>
      <c r="ESI83" s="68"/>
      <c r="ESJ83" s="68"/>
      <c r="ESK83" s="68"/>
      <c r="ESL83" s="68"/>
      <c r="ESM83" s="68"/>
      <c r="ESN83" s="68"/>
      <c r="ESO83" s="68"/>
      <c r="ESP83" s="68"/>
      <c r="ESQ83" s="68"/>
      <c r="ESR83" s="68"/>
      <c r="ESS83" s="68"/>
      <c r="EST83" s="68"/>
      <c r="ESU83" s="68"/>
      <c r="ESV83" s="68"/>
      <c r="ESW83" s="68"/>
      <c r="ESX83" s="68"/>
      <c r="ESY83" s="68"/>
      <c r="ESZ83" s="68"/>
      <c r="ETA83" s="68"/>
      <c r="ETB83" s="68"/>
      <c r="ETC83" s="68"/>
      <c r="ETD83" s="68"/>
      <c r="ETE83" s="68"/>
      <c r="ETF83" s="68"/>
      <c r="ETG83" s="68"/>
      <c r="ETH83" s="68"/>
      <c r="ETI83" s="68"/>
      <c r="ETJ83" s="68"/>
      <c r="ETK83" s="68"/>
      <c r="ETL83" s="68"/>
      <c r="ETM83" s="68"/>
      <c r="ETN83" s="68"/>
      <c r="ETO83" s="68"/>
      <c r="ETP83" s="68"/>
      <c r="ETQ83" s="68"/>
      <c r="ETR83" s="68"/>
      <c r="ETS83" s="68"/>
      <c r="ETT83" s="68"/>
      <c r="ETU83" s="68"/>
      <c r="ETV83" s="68"/>
      <c r="ETW83" s="68"/>
      <c r="ETX83" s="68"/>
      <c r="ETY83" s="68"/>
      <c r="ETZ83" s="68"/>
      <c r="EUA83" s="68"/>
      <c r="EUB83" s="68"/>
      <c r="EUC83" s="68"/>
      <c r="EUD83" s="68"/>
      <c r="EUE83" s="68"/>
      <c r="EUF83" s="68"/>
      <c r="EUG83" s="68"/>
      <c r="EUH83" s="68"/>
      <c r="EUI83" s="68"/>
      <c r="EUJ83" s="68"/>
      <c r="EUK83" s="68"/>
      <c r="EUL83" s="68"/>
      <c r="EUM83" s="68"/>
      <c r="EUN83" s="68"/>
      <c r="EUO83" s="68"/>
      <c r="EUP83" s="68"/>
      <c r="EUQ83" s="68"/>
      <c r="EUR83" s="68"/>
      <c r="EUS83" s="68"/>
      <c r="EUT83" s="68"/>
      <c r="EUU83" s="68"/>
      <c r="EUV83" s="68"/>
      <c r="EUW83" s="68"/>
      <c r="EUX83" s="68"/>
      <c r="EUY83" s="68"/>
      <c r="EUZ83" s="68"/>
      <c r="EVA83" s="68"/>
      <c r="EVB83" s="68"/>
      <c r="EVC83" s="68"/>
      <c r="EVD83" s="68"/>
      <c r="EVE83" s="68"/>
      <c r="EVF83" s="68"/>
      <c r="EVG83" s="68"/>
      <c r="EVH83" s="68"/>
      <c r="EVI83" s="68"/>
      <c r="EVJ83" s="68"/>
      <c r="EVK83" s="68"/>
      <c r="EVL83" s="68"/>
      <c r="EVM83" s="68"/>
      <c r="EVN83" s="68"/>
      <c r="EVO83" s="68"/>
      <c r="EVP83" s="68"/>
      <c r="EVQ83" s="68"/>
      <c r="EVR83" s="68"/>
      <c r="EVS83" s="68"/>
      <c r="EVT83" s="68"/>
      <c r="EVU83" s="68"/>
      <c r="EVV83" s="68"/>
      <c r="EVW83" s="68"/>
      <c r="EVX83" s="68"/>
      <c r="EVY83" s="68"/>
      <c r="EVZ83" s="68"/>
      <c r="EWA83" s="68"/>
      <c r="EWB83" s="68"/>
      <c r="EWC83" s="68"/>
      <c r="EWD83" s="68"/>
      <c r="EWE83" s="68"/>
      <c r="EWF83" s="68"/>
      <c r="EWG83" s="68"/>
      <c r="EWH83" s="68"/>
      <c r="EWI83" s="68"/>
      <c r="EWJ83" s="68"/>
      <c r="EWK83" s="68"/>
      <c r="EWL83" s="68"/>
      <c r="EWM83" s="68"/>
      <c r="EWN83" s="68"/>
      <c r="EWO83" s="68"/>
      <c r="EWP83" s="68"/>
      <c r="EWQ83" s="68"/>
      <c r="EWR83" s="68"/>
      <c r="EWS83" s="68"/>
      <c r="EWT83" s="68"/>
      <c r="EWU83" s="68"/>
      <c r="EWV83" s="68"/>
      <c r="EWW83" s="68"/>
      <c r="EWX83" s="68"/>
      <c r="EWY83" s="68"/>
      <c r="EWZ83" s="68"/>
      <c r="EXA83" s="68"/>
      <c r="EXB83" s="68"/>
      <c r="EXC83" s="68"/>
      <c r="EXD83" s="68"/>
      <c r="EXE83" s="68"/>
      <c r="EXF83" s="68"/>
      <c r="EXG83" s="68"/>
      <c r="EXH83" s="68"/>
      <c r="EXI83" s="68"/>
      <c r="EXJ83" s="68"/>
      <c r="EXK83" s="68"/>
      <c r="EXL83" s="68"/>
      <c r="EXM83" s="68"/>
      <c r="EXN83" s="68"/>
      <c r="EXO83" s="68"/>
      <c r="EXP83" s="68"/>
      <c r="EXQ83" s="68"/>
      <c r="EXR83" s="68"/>
      <c r="EXS83" s="68"/>
      <c r="EXT83" s="68"/>
      <c r="EXU83" s="68"/>
      <c r="EXV83" s="68"/>
      <c r="EXW83" s="68"/>
      <c r="EXX83" s="68"/>
      <c r="EXY83" s="68"/>
      <c r="EXZ83" s="68"/>
      <c r="EYA83" s="68"/>
      <c r="EYB83" s="68"/>
      <c r="EYC83" s="68"/>
      <c r="EYD83" s="68"/>
      <c r="EYE83" s="68"/>
      <c r="EYF83" s="68"/>
      <c r="EYG83" s="68"/>
      <c r="EYH83" s="68"/>
      <c r="EYI83" s="68"/>
      <c r="EYJ83" s="68"/>
      <c r="EYK83" s="68"/>
      <c r="EYL83" s="68"/>
      <c r="EYM83" s="68"/>
      <c r="EYN83" s="68"/>
      <c r="EYO83" s="68"/>
      <c r="EYP83" s="68"/>
      <c r="EYQ83" s="68"/>
      <c r="EYR83" s="68"/>
      <c r="EYS83" s="68"/>
      <c r="EYT83" s="68"/>
      <c r="EYU83" s="68"/>
      <c r="EYV83" s="68"/>
      <c r="EYW83" s="68"/>
      <c r="EYX83" s="68"/>
      <c r="EYY83" s="68"/>
      <c r="EYZ83" s="68"/>
      <c r="EZA83" s="68"/>
      <c r="EZB83" s="68"/>
      <c r="EZC83" s="68"/>
      <c r="EZD83" s="68"/>
      <c r="EZE83" s="68"/>
      <c r="EZF83" s="68"/>
      <c r="EZG83" s="68"/>
      <c r="EZH83" s="68"/>
      <c r="EZI83" s="68"/>
      <c r="EZJ83" s="68"/>
      <c r="EZK83" s="68"/>
      <c r="EZL83" s="68"/>
      <c r="EZM83" s="68"/>
      <c r="EZN83" s="68"/>
      <c r="EZO83" s="68"/>
      <c r="EZP83" s="68"/>
      <c r="EZQ83" s="68"/>
      <c r="EZR83" s="68"/>
      <c r="EZS83" s="68"/>
      <c r="EZT83" s="68"/>
      <c r="EZU83" s="68"/>
      <c r="EZV83" s="68"/>
      <c r="EZW83" s="68"/>
      <c r="EZX83" s="68"/>
      <c r="EZY83" s="68"/>
      <c r="EZZ83" s="68"/>
      <c r="FAA83" s="68"/>
      <c r="FAB83" s="68"/>
      <c r="FAC83" s="68"/>
      <c r="FAD83" s="68"/>
      <c r="FAE83" s="68"/>
      <c r="FAF83" s="68"/>
      <c r="FAG83" s="68"/>
      <c r="FAH83" s="68"/>
      <c r="FAI83" s="68"/>
      <c r="FAJ83" s="68"/>
      <c r="FAK83" s="68"/>
      <c r="FAL83" s="68"/>
      <c r="FAM83" s="68"/>
      <c r="FAN83" s="68"/>
      <c r="FAO83" s="68"/>
      <c r="FAP83" s="68"/>
      <c r="FAQ83" s="68"/>
      <c r="FAR83" s="68"/>
      <c r="FAS83" s="68"/>
      <c r="FAT83" s="68"/>
      <c r="FAU83" s="68"/>
      <c r="FAV83" s="68"/>
      <c r="FAW83" s="68"/>
      <c r="FAX83" s="68"/>
      <c r="FAY83" s="68"/>
      <c r="FAZ83" s="68"/>
      <c r="FBA83" s="68"/>
      <c r="FBB83" s="68"/>
      <c r="FBC83" s="68"/>
      <c r="FBD83" s="68"/>
      <c r="FBE83" s="68"/>
      <c r="FBF83" s="68"/>
      <c r="FBG83" s="68"/>
      <c r="FBH83" s="68"/>
      <c r="FBI83" s="68"/>
      <c r="FBJ83" s="68"/>
      <c r="FBK83" s="68"/>
      <c r="FBL83" s="68"/>
      <c r="FBM83" s="68"/>
      <c r="FBN83" s="68"/>
      <c r="FBO83" s="68"/>
      <c r="FBP83" s="68"/>
      <c r="FBQ83" s="68"/>
      <c r="FBR83" s="68"/>
      <c r="FBS83" s="68"/>
      <c r="FBT83" s="68"/>
      <c r="FBU83" s="68"/>
      <c r="FBV83" s="68"/>
      <c r="FBW83" s="68"/>
      <c r="FBX83" s="68"/>
      <c r="FBY83" s="68"/>
      <c r="FBZ83" s="68"/>
      <c r="FCA83" s="68"/>
      <c r="FCB83" s="68"/>
      <c r="FCC83" s="68"/>
      <c r="FCD83" s="68"/>
      <c r="FCE83" s="68"/>
      <c r="FCF83" s="68"/>
      <c r="FCG83" s="68"/>
      <c r="FCH83" s="68"/>
      <c r="FCI83" s="68"/>
      <c r="FCJ83" s="68"/>
      <c r="FCK83" s="68"/>
      <c r="FCL83" s="68"/>
      <c r="FCM83" s="68"/>
      <c r="FCN83" s="68"/>
      <c r="FCO83" s="68"/>
      <c r="FCP83" s="68"/>
      <c r="FCQ83" s="68"/>
      <c r="FCR83" s="68"/>
      <c r="FCS83" s="68"/>
      <c r="FCT83" s="68"/>
      <c r="FCU83" s="68"/>
      <c r="FCV83" s="68"/>
      <c r="FCW83" s="68"/>
      <c r="FCX83" s="68"/>
      <c r="FCY83" s="68"/>
      <c r="FCZ83" s="68"/>
      <c r="FDA83" s="68"/>
      <c r="FDB83" s="68"/>
      <c r="FDC83" s="68"/>
      <c r="FDD83" s="68"/>
      <c r="FDE83" s="68"/>
      <c r="FDF83" s="68"/>
      <c r="FDG83" s="68"/>
      <c r="FDH83" s="68"/>
      <c r="FDI83" s="68"/>
      <c r="FDJ83" s="68"/>
      <c r="FDK83" s="68"/>
      <c r="FDL83" s="68"/>
      <c r="FDM83" s="68"/>
      <c r="FDN83" s="68"/>
      <c r="FDO83" s="68"/>
      <c r="FDP83" s="68"/>
      <c r="FDQ83" s="68"/>
      <c r="FDR83" s="68"/>
      <c r="FDS83" s="68"/>
      <c r="FDT83" s="68"/>
      <c r="FDU83" s="68"/>
      <c r="FDV83" s="68"/>
      <c r="FDW83" s="68"/>
      <c r="FDX83" s="68"/>
      <c r="FDY83" s="68"/>
      <c r="FDZ83" s="68"/>
      <c r="FEA83" s="68"/>
      <c r="FEB83" s="68"/>
      <c r="FEC83" s="68"/>
      <c r="FED83" s="68"/>
      <c r="FEE83" s="68"/>
      <c r="FEF83" s="68"/>
      <c r="FEG83" s="68"/>
      <c r="FEH83" s="68"/>
      <c r="FEI83" s="68"/>
      <c r="FEJ83" s="68"/>
      <c r="FEK83" s="68"/>
      <c r="FEL83" s="68"/>
      <c r="FEM83" s="68"/>
      <c r="FEN83" s="68"/>
      <c r="FEO83" s="68"/>
      <c r="FEP83" s="68"/>
      <c r="FEQ83" s="68"/>
      <c r="FER83" s="68"/>
      <c r="FES83" s="68"/>
      <c r="FET83" s="68"/>
      <c r="FEU83" s="68"/>
      <c r="FEV83" s="68"/>
      <c r="FEW83" s="68"/>
      <c r="FEX83" s="68"/>
      <c r="FEY83" s="68"/>
      <c r="FEZ83" s="68"/>
      <c r="FFA83" s="68"/>
      <c r="FFB83" s="68"/>
      <c r="FFC83" s="68"/>
      <c r="FFD83" s="68"/>
      <c r="FFE83" s="68"/>
      <c r="FFF83" s="68"/>
      <c r="FFG83" s="68"/>
      <c r="FFH83" s="68"/>
      <c r="FFI83" s="68"/>
      <c r="FFJ83" s="68"/>
      <c r="FFK83" s="68"/>
      <c r="FFL83" s="68"/>
      <c r="FFM83" s="68"/>
      <c r="FFN83" s="68"/>
      <c r="FFO83" s="68"/>
      <c r="FFP83" s="68"/>
      <c r="FFQ83" s="68"/>
      <c r="FFR83" s="68"/>
      <c r="FFS83" s="68"/>
      <c r="FFT83" s="68"/>
      <c r="FFU83" s="68"/>
      <c r="FFV83" s="68"/>
      <c r="FFW83" s="68"/>
      <c r="FFX83" s="68"/>
      <c r="FFY83" s="68"/>
      <c r="FFZ83" s="68"/>
      <c r="FGA83" s="68"/>
      <c r="FGB83" s="68"/>
      <c r="FGC83" s="68"/>
      <c r="FGD83" s="68"/>
      <c r="FGE83" s="68"/>
      <c r="FGF83" s="68"/>
      <c r="FGG83" s="68"/>
      <c r="FGH83" s="68"/>
      <c r="FGI83" s="68"/>
      <c r="FGJ83" s="68"/>
      <c r="FGK83" s="68"/>
      <c r="FGL83" s="68"/>
      <c r="FGM83" s="68"/>
      <c r="FGN83" s="68"/>
      <c r="FGO83" s="68"/>
      <c r="FGP83" s="68"/>
      <c r="FGQ83" s="68"/>
      <c r="FGR83" s="68"/>
      <c r="FGS83" s="68"/>
      <c r="FGT83" s="68"/>
      <c r="FGU83" s="68"/>
      <c r="FGV83" s="68"/>
      <c r="FGW83" s="68"/>
      <c r="FGX83" s="68"/>
      <c r="FGY83" s="68"/>
      <c r="FGZ83" s="68"/>
      <c r="FHA83" s="68"/>
      <c r="FHB83" s="68"/>
      <c r="FHC83" s="68"/>
      <c r="FHD83" s="68"/>
      <c r="FHE83" s="68"/>
      <c r="FHF83" s="68"/>
      <c r="FHG83" s="68"/>
      <c r="FHH83" s="68"/>
      <c r="FHI83" s="68"/>
      <c r="FHJ83" s="68"/>
      <c r="FHK83" s="68"/>
      <c r="FHL83" s="68"/>
      <c r="FHM83" s="68"/>
      <c r="FHN83" s="68"/>
      <c r="FHO83" s="68"/>
      <c r="FHP83" s="68"/>
      <c r="FHQ83" s="68"/>
      <c r="FHR83" s="68"/>
      <c r="FHS83" s="68"/>
      <c r="FHT83" s="68"/>
      <c r="FHU83" s="68"/>
      <c r="FHV83" s="68"/>
      <c r="FHW83" s="68"/>
      <c r="FHX83" s="68"/>
      <c r="FHY83" s="68"/>
      <c r="FHZ83" s="68"/>
      <c r="FIA83" s="68"/>
      <c r="FIB83" s="68"/>
      <c r="FIC83" s="68"/>
      <c r="FID83" s="68"/>
      <c r="FIE83" s="68"/>
      <c r="FIF83" s="68"/>
      <c r="FIG83" s="68"/>
      <c r="FIH83" s="68"/>
      <c r="FII83" s="68"/>
      <c r="FIJ83" s="68"/>
      <c r="FIK83" s="68"/>
      <c r="FIL83" s="68"/>
      <c r="FIM83" s="68"/>
      <c r="FIN83" s="68"/>
      <c r="FIO83" s="68"/>
      <c r="FIP83" s="68"/>
      <c r="FIQ83" s="68"/>
      <c r="FIR83" s="68"/>
      <c r="FIS83" s="68"/>
      <c r="FIT83" s="68"/>
      <c r="FIU83" s="68"/>
      <c r="FIV83" s="68"/>
      <c r="FIW83" s="68"/>
      <c r="FIX83" s="68"/>
      <c r="FIY83" s="68"/>
      <c r="FIZ83" s="68"/>
      <c r="FJA83" s="68"/>
      <c r="FJB83" s="68"/>
      <c r="FJC83" s="68"/>
      <c r="FJD83" s="68"/>
      <c r="FJE83" s="68"/>
      <c r="FJF83" s="68"/>
      <c r="FJG83" s="68"/>
      <c r="FJH83" s="68"/>
      <c r="FJI83" s="68"/>
      <c r="FJJ83" s="68"/>
      <c r="FJK83" s="68"/>
      <c r="FJL83" s="68"/>
      <c r="FJM83" s="68"/>
      <c r="FJN83" s="68"/>
      <c r="FJO83" s="68"/>
      <c r="FJP83" s="68"/>
      <c r="FJQ83" s="68"/>
      <c r="FJR83" s="68"/>
      <c r="FJS83" s="68"/>
      <c r="FJT83" s="68"/>
      <c r="FJU83" s="68"/>
      <c r="FJV83" s="68"/>
      <c r="FJW83" s="68"/>
      <c r="FJX83" s="68"/>
      <c r="FJY83" s="68"/>
      <c r="FJZ83" s="68"/>
      <c r="FKA83" s="68"/>
      <c r="FKB83" s="68"/>
      <c r="FKC83" s="68"/>
      <c r="FKD83" s="68"/>
      <c r="FKE83" s="68"/>
      <c r="FKF83" s="68"/>
      <c r="FKG83" s="68"/>
      <c r="FKH83" s="68"/>
      <c r="FKI83" s="68"/>
      <c r="FKJ83" s="68"/>
      <c r="FKK83" s="68"/>
      <c r="FKL83" s="68"/>
      <c r="FKM83" s="68"/>
      <c r="FKN83" s="68"/>
      <c r="FKO83" s="68"/>
      <c r="FKP83" s="68"/>
      <c r="FKQ83" s="68"/>
      <c r="FKR83" s="68"/>
      <c r="FKS83" s="68"/>
      <c r="FKT83" s="68"/>
      <c r="FKU83" s="68"/>
      <c r="FKV83" s="68"/>
      <c r="FKW83" s="68"/>
      <c r="FKX83" s="68"/>
      <c r="FKY83" s="68"/>
      <c r="FKZ83" s="68"/>
      <c r="FLA83" s="68"/>
      <c r="FLB83" s="68"/>
      <c r="FLC83" s="68"/>
      <c r="FLD83" s="68"/>
      <c r="FLE83" s="68"/>
      <c r="FLF83" s="68"/>
      <c r="FLG83" s="68"/>
      <c r="FLH83" s="68"/>
      <c r="FLI83" s="68"/>
      <c r="FLJ83" s="68"/>
      <c r="FLK83" s="68"/>
      <c r="FLL83" s="68"/>
      <c r="FLM83" s="68"/>
      <c r="FLN83" s="68"/>
      <c r="FLO83" s="68"/>
      <c r="FLP83" s="68"/>
      <c r="FLQ83" s="68"/>
      <c r="FLR83" s="68"/>
      <c r="FLS83" s="68"/>
      <c r="FLT83" s="68"/>
      <c r="FLU83" s="68"/>
      <c r="FLV83" s="68"/>
      <c r="FLW83" s="68"/>
      <c r="FLX83" s="68"/>
      <c r="FLY83" s="68"/>
      <c r="FLZ83" s="68"/>
      <c r="FMA83" s="68"/>
      <c r="FMB83" s="68"/>
      <c r="FMC83" s="68"/>
      <c r="FMD83" s="68"/>
      <c r="FME83" s="68"/>
      <c r="FMF83" s="68"/>
      <c r="FMG83" s="68"/>
      <c r="FMH83" s="68"/>
      <c r="FMI83" s="68"/>
      <c r="FMJ83" s="68"/>
      <c r="FMK83" s="68"/>
      <c r="FML83" s="68"/>
      <c r="FMM83" s="68"/>
      <c r="FMN83" s="68"/>
      <c r="FMO83" s="68"/>
      <c r="FMP83" s="68"/>
      <c r="FMQ83" s="68"/>
      <c r="FMR83" s="68"/>
      <c r="FMS83" s="68"/>
      <c r="FMT83" s="68"/>
      <c r="FMU83" s="68"/>
      <c r="FMV83" s="68"/>
      <c r="FMW83" s="68"/>
      <c r="FMX83" s="68"/>
      <c r="FMY83" s="68"/>
      <c r="FMZ83" s="68"/>
      <c r="FNA83" s="68"/>
      <c r="FNB83" s="68"/>
      <c r="FNC83" s="68"/>
      <c r="FND83" s="68"/>
      <c r="FNE83" s="68"/>
      <c r="FNF83" s="68"/>
      <c r="FNG83" s="68"/>
      <c r="FNH83" s="68"/>
      <c r="FNI83" s="68"/>
      <c r="FNJ83" s="68"/>
      <c r="FNK83" s="68"/>
      <c r="FNL83" s="68"/>
      <c r="FNM83" s="68"/>
      <c r="FNN83" s="68"/>
      <c r="FNO83" s="68"/>
      <c r="FNP83" s="68"/>
      <c r="FNQ83" s="68"/>
      <c r="FNR83" s="68"/>
      <c r="FNS83" s="68"/>
      <c r="FNT83" s="68"/>
      <c r="FNU83" s="68"/>
      <c r="FNV83" s="68"/>
      <c r="FNW83" s="68"/>
      <c r="FNX83" s="68"/>
      <c r="FNY83" s="68"/>
      <c r="FNZ83" s="68"/>
      <c r="FOA83" s="68"/>
      <c r="FOB83" s="68"/>
      <c r="FOC83" s="68"/>
      <c r="FOD83" s="68"/>
      <c r="FOE83" s="68"/>
      <c r="FOF83" s="68"/>
      <c r="FOG83" s="68"/>
      <c r="FOH83" s="68"/>
      <c r="FOI83" s="68"/>
      <c r="FOJ83" s="68"/>
      <c r="FOK83" s="68"/>
      <c r="FOL83" s="68"/>
      <c r="FOM83" s="68"/>
      <c r="FON83" s="68"/>
      <c r="FOO83" s="68"/>
      <c r="FOP83" s="68"/>
      <c r="FOQ83" s="68"/>
      <c r="FOR83" s="68"/>
      <c r="FOS83" s="68"/>
      <c r="FOT83" s="68"/>
      <c r="FOU83" s="68"/>
      <c r="FOV83" s="68"/>
      <c r="FOW83" s="68"/>
      <c r="FOX83" s="68"/>
      <c r="FOY83" s="68"/>
      <c r="FOZ83" s="68"/>
      <c r="FPA83" s="68"/>
      <c r="FPB83" s="68"/>
      <c r="FPC83" s="68"/>
      <c r="FPD83" s="68"/>
      <c r="FPE83" s="68"/>
      <c r="FPF83" s="68"/>
      <c r="FPG83" s="68"/>
      <c r="FPH83" s="68"/>
      <c r="FPI83" s="68"/>
      <c r="FPJ83" s="68"/>
      <c r="FPK83" s="68"/>
      <c r="FPL83" s="68"/>
      <c r="FPM83" s="68"/>
      <c r="FPN83" s="68"/>
      <c r="FPO83" s="68"/>
      <c r="FPP83" s="68"/>
      <c r="FPQ83" s="68"/>
      <c r="FPR83" s="68"/>
      <c r="FPS83" s="68"/>
      <c r="FPT83" s="68"/>
      <c r="FPU83" s="68"/>
      <c r="FPV83" s="68"/>
      <c r="FPW83" s="68"/>
      <c r="FPX83" s="68"/>
      <c r="FPY83" s="68"/>
      <c r="FPZ83" s="68"/>
      <c r="FQA83" s="68"/>
      <c r="FQB83" s="68"/>
      <c r="FQC83" s="68"/>
      <c r="FQD83" s="68"/>
      <c r="FQE83" s="68"/>
      <c r="FQF83" s="68"/>
      <c r="FQG83" s="68"/>
      <c r="FQH83" s="68"/>
      <c r="FQI83" s="68"/>
      <c r="FQJ83" s="68"/>
      <c r="FQK83" s="68"/>
      <c r="FQL83" s="68"/>
      <c r="FQM83" s="68"/>
      <c r="FQN83" s="68"/>
      <c r="FQO83" s="68"/>
      <c r="FQP83" s="68"/>
      <c r="FQQ83" s="68"/>
      <c r="FQR83" s="68"/>
      <c r="FQS83" s="68"/>
      <c r="FQT83" s="68"/>
      <c r="FQU83" s="68"/>
      <c r="FQV83" s="68"/>
      <c r="FQW83" s="68"/>
      <c r="FQX83" s="68"/>
      <c r="FQY83" s="68"/>
      <c r="FQZ83" s="68"/>
      <c r="FRA83" s="68"/>
      <c r="FRB83" s="68"/>
      <c r="FRC83" s="68"/>
      <c r="FRD83" s="68"/>
      <c r="FRE83" s="68"/>
      <c r="FRF83" s="68"/>
      <c r="FRG83" s="68"/>
      <c r="FRH83" s="68"/>
      <c r="FRI83" s="68"/>
      <c r="FRJ83" s="68"/>
      <c r="FRK83" s="68"/>
      <c r="FRL83" s="68"/>
      <c r="FRM83" s="68"/>
      <c r="FRN83" s="68"/>
      <c r="FRO83" s="68"/>
      <c r="FRP83" s="68"/>
      <c r="FRQ83" s="68"/>
      <c r="FRR83" s="68"/>
      <c r="FRS83" s="68"/>
      <c r="FRT83" s="68"/>
      <c r="FRU83" s="68"/>
      <c r="FRV83" s="68"/>
      <c r="FRW83" s="68"/>
      <c r="FRX83" s="68"/>
      <c r="FRY83" s="68"/>
      <c r="FRZ83" s="68"/>
      <c r="FSA83" s="68"/>
      <c r="FSB83" s="68"/>
      <c r="FSC83" s="68"/>
      <c r="FSD83" s="68"/>
      <c r="FSE83" s="68"/>
      <c r="FSF83" s="68"/>
      <c r="FSG83" s="68"/>
      <c r="FSH83" s="68"/>
      <c r="FSI83" s="68"/>
      <c r="FSJ83" s="68"/>
      <c r="FSK83" s="68"/>
      <c r="FSL83" s="68"/>
      <c r="FSM83" s="68"/>
      <c r="FSN83" s="68"/>
      <c r="FSO83" s="68"/>
      <c r="FSP83" s="68"/>
      <c r="FSQ83" s="68"/>
      <c r="FSR83" s="68"/>
      <c r="FSS83" s="68"/>
      <c r="FST83" s="68"/>
      <c r="FSU83" s="68"/>
      <c r="FSV83" s="68"/>
      <c r="FSW83" s="68"/>
      <c r="FSX83" s="68"/>
      <c r="FSY83" s="68"/>
      <c r="FSZ83" s="68"/>
      <c r="FTA83" s="68"/>
      <c r="FTB83" s="68"/>
      <c r="FTC83" s="68"/>
      <c r="FTD83" s="68"/>
      <c r="FTE83" s="68"/>
      <c r="FTF83" s="68"/>
      <c r="FTG83" s="68"/>
      <c r="FTH83" s="68"/>
      <c r="FTI83" s="68"/>
      <c r="FTJ83" s="68"/>
      <c r="FTK83" s="68"/>
      <c r="FTL83" s="68"/>
      <c r="FTM83" s="68"/>
      <c r="FTN83" s="68"/>
      <c r="FTO83" s="68"/>
      <c r="FTP83" s="68"/>
      <c r="FTQ83" s="68"/>
      <c r="FTR83" s="68"/>
      <c r="FTS83" s="68"/>
      <c r="FTT83" s="68"/>
      <c r="FTU83" s="68"/>
      <c r="FTV83" s="68"/>
      <c r="FTW83" s="68"/>
      <c r="FTX83" s="68"/>
      <c r="FTY83" s="68"/>
      <c r="FTZ83" s="68"/>
      <c r="FUA83" s="68"/>
      <c r="FUB83" s="68"/>
      <c r="FUC83" s="68"/>
      <c r="FUD83" s="68"/>
      <c r="FUE83" s="68"/>
      <c r="FUF83" s="68"/>
      <c r="FUG83" s="68"/>
      <c r="FUH83" s="68"/>
      <c r="FUI83" s="68"/>
      <c r="FUJ83" s="68"/>
      <c r="FUK83" s="68"/>
      <c r="FUL83" s="68"/>
      <c r="FUM83" s="68"/>
      <c r="FUN83" s="68"/>
      <c r="FUO83" s="68"/>
      <c r="FUP83" s="68"/>
      <c r="FUQ83" s="68"/>
      <c r="FUR83" s="68"/>
      <c r="FUS83" s="68"/>
      <c r="FUT83" s="68"/>
      <c r="FUU83" s="68"/>
      <c r="FUV83" s="68"/>
      <c r="FUW83" s="68"/>
      <c r="FUX83" s="68"/>
      <c r="FUY83" s="68"/>
      <c r="FUZ83" s="68"/>
      <c r="FVA83" s="68"/>
      <c r="FVB83" s="68"/>
      <c r="FVC83" s="68"/>
      <c r="FVD83" s="68"/>
      <c r="FVE83" s="68"/>
      <c r="FVF83" s="68"/>
      <c r="FVG83" s="68"/>
      <c r="FVH83" s="68"/>
      <c r="FVI83" s="68"/>
      <c r="FVJ83" s="68"/>
      <c r="FVK83" s="68"/>
      <c r="FVL83" s="68"/>
      <c r="FVM83" s="68"/>
      <c r="FVN83" s="68"/>
      <c r="FVO83" s="68"/>
      <c r="FVP83" s="68"/>
      <c r="FVQ83" s="68"/>
      <c r="FVR83" s="68"/>
      <c r="FVS83" s="68"/>
      <c r="FVT83" s="68"/>
      <c r="FVU83" s="68"/>
      <c r="FVV83" s="68"/>
      <c r="FVW83" s="68"/>
      <c r="FVX83" s="68"/>
      <c r="FVY83" s="68"/>
      <c r="FVZ83" s="68"/>
      <c r="FWA83" s="68"/>
      <c r="FWB83" s="68"/>
      <c r="FWC83" s="68"/>
      <c r="FWD83" s="68"/>
      <c r="FWE83" s="68"/>
      <c r="FWF83" s="68"/>
      <c r="FWG83" s="68"/>
      <c r="FWH83" s="68"/>
      <c r="FWI83" s="68"/>
      <c r="FWJ83" s="68"/>
      <c r="FWK83" s="68"/>
      <c r="FWL83" s="68"/>
      <c r="FWM83" s="68"/>
      <c r="FWN83" s="68"/>
      <c r="FWO83" s="68"/>
      <c r="FWP83" s="68"/>
      <c r="FWQ83" s="68"/>
      <c r="FWR83" s="68"/>
      <c r="FWS83" s="68"/>
      <c r="FWT83" s="68"/>
      <c r="FWU83" s="68"/>
      <c r="FWV83" s="68"/>
      <c r="FWW83" s="68"/>
      <c r="FWX83" s="68"/>
      <c r="FWY83" s="68"/>
      <c r="FWZ83" s="68"/>
      <c r="FXA83" s="68"/>
      <c r="FXB83" s="68"/>
      <c r="FXC83" s="68"/>
      <c r="FXD83" s="68"/>
      <c r="FXE83" s="68"/>
      <c r="FXF83" s="68"/>
      <c r="FXG83" s="68"/>
      <c r="FXH83" s="68"/>
      <c r="FXI83" s="68"/>
      <c r="FXJ83" s="68"/>
      <c r="FXK83" s="68"/>
      <c r="FXL83" s="68"/>
      <c r="FXM83" s="68"/>
      <c r="FXN83" s="68"/>
      <c r="FXO83" s="68"/>
      <c r="FXP83" s="68"/>
      <c r="FXQ83" s="68"/>
      <c r="FXR83" s="68"/>
      <c r="FXS83" s="68"/>
      <c r="FXT83" s="68"/>
      <c r="FXU83" s="68"/>
      <c r="FXV83" s="68"/>
      <c r="FXW83" s="68"/>
      <c r="FXX83" s="68"/>
      <c r="FXY83" s="68"/>
      <c r="FXZ83" s="68"/>
      <c r="FYA83" s="68"/>
      <c r="FYB83" s="68"/>
      <c r="FYC83" s="68"/>
      <c r="FYD83" s="68"/>
      <c r="FYE83" s="68"/>
      <c r="FYF83" s="68"/>
      <c r="FYG83" s="68"/>
      <c r="FYH83" s="68"/>
      <c r="FYI83" s="68"/>
      <c r="FYJ83" s="68"/>
      <c r="FYK83" s="68"/>
      <c r="FYL83" s="68"/>
      <c r="FYM83" s="68"/>
      <c r="FYN83" s="68"/>
      <c r="FYO83" s="68"/>
      <c r="FYP83" s="68"/>
      <c r="FYQ83" s="68"/>
      <c r="FYR83" s="68"/>
      <c r="FYS83" s="68"/>
      <c r="FYT83" s="68"/>
      <c r="FYU83" s="68"/>
      <c r="FYV83" s="68"/>
      <c r="FYW83" s="68"/>
      <c r="FYX83" s="68"/>
      <c r="FYY83" s="68"/>
      <c r="FYZ83" s="68"/>
      <c r="FZA83" s="68"/>
      <c r="FZB83" s="68"/>
      <c r="FZC83" s="68"/>
      <c r="FZD83" s="68"/>
      <c r="FZE83" s="68"/>
      <c r="FZF83" s="68"/>
      <c r="FZG83" s="68"/>
      <c r="FZH83" s="68"/>
      <c r="FZI83" s="68"/>
      <c r="FZJ83" s="68"/>
      <c r="FZK83" s="68"/>
      <c r="FZL83" s="68"/>
      <c r="FZM83" s="68"/>
      <c r="FZN83" s="68"/>
      <c r="FZO83" s="68"/>
      <c r="FZP83" s="68"/>
      <c r="FZQ83" s="68"/>
      <c r="FZR83" s="68"/>
      <c r="FZS83" s="68"/>
      <c r="FZT83" s="68"/>
      <c r="FZU83" s="68"/>
      <c r="FZV83" s="68"/>
      <c r="FZW83" s="68"/>
      <c r="FZX83" s="68"/>
      <c r="FZY83" s="68"/>
      <c r="FZZ83" s="68"/>
      <c r="GAA83" s="68"/>
      <c r="GAB83" s="68"/>
      <c r="GAC83" s="68"/>
      <c r="GAD83" s="68"/>
      <c r="GAE83" s="68"/>
      <c r="GAF83" s="68"/>
      <c r="GAG83" s="68"/>
      <c r="GAH83" s="68"/>
      <c r="GAI83" s="68"/>
      <c r="GAJ83" s="68"/>
      <c r="GAK83" s="68"/>
      <c r="GAL83" s="68"/>
      <c r="GAM83" s="68"/>
      <c r="GAN83" s="68"/>
      <c r="GAO83" s="68"/>
      <c r="GAP83" s="68"/>
      <c r="GAQ83" s="68"/>
      <c r="GAR83" s="68"/>
      <c r="GAS83" s="68"/>
      <c r="GAT83" s="68"/>
      <c r="GAU83" s="68"/>
      <c r="GAV83" s="68"/>
      <c r="GAW83" s="68"/>
      <c r="GAX83" s="68"/>
      <c r="GAY83" s="68"/>
      <c r="GAZ83" s="68"/>
      <c r="GBA83" s="68"/>
      <c r="GBB83" s="68"/>
      <c r="GBC83" s="68"/>
      <c r="GBD83" s="68"/>
      <c r="GBE83" s="68"/>
      <c r="GBF83" s="68"/>
      <c r="GBG83" s="68"/>
      <c r="GBH83" s="68"/>
      <c r="GBI83" s="68"/>
      <c r="GBJ83" s="68"/>
      <c r="GBK83" s="68"/>
      <c r="GBL83" s="68"/>
      <c r="GBM83" s="68"/>
      <c r="GBN83" s="68"/>
      <c r="GBO83" s="68"/>
      <c r="GBP83" s="68"/>
      <c r="GBQ83" s="68"/>
      <c r="GBR83" s="68"/>
      <c r="GBS83" s="68"/>
      <c r="GBT83" s="68"/>
      <c r="GBU83" s="68"/>
      <c r="GBV83" s="68"/>
      <c r="GBW83" s="68"/>
      <c r="GBX83" s="68"/>
      <c r="GBY83" s="68"/>
      <c r="GBZ83" s="68"/>
      <c r="GCA83" s="68"/>
      <c r="GCB83" s="68"/>
      <c r="GCC83" s="68"/>
      <c r="GCD83" s="68"/>
      <c r="GCE83" s="68"/>
      <c r="GCF83" s="68"/>
      <c r="GCG83" s="68"/>
      <c r="GCH83" s="68"/>
      <c r="GCI83" s="68"/>
      <c r="GCJ83" s="68"/>
      <c r="GCK83" s="68"/>
      <c r="GCL83" s="68"/>
      <c r="GCM83" s="68"/>
      <c r="GCN83" s="68"/>
      <c r="GCO83" s="68"/>
      <c r="GCP83" s="68"/>
      <c r="GCQ83" s="68"/>
      <c r="GCR83" s="68"/>
      <c r="GCS83" s="68"/>
      <c r="GCT83" s="68"/>
      <c r="GCU83" s="68"/>
      <c r="GCV83" s="68"/>
      <c r="GCW83" s="68"/>
      <c r="GCX83" s="68"/>
      <c r="GCY83" s="68"/>
      <c r="GCZ83" s="68"/>
      <c r="GDA83" s="68"/>
      <c r="GDB83" s="68"/>
      <c r="GDC83" s="68"/>
      <c r="GDD83" s="68"/>
      <c r="GDE83" s="68"/>
      <c r="GDF83" s="68"/>
      <c r="GDG83" s="68"/>
      <c r="GDH83" s="68"/>
      <c r="GDI83" s="68"/>
      <c r="GDJ83" s="68"/>
      <c r="GDK83" s="68"/>
      <c r="GDL83" s="68"/>
      <c r="GDM83" s="68"/>
      <c r="GDN83" s="68"/>
      <c r="GDO83" s="68"/>
      <c r="GDP83" s="68"/>
      <c r="GDQ83" s="68"/>
      <c r="GDR83" s="68"/>
      <c r="GDS83" s="68"/>
      <c r="GDT83" s="68"/>
      <c r="GDU83" s="68"/>
      <c r="GDV83" s="68"/>
      <c r="GDW83" s="68"/>
      <c r="GDX83" s="68"/>
      <c r="GDY83" s="68"/>
      <c r="GDZ83" s="68"/>
      <c r="GEA83" s="68"/>
      <c r="GEB83" s="68"/>
      <c r="GEC83" s="68"/>
      <c r="GED83" s="68"/>
      <c r="GEE83" s="68"/>
      <c r="GEF83" s="68"/>
      <c r="GEG83" s="68"/>
      <c r="GEH83" s="68"/>
      <c r="GEI83" s="68"/>
      <c r="GEJ83" s="68"/>
      <c r="GEK83" s="68"/>
      <c r="GEL83" s="68"/>
      <c r="GEM83" s="68"/>
      <c r="GEN83" s="68"/>
      <c r="GEO83" s="68"/>
      <c r="GEP83" s="68"/>
      <c r="GEQ83" s="68"/>
      <c r="GER83" s="68"/>
      <c r="GES83" s="68"/>
      <c r="GET83" s="68"/>
      <c r="GEU83" s="68"/>
      <c r="GEV83" s="68"/>
      <c r="GEW83" s="68"/>
      <c r="GEX83" s="68"/>
      <c r="GEY83" s="68"/>
      <c r="GEZ83" s="68"/>
      <c r="GFA83" s="68"/>
      <c r="GFB83" s="68"/>
      <c r="GFC83" s="68"/>
      <c r="GFD83" s="68"/>
      <c r="GFE83" s="68"/>
      <c r="GFF83" s="68"/>
      <c r="GFG83" s="68"/>
      <c r="GFH83" s="68"/>
      <c r="GFI83" s="68"/>
      <c r="GFJ83" s="68"/>
      <c r="GFK83" s="68"/>
      <c r="GFL83" s="68"/>
      <c r="GFM83" s="68"/>
      <c r="GFN83" s="68"/>
      <c r="GFO83" s="68"/>
      <c r="GFP83" s="68"/>
      <c r="GFQ83" s="68"/>
      <c r="GFR83" s="68"/>
      <c r="GFS83" s="68"/>
      <c r="GFT83" s="68"/>
      <c r="GFU83" s="68"/>
      <c r="GFV83" s="68"/>
      <c r="GFW83" s="68"/>
      <c r="GFX83" s="68"/>
      <c r="GFY83" s="68"/>
      <c r="GFZ83" s="68"/>
      <c r="GGA83" s="68"/>
      <c r="GGB83" s="68"/>
      <c r="GGC83" s="68"/>
      <c r="GGD83" s="68"/>
      <c r="GGE83" s="68"/>
      <c r="GGF83" s="68"/>
      <c r="GGG83" s="68"/>
      <c r="GGH83" s="68"/>
      <c r="GGI83" s="68"/>
      <c r="GGJ83" s="68"/>
      <c r="GGK83" s="68"/>
      <c r="GGL83" s="68"/>
      <c r="GGM83" s="68"/>
      <c r="GGN83" s="68"/>
      <c r="GGO83" s="68"/>
      <c r="GGP83" s="68"/>
      <c r="GGQ83" s="68"/>
      <c r="GGR83" s="68"/>
      <c r="GGS83" s="68"/>
      <c r="GGT83" s="68"/>
      <c r="GGU83" s="68"/>
      <c r="GGV83" s="68"/>
      <c r="GGW83" s="68"/>
      <c r="GGX83" s="68"/>
      <c r="GGY83" s="68"/>
      <c r="GGZ83" s="68"/>
      <c r="GHA83" s="68"/>
      <c r="GHB83" s="68"/>
      <c r="GHC83" s="68"/>
      <c r="GHD83" s="68"/>
      <c r="GHE83" s="68"/>
      <c r="GHF83" s="68"/>
      <c r="GHG83" s="68"/>
      <c r="GHH83" s="68"/>
      <c r="GHI83" s="68"/>
      <c r="GHJ83" s="68"/>
      <c r="GHK83" s="68"/>
      <c r="GHL83" s="68"/>
      <c r="GHM83" s="68"/>
      <c r="GHN83" s="68"/>
      <c r="GHO83" s="68"/>
      <c r="GHP83" s="68"/>
      <c r="GHQ83" s="68"/>
      <c r="GHR83" s="68"/>
      <c r="GHS83" s="68"/>
      <c r="GHT83" s="68"/>
      <c r="GHU83" s="68"/>
      <c r="GHV83" s="68"/>
      <c r="GHW83" s="68"/>
      <c r="GHX83" s="68"/>
      <c r="GHY83" s="68"/>
      <c r="GHZ83" s="68"/>
      <c r="GIA83" s="68"/>
      <c r="GIB83" s="68"/>
      <c r="GIC83" s="68"/>
      <c r="GID83" s="68"/>
      <c r="GIE83" s="68"/>
      <c r="GIF83" s="68"/>
      <c r="GIG83" s="68"/>
      <c r="GIH83" s="68"/>
      <c r="GII83" s="68"/>
      <c r="GIJ83" s="68"/>
      <c r="GIK83" s="68"/>
      <c r="GIL83" s="68"/>
      <c r="GIM83" s="68"/>
      <c r="GIN83" s="68"/>
      <c r="GIO83" s="68"/>
      <c r="GIP83" s="68"/>
      <c r="GIQ83" s="68"/>
      <c r="GIR83" s="68"/>
      <c r="GIS83" s="68"/>
      <c r="GIT83" s="68"/>
      <c r="GIU83" s="68"/>
      <c r="GIV83" s="68"/>
      <c r="GIW83" s="68"/>
      <c r="GIX83" s="68"/>
      <c r="GIY83" s="68"/>
      <c r="GIZ83" s="68"/>
      <c r="GJA83" s="68"/>
      <c r="GJB83" s="68"/>
      <c r="GJC83" s="68"/>
      <c r="GJD83" s="68"/>
      <c r="GJE83" s="68"/>
      <c r="GJF83" s="68"/>
      <c r="GJG83" s="68"/>
      <c r="GJH83" s="68"/>
      <c r="GJI83" s="68"/>
      <c r="GJJ83" s="68"/>
      <c r="GJK83" s="68"/>
      <c r="GJL83" s="68"/>
      <c r="GJM83" s="68"/>
      <c r="GJN83" s="68"/>
      <c r="GJO83" s="68"/>
      <c r="GJP83" s="68"/>
      <c r="GJQ83" s="68"/>
      <c r="GJR83" s="68"/>
      <c r="GJS83" s="68"/>
      <c r="GJT83" s="68"/>
      <c r="GJU83" s="68"/>
      <c r="GJV83" s="68"/>
      <c r="GJW83" s="68"/>
      <c r="GJX83" s="68"/>
      <c r="GJY83" s="68"/>
      <c r="GJZ83" s="68"/>
      <c r="GKA83" s="68"/>
      <c r="GKB83" s="68"/>
      <c r="GKC83" s="68"/>
      <c r="GKD83" s="68"/>
      <c r="GKE83" s="68"/>
      <c r="GKF83" s="68"/>
      <c r="GKG83" s="68"/>
      <c r="GKH83" s="68"/>
      <c r="GKI83" s="68"/>
      <c r="GKJ83" s="68"/>
      <c r="GKK83" s="68"/>
      <c r="GKL83" s="68"/>
      <c r="GKM83" s="68"/>
      <c r="GKN83" s="68"/>
      <c r="GKO83" s="68"/>
      <c r="GKP83" s="68"/>
      <c r="GKQ83" s="68"/>
      <c r="GKR83" s="68"/>
      <c r="GKS83" s="68"/>
      <c r="GKT83" s="68"/>
      <c r="GKU83" s="68"/>
      <c r="GKV83" s="68"/>
      <c r="GKW83" s="68"/>
      <c r="GKX83" s="68"/>
      <c r="GKY83" s="68"/>
      <c r="GKZ83" s="68"/>
      <c r="GLA83" s="68"/>
      <c r="GLB83" s="68"/>
      <c r="GLC83" s="68"/>
      <c r="GLD83" s="68"/>
      <c r="GLE83" s="68"/>
      <c r="GLF83" s="68"/>
      <c r="GLG83" s="68"/>
      <c r="GLH83" s="68"/>
      <c r="GLI83" s="68"/>
      <c r="GLJ83" s="68"/>
      <c r="GLK83" s="68"/>
      <c r="GLL83" s="68"/>
      <c r="GLM83" s="68"/>
      <c r="GLN83" s="68"/>
      <c r="GLO83" s="68"/>
      <c r="GLP83" s="68"/>
      <c r="GLQ83" s="68"/>
      <c r="GLR83" s="68"/>
      <c r="GLS83" s="68"/>
      <c r="GLT83" s="68"/>
      <c r="GLU83" s="68"/>
      <c r="GLV83" s="68"/>
      <c r="GLW83" s="68"/>
      <c r="GLX83" s="68"/>
      <c r="GLY83" s="68"/>
      <c r="GLZ83" s="68"/>
      <c r="GMA83" s="68"/>
      <c r="GMB83" s="68"/>
      <c r="GMC83" s="68"/>
      <c r="GMD83" s="68"/>
      <c r="GME83" s="68"/>
      <c r="GMF83" s="68"/>
      <c r="GMG83" s="68"/>
      <c r="GMH83" s="68"/>
      <c r="GMI83" s="68"/>
      <c r="GMJ83" s="68"/>
      <c r="GMK83" s="68"/>
      <c r="GML83" s="68"/>
      <c r="GMM83" s="68"/>
      <c r="GMN83" s="68"/>
      <c r="GMO83" s="68"/>
      <c r="GMP83" s="68"/>
      <c r="GMQ83" s="68"/>
      <c r="GMR83" s="68"/>
      <c r="GMS83" s="68"/>
      <c r="GMT83" s="68"/>
      <c r="GMU83" s="68"/>
      <c r="GMV83" s="68"/>
      <c r="GMW83" s="68"/>
      <c r="GMX83" s="68"/>
      <c r="GMY83" s="68"/>
      <c r="GMZ83" s="68"/>
      <c r="GNA83" s="68"/>
      <c r="GNB83" s="68"/>
      <c r="GNC83" s="68"/>
      <c r="GND83" s="68"/>
      <c r="GNE83" s="68"/>
      <c r="GNF83" s="68"/>
      <c r="GNG83" s="68"/>
      <c r="GNH83" s="68"/>
      <c r="GNI83" s="68"/>
      <c r="GNJ83" s="68"/>
      <c r="GNK83" s="68"/>
      <c r="GNL83" s="68"/>
      <c r="GNM83" s="68"/>
      <c r="GNN83" s="68"/>
      <c r="GNO83" s="68"/>
      <c r="GNP83" s="68"/>
      <c r="GNQ83" s="68"/>
      <c r="GNR83" s="68"/>
      <c r="GNS83" s="68"/>
      <c r="GNT83" s="68"/>
      <c r="GNU83" s="68"/>
      <c r="GNV83" s="68"/>
      <c r="GNW83" s="68"/>
      <c r="GNX83" s="68"/>
      <c r="GNY83" s="68"/>
      <c r="GNZ83" s="68"/>
      <c r="GOA83" s="68"/>
      <c r="GOB83" s="68"/>
      <c r="GOC83" s="68"/>
      <c r="GOD83" s="68"/>
      <c r="GOE83" s="68"/>
      <c r="GOF83" s="68"/>
      <c r="GOG83" s="68"/>
      <c r="GOH83" s="68"/>
      <c r="GOI83" s="68"/>
      <c r="GOJ83" s="68"/>
      <c r="GOK83" s="68"/>
      <c r="GOL83" s="68"/>
      <c r="GOM83" s="68"/>
      <c r="GON83" s="68"/>
      <c r="GOO83" s="68"/>
      <c r="GOP83" s="68"/>
      <c r="GOQ83" s="68"/>
      <c r="GOR83" s="68"/>
      <c r="GOS83" s="68"/>
      <c r="GOT83" s="68"/>
      <c r="GOU83" s="68"/>
      <c r="GOV83" s="68"/>
      <c r="GOW83" s="68"/>
      <c r="GOX83" s="68"/>
      <c r="GOY83" s="68"/>
      <c r="GOZ83" s="68"/>
      <c r="GPA83" s="68"/>
      <c r="GPB83" s="68"/>
      <c r="GPC83" s="68"/>
      <c r="GPD83" s="68"/>
      <c r="GPE83" s="68"/>
      <c r="GPF83" s="68"/>
      <c r="GPG83" s="68"/>
      <c r="GPH83" s="68"/>
      <c r="GPI83" s="68"/>
      <c r="GPJ83" s="68"/>
      <c r="GPK83" s="68"/>
      <c r="GPL83" s="68"/>
      <c r="GPM83" s="68"/>
      <c r="GPN83" s="68"/>
      <c r="GPO83" s="68"/>
      <c r="GPP83" s="68"/>
      <c r="GPQ83" s="68"/>
      <c r="GPR83" s="68"/>
      <c r="GPS83" s="68"/>
      <c r="GPT83" s="68"/>
      <c r="GPU83" s="68"/>
      <c r="GPV83" s="68"/>
      <c r="GPW83" s="68"/>
      <c r="GPX83" s="68"/>
      <c r="GPY83" s="68"/>
      <c r="GPZ83" s="68"/>
      <c r="GQA83" s="68"/>
      <c r="GQB83" s="68"/>
      <c r="GQC83" s="68"/>
      <c r="GQD83" s="68"/>
      <c r="GQE83" s="68"/>
      <c r="GQF83" s="68"/>
      <c r="GQG83" s="68"/>
      <c r="GQH83" s="68"/>
      <c r="GQI83" s="68"/>
      <c r="GQJ83" s="68"/>
      <c r="GQK83" s="68"/>
      <c r="GQL83" s="68"/>
      <c r="GQM83" s="68"/>
      <c r="GQN83" s="68"/>
      <c r="GQO83" s="68"/>
      <c r="GQP83" s="68"/>
      <c r="GQQ83" s="68"/>
      <c r="GQR83" s="68"/>
      <c r="GQS83" s="68"/>
      <c r="GQT83" s="68"/>
      <c r="GQU83" s="68"/>
      <c r="GQV83" s="68"/>
      <c r="GQW83" s="68"/>
      <c r="GQX83" s="68"/>
      <c r="GQY83" s="68"/>
      <c r="GQZ83" s="68"/>
      <c r="GRA83" s="68"/>
      <c r="GRB83" s="68"/>
      <c r="GRC83" s="68"/>
      <c r="GRD83" s="68"/>
      <c r="GRE83" s="68"/>
      <c r="GRF83" s="68"/>
      <c r="GRG83" s="68"/>
      <c r="GRH83" s="68"/>
      <c r="GRI83" s="68"/>
      <c r="GRJ83" s="68"/>
      <c r="GRK83" s="68"/>
      <c r="GRL83" s="68"/>
      <c r="GRM83" s="68"/>
      <c r="GRN83" s="68"/>
      <c r="GRO83" s="68"/>
      <c r="GRP83" s="68"/>
      <c r="GRQ83" s="68"/>
      <c r="GRR83" s="68"/>
      <c r="GRS83" s="68"/>
      <c r="GRT83" s="68"/>
      <c r="GRU83" s="68"/>
      <c r="GRV83" s="68"/>
      <c r="GRW83" s="68"/>
      <c r="GRX83" s="68"/>
      <c r="GRY83" s="68"/>
      <c r="GRZ83" s="68"/>
      <c r="GSA83" s="68"/>
      <c r="GSB83" s="68"/>
      <c r="GSC83" s="68"/>
      <c r="GSD83" s="68"/>
      <c r="GSE83" s="68"/>
      <c r="GSF83" s="68"/>
      <c r="GSG83" s="68"/>
      <c r="GSH83" s="68"/>
      <c r="GSI83" s="68"/>
      <c r="GSJ83" s="68"/>
      <c r="GSK83" s="68"/>
      <c r="GSL83" s="68"/>
      <c r="GSM83" s="68"/>
      <c r="GSN83" s="68"/>
      <c r="GSO83" s="68"/>
      <c r="GSP83" s="68"/>
      <c r="GSQ83" s="68"/>
      <c r="GSR83" s="68"/>
      <c r="GSS83" s="68"/>
      <c r="GST83" s="68"/>
      <c r="GSU83" s="68"/>
      <c r="GSV83" s="68"/>
      <c r="GSW83" s="68"/>
      <c r="GSX83" s="68"/>
      <c r="GSY83" s="68"/>
      <c r="GSZ83" s="68"/>
      <c r="GTA83" s="68"/>
      <c r="GTB83" s="68"/>
      <c r="GTC83" s="68"/>
      <c r="GTD83" s="68"/>
      <c r="GTE83" s="68"/>
      <c r="GTF83" s="68"/>
      <c r="GTG83" s="68"/>
      <c r="GTH83" s="68"/>
      <c r="GTI83" s="68"/>
      <c r="GTJ83" s="68"/>
      <c r="GTK83" s="68"/>
      <c r="GTL83" s="68"/>
      <c r="GTM83" s="68"/>
      <c r="GTN83" s="68"/>
      <c r="GTO83" s="68"/>
      <c r="GTP83" s="68"/>
      <c r="GTQ83" s="68"/>
      <c r="GTR83" s="68"/>
      <c r="GTS83" s="68"/>
      <c r="GTT83" s="68"/>
      <c r="GTU83" s="68"/>
      <c r="GTV83" s="68"/>
      <c r="GTW83" s="68"/>
      <c r="GTX83" s="68"/>
      <c r="GTY83" s="68"/>
      <c r="GTZ83" s="68"/>
      <c r="GUA83" s="68"/>
      <c r="GUB83" s="68"/>
      <c r="GUC83" s="68"/>
      <c r="GUD83" s="68"/>
      <c r="GUE83" s="68"/>
      <c r="GUF83" s="68"/>
      <c r="GUG83" s="68"/>
      <c r="GUH83" s="68"/>
      <c r="GUI83" s="68"/>
      <c r="GUJ83" s="68"/>
      <c r="GUK83" s="68"/>
      <c r="GUL83" s="68"/>
      <c r="GUM83" s="68"/>
      <c r="GUN83" s="68"/>
      <c r="GUO83" s="68"/>
      <c r="GUP83" s="68"/>
      <c r="GUQ83" s="68"/>
      <c r="GUR83" s="68"/>
      <c r="GUS83" s="68"/>
      <c r="GUT83" s="68"/>
      <c r="GUU83" s="68"/>
      <c r="GUV83" s="68"/>
      <c r="GUW83" s="68"/>
      <c r="GUX83" s="68"/>
      <c r="GUY83" s="68"/>
      <c r="GUZ83" s="68"/>
      <c r="GVA83" s="68"/>
      <c r="GVB83" s="68"/>
      <c r="GVC83" s="68"/>
      <c r="GVD83" s="68"/>
      <c r="GVE83" s="68"/>
      <c r="GVF83" s="68"/>
      <c r="GVG83" s="68"/>
      <c r="GVH83" s="68"/>
      <c r="GVI83" s="68"/>
      <c r="GVJ83" s="68"/>
      <c r="GVK83" s="68"/>
      <c r="GVL83" s="68"/>
      <c r="GVM83" s="68"/>
      <c r="GVN83" s="68"/>
      <c r="GVO83" s="68"/>
      <c r="GVP83" s="68"/>
      <c r="GVQ83" s="68"/>
      <c r="GVR83" s="68"/>
      <c r="GVS83" s="68"/>
      <c r="GVT83" s="68"/>
      <c r="GVU83" s="68"/>
      <c r="GVV83" s="68"/>
      <c r="GVW83" s="68"/>
      <c r="GVX83" s="68"/>
      <c r="GVY83" s="68"/>
      <c r="GVZ83" s="68"/>
      <c r="GWA83" s="68"/>
      <c r="GWB83" s="68"/>
      <c r="GWC83" s="68"/>
      <c r="GWD83" s="68"/>
      <c r="GWE83" s="68"/>
      <c r="GWF83" s="68"/>
      <c r="GWG83" s="68"/>
      <c r="GWH83" s="68"/>
      <c r="GWI83" s="68"/>
      <c r="GWJ83" s="68"/>
      <c r="GWK83" s="68"/>
      <c r="GWL83" s="68"/>
      <c r="GWM83" s="68"/>
      <c r="GWN83" s="68"/>
      <c r="GWO83" s="68"/>
      <c r="GWP83" s="68"/>
      <c r="GWQ83" s="68"/>
      <c r="GWR83" s="68"/>
      <c r="GWS83" s="68"/>
      <c r="GWT83" s="68"/>
      <c r="GWU83" s="68"/>
      <c r="GWV83" s="68"/>
      <c r="GWW83" s="68"/>
      <c r="GWX83" s="68"/>
      <c r="GWY83" s="68"/>
      <c r="GWZ83" s="68"/>
      <c r="GXA83" s="68"/>
      <c r="GXB83" s="68"/>
      <c r="GXC83" s="68"/>
      <c r="GXD83" s="68"/>
      <c r="GXE83" s="68"/>
      <c r="GXF83" s="68"/>
      <c r="GXG83" s="68"/>
      <c r="GXH83" s="68"/>
      <c r="GXI83" s="68"/>
      <c r="GXJ83" s="68"/>
      <c r="GXK83" s="68"/>
      <c r="GXL83" s="68"/>
      <c r="GXM83" s="68"/>
      <c r="GXN83" s="68"/>
      <c r="GXO83" s="68"/>
      <c r="GXP83" s="68"/>
      <c r="GXQ83" s="68"/>
      <c r="GXR83" s="68"/>
      <c r="GXS83" s="68"/>
      <c r="GXT83" s="68"/>
      <c r="GXU83" s="68"/>
      <c r="GXV83" s="68"/>
      <c r="GXW83" s="68"/>
      <c r="GXX83" s="68"/>
      <c r="GXY83" s="68"/>
      <c r="GXZ83" s="68"/>
      <c r="GYA83" s="68"/>
      <c r="GYB83" s="68"/>
      <c r="GYC83" s="68"/>
      <c r="GYD83" s="68"/>
      <c r="GYE83" s="68"/>
      <c r="GYF83" s="68"/>
      <c r="GYG83" s="68"/>
      <c r="GYH83" s="68"/>
      <c r="GYI83" s="68"/>
      <c r="GYJ83" s="68"/>
      <c r="GYK83" s="68"/>
      <c r="GYL83" s="68"/>
      <c r="GYM83" s="68"/>
      <c r="GYN83" s="68"/>
      <c r="GYO83" s="68"/>
      <c r="GYP83" s="68"/>
      <c r="GYQ83" s="68"/>
      <c r="GYR83" s="68"/>
      <c r="GYS83" s="68"/>
      <c r="GYT83" s="68"/>
      <c r="GYU83" s="68"/>
      <c r="GYV83" s="68"/>
      <c r="GYW83" s="68"/>
      <c r="GYX83" s="68"/>
      <c r="GYY83" s="68"/>
      <c r="GYZ83" s="68"/>
      <c r="GZA83" s="68"/>
      <c r="GZB83" s="68"/>
      <c r="GZC83" s="68"/>
      <c r="GZD83" s="68"/>
      <c r="GZE83" s="68"/>
      <c r="GZF83" s="68"/>
      <c r="GZG83" s="68"/>
      <c r="GZH83" s="68"/>
      <c r="GZI83" s="68"/>
      <c r="GZJ83" s="68"/>
      <c r="GZK83" s="68"/>
      <c r="GZL83" s="68"/>
      <c r="GZM83" s="68"/>
      <c r="GZN83" s="68"/>
      <c r="GZO83" s="68"/>
      <c r="GZP83" s="68"/>
      <c r="GZQ83" s="68"/>
      <c r="GZR83" s="68"/>
      <c r="GZS83" s="68"/>
      <c r="GZT83" s="68"/>
      <c r="GZU83" s="68"/>
      <c r="GZV83" s="68"/>
      <c r="GZW83" s="68"/>
      <c r="GZX83" s="68"/>
      <c r="GZY83" s="68"/>
      <c r="GZZ83" s="68"/>
      <c r="HAA83" s="68"/>
      <c r="HAB83" s="68"/>
      <c r="HAC83" s="68"/>
      <c r="HAD83" s="68"/>
      <c r="HAE83" s="68"/>
      <c r="HAF83" s="68"/>
      <c r="HAG83" s="68"/>
      <c r="HAH83" s="68"/>
      <c r="HAI83" s="68"/>
      <c r="HAJ83" s="68"/>
      <c r="HAK83" s="68"/>
      <c r="HAL83" s="68"/>
      <c r="HAM83" s="68"/>
      <c r="HAN83" s="68"/>
      <c r="HAO83" s="68"/>
      <c r="HAP83" s="68"/>
      <c r="HAQ83" s="68"/>
      <c r="HAR83" s="68"/>
      <c r="HAS83" s="68"/>
      <c r="HAT83" s="68"/>
      <c r="HAU83" s="68"/>
      <c r="HAV83" s="68"/>
      <c r="HAW83" s="68"/>
      <c r="HAX83" s="68"/>
      <c r="HAY83" s="68"/>
      <c r="HAZ83" s="68"/>
      <c r="HBA83" s="68"/>
      <c r="HBB83" s="68"/>
      <c r="HBC83" s="68"/>
      <c r="HBD83" s="68"/>
      <c r="HBE83" s="68"/>
      <c r="HBF83" s="68"/>
      <c r="HBG83" s="68"/>
      <c r="HBH83" s="68"/>
      <c r="HBI83" s="68"/>
      <c r="HBJ83" s="68"/>
      <c r="HBK83" s="68"/>
      <c r="HBL83" s="68"/>
      <c r="HBM83" s="68"/>
      <c r="HBN83" s="68"/>
      <c r="HBO83" s="68"/>
      <c r="HBP83" s="68"/>
      <c r="HBQ83" s="68"/>
      <c r="HBR83" s="68"/>
      <c r="HBS83" s="68"/>
      <c r="HBT83" s="68"/>
      <c r="HBU83" s="68"/>
      <c r="HBV83" s="68"/>
      <c r="HBW83" s="68"/>
      <c r="HBX83" s="68"/>
      <c r="HBY83" s="68"/>
      <c r="HBZ83" s="68"/>
      <c r="HCA83" s="68"/>
      <c r="HCB83" s="68"/>
      <c r="HCC83" s="68"/>
      <c r="HCD83" s="68"/>
      <c r="HCE83" s="68"/>
      <c r="HCF83" s="68"/>
      <c r="HCG83" s="68"/>
      <c r="HCH83" s="68"/>
      <c r="HCI83" s="68"/>
      <c r="HCJ83" s="68"/>
      <c r="HCK83" s="68"/>
      <c r="HCL83" s="68"/>
      <c r="HCM83" s="68"/>
      <c r="HCN83" s="68"/>
      <c r="HCO83" s="68"/>
      <c r="HCP83" s="68"/>
      <c r="HCQ83" s="68"/>
      <c r="HCR83" s="68"/>
      <c r="HCS83" s="68"/>
      <c r="HCT83" s="68"/>
      <c r="HCU83" s="68"/>
      <c r="HCV83" s="68"/>
      <c r="HCW83" s="68"/>
      <c r="HCX83" s="68"/>
      <c r="HCY83" s="68"/>
      <c r="HCZ83" s="68"/>
      <c r="HDA83" s="68"/>
      <c r="HDB83" s="68"/>
      <c r="HDC83" s="68"/>
      <c r="HDD83" s="68"/>
      <c r="HDE83" s="68"/>
      <c r="HDF83" s="68"/>
      <c r="HDG83" s="68"/>
      <c r="HDH83" s="68"/>
      <c r="HDI83" s="68"/>
      <c r="HDJ83" s="68"/>
      <c r="HDK83" s="68"/>
      <c r="HDL83" s="68"/>
      <c r="HDM83" s="68"/>
      <c r="HDN83" s="68"/>
      <c r="HDO83" s="68"/>
      <c r="HDP83" s="68"/>
      <c r="HDQ83" s="68"/>
      <c r="HDR83" s="68"/>
      <c r="HDS83" s="68"/>
      <c r="HDT83" s="68"/>
      <c r="HDU83" s="68"/>
      <c r="HDV83" s="68"/>
      <c r="HDW83" s="68"/>
      <c r="HDX83" s="68"/>
      <c r="HDY83" s="68"/>
      <c r="HDZ83" s="68"/>
      <c r="HEA83" s="68"/>
      <c r="HEB83" s="68"/>
      <c r="HEC83" s="68"/>
      <c r="HED83" s="68"/>
      <c r="HEE83" s="68"/>
      <c r="HEF83" s="68"/>
      <c r="HEG83" s="68"/>
      <c r="HEH83" s="68"/>
      <c r="HEI83" s="68"/>
      <c r="HEJ83" s="68"/>
      <c r="HEK83" s="68"/>
      <c r="HEL83" s="68"/>
      <c r="HEM83" s="68"/>
      <c r="HEN83" s="68"/>
      <c r="HEO83" s="68"/>
      <c r="HEP83" s="68"/>
      <c r="HEQ83" s="68"/>
      <c r="HER83" s="68"/>
      <c r="HES83" s="68"/>
      <c r="HET83" s="68"/>
      <c r="HEU83" s="68"/>
      <c r="HEV83" s="68"/>
      <c r="HEW83" s="68"/>
      <c r="HEX83" s="68"/>
      <c r="HEY83" s="68"/>
      <c r="HEZ83" s="68"/>
      <c r="HFA83" s="68"/>
      <c r="HFB83" s="68"/>
      <c r="HFC83" s="68"/>
      <c r="HFD83" s="68"/>
      <c r="HFE83" s="68"/>
      <c r="HFF83" s="68"/>
      <c r="HFG83" s="68"/>
      <c r="HFH83" s="68"/>
      <c r="HFI83" s="68"/>
      <c r="HFJ83" s="68"/>
      <c r="HFK83" s="68"/>
      <c r="HFL83" s="68"/>
      <c r="HFM83" s="68"/>
      <c r="HFN83" s="68"/>
      <c r="HFO83" s="68"/>
      <c r="HFP83" s="68"/>
      <c r="HFQ83" s="68"/>
      <c r="HFR83" s="68"/>
      <c r="HFS83" s="68"/>
      <c r="HFT83" s="68"/>
      <c r="HFU83" s="68"/>
      <c r="HFV83" s="68"/>
      <c r="HFW83" s="68"/>
      <c r="HFX83" s="68"/>
      <c r="HFY83" s="68"/>
      <c r="HFZ83" s="68"/>
      <c r="HGA83" s="68"/>
      <c r="HGB83" s="68"/>
      <c r="HGC83" s="68"/>
      <c r="HGD83" s="68"/>
      <c r="HGE83" s="68"/>
      <c r="HGF83" s="68"/>
      <c r="HGG83" s="68"/>
      <c r="HGH83" s="68"/>
      <c r="HGI83" s="68"/>
      <c r="HGJ83" s="68"/>
      <c r="HGK83" s="68"/>
      <c r="HGL83" s="68"/>
      <c r="HGM83" s="68"/>
      <c r="HGN83" s="68"/>
      <c r="HGO83" s="68"/>
      <c r="HGP83" s="68"/>
      <c r="HGQ83" s="68"/>
      <c r="HGR83" s="68"/>
      <c r="HGS83" s="68"/>
      <c r="HGT83" s="68"/>
      <c r="HGU83" s="68"/>
      <c r="HGV83" s="68"/>
      <c r="HGW83" s="68"/>
      <c r="HGX83" s="68"/>
      <c r="HGY83" s="68"/>
      <c r="HGZ83" s="68"/>
      <c r="HHA83" s="68"/>
      <c r="HHB83" s="68"/>
      <c r="HHC83" s="68"/>
      <c r="HHD83" s="68"/>
      <c r="HHE83" s="68"/>
      <c r="HHF83" s="68"/>
      <c r="HHG83" s="68"/>
      <c r="HHH83" s="68"/>
      <c r="HHI83" s="68"/>
      <c r="HHJ83" s="68"/>
      <c r="HHK83" s="68"/>
      <c r="HHL83" s="68"/>
      <c r="HHM83" s="68"/>
      <c r="HHN83" s="68"/>
      <c r="HHO83" s="68"/>
      <c r="HHP83" s="68"/>
      <c r="HHQ83" s="68"/>
      <c r="HHR83" s="68"/>
      <c r="HHS83" s="68"/>
      <c r="HHT83" s="68"/>
      <c r="HHU83" s="68"/>
      <c r="HHV83" s="68"/>
      <c r="HHW83" s="68"/>
      <c r="HHX83" s="68"/>
      <c r="HHY83" s="68"/>
      <c r="HHZ83" s="68"/>
      <c r="HIA83" s="68"/>
      <c r="HIB83" s="68"/>
      <c r="HIC83" s="68"/>
      <c r="HID83" s="68"/>
      <c r="HIE83" s="68"/>
      <c r="HIF83" s="68"/>
      <c r="HIG83" s="68"/>
      <c r="HIH83" s="68"/>
      <c r="HII83" s="68"/>
      <c r="HIJ83" s="68"/>
      <c r="HIK83" s="68"/>
      <c r="HIL83" s="68"/>
      <c r="HIM83" s="68"/>
      <c r="HIN83" s="68"/>
      <c r="HIO83" s="68"/>
      <c r="HIP83" s="68"/>
      <c r="HIQ83" s="68"/>
      <c r="HIR83" s="68"/>
      <c r="HIS83" s="68"/>
      <c r="HIT83" s="68"/>
      <c r="HIU83" s="68"/>
      <c r="HIV83" s="68"/>
      <c r="HIW83" s="68"/>
      <c r="HIX83" s="68"/>
      <c r="HIY83" s="68"/>
      <c r="HIZ83" s="68"/>
      <c r="HJA83" s="68"/>
      <c r="HJB83" s="68"/>
      <c r="HJC83" s="68"/>
      <c r="HJD83" s="68"/>
      <c r="HJE83" s="68"/>
      <c r="HJF83" s="68"/>
      <c r="HJG83" s="68"/>
      <c r="HJH83" s="68"/>
      <c r="HJI83" s="68"/>
      <c r="HJJ83" s="68"/>
      <c r="HJK83" s="68"/>
      <c r="HJL83" s="68"/>
      <c r="HJM83" s="68"/>
      <c r="HJN83" s="68"/>
      <c r="HJO83" s="68"/>
      <c r="HJP83" s="68"/>
      <c r="HJQ83" s="68"/>
      <c r="HJR83" s="68"/>
      <c r="HJS83" s="68"/>
      <c r="HJT83" s="68"/>
      <c r="HJU83" s="68"/>
      <c r="HJV83" s="68"/>
      <c r="HJW83" s="68"/>
      <c r="HJX83" s="68"/>
      <c r="HJY83" s="68"/>
      <c r="HJZ83" s="68"/>
      <c r="HKA83" s="68"/>
      <c r="HKB83" s="68"/>
      <c r="HKC83" s="68"/>
      <c r="HKD83" s="68"/>
      <c r="HKE83" s="68"/>
      <c r="HKF83" s="68"/>
      <c r="HKG83" s="68"/>
      <c r="HKH83" s="68"/>
      <c r="HKI83" s="68"/>
      <c r="HKJ83" s="68"/>
      <c r="HKK83" s="68"/>
      <c r="HKL83" s="68"/>
      <c r="HKM83" s="68"/>
      <c r="HKN83" s="68"/>
      <c r="HKO83" s="68"/>
      <c r="HKP83" s="68"/>
      <c r="HKQ83" s="68"/>
      <c r="HKR83" s="68"/>
      <c r="HKS83" s="68"/>
      <c r="HKT83" s="68"/>
      <c r="HKU83" s="68"/>
      <c r="HKV83" s="68"/>
      <c r="HKW83" s="68"/>
      <c r="HKX83" s="68"/>
      <c r="HKY83" s="68"/>
      <c r="HKZ83" s="68"/>
      <c r="HLA83" s="68"/>
      <c r="HLB83" s="68"/>
      <c r="HLC83" s="68"/>
      <c r="HLD83" s="68"/>
      <c r="HLE83" s="68"/>
      <c r="HLF83" s="68"/>
      <c r="HLG83" s="68"/>
      <c r="HLH83" s="68"/>
      <c r="HLI83" s="68"/>
      <c r="HLJ83" s="68"/>
      <c r="HLK83" s="68"/>
      <c r="HLL83" s="68"/>
      <c r="HLM83" s="68"/>
      <c r="HLN83" s="68"/>
      <c r="HLO83" s="68"/>
      <c r="HLP83" s="68"/>
      <c r="HLQ83" s="68"/>
      <c r="HLR83" s="68"/>
      <c r="HLS83" s="68"/>
      <c r="HLT83" s="68"/>
      <c r="HLU83" s="68"/>
      <c r="HLV83" s="68"/>
      <c r="HLW83" s="68"/>
      <c r="HLX83" s="68"/>
      <c r="HLY83" s="68"/>
      <c r="HLZ83" s="68"/>
      <c r="HMA83" s="68"/>
      <c r="HMB83" s="68"/>
      <c r="HMC83" s="68"/>
      <c r="HMD83" s="68"/>
      <c r="HME83" s="68"/>
      <c r="HMF83" s="68"/>
      <c r="HMG83" s="68"/>
      <c r="HMH83" s="68"/>
      <c r="HMI83" s="68"/>
      <c r="HMJ83" s="68"/>
      <c r="HMK83" s="68"/>
      <c r="HML83" s="68"/>
      <c r="HMM83" s="68"/>
      <c r="HMN83" s="68"/>
      <c r="HMO83" s="68"/>
      <c r="HMP83" s="68"/>
      <c r="HMQ83" s="68"/>
      <c r="HMR83" s="68"/>
      <c r="HMS83" s="68"/>
      <c r="HMT83" s="68"/>
      <c r="HMU83" s="68"/>
      <c r="HMV83" s="68"/>
      <c r="HMW83" s="68"/>
      <c r="HMX83" s="68"/>
      <c r="HMY83" s="68"/>
      <c r="HMZ83" s="68"/>
      <c r="HNA83" s="68"/>
      <c r="HNB83" s="68"/>
      <c r="HNC83" s="68"/>
      <c r="HND83" s="68"/>
      <c r="HNE83" s="68"/>
      <c r="HNF83" s="68"/>
      <c r="HNG83" s="68"/>
      <c r="HNH83" s="68"/>
      <c r="HNI83" s="68"/>
      <c r="HNJ83" s="68"/>
      <c r="HNK83" s="68"/>
      <c r="HNL83" s="68"/>
      <c r="HNM83" s="68"/>
      <c r="HNN83" s="68"/>
      <c r="HNO83" s="68"/>
      <c r="HNP83" s="68"/>
      <c r="HNQ83" s="68"/>
      <c r="HNR83" s="68"/>
      <c r="HNS83" s="68"/>
      <c r="HNT83" s="68"/>
      <c r="HNU83" s="68"/>
      <c r="HNV83" s="68"/>
      <c r="HNW83" s="68"/>
      <c r="HNX83" s="68"/>
      <c r="HNY83" s="68"/>
      <c r="HNZ83" s="68"/>
      <c r="HOA83" s="68"/>
      <c r="HOB83" s="68"/>
      <c r="HOC83" s="68"/>
      <c r="HOD83" s="68"/>
      <c r="HOE83" s="68"/>
      <c r="HOF83" s="68"/>
      <c r="HOG83" s="68"/>
      <c r="HOH83" s="68"/>
      <c r="HOI83" s="68"/>
      <c r="HOJ83" s="68"/>
      <c r="HOK83" s="68"/>
      <c r="HOL83" s="68"/>
      <c r="HOM83" s="68"/>
      <c r="HON83" s="68"/>
      <c r="HOO83" s="68"/>
      <c r="HOP83" s="68"/>
      <c r="HOQ83" s="68"/>
      <c r="HOR83" s="68"/>
      <c r="HOS83" s="68"/>
      <c r="HOT83" s="68"/>
      <c r="HOU83" s="68"/>
      <c r="HOV83" s="68"/>
      <c r="HOW83" s="68"/>
      <c r="HOX83" s="68"/>
      <c r="HOY83" s="68"/>
      <c r="HOZ83" s="68"/>
      <c r="HPA83" s="68"/>
      <c r="HPB83" s="68"/>
      <c r="HPC83" s="68"/>
      <c r="HPD83" s="68"/>
      <c r="HPE83" s="68"/>
      <c r="HPF83" s="68"/>
      <c r="HPG83" s="68"/>
      <c r="HPH83" s="68"/>
      <c r="HPI83" s="68"/>
      <c r="HPJ83" s="68"/>
      <c r="HPK83" s="68"/>
      <c r="HPL83" s="68"/>
      <c r="HPM83" s="68"/>
      <c r="HPN83" s="68"/>
      <c r="HPO83" s="68"/>
      <c r="HPP83" s="68"/>
      <c r="HPQ83" s="68"/>
      <c r="HPR83" s="68"/>
      <c r="HPS83" s="68"/>
      <c r="HPT83" s="68"/>
      <c r="HPU83" s="68"/>
      <c r="HPV83" s="68"/>
      <c r="HPW83" s="68"/>
      <c r="HPX83" s="68"/>
      <c r="HPY83" s="68"/>
      <c r="HPZ83" s="68"/>
      <c r="HQA83" s="68"/>
      <c r="HQB83" s="68"/>
      <c r="HQC83" s="68"/>
      <c r="HQD83" s="68"/>
      <c r="HQE83" s="68"/>
      <c r="HQF83" s="68"/>
      <c r="HQG83" s="68"/>
      <c r="HQH83" s="68"/>
      <c r="HQI83" s="68"/>
      <c r="HQJ83" s="68"/>
      <c r="HQK83" s="68"/>
      <c r="HQL83" s="68"/>
      <c r="HQM83" s="68"/>
      <c r="HQN83" s="68"/>
      <c r="HQO83" s="68"/>
      <c r="HQP83" s="68"/>
      <c r="HQQ83" s="68"/>
      <c r="HQR83" s="68"/>
      <c r="HQS83" s="68"/>
      <c r="HQT83" s="68"/>
      <c r="HQU83" s="68"/>
      <c r="HQV83" s="68"/>
      <c r="HQW83" s="68"/>
      <c r="HQX83" s="68"/>
      <c r="HQY83" s="68"/>
      <c r="HQZ83" s="68"/>
      <c r="HRA83" s="68"/>
      <c r="HRB83" s="68"/>
      <c r="HRC83" s="68"/>
      <c r="HRD83" s="68"/>
      <c r="HRE83" s="68"/>
      <c r="HRF83" s="68"/>
      <c r="HRG83" s="68"/>
      <c r="HRH83" s="68"/>
      <c r="HRI83" s="68"/>
      <c r="HRJ83" s="68"/>
      <c r="HRK83" s="68"/>
      <c r="HRL83" s="68"/>
      <c r="HRM83" s="68"/>
      <c r="HRN83" s="68"/>
      <c r="HRO83" s="68"/>
      <c r="HRP83" s="68"/>
      <c r="HRQ83" s="68"/>
      <c r="HRR83" s="68"/>
      <c r="HRS83" s="68"/>
      <c r="HRT83" s="68"/>
      <c r="HRU83" s="68"/>
      <c r="HRV83" s="68"/>
      <c r="HRW83" s="68"/>
      <c r="HRX83" s="68"/>
      <c r="HRY83" s="68"/>
      <c r="HRZ83" s="68"/>
      <c r="HSA83" s="68"/>
      <c r="HSB83" s="68"/>
      <c r="HSC83" s="68"/>
      <c r="HSD83" s="68"/>
      <c r="HSE83" s="68"/>
      <c r="HSF83" s="68"/>
      <c r="HSG83" s="68"/>
      <c r="HSH83" s="68"/>
      <c r="HSI83" s="68"/>
      <c r="HSJ83" s="68"/>
      <c r="HSK83" s="68"/>
      <c r="HSL83" s="68"/>
      <c r="HSM83" s="68"/>
      <c r="HSN83" s="68"/>
      <c r="HSO83" s="68"/>
      <c r="HSP83" s="68"/>
      <c r="HSQ83" s="68"/>
      <c r="HSR83" s="68"/>
      <c r="HSS83" s="68"/>
      <c r="HST83" s="68"/>
      <c r="HSU83" s="68"/>
      <c r="HSV83" s="68"/>
      <c r="HSW83" s="68"/>
      <c r="HSX83" s="68"/>
      <c r="HSY83" s="68"/>
      <c r="HSZ83" s="68"/>
      <c r="HTA83" s="68"/>
      <c r="HTB83" s="68"/>
      <c r="HTC83" s="68"/>
      <c r="HTD83" s="68"/>
      <c r="HTE83" s="68"/>
      <c r="HTF83" s="68"/>
      <c r="HTG83" s="68"/>
      <c r="HTH83" s="68"/>
      <c r="HTI83" s="68"/>
      <c r="HTJ83" s="68"/>
      <c r="HTK83" s="68"/>
      <c r="HTL83" s="68"/>
      <c r="HTM83" s="68"/>
      <c r="HTN83" s="68"/>
      <c r="HTO83" s="68"/>
      <c r="HTP83" s="68"/>
      <c r="HTQ83" s="68"/>
      <c r="HTR83" s="68"/>
      <c r="HTS83" s="68"/>
      <c r="HTT83" s="68"/>
      <c r="HTU83" s="68"/>
      <c r="HTV83" s="68"/>
      <c r="HTW83" s="68"/>
      <c r="HTX83" s="68"/>
      <c r="HTY83" s="68"/>
      <c r="HTZ83" s="68"/>
      <c r="HUA83" s="68"/>
      <c r="HUB83" s="68"/>
      <c r="HUC83" s="68"/>
      <c r="HUD83" s="68"/>
      <c r="HUE83" s="68"/>
      <c r="HUF83" s="68"/>
      <c r="HUG83" s="68"/>
      <c r="HUH83" s="68"/>
      <c r="HUI83" s="68"/>
      <c r="HUJ83" s="68"/>
      <c r="HUK83" s="68"/>
      <c r="HUL83" s="68"/>
      <c r="HUM83" s="68"/>
      <c r="HUN83" s="68"/>
      <c r="HUO83" s="68"/>
      <c r="HUP83" s="68"/>
      <c r="HUQ83" s="68"/>
      <c r="HUR83" s="68"/>
      <c r="HUS83" s="68"/>
      <c r="HUT83" s="68"/>
      <c r="HUU83" s="68"/>
      <c r="HUV83" s="68"/>
      <c r="HUW83" s="68"/>
      <c r="HUX83" s="68"/>
      <c r="HUY83" s="68"/>
      <c r="HUZ83" s="68"/>
      <c r="HVA83" s="68"/>
      <c r="HVB83" s="68"/>
      <c r="HVC83" s="68"/>
      <c r="HVD83" s="68"/>
      <c r="HVE83" s="68"/>
      <c r="HVF83" s="68"/>
      <c r="HVG83" s="68"/>
      <c r="HVH83" s="68"/>
      <c r="HVI83" s="68"/>
      <c r="HVJ83" s="68"/>
      <c r="HVK83" s="68"/>
      <c r="HVL83" s="68"/>
      <c r="HVM83" s="68"/>
      <c r="HVN83" s="68"/>
      <c r="HVO83" s="68"/>
      <c r="HVP83" s="68"/>
      <c r="HVQ83" s="68"/>
      <c r="HVR83" s="68"/>
      <c r="HVS83" s="68"/>
      <c r="HVT83" s="68"/>
      <c r="HVU83" s="68"/>
      <c r="HVV83" s="68"/>
      <c r="HVW83" s="68"/>
      <c r="HVX83" s="68"/>
      <c r="HVY83" s="68"/>
      <c r="HVZ83" s="68"/>
      <c r="HWA83" s="68"/>
      <c r="HWB83" s="68"/>
      <c r="HWC83" s="68"/>
      <c r="HWD83" s="68"/>
      <c r="HWE83" s="68"/>
      <c r="HWF83" s="68"/>
      <c r="HWG83" s="68"/>
      <c r="HWH83" s="68"/>
      <c r="HWI83" s="68"/>
      <c r="HWJ83" s="68"/>
      <c r="HWK83" s="68"/>
      <c r="HWL83" s="68"/>
      <c r="HWM83" s="68"/>
      <c r="HWN83" s="68"/>
      <c r="HWO83" s="68"/>
      <c r="HWP83" s="68"/>
      <c r="HWQ83" s="68"/>
      <c r="HWR83" s="68"/>
      <c r="HWS83" s="68"/>
      <c r="HWT83" s="68"/>
      <c r="HWU83" s="68"/>
      <c r="HWV83" s="68"/>
      <c r="HWW83" s="68"/>
      <c r="HWX83" s="68"/>
      <c r="HWY83" s="68"/>
      <c r="HWZ83" s="68"/>
      <c r="HXA83" s="68"/>
      <c r="HXB83" s="68"/>
      <c r="HXC83" s="68"/>
      <c r="HXD83" s="68"/>
      <c r="HXE83" s="68"/>
      <c r="HXF83" s="68"/>
      <c r="HXG83" s="68"/>
      <c r="HXH83" s="68"/>
      <c r="HXI83" s="68"/>
      <c r="HXJ83" s="68"/>
      <c r="HXK83" s="68"/>
      <c r="HXL83" s="68"/>
      <c r="HXM83" s="68"/>
      <c r="HXN83" s="68"/>
      <c r="HXO83" s="68"/>
      <c r="HXP83" s="68"/>
      <c r="HXQ83" s="68"/>
      <c r="HXR83" s="68"/>
      <c r="HXS83" s="68"/>
      <c r="HXT83" s="68"/>
      <c r="HXU83" s="68"/>
      <c r="HXV83" s="68"/>
      <c r="HXW83" s="68"/>
      <c r="HXX83" s="68"/>
      <c r="HXY83" s="68"/>
      <c r="HXZ83" s="68"/>
      <c r="HYA83" s="68"/>
      <c r="HYB83" s="68"/>
      <c r="HYC83" s="68"/>
      <c r="HYD83" s="68"/>
      <c r="HYE83" s="68"/>
      <c r="HYF83" s="68"/>
      <c r="HYG83" s="68"/>
      <c r="HYH83" s="68"/>
      <c r="HYI83" s="68"/>
      <c r="HYJ83" s="68"/>
      <c r="HYK83" s="68"/>
      <c r="HYL83" s="68"/>
      <c r="HYM83" s="68"/>
      <c r="HYN83" s="68"/>
      <c r="HYO83" s="68"/>
      <c r="HYP83" s="68"/>
      <c r="HYQ83" s="68"/>
      <c r="HYR83" s="68"/>
      <c r="HYS83" s="68"/>
      <c r="HYT83" s="68"/>
      <c r="HYU83" s="68"/>
      <c r="HYV83" s="68"/>
      <c r="HYW83" s="68"/>
      <c r="HYX83" s="68"/>
      <c r="HYY83" s="68"/>
      <c r="HYZ83" s="68"/>
      <c r="HZA83" s="68"/>
      <c r="HZB83" s="68"/>
      <c r="HZC83" s="68"/>
      <c r="HZD83" s="68"/>
      <c r="HZE83" s="68"/>
      <c r="HZF83" s="68"/>
      <c r="HZG83" s="68"/>
      <c r="HZH83" s="68"/>
      <c r="HZI83" s="68"/>
      <c r="HZJ83" s="68"/>
      <c r="HZK83" s="68"/>
      <c r="HZL83" s="68"/>
      <c r="HZM83" s="68"/>
      <c r="HZN83" s="68"/>
      <c r="HZO83" s="68"/>
      <c r="HZP83" s="68"/>
      <c r="HZQ83" s="68"/>
      <c r="HZR83" s="68"/>
      <c r="HZS83" s="68"/>
      <c r="HZT83" s="68"/>
      <c r="HZU83" s="68"/>
      <c r="HZV83" s="68"/>
      <c r="HZW83" s="68"/>
      <c r="HZX83" s="68"/>
      <c r="HZY83" s="68"/>
      <c r="HZZ83" s="68"/>
      <c r="IAA83" s="68"/>
      <c r="IAB83" s="68"/>
      <c r="IAC83" s="68"/>
      <c r="IAD83" s="68"/>
      <c r="IAE83" s="68"/>
      <c r="IAF83" s="68"/>
      <c r="IAG83" s="68"/>
      <c r="IAH83" s="68"/>
      <c r="IAI83" s="68"/>
      <c r="IAJ83" s="68"/>
      <c r="IAK83" s="68"/>
      <c r="IAL83" s="68"/>
      <c r="IAM83" s="68"/>
      <c r="IAN83" s="68"/>
      <c r="IAO83" s="68"/>
      <c r="IAP83" s="68"/>
      <c r="IAQ83" s="68"/>
      <c r="IAR83" s="68"/>
      <c r="IAS83" s="68"/>
      <c r="IAT83" s="68"/>
      <c r="IAU83" s="68"/>
      <c r="IAV83" s="68"/>
      <c r="IAW83" s="68"/>
      <c r="IAX83" s="68"/>
      <c r="IAY83" s="68"/>
      <c r="IAZ83" s="68"/>
      <c r="IBA83" s="68"/>
      <c r="IBB83" s="68"/>
      <c r="IBC83" s="68"/>
      <c r="IBD83" s="68"/>
      <c r="IBE83" s="68"/>
      <c r="IBF83" s="68"/>
      <c r="IBG83" s="68"/>
      <c r="IBH83" s="68"/>
      <c r="IBI83" s="68"/>
      <c r="IBJ83" s="68"/>
      <c r="IBK83" s="68"/>
      <c r="IBL83" s="68"/>
      <c r="IBM83" s="68"/>
      <c r="IBN83" s="68"/>
      <c r="IBO83" s="68"/>
      <c r="IBP83" s="68"/>
      <c r="IBQ83" s="68"/>
      <c r="IBR83" s="68"/>
      <c r="IBS83" s="68"/>
      <c r="IBT83" s="68"/>
      <c r="IBU83" s="68"/>
      <c r="IBV83" s="68"/>
      <c r="IBW83" s="68"/>
      <c r="IBX83" s="68"/>
      <c r="IBY83" s="68"/>
      <c r="IBZ83" s="68"/>
      <c r="ICA83" s="68"/>
      <c r="ICB83" s="68"/>
      <c r="ICC83" s="68"/>
      <c r="ICD83" s="68"/>
      <c r="ICE83" s="68"/>
      <c r="ICF83" s="68"/>
      <c r="ICG83" s="68"/>
      <c r="ICH83" s="68"/>
      <c r="ICI83" s="68"/>
      <c r="ICJ83" s="68"/>
      <c r="ICK83" s="68"/>
      <c r="ICL83" s="68"/>
      <c r="ICM83" s="68"/>
      <c r="ICN83" s="68"/>
      <c r="ICO83" s="68"/>
      <c r="ICP83" s="68"/>
      <c r="ICQ83" s="68"/>
      <c r="ICR83" s="68"/>
      <c r="ICS83" s="68"/>
      <c r="ICT83" s="68"/>
      <c r="ICU83" s="68"/>
      <c r="ICV83" s="68"/>
      <c r="ICW83" s="68"/>
      <c r="ICX83" s="68"/>
      <c r="ICY83" s="68"/>
      <c r="ICZ83" s="68"/>
      <c r="IDA83" s="68"/>
      <c r="IDB83" s="68"/>
      <c r="IDC83" s="68"/>
      <c r="IDD83" s="68"/>
      <c r="IDE83" s="68"/>
      <c r="IDF83" s="68"/>
      <c r="IDG83" s="68"/>
      <c r="IDH83" s="68"/>
      <c r="IDI83" s="68"/>
      <c r="IDJ83" s="68"/>
      <c r="IDK83" s="68"/>
      <c r="IDL83" s="68"/>
      <c r="IDM83" s="68"/>
      <c r="IDN83" s="68"/>
      <c r="IDO83" s="68"/>
      <c r="IDP83" s="68"/>
      <c r="IDQ83" s="68"/>
      <c r="IDR83" s="68"/>
      <c r="IDS83" s="68"/>
      <c r="IDT83" s="68"/>
      <c r="IDU83" s="68"/>
      <c r="IDV83" s="68"/>
      <c r="IDW83" s="68"/>
      <c r="IDX83" s="68"/>
      <c r="IDY83" s="68"/>
      <c r="IDZ83" s="68"/>
      <c r="IEA83" s="68"/>
      <c r="IEB83" s="68"/>
      <c r="IEC83" s="68"/>
      <c r="IED83" s="68"/>
      <c r="IEE83" s="68"/>
      <c r="IEF83" s="68"/>
      <c r="IEG83" s="68"/>
      <c r="IEH83" s="68"/>
      <c r="IEI83" s="68"/>
      <c r="IEJ83" s="68"/>
      <c r="IEK83" s="68"/>
      <c r="IEL83" s="68"/>
      <c r="IEM83" s="68"/>
      <c r="IEN83" s="68"/>
      <c r="IEO83" s="68"/>
      <c r="IEP83" s="68"/>
      <c r="IEQ83" s="68"/>
      <c r="IER83" s="68"/>
      <c r="IES83" s="68"/>
      <c r="IET83" s="68"/>
      <c r="IEU83" s="68"/>
      <c r="IEV83" s="68"/>
      <c r="IEW83" s="68"/>
      <c r="IEX83" s="68"/>
      <c r="IEY83" s="68"/>
      <c r="IEZ83" s="68"/>
      <c r="IFA83" s="68"/>
      <c r="IFB83" s="68"/>
      <c r="IFC83" s="68"/>
      <c r="IFD83" s="68"/>
      <c r="IFE83" s="68"/>
      <c r="IFF83" s="68"/>
      <c r="IFG83" s="68"/>
      <c r="IFH83" s="68"/>
      <c r="IFI83" s="68"/>
      <c r="IFJ83" s="68"/>
      <c r="IFK83" s="68"/>
      <c r="IFL83" s="68"/>
      <c r="IFM83" s="68"/>
      <c r="IFN83" s="68"/>
      <c r="IFO83" s="68"/>
      <c r="IFP83" s="68"/>
      <c r="IFQ83" s="68"/>
      <c r="IFR83" s="68"/>
      <c r="IFS83" s="68"/>
      <c r="IFT83" s="68"/>
      <c r="IFU83" s="68"/>
      <c r="IFV83" s="68"/>
      <c r="IFW83" s="68"/>
      <c r="IFX83" s="68"/>
      <c r="IFY83" s="68"/>
      <c r="IFZ83" s="68"/>
      <c r="IGA83" s="68"/>
      <c r="IGB83" s="68"/>
      <c r="IGC83" s="68"/>
      <c r="IGD83" s="68"/>
      <c r="IGE83" s="68"/>
      <c r="IGF83" s="68"/>
      <c r="IGG83" s="68"/>
      <c r="IGH83" s="68"/>
      <c r="IGI83" s="68"/>
      <c r="IGJ83" s="68"/>
      <c r="IGK83" s="68"/>
      <c r="IGL83" s="68"/>
      <c r="IGM83" s="68"/>
      <c r="IGN83" s="68"/>
      <c r="IGO83" s="68"/>
      <c r="IGP83" s="68"/>
      <c r="IGQ83" s="68"/>
      <c r="IGR83" s="68"/>
      <c r="IGS83" s="68"/>
      <c r="IGT83" s="68"/>
      <c r="IGU83" s="68"/>
      <c r="IGV83" s="68"/>
      <c r="IGW83" s="68"/>
      <c r="IGX83" s="68"/>
      <c r="IGY83" s="68"/>
      <c r="IGZ83" s="68"/>
      <c r="IHA83" s="68"/>
      <c r="IHB83" s="68"/>
      <c r="IHC83" s="68"/>
      <c r="IHD83" s="68"/>
      <c r="IHE83" s="68"/>
      <c r="IHF83" s="68"/>
      <c r="IHG83" s="68"/>
      <c r="IHH83" s="68"/>
      <c r="IHI83" s="68"/>
      <c r="IHJ83" s="68"/>
      <c r="IHK83" s="68"/>
      <c r="IHL83" s="68"/>
      <c r="IHM83" s="68"/>
      <c r="IHN83" s="68"/>
      <c r="IHO83" s="68"/>
      <c r="IHP83" s="68"/>
      <c r="IHQ83" s="68"/>
      <c r="IHR83" s="68"/>
      <c r="IHS83" s="68"/>
      <c r="IHT83" s="68"/>
      <c r="IHU83" s="68"/>
      <c r="IHV83" s="68"/>
      <c r="IHW83" s="68"/>
      <c r="IHX83" s="68"/>
      <c r="IHY83" s="68"/>
      <c r="IHZ83" s="68"/>
      <c r="IIA83" s="68"/>
      <c r="IIB83" s="68"/>
      <c r="IIC83" s="68"/>
      <c r="IID83" s="68"/>
      <c r="IIE83" s="68"/>
      <c r="IIF83" s="68"/>
      <c r="IIG83" s="68"/>
      <c r="IIH83" s="68"/>
      <c r="III83" s="68"/>
      <c r="IIJ83" s="68"/>
      <c r="IIK83" s="68"/>
      <c r="IIL83" s="68"/>
      <c r="IIM83" s="68"/>
      <c r="IIN83" s="68"/>
      <c r="IIO83" s="68"/>
      <c r="IIP83" s="68"/>
      <c r="IIQ83" s="68"/>
      <c r="IIR83" s="68"/>
      <c r="IIS83" s="68"/>
      <c r="IIT83" s="68"/>
      <c r="IIU83" s="68"/>
      <c r="IIV83" s="68"/>
      <c r="IIW83" s="68"/>
      <c r="IIX83" s="68"/>
      <c r="IIY83" s="68"/>
      <c r="IIZ83" s="68"/>
      <c r="IJA83" s="68"/>
      <c r="IJB83" s="68"/>
      <c r="IJC83" s="68"/>
      <c r="IJD83" s="68"/>
      <c r="IJE83" s="68"/>
      <c r="IJF83" s="68"/>
      <c r="IJG83" s="68"/>
      <c r="IJH83" s="68"/>
      <c r="IJI83" s="68"/>
      <c r="IJJ83" s="68"/>
      <c r="IJK83" s="68"/>
      <c r="IJL83" s="68"/>
      <c r="IJM83" s="68"/>
      <c r="IJN83" s="68"/>
      <c r="IJO83" s="68"/>
      <c r="IJP83" s="68"/>
      <c r="IJQ83" s="68"/>
      <c r="IJR83" s="68"/>
      <c r="IJS83" s="68"/>
      <c r="IJT83" s="68"/>
      <c r="IJU83" s="68"/>
      <c r="IJV83" s="68"/>
      <c r="IJW83" s="68"/>
      <c r="IJX83" s="68"/>
      <c r="IJY83" s="68"/>
      <c r="IJZ83" s="68"/>
      <c r="IKA83" s="68"/>
      <c r="IKB83" s="68"/>
      <c r="IKC83" s="68"/>
      <c r="IKD83" s="68"/>
      <c r="IKE83" s="68"/>
      <c r="IKF83" s="68"/>
      <c r="IKG83" s="68"/>
      <c r="IKH83" s="68"/>
      <c r="IKI83" s="68"/>
      <c r="IKJ83" s="68"/>
      <c r="IKK83" s="68"/>
      <c r="IKL83" s="68"/>
      <c r="IKM83" s="68"/>
      <c r="IKN83" s="68"/>
      <c r="IKO83" s="68"/>
      <c r="IKP83" s="68"/>
      <c r="IKQ83" s="68"/>
      <c r="IKR83" s="68"/>
      <c r="IKS83" s="68"/>
      <c r="IKT83" s="68"/>
      <c r="IKU83" s="68"/>
      <c r="IKV83" s="68"/>
      <c r="IKW83" s="68"/>
      <c r="IKX83" s="68"/>
      <c r="IKY83" s="68"/>
      <c r="IKZ83" s="68"/>
      <c r="ILA83" s="68"/>
      <c r="ILB83" s="68"/>
      <c r="ILC83" s="68"/>
      <c r="ILD83" s="68"/>
      <c r="ILE83" s="68"/>
      <c r="ILF83" s="68"/>
      <c r="ILG83" s="68"/>
      <c r="ILH83" s="68"/>
      <c r="ILI83" s="68"/>
      <c r="ILJ83" s="68"/>
      <c r="ILK83" s="68"/>
      <c r="ILL83" s="68"/>
      <c r="ILM83" s="68"/>
      <c r="ILN83" s="68"/>
      <c r="ILO83" s="68"/>
      <c r="ILP83" s="68"/>
      <c r="ILQ83" s="68"/>
      <c r="ILR83" s="68"/>
      <c r="ILS83" s="68"/>
      <c r="ILT83" s="68"/>
      <c r="ILU83" s="68"/>
      <c r="ILV83" s="68"/>
      <c r="ILW83" s="68"/>
      <c r="ILX83" s="68"/>
      <c r="ILY83" s="68"/>
      <c r="ILZ83" s="68"/>
      <c r="IMA83" s="68"/>
      <c r="IMB83" s="68"/>
      <c r="IMC83" s="68"/>
      <c r="IMD83" s="68"/>
      <c r="IME83" s="68"/>
      <c r="IMF83" s="68"/>
      <c r="IMG83" s="68"/>
      <c r="IMH83" s="68"/>
      <c r="IMI83" s="68"/>
      <c r="IMJ83" s="68"/>
      <c r="IMK83" s="68"/>
      <c r="IML83" s="68"/>
      <c r="IMM83" s="68"/>
      <c r="IMN83" s="68"/>
      <c r="IMO83" s="68"/>
      <c r="IMP83" s="68"/>
      <c r="IMQ83" s="68"/>
      <c r="IMR83" s="68"/>
      <c r="IMS83" s="68"/>
      <c r="IMT83" s="68"/>
      <c r="IMU83" s="68"/>
      <c r="IMV83" s="68"/>
      <c r="IMW83" s="68"/>
      <c r="IMX83" s="68"/>
      <c r="IMY83" s="68"/>
      <c r="IMZ83" s="68"/>
      <c r="INA83" s="68"/>
      <c r="INB83" s="68"/>
      <c r="INC83" s="68"/>
      <c r="IND83" s="68"/>
      <c r="INE83" s="68"/>
      <c r="INF83" s="68"/>
      <c r="ING83" s="68"/>
      <c r="INH83" s="68"/>
      <c r="INI83" s="68"/>
      <c r="INJ83" s="68"/>
      <c r="INK83" s="68"/>
      <c r="INL83" s="68"/>
      <c r="INM83" s="68"/>
      <c r="INN83" s="68"/>
      <c r="INO83" s="68"/>
      <c r="INP83" s="68"/>
      <c r="INQ83" s="68"/>
      <c r="INR83" s="68"/>
      <c r="INS83" s="68"/>
      <c r="INT83" s="68"/>
      <c r="INU83" s="68"/>
      <c r="INV83" s="68"/>
      <c r="INW83" s="68"/>
      <c r="INX83" s="68"/>
      <c r="INY83" s="68"/>
      <c r="INZ83" s="68"/>
      <c r="IOA83" s="68"/>
      <c r="IOB83" s="68"/>
      <c r="IOC83" s="68"/>
      <c r="IOD83" s="68"/>
      <c r="IOE83" s="68"/>
      <c r="IOF83" s="68"/>
      <c r="IOG83" s="68"/>
      <c r="IOH83" s="68"/>
      <c r="IOI83" s="68"/>
      <c r="IOJ83" s="68"/>
      <c r="IOK83" s="68"/>
      <c r="IOL83" s="68"/>
      <c r="IOM83" s="68"/>
      <c r="ION83" s="68"/>
      <c r="IOO83" s="68"/>
      <c r="IOP83" s="68"/>
      <c r="IOQ83" s="68"/>
      <c r="IOR83" s="68"/>
      <c r="IOS83" s="68"/>
      <c r="IOT83" s="68"/>
      <c r="IOU83" s="68"/>
      <c r="IOV83" s="68"/>
      <c r="IOW83" s="68"/>
      <c r="IOX83" s="68"/>
      <c r="IOY83" s="68"/>
      <c r="IOZ83" s="68"/>
      <c r="IPA83" s="68"/>
      <c r="IPB83" s="68"/>
      <c r="IPC83" s="68"/>
      <c r="IPD83" s="68"/>
      <c r="IPE83" s="68"/>
      <c r="IPF83" s="68"/>
      <c r="IPG83" s="68"/>
      <c r="IPH83" s="68"/>
      <c r="IPI83" s="68"/>
      <c r="IPJ83" s="68"/>
      <c r="IPK83" s="68"/>
      <c r="IPL83" s="68"/>
      <c r="IPM83" s="68"/>
      <c r="IPN83" s="68"/>
      <c r="IPO83" s="68"/>
      <c r="IPP83" s="68"/>
      <c r="IPQ83" s="68"/>
      <c r="IPR83" s="68"/>
      <c r="IPS83" s="68"/>
      <c r="IPT83" s="68"/>
      <c r="IPU83" s="68"/>
      <c r="IPV83" s="68"/>
      <c r="IPW83" s="68"/>
      <c r="IPX83" s="68"/>
      <c r="IPY83" s="68"/>
      <c r="IPZ83" s="68"/>
      <c r="IQA83" s="68"/>
      <c r="IQB83" s="68"/>
      <c r="IQC83" s="68"/>
      <c r="IQD83" s="68"/>
      <c r="IQE83" s="68"/>
      <c r="IQF83" s="68"/>
      <c r="IQG83" s="68"/>
      <c r="IQH83" s="68"/>
      <c r="IQI83" s="68"/>
      <c r="IQJ83" s="68"/>
      <c r="IQK83" s="68"/>
      <c r="IQL83" s="68"/>
      <c r="IQM83" s="68"/>
      <c r="IQN83" s="68"/>
      <c r="IQO83" s="68"/>
      <c r="IQP83" s="68"/>
      <c r="IQQ83" s="68"/>
      <c r="IQR83" s="68"/>
      <c r="IQS83" s="68"/>
      <c r="IQT83" s="68"/>
      <c r="IQU83" s="68"/>
      <c r="IQV83" s="68"/>
      <c r="IQW83" s="68"/>
      <c r="IQX83" s="68"/>
      <c r="IQY83" s="68"/>
      <c r="IQZ83" s="68"/>
      <c r="IRA83" s="68"/>
      <c r="IRB83" s="68"/>
      <c r="IRC83" s="68"/>
      <c r="IRD83" s="68"/>
      <c r="IRE83" s="68"/>
      <c r="IRF83" s="68"/>
      <c r="IRG83" s="68"/>
      <c r="IRH83" s="68"/>
      <c r="IRI83" s="68"/>
      <c r="IRJ83" s="68"/>
      <c r="IRK83" s="68"/>
      <c r="IRL83" s="68"/>
      <c r="IRM83" s="68"/>
      <c r="IRN83" s="68"/>
      <c r="IRO83" s="68"/>
      <c r="IRP83" s="68"/>
      <c r="IRQ83" s="68"/>
      <c r="IRR83" s="68"/>
      <c r="IRS83" s="68"/>
      <c r="IRT83" s="68"/>
      <c r="IRU83" s="68"/>
      <c r="IRV83" s="68"/>
      <c r="IRW83" s="68"/>
      <c r="IRX83" s="68"/>
      <c r="IRY83" s="68"/>
      <c r="IRZ83" s="68"/>
      <c r="ISA83" s="68"/>
      <c r="ISB83" s="68"/>
      <c r="ISC83" s="68"/>
      <c r="ISD83" s="68"/>
      <c r="ISE83" s="68"/>
      <c r="ISF83" s="68"/>
      <c r="ISG83" s="68"/>
      <c r="ISH83" s="68"/>
      <c r="ISI83" s="68"/>
      <c r="ISJ83" s="68"/>
      <c r="ISK83" s="68"/>
      <c r="ISL83" s="68"/>
      <c r="ISM83" s="68"/>
      <c r="ISN83" s="68"/>
      <c r="ISO83" s="68"/>
      <c r="ISP83" s="68"/>
      <c r="ISQ83" s="68"/>
      <c r="ISR83" s="68"/>
      <c r="ISS83" s="68"/>
      <c r="IST83" s="68"/>
      <c r="ISU83" s="68"/>
      <c r="ISV83" s="68"/>
      <c r="ISW83" s="68"/>
      <c r="ISX83" s="68"/>
      <c r="ISY83" s="68"/>
      <c r="ISZ83" s="68"/>
      <c r="ITA83" s="68"/>
      <c r="ITB83" s="68"/>
      <c r="ITC83" s="68"/>
      <c r="ITD83" s="68"/>
      <c r="ITE83" s="68"/>
      <c r="ITF83" s="68"/>
      <c r="ITG83" s="68"/>
      <c r="ITH83" s="68"/>
      <c r="ITI83" s="68"/>
      <c r="ITJ83" s="68"/>
      <c r="ITK83" s="68"/>
      <c r="ITL83" s="68"/>
      <c r="ITM83" s="68"/>
      <c r="ITN83" s="68"/>
      <c r="ITO83" s="68"/>
      <c r="ITP83" s="68"/>
      <c r="ITQ83" s="68"/>
      <c r="ITR83" s="68"/>
      <c r="ITS83" s="68"/>
      <c r="ITT83" s="68"/>
      <c r="ITU83" s="68"/>
      <c r="ITV83" s="68"/>
      <c r="ITW83" s="68"/>
      <c r="ITX83" s="68"/>
      <c r="ITY83" s="68"/>
      <c r="ITZ83" s="68"/>
      <c r="IUA83" s="68"/>
      <c r="IUB83" s="68"/>
      <c r="IUC83" s="68"/>
      <c r="IUD83" s="68"/>
      <c r="IUE83" s="68"/>
      <c r="IUF83" s="68"/>
      <c r="IUG83" s="68"/>
      <c r="IUH83" s="68"/>
      <c r="IUI83" s="68"/>
      <c r="IUJ83" s="68"/>
      <c r="IUK83" s="68"/>
      <c r="IUL83" s="68"/>
      <c r="IUM83" s="68"/>
      <c r="IUN83" s="68"/>
      <c r="IUO83" s="68"/>
      <c r="IUP83" s="68"/>
      <c r="IUQ83" s="68"/>
      <c r="IUR83" s="68"/>
      <c r="IUS83" s="68"/>
      <c r="IUT83" s="68"/>
      <c r="IUU83" s="68"/>
      <c r="IUV83" s="68"/>
      <c r="IUW83" s="68"/>
      <c r="IUX83" s="68"/>
      <c r="IUY83" s="68"/>
      <c r="IUZ83" s="68"/>
      <c r="IVA83" s="68"/>
      <c r="IVB83" s="68"/>
      <c r="IVC83" s="68"/>
      <c r="IVD83" s="68"/>
      <c r="IVE83" s="68"/>
      <c r="IVF83" s="68"/>
      <c r="IVG83" s="68"/>
      <c r="IVH83" s="68"/>
      <c r="IVI83" s="68"/>
      <c r="IVJ83" s="68"/>
      <c r="IVK83" s="68"/>
      <c r="IVL83" s="68"/>
      <c r="IVM83" s="68"/>
      <c r="IVN83" s="68"/>
      <c r="IVO83" s="68"/>
      <c r="IVP83" s="68"/>
      <c r="IVQ83" s="68"/>
      <c r="IVR83" s="68"/>
      <c r="IVS83" s="68"/>
      <c r="IVT83" s="68"/>
      <c r="IVU83" s="68"/>
      <c r="IVV83" s="68"/>
      <c r="IVW83" s="68"/>
      <c r="IVX83" s="68"/>
      <c r="IVY83" s="68"/>
      <c r="IVZ83" s="68"/>
      <c r="IWA83" s="68"/>
      <c r="IWB83" s="68"/>
      <c r="IWC83" s="68"/>
      <c r="IWD83" s="68"/>
      <c r="IWE83" s="68"/>
      <c r="IWF83" s="68"/>
      <c r="IWG83" s="68"/>
      <c r="IWH83" s="68"/>
      <c r="IWI83" s="68"/>
      <c r="IWJ83" s="68"/>
      <c r="IWK83" s="68"/>
      <c r="IWL83" s="68"/>
      <c r="IWM83" s="68"/>
      <c r="IWN83" s="68"/>
      <c r="IWO83" s="68"/>
      <c r="IWP83" s="68"/>
      <c r="IWQ83" s="68"/>
      <c r="IWR83" s="68"/>
      <c r="IWS83" s="68"/>
      <c r="IWT83" s="68"/>
      <c r="IWU83" s="68"/>
      <c r="IWV83" s="68"/>
      <c r="IWW83" s="68"/>
      <c r="IWX83" s="68"/>
      <c r="IWY83" s="68"/>
      <c r="IWZ83" s="68"/>
      <c r="IXA83" s="68"/>
      <c r="IXB83" s="68"/>
      <c r="IXC83" s="68"/>
      <c r="IXD83" s="68"/>
      <c r="IXE83" s="68"/>
      <c r="IXF83" s="68"/>
      <c r="IXG83" s="68"/>
      <c r="IXH83" s="68"/>
      <c r="IXI83" s="68"/>
      <c r="IXJ83" s="68"/>
      <c r="IXK83" s="68"/>
      <c r="IXL83" s="68"/>
      <c r="IXM83" s="68"/>
      <c r="IXN83" s="68"/>
      <c r="IXO83" s="68"/>
      <c r="IXP83" s="68"/>
      <c r="IXQ83" s="68"/>
      <c r="IXR83" s="68"/>
      <c r="IXS83" s="68"/>
      <c r="IXT83" s="68"/>
      <c r="IXU83" s="68"/>
      <c r="IXV83" s="68"/>
      <c r="IXW83" s="68"/>
      <c r="IXX83" s="68"/>
      <c r="IXY83" s="68"/>
      <c r="IXZ83" s="68"/>
      <c r="IYA83" s="68"/>
      <c r="IYB83" s="68"/>
      <c r="IYC83" s="68"/>
      <c r="IYD83" s="68"/>
      <c r="IYE83" s="68"/>
      <c r="IYF83" s="68"/>
      <c r="IYG83" s="68"/>
      <c r="IYH83" s="68"/>
      <c r="IYI83" s="68"/>
      <c r="IYJ83" s="68"/>
      <c r="IYK83" s="68"/>
      <c r="IYL83" s="68"/>
      <c r="IYM83" s="68"/>
      <c r="IYN83" s="68"/>
      <c r="IYO83" s="68"/>
      <c r="IYP83" s="68"/>
      <c r="IYQ83" s="68"/>
      <c r="IYR83" s="68"/>
      <c r="IYS83" s="68"/>
      <c r="IYT83" s="68"/>
      <c r="IYU83" s="68"/>
      <c r="IYV83" s="68"/>
      <c r="IYW83" s="68"/>
      <c r="IYX83" s="68"/>
      <c r="IYY83" s="68"/>
      <c r="IYZ83" s="68"/>
      <c r="IZA83" s="68"/>
      <c r="IZB83" s="68"/>
      <c r="IZC83" s="68"/>
      <c r="IZD83" s="68"/>
      <c r="IZE83" s="68"/>
      <c r="IZF83" s="68"/>
      <c r="IZG83" s="68"/>
      <c r="IZH83" s="68"/>
      <c r="IZI83" s="68"/>
      <c r="IZJ83" s="68"/>
      <c r="IZK83" s="68"/>
      <c r="IZL83" s="68"/>
      <c r="IZM83" s="68"/>
      <c r="IZN83" s="68"/>
      <c r="IZO83" s="68"/>
      <c r="IZP83" s="68"/>
      <c r="IZQ83" s="68"/>
      <c r="IZR83" s="68"/>
      <c r="IZS83" s="68"/>
      <c r="IZT83" s="68"/>
      <c r="IZU83" s="68"/>
      <c r="IZV83" s="68"/>
      <c r="IZW83" s="68"/>
      <c r="IZX83" s="68"/>
      <c r="IZY83" s="68"/>
      <c r="IZZ83" s="68"/>
      <c r="JAA83" s="68"/>
      <c r="JAB83" s="68"/>
      <c r="JAC83" s="68"/>
      <c r="JAD83" s="68"/>
      <c r="JAE83" s="68"/>
      <c r="JAF83" s="68"/>
      <c r="JAG83" s="68"/>
      <c r="JAH83" s="68"/>
      <c r="JAI83" s="68"/>
      <c r="JAJ83" s="68"/>
      <c r="JAK83" s="68"/>
      <c r="JAL83" s="68"/>
      <c r="JAM83" s="68"/>
      <c r="JAN83" s="68"/>
      <c r="JAO83" s="68"/>
      <c r="JAP83" s="68"/>
      <c r="JAQ83" s="68"/>
      <c r="JAR83" s="68"/>
      <c r="JAS83" s="68"/>
      <c r="JAT83" s="68"/>
      <c r="JAU83" s="68"/>
      <c r="JAV83" s="68"/>
      <c r="JAW83" s="68"/>
      <c r="JAX83" s="68"/>
      <c r="JAY83" s="68"/>
      <c r="JAZ83" s="68"/>
      <c r="JBA83" s="68"/>
      <c r="JBB83" s="68"/>
      <c r="JBC83" s="68"/>
      <c r="JBD83" s="68"/>
      <c r="JBE83" s="68"/>
      <c r="JBF83" s="68"/>
      <c r="JBG83" s="68"/>
      <c r="JBH83" s="68"/>
      <c r="JBI83" s="68"/>
      <c r="JBJ83" s="68"/>
      <c r="JBK83" s="68"/>
      <c r="JBL83" s="68"/>
      <c r="JBM83" s="68"/>
      <c r="JBN83" s="68"/>
      <c r="JBO83" s="68"/>
      <c r="JBP83" s="68"/>
      <c r="JBQ83" s="68"/>
      <c r="JBR83" s="68"/>
      <c r="JBS83" s="68"/>
      <c r="JBT83" s="68"/>
      <c r="JBU83" s="68"/>
      <c r="JBV83" s="68"/>
      <c r="JBW83" s="68"/>
      <c r="JBX83" s="68"/>
      <c r="JBY83" s="68"/>
      <c r="JBZ83" s="68"/>
      <c r="JCA83" s="68"/>
      <c r="JCB83" s="68"/>
      <c r="JCC83" s="68"/>
      <c r="JCD83" s="68"/>
      <c r="JCE83" s="68"/>
      <c r="JCF83" s="68"/>
      <c r="JCG83" s="68"/>
      <c r="JCH83" s="68"/>
      <c r="JCI83" s="68"/>
      <c r="JCJ83" s="68"/>
      <c r="JCK83" s="68"/>
      <c r="JCL83" s="68"/>
      <c r="JCM83" s="68"/>
      <c r="JCN83" s="68"/>
      <c r="JCO83" s="68"/>
      <c r="JCP83" s="68"/>
      <c r="JCQ83" s="68"/>
      <c r="JCR83" s="68"/>
      <c r="JCS83" s="68"/>
      <c r="JCT83" s="68"/>
      <c r="JCU83" s="68"/>
      <c r="JCV83" s="68"/>
      <c r="JCW83" s="68"/>
      <c r="JCX83" s="68"/>
      <c r="JCY83" s="68"/>
      <c r="JCZ83" s="68"/>
      <c r="JDA83" s="68"/>
      <c r="JDB83" s="68"/>
      <c r="JDC83" s="68"/>
      <c r="JDD83" s="68"/>
      <c r="JDE83" s="68"/>
      <c r="JDF83" s="68"/>
      <c r="JDG83" s="68"/>
      <c r="JDH83" s="68"/>
      <c r="JDI83" s="68"/>
      <c r="JDJ83" s="68"/>
      <c r="JDK83" s="68"/>
      <c r="JDL83" s="68"/>
      <c r="JDM83" s="68"/>
      <c r="JDN83" s="68"/>
      <c r="JDO83" s="68"/>
      <c r="JDP83" s="68"/>
      <c r="JDQ83" s="68"/>
      <c r="JDR83" s="68"/>
      <c r="JDS83" s="68"/>
      <c r="JDT83" s="68"/>
      <c r="JDU83" s="68"/>
      <c r="JDV83" s="68"/>
      <c r="JDW83" s="68"/>
      <c r="JDX83" s="68"/>
      <c r="JDY83" s="68"/>
      <c r="JDZ83" s="68"/>
      <c r="JEA83" s="68"/>
      <c r="JEB83" s="68"/>
      <c r="JEC83" s="68"/>
      <c r="JED83" s="68"/>
      <c r="JEE83" s="68"/>
      <c r="JEF83" s="68"/>
      <c r="JEG83" s="68"/>
      <c r="JEH83" s="68"/>
      <c r="JEI83" s="68"/>
      <c r="JEJ83" s="68"/>
      <c r="JEK83" s="68"/>
      <c r="JEL83" s="68"/>
      <c r="JEM83" s="68"/>
      <c r="JEN83" s="68"/>
      <c r="JEO83" s="68"/>
      <c r="JEP83" s="68"/>
      <c r="JEQ83" s="68"/>
      <c r="JER83" s="68"/>
      <c r="JES83" s="68"/>
      <c r="JET83" s="68"/>
      <c r="JEU83" s="68"/>
      <c r="JEV83" s="68"/>
      <c r="JEW83" s="68"/>
      <c r="JEX83" s="68"/>
      <c r="JEY83" s="68"/>
      <c r="JEZ83" s="68"/>
      <c r="JFA83" s="68"/>
      <c r="JFB83" s="68"/>
      <c r="JFC83" s="68"/>
      <c r="JFD83" s="68"/>
      <c r="JFE83" s="68"/>
      <c r="JFF83" s="68"/>
      <c r="JFG83" s="68"/>
      <c r="JFH83" s="68"/>
      <c r="JFI83" s="68"/>
      <c r="JFJ83" s="68"/>
      <c r="JFK83" s="68"/>
      <c r="JFL83" s="68"/>
      <c r="JFM83" s="68"/>
      <c r="JFN83" s="68"/>
      <c r="JFO83" s="68"/>
      <c r="JFP83" s="68"/>
      <c r="JFQ83" s="68"/>
      <c r="JFR83" s="68"/>
      <c r="JFS83" s="68"/>
      <c r="JFT83" s="68"/>
      <c r="JFU83" s="68"/>
      <c r="JFV83" s="68"/>
      <c r="JFW83" s="68"/>
      <c r="JFX83" s="68"/>
      <c r="JFY83" s="68"/>
      <c r="JFZ83" s="68"/>
      <c r="JGA83" s="68"/>
      <c r="JGB83" s="68"/>
      <c r="JGC83" s="68"/>
      <c r="JGD83" s="68"/>
      <c r="JGE83" s="68"/>
      <c r="JGF83" s="68"/>
      <c r="JGG83" s="68"/>
      <c r="JGH83" s="68"/>
      <c r="JGI83" s="68"/>
      <c r="JGJ83" s="68"/>
      <c r="JGK83" s="68"/>
      <c r="JGL83" s="68"/>
      <c r="JGM83" s="68"/>
      <c r="JGN83" s="68"/>
      <c r="JGO83" s="68"/>
      <c r="JGP83" s="68"/>
      <c r="JGQ83" s="68"/>
      <c r="JGR83" s="68"/>
      <c r="JGS83" s="68"/>
      <c r="JGT83" s="68"/>
      <c r="JGU83" s="68"/>
      <c r="JGV83" s="68"/>
      <c r="JGW83" s="68"/>
      <c r="JGX83" s="68"/>
      <c r="JGY83" s="68"/>
      <c r="JGZ83" s="68"/>
      <c r="JHA83" s="68"/>
      <c r="JHB83" s="68"/>
      <c r="JHC83" s="68"/>
      <c r="JHD83" s="68"/>
      <c r="JHE83" s="68"/>
      <c r="JHF83" s="68"/>
      <c r="JHG83" s="68"/>
      <c r="JHH83" s="68"/>
      <c r="JHI83" s="68"/>
      <c r="JHJ83" s="68"/>
      <c r="JHK83" s="68"/>
      <c r="JHL83" s="68"/>
      <c r="JHM83" s="68"/>
      <c r="JHN83" s="68"/>
      <c r="JHO83" s="68"/>
      <c r="JHP83" s="68"/>
      <c r="JHQ83" s="68"/>
      <c r="JHR83" s="68"/>
      <c r="JHS83" s="68"/>
      <c r="JHT83" s="68"/>
      <c r="JHU83" s="68"/>
      <c r="JHV83" s="68"/>
      <c r="JHW83" s="68"/>
      <c r="JHX83" s="68"/>
      <c r="JHY83" s="68"/>
      <c r="JHZ83" s="68"/>
      <c r="JIA83" s="68"/>
      <c r="JIB83" s="68"/>
      <c r="JIC83" s="68"/>
      <c r="JID83" s="68"/>
      <c r="JIE83" s="68"/>
      <c r="JIF83" s="68"/>
      <c r="JIG83" s="68"/>
      <c r="JIH83" s="68"/>
      <c r="JII83" s="68"/>
      <c r="JIJ83" s="68"/>
      <c r="JIK83" s="68"/>
      <c r="JIL83" s="68"/>
      <c r="JIM83" s="68"/>
      <c r="JIN83" s="68"/>
      <c r="JIO83" s="68"/>
      <c r="JIP83" s="68"/>
      <c r="JIQ83" s="68"/>
      <c r="JIR83" s="68"/>
      <c r="JIS83" s="68"/>
      <c r="JIT83" s="68"/>
      <c r="JIU83" s="68"/>
      <c r="JIV83" s="68"/>
      <c r="JIW83" s="68"/>
      <c r="JIX83" s="68"/>
      <c r="JIY83" s="68"/>
      <c r="JIZ83" s="68"/>
      <c r="JJA83" s="68"/>
      <c r="JJB83" s="68"/>
      <c r="JJC83" s="68"/>
      <c r="JJD83" s="68"/>
      <c r="JJE83" s="68"/>
      <c r="JJF83" s="68"/>
      <c r="JJG83" s="68"/>
      <c r="JJH83" s="68"/>
      <c r="JJI83" s="68"/>
      <c r="JJJ83" s="68"/>
      <c r="JJK83" s="68"/>
      <c r="JJL83" s="68"/>
      <c r="JJM83" s="68"/>
      <c r="JJN83" s="68"/>
      <c r="JJO83" s="68"/>
      <c r="JJP83" s="68"/>
      <c r="JJQ83" s="68"/>
      <c r="JJR83" s="68"/>
      <c r="JJS83" s="68"/>
      <c r="JJT83" s="68"/>
      <c r="JJU83" s="68"/>
      <c r="JJV83" s="68"/>
      <c r="JJW83" s="68"/>
      <c r="JJX83" s="68"/>
      <c r="JJY83" s="68"/>
      <c r="JJZ83" s="68"/>
      <c r="JKA83" s="68"/>
      <c r="JKB83" s="68"/>
      <c r="JKC83" s="68"/>
      <c r="JKD83" s="68"/>
      <c r="JKE83" s="68"/>
      <c r="JKF83" s="68"/>
      <c r="JKG83" s="68"/>
      <c r="JKH83" s="68"/>
      <c r="JKI83" s="68"/>
      <c r="JKJ83" s="68"/>
      <c r="JKK83" s="68"/>
      <c r="JKL83" s="68"/>
      <c r="JKM83" s="68"/>
      <c r="JKN83" s="68"/>
      <c r="JKO83" s="68"/>
      <c r="JKP83" s="68"/>
      <c r="JKQ83" s="68"/>
      <c r="JKR83" s="68"/>
      <c r="JKS83" s="68"/>
      <c r="JKT83" s="68"/>
      <c r="JKU83" s="68"/>
      <c r="JKV83" s="68"/>
      <c r="JKW83" s="68"/>
      <c r="JKX83" s="68"/>
      <c r="JKY83" s="68"/>
      <c r="JKZ83" s="68"/>
      <c r="JLA83" s="68"/>
      <c r="JLB83" s="68"/>
      <c r="JLC83" s="68"/>
      <c r="JLD83" s="68"/>
      <c r="JLE83" s="68"/>
      <c r="JLF83" s="68"/>
      <c r="JLG83" s="68"/>
      <c r="JLH83" s="68"/>
      <c r="JLI83" s="68"/>
      <c r="JLJ83" s="68"/>
      <c r="JLK83" s="68"/>
      <c r="JLL83" s="68"/>
      <c r="JLM83" s="68"/>
      <c r="JLN83" s="68"/>
      <c r="JLO83" s="68"/>
      <c r="JLP83" s="68"/>
      <c r="JLQ83" s="68"/>
      <c r="JLR83" s="68"/>
      <c r="JLS83" s="68"/>
      <c r="JLT83" s="68"/>
      <c r="JLU83" s="68"/>
      <c r="JLV83" s="68"/>
      <c r="JLW83" s="68"/>
      <c r="JLX83" s="68"/>
      <c r="JLY83" s="68"/>
      <c r="JLZ83" s="68"/>
      <c r="JMA83" s="68"/>
      <c r="JMB83" s="68"/>
      <c r="JMC83" s="68"/>
      <c r="JMD83" s="68"/>
      <c r="JME83" s="68"/>
      <c r="JMF83" s="68"/>
      <c r="JMG83" s="68"/>
      <c r="JMH83" s="68"/>
      <c r="JMI83" s="68"/>
      <c r="JMJ83" s="68"/>
      <c r="JMK83" s="68"/>
      <c r="JML83" s="68"/>
      <c r="JMM83" s="68"/>
      <c r="JMN83" s="68"/>
      <c r="JMO83" s="68"/>
      <c r="JMP83" s="68"/>
      <c r="JMQ83" s="68"/>
      <c r="JMR83" s="68"/>
      <c r="JMS83" s="68"/>
      <c r="JMT83" s="68"/>
      <c r="JMU83" s="68"/>
      <c r="JMV83" s="68"/>
      <c r="JMW83" s="68"/>
      <c r="JMX83" s="68"/>
      <c r="JMY83" s="68"/>
      <c r="JMZ83" s="68"/>
      <c r="JNA83" s="68"/>
      <c r="JNB83" s="68"/>
      <c r="JNC83" s="68"/>
      <c r="JND83" s="68"/>
      <c r="JNE83" s="68"/>
      <c r="JNF83" s="68"/>
      <c r="JNG83" s="68"/>
      <c r="JNH83" s="68"/>
      <c r="JNI83" s="68"/>
      <c r="JNJ83" s="68"/>
      <c r="JNK83" s="68"/>
      <c r="JNL83" s="68"/>
      <c r="JNM83" s="68"/>
      <c r="JNN83" s="68"/>
      <c r="JNO83" s="68"/>
      <c r="JNP83" s="68"/>
      <c r="JNQ83" s="68"/>
      <c r="JNR83" s="68"/>
      <c r="JNS83" s="68"/>
      <c r="JNT83" s="68"/>
      <c r="JNU83" s="68"/>
      <c r="JNV83" s="68"/>
      <c r="JNW83" s="68"/>
      <c r="JNX83" s="68"/>
      <c r="JNY83" s="68"/>
      <c r="JNZ83" s="68"/>
      <c r="JOA83" s="68"/>
      <c r="JOB83" s="68"/>
      <c r="JOC83" s="68"/>
      <c r="JOD83" s="68"/>
      <c r="JOE83" s="68"/>
      <c r="JOF83" s="68"/>
      <c r="JOG83" s="68"/>
      <c r="JOH83" s="68"/>
      <c r="JOI83" s="68"/>
      <c r="JOJ83" s="68"/>
      <c r="JOK83" s="68"/>
      <c r="JOL83" s="68"/>
      <c r="JOM83" s="68"/>
      <c r="JON83" s="68"/>
      <c r="JOO83" s="68"/>
      <c r="JOP83" s="68"/>
      <c r="JOQ83" s="68"/>
      <c r="JOR83" s="68"/>
      <c r="JOS83" s="68"/>
      <c r="JOT83" s="68"/>
      <c r="JOU83" s="68"/>
      <c r="JOV83" s="68"/>
      <c r="JOW83" s="68"/>
      <c r="JOX83" s="68"/>
      <c r="JOY83" s="68"/>
      <c r="JOZ83" s="68"/>
      <c r="JPA83" s="68"/>
      <c r="JPB83" s="68"/>
      <c r="JPC83" s="68"/>
      <c r="JPD83" s="68"/>
      <c r="JPE83" s="68"/>
      <c r="JPF83" s="68"/>
      <c r="JPG83" s="68"/>
      <c r="JPH83" s="68"/>
      <c r="JPI83" s="68"/>
      <c r="JPJ83" s="68"/>
      <c r="JPK83" s="68"/>
      <c r="JPL83" s="68"/>
      <c r="JPM83" s="68"/>
      <c r="JPN83" s="68"/>
      <c r="JPO83" s="68"/>
      <c r="JPP83" s="68"/>
      <c r="JPQ83" s="68"/>
      <c r="JPR83" s="68"/>
      <c r="JPS83" s="68"/>
      <c r="JPT83" s="68"/>
      <c r="JPU83" s="68"/>
      <c r="JPV83" s="68"/>
      <c r="JPW83" s="68"/>
      <c r="JPX83" s="68"/>
      <c r="JPY83" s="68"/>
      <c r="JPZ83" s="68"/>
      <c r="JQA83" s="68"/>
      <c r="JQB83" s="68"/>
      <c r="JQC83" s="68"/>
      <c r="JQD83" s="68"/>
      <c r="JQE83" s="68"/>
      <c r="JQF83" s="68"/>
      <c r="JQG83" s="68"/>
      <c r="JQH83" s="68"/>
      <c r="JQI83" s="68"/>
      <c r="JQJ83" s="68"/>
      <c r="JQK83" s="68"/>
      <c r="JQL83" s="68"/>
      <c r="JQM83" s="68"/>
      <c r="JQN83" s="68"/>
      <c r="JQO83" s="68"/>
      <c r="JQP83" s="68"/>
      <c r="JQQ83" s="68"/>
      <c r="JQR83" s="68"/>
      <c r="JQS83" s="68"/>
      <c r="JQT83" s="68"/>
      <c r="JQU83" s="68"/>
      <c r="JQV83" s="68"/>
      <c r="JQW83" s="68"/>
      <c r="JQX83" s="68"/>
      <c r="JQY83" s="68"/>
      <c r="JQZ83" s="68"/>
      <c r="JRA83" s="68"/>
      <c r="JRB83" s="68"/>
      <c r="JRC83" s="68"/>
      <c r="JRD83" s="68"/>
      <c r="JRE83" s="68"/>
      <c r="JRF83" s="68"/>
      <c r="JRG83" s="68"/>
      <c r="JRH83" s="68"/>
      <c r="JRI83" s="68"/>
      <c r="JRJ83" s="68"/>
      <c r="JRK83" s="68"/>
      <c r="JRL83" s="68"/>
      <c r="JRM83" s="68"/>
      <c r="JRN83" s="68"/>
      <c r="JRO83" s="68"/>
      <c r="JRP83" s="68"/>
      <c r="JRQ83" s="68"/>
      <c r="JRR83" s="68"/>
      <c r="JRS83" s="68"/>
      <c r="JRT83" s="68"/>
      <c r="JRU83" s="68"/>
      <c r="JRV83" s="68"/>
      <c r="JRW83" s="68"/>
      <c r="JRX83" s="68"/>
      <c r="JRY83" s="68"/>
      <c r="JRZ83" s="68"/>
      <c r="JSA83" s="68"/>
      <c r="JSB83" s="68"/>
      <c r="JSC83" s="68"/>
      <c r="JSD83" s="68"/>
      <c r="JSE83" s="68"/>
      <c r="JSF83" s="68"/>
      <c r="JSG83" s="68"/>
      <c r="JSH83" s="68"/>
      <c r="JSI83" s="68"/>
      <c r="JSJ83" s="68"/>
      <c r="JSK83" s="68"/>
      <c r="JSL83" s="68"/>
      <c r="JSM83" s="68"/>
      <c r="JSN83" s="68"/>
      <c r="JSO83" s="68"/>
      <c r="JSP83" s="68"/>
      <c r="JSQ83" s="68"/>
      <c r="JSR83" s="68"/>
      <c r="JSS83" s="68"/>
      <c r="JST83" s="68"/>
      <c r="JSU83" s="68"/>
      <c r="JSV83" s="68"/>
      <c r="JSW83" s="68"/>
      <c r="JSX83" s="68"/>
      <c r="JSY83" s="68"/>
      <c r="JSZ83" s="68"/>
      <c r="JTA83" s="68"/>
      <c r="JTB83" s="68"/>
      <c r="JTC83" s="68"/>
      <c r="JTD83" s="68"/>
      <c r="JTE83" s="68"/>
      <c r="JTF83" s="68"/>
      <c r="JTG83" s="68"/>
      <c r="JTH83" s="68"/>
      <c r="JTI83" s="68"/>
      <c r="JTJ83" s="68"/>
      <c r="JTK83" s="68"/>
      <c r="JTL83" s="68"/>
      <c r="JTM83" s="68"/>
      <c r="JTN83" s="68"/>
      <c r="JTO83" s="68"/>
      <c r="JTP83" s="68"/>
      <c r="JTQ83" s="68"/>
      <c r="JTR83" s="68"/>
      <c r="JTS83" s="68"/>
      <c r="JTT83" s="68"/>
      <c r="JTU83" s="68"/>
      <c r="JTV83" s="68"/>
      <c r="JTW83" s="68"/>
      <c r="JTX83" s="68"/>
      <c r="JTY83" s="68"/>
      <c r="JTZ83" s="68"/>
      <c r="JUA83" s="68"/>
      <c r="JUB83" s="68"/>
      <c r="JUC83" s="68"/>
      <c r="JUD83" s="68"/>
      <c r="JUE83" s="68"/>
      <c r="JUF83" s="68"/>
      <c r="JUG83" s="68"/>
      <c r="JUH83" s="68"/>
      <c r="JUI83" s="68"/>
      <c r="JUJ83" s="68"/>
      <c r="JUK83" s="68"/>
      <c r="JUL83" s="68"/>
      <c r="JUM83" s="68"/>
      <c r="JUN83" s="68"/>
      <c r="JUO83" s="68"/>
      <c r="JUP83" s="68"/>
      <c r="JUQ83" s="68"/>
      <c r="JUR83" s="68"/>
      <c r="JUS83" s="68"/>
      <c r="JUT83" s="68"/>
      <c r="JUU83" s="68"/>
      <c r="JUV83" s="68"/>
      <c r="JUW83" s="68"/>
      <c r="JUX83" s="68"/>
      <c r="JUY83" s="68"/>
      <c r="JUZ83" s="68"/>
      <c r="JVA83" s="68"/>
      <c r="JVB83" s="68"/>
      <c r="JVC83" s="68"/>
      <c r="JVD83" s="68"/>
      <c r="JVE83" s="68"/>
      <c r="JVF83" s="68"/>
      <c r="JVG83" s="68"/>
      <c r="JVH83" s="68"/>
      <c r="JVI83" s="68"/>
      <c r="JVJ83" s="68"/>
      <c r="JVK83" s="68"/>
      <c r="JVL83" s="68"/>
      <c r="JVM83" s="68"/>
      <c r="JVN83" s="68"/>
      <c r="JVO83" s="68"/>
      <c r="JVP83" s="68"/>
      <c r="JVQ83" s="68"/>
      <c r="JVR83" s="68"/>
      <c r="JVS83" s="68"/>
      <c r="JVT83" s="68"/>
      <c r="JVU83" s="68"/>
      <c r="JVV83" s="68"/>
      <c r="JVW83" s="68"/>
      <c r="JVX83" s="68"/>
      <c r="JVY83" s="68"/>
      <c r="JVZ83" s="68"/>
      <c r="JWA83" s="68"/>
      <c r="JWB83" s="68"/>
      <c r="JWC83" s="68"/>
      <c r="JWD83" s="68"/>
      <c r="JWE83" s="68"/>
      <c r="JWF83" s="68"/>
      <c r="JWG83" s="68"/>
      <c r="JWH83" s="68"/>
      <c r="JWI83" s="68"/>
      <c r="JWJ83" s="68"/>
      <c r="JWK83" s="68"/>
      <c r="JWL83" s="68"/>
      <c r="JWM83" s="68"/>
      <c r="JWN83" s="68"/>
      <c r="JWO83" s="68"/>
      <c r="JWP83" s="68"/>
      <c r="JWQ83" s="68"/>
      <c r="JWR83" s="68"/>
      <c r="JWS83" s="68"/>
      <c r="JWT83" s="68"/>
      <c r="JWU83" s="68"/>
      <c r="JWV83" s="68"/>
      <c r="JWW83" s="68"/>
      <c r="JWX83" s="68"/>
      <c r="JWY83" s="68"/>
      <c r="JWZ83" s="68"/>
      <c r="JXA83" s="68"/>
      <c r="JXB83" s="68"/>
      <c r="JXC83" s="68"/>
      <c r="JXD83" s="68"/>
      <c r="JXE83" s="68"/>
      <c r="JXF83" s="68"/>
      <c r="JXG83" s="68"/>
      <c r="JXH83" s="68"/>
      <c r="JXI83" s="68"/>
      <c r="JXJ83" s="68"/>
      <c r="JXK83" s="68"/>
      <c r="JXL83" s="68"/>
      <c r="JXM83" s="68"/>
      <c r="JXN83" s="68"/>
      <c r="JXO83" s="68"/>
      <c r="JXP83" s="68"/>
      <c r="JXQ83" s="68"/>
      <c r="JXR83" s="68"/>
      <c r="JXS83" s="68"/>
      <c r="JXT83" s="68"/>
      <c r="JXU83" s="68"/>
      <c r="JXV83" s="68"/>
      <c r="JXW83" s="68"/>
      <c r="JXX83" s="68"/>
      <c r="JXY83" s="68"/>
      <c r="JXZ83" s="68"/>
      <c r="JYA83" s="68"/>
      <c r="JYB83" s="68"/>
      <c r="JYC83" s="68"/>
      <c r="JYD83" s="68"/>
      <c r="JYE83" s="68"/>
      <c r="JYF83" s="68"/>
      <c r="JYG83" s="68"/>
      <c r="JYH83" s="68"/>
      <c r="JYI83" s="68"/>
      <c r="JYJ83" s="68"/>
      <c r="JYK83" s="68"/>
      <c r="JYL83" s="68"/>
      <c r="JYM83" s="68"/>
      <c r="JYN83" s="68"/>
      <c r="JYO83" s="68"/>
      <c r="JYP83" s="68"/>
      <c r="JYQ83" s="68"/>
      <c r="JYR83" s="68"/>
      <c r="JYS83" s="68"/>
      <c r="JYT83" s="68"/>
      <c r="JYU83" s="68"/>
      <c r="JYV83" s="68"/>
      <c r="JYW83" s="68"/>
      <c r="JYX83" s="68"/>
      <c r="JYY83" s="68"/>
      <c r="JYZ83" s="68"/>
      <c r="JZA83" s="68"/>
      <c r="JZB83" s="68"/>
      <c r="JZC83" s="68"/>
      <c r="JZD83" s="68"/>
      <c r="JZE83" s="68"/>
      <c r="JZF83" s="68"/>
      <c r="JZG83" s="68"/>
      <c r="JZH83" s="68"/>
      <c r="JZI83" s="68"/>
      <c r="JZJ83" s="68"/>
      <c r="JZK83" s="68"/>
      <c r="JZL83" s="68"/>
      <c r="JZM83" s="68"/>
      <c r="JZN83" s="68"/>
      <c r="JZO83" s="68"/>
      <c r="JZP83" s="68"/>
      <c r="JZQ83" s="68"/>
      <c r="JZR83" s="68"/>
      <c r="JZS83" s="68"/>
      <c r="JZT83" s="68"/>
      <c r="JZU83" s="68"/>
      <c r="JZV83" s="68"/>
      <c r="JZW83" s="68"/>
      <c r="JZX83" s="68"/>
      <c r="JZY83" s="68"/>
      <c r="JZZ83" s="68"/>
      <c r="KAA83" s="68"/>
      <c r="KAB83" s="68"/>
      <c r="KAC83" s="68"/>
      <c r="KAD83" s="68"/>
      <c r="KAE83" s="68"/>
      <c r="KAF83" s="68"/>
      <c r="KAG83" s="68"/>
      <c r="KAH83" s="68"/>
      <c r="KAI83" s="68"/>
      <c r="KAJ83" s="68"/>
      <c r="KAK83" s="68"/>
      <c r="KAL83" s="68"/>
      <c r="KAM83" s="68"/>
      <c r="KAN83" s="68"/>
      <c r="KAO83" s="68"/>
      <c r="KAP83" s="68"/>
      <c r="KAQ83" s="68"/>
      <c r="KAR83" s="68"/>
      <c r="KAS83" s="68"/>
      <c r="KAT83" s="68"/>
      <c r="KAU83" s="68"/>
      <c r="KAV83" s="68"/>
      <c r="KAW83" s="68"/>
      <c r="KAX83" s="68"/>
      <c r="KAY83" s="68"/>
      <c r="KAZ83" s="68"/>
      <c r="KBA83" s="68"/>
      <c r="KBB83" s="68"/>
      <c r="KBC83" s="68"/>
      <c r="KBD83" s="68"/>
      <c r="KBE83" s="68"/>
      <c r="KBF83" s="68"/>
      <c r="KBG83" s="68"/>
      <c r="KBH83" s="68"/>
      <c r="KBI83" s="68"/>
      <c r="KBJ83" s="68"/>
      <c r="KBK83" s="68"/>
      <c r="KBL83" s="68"/>
      <c r="KBM83" s="68"/>
      <c r="KBN83" s="68"/>
      <c r="KBO83" s="68"/>
      <c r="KBP83" s="68"/>
      <c r="KBQ83" s="68"/>
      <c r="KBR83" s="68"/>
      <c r="KBS83" s="68"/>
      <c r="KBT83" s="68"/>
      <c r="KBU83" s="68"/>
      <c r="KBV83" s="68"/>
      <c r="KBW83" s="68"/>
      <c r="KBX83" s="68"/>
      <c r="KBY83" s="68"/>
      <c r="KBZ83" s="68"/>
      <c r="KCA83" s="68"/>
      <c r="KCB83" s="68"/>
      <c r="KCC83" s="68"/>
      <c r="KCD83" s="68"/>
      <c r="KCE83" s="68"/>
      <c r="KCF83" s="68"/>
      <c r="KCG83" s="68"/>
      <c r="KCH83" s="68"/>
      <c r="KCI83" s="68"/>
      <c r="KCJ83" s="68"/>
      <c r="KCK83" s="68"/>
      <c r="KCL83" s="68"/>
      <c r="KCM83" s="68"/>
      <c r="KCN83" s="68"/>
      <c r="KCO83" s="68"/>
      <c r="KCP83" s="68"/>
      <c r="KCQ83" s="68"/>
      <c r="KCR83" s="68"/>
      <c r="KCS83" s="68"/>
      <c r="KCT83" s="68"/>
      <c r="KCU83" s="68"/>
      <c r="KCV83" s="68"/>
      <c r="KCW83" s="68"/>
      <c r="KCX83" s="68"/>
      <c r="KCY83" s="68"/>
      <c r="KCZ83" s="68"/>
      <c r="KDA83" s="68"/>
      <c r="KDB83" s="68"/>
      <c r="KDC83" s="68"/>
      <c r="KDD83" s="68"/>
      <c r="KDE83" s="68"/>
      <c r="KDF83" s="68"/>
      <c r="KDG83" s="68"/>
      <c r="KDH83" s="68"/>
      <c r="KDI83" s="68"/>
      <c r="KDJ83" s="68"/>
      <c r="KDK83" s="68"/>
      <c r="KDL83" s="68"/>
      <c r="KDM83" s="68"/>
      <c r="KDN83" s="68"/>
      <c r="KDO83" s="68"/>
      <c r="KDP83" s="68"/>
      <c r="KDQ83" s="68"/>
      <c r="KDR83" s="68"/>
      <c r="KDS83" s="68"/>
      <c r="KDT83" s="68"/>
      <c r="KDU83" s="68"/>
      <c r="KDV83" s="68"/>
      <c r="KDW83" s="68"/>
      <c r="KDX83" s="68"/>
      <c r="KDY83" s="68"/>
      <c r="KDZ83" s="68"/>
      <c r="KEA83" s="68"/>
      <c r="KEB83" s="68"/>
      <c r="KEC83" s="68"/>
      <c r="KED83" s="68"/>
      <c r="KEE83" s="68"/>
      <c r="KEF83" s="68"/>
      <c r="KEG83" s="68"/>
      <c r="KEH83" s="68"/>
      <c r="KEI83" s="68"/>
      <c r="KEJ83" s="68"/>
      <c r="KEK83" s="68"/>
      <c r="KEL83" s="68"/>
      <c r="KEM83" s="68"/>
      <c r="KEN83" s="68"/>
      <c r="KEO83" s="68"/>
      <c r="KEP83" s="68"/>
      <c r="KEQ83" s="68"/>
      <c r="KER83" s="68"/>
      <c r="KES83" s="68"/>
      <c r="KET83" s="68"/>
      <c r="KEU83" s="68"/>
      <c r="KEV83" s="68"/>
      <c r="KEW83" s="68"/>
      <c r="KEX83" s="68"/>
      <c r="KEY83" s="68"/>
      <c r="KEZ83" s="68"/>
      <c r="KFA83" s="68"/>
      <c r="KFB83" s="68"/>
      <c r="KFC83" s="68"/>
      <c r="KFD83" s="68"/>
      <c r="KFE83" s="68"/>
      <c r="KFF83" s="68"/>
      <c r="KFG83" s="68"/>
      <c r="KFH83" s="68"/>
      <c r="KFI83" s="68"/>
      <c r="KFJ83" s="68"/>
      <c r="KFK83" s="68"/>
      <c r="KFL83" s="68"/>
      <c r="KFM83" s="68"/>
      <c r="KFN83" s="68"/>
      <c r="KFO83" s="68"/>
      <c r="KFP83" s="68"/>
      <c r="KFQ83" s="68"/>
      <c r="KFR83" s="68"/>
      <c r="KFS83" s="68"/>
      <c r="KFT83" s="68"/>
      <c r="KFU83" s="68"/>
      <c r="KFV83" s="68"/>
      <c r="KFW83" s="68"/>
      <c r="KFX83" s="68"/>
      <c r="KFY83" s="68"/>
      <c r="KFZ83" s="68"/>
      <c r="KGA83" s="68"/>
      <c r="KGB83" s="68"/>
      <c r="KGC83" s="68"/>
      <c r="KGD83" s="68"/>
      <c r="KGE83" s="68"/>
      <c r="KGF83" s="68"/>
      <c r="KGG83" s="68"/>
      <c r="KGH83" s="68"/>
      <c r="KGI83" s="68"/>
      <c r="KGJ83" s="68"/>
      <c r="KGK83" s="68"/>
      <c r="KGL83" s="68"/>
      <c r="KGM83" s="68"/>
      <c r="KGN83" s="68"/>
      <c r="KGO83" s="68"/>
      <c r="KGP83" s="68"/>
      <c r="KGQ83" s="68"/>
      <c r="KGR83" s="68"/>
      <c r="KGS83" s="68"/>
      <c r="KGT83" s="68"/>
      <c r="KGU83" s="68"/>
      <c r="KGV83" s="68"/>
      <c r="KGW83" s="68"/>
      <c r="KGX83" s="68"/>
      <c r="KGY83" s="68"/>
      <c r="KGZ83" s="68"/>
      <c r="KHA83" s="68"/>
      <c r="KHB83" s="68"/>
      <c r="KHC83" s="68"/>
      <c r="KHD83" s="68"/>
      <c r="KHE83" s="68"/>
      <c r="KHF83" s="68"/>
      <c r="KHG83" s="68"/>
      <c r="KHH83" s="68"/>
      <c r="KHI83" s="68"/>
      <c r="KHJ83" s="68"/>
      <c r="KHK83" s="68"/>
      <c r="KHL83" s="68"/>
      <c r="KHM83" s="68"/>
      <c r="KHN83" s="68"/>
      <c r="KHO83" s="68"/>
      <c r="KHP83" s="68"/>
      <c r="KHQ83" s="68"/>
      <c r="KHR83" s="68"/>
      <c r="KHS83" s="68"/>
      <c r="KHT83" s="68"/>
      <c r="KHU83" s="68"/>
      <c r="KHV83" s="68"/>
      <c r="KHW83" s="68"/>
      <c r="KHX83" s="68"/>
      <c r="KHY83" s="68"/>
      <c r="KHZ83" s="68"/>
      <c r="KIA83" s="68"/>
      <c r="KIB83" s="68"/>
      <c r="KIC83" s="68"/>
      <c r="KID83" s="68"/>
      <c r="KIE83" s="68"/>
      <c r="KIF83" s="68"/>
      <c r="KIG83" s="68"/>
      <c r="KIH83" s="68"/>
      <c r="KII83" s="68"/>
      <c r="KIJ83" s="68"/>
      <c r="KIK83" s="68"/>
      <c r="KIL83" s="68"/>
      <c r="KIM83" s="68"/>
      <c r="KIN83" s="68"/>
      <c r="KIO83" s="68"/>
      <c r="KIP83" s="68"/>
      <c r="KIQ83" s="68"/>
      <c r="KIR83" s="68"/>
      <c r="KIS83" s="68"/>
      <c r="KIT83" s="68"/>
      <c r="KIU83" s="68"/>
      <c r="KIV83" s="68"/>
      <c r="KIW83" s="68"/>
      <c r="KIX83" s="68"/>
      <c r="KIY83" s="68"/>
      <c r="KIZ83" s="68"/>
      <c r="KJA83" s="68"/>
      <c r="KJB83" s="68"/>
      <c r="KJC83" s="68"/>
      <c r="KJD83" s="68"/>
      <c r="KJE83" s="68"/>
      <c r="KJF83" s="68"/>
      <c r="KJG83" s="68"/>
      <c r="KJH83" s="68"/>
      <c r="KJI83" s="68"/>
      <c r="KJJ83" s="68"/>
      <c r="KJK83" s="68"/>
      <c r="KJL83" s="68"/>
      <c r="KJM83" s="68"/>
      <c r="KJN83" s="68"/>
      <c r="KJO83" s="68"/>
      <c r="KJP83" s="68"/>
      <c r="KJQ83" s="68"/>
      <c r="KJR83" s="68"/>
      <c r="KJS83" s="68"/>
      <c r="KJT83" s="68"/>
      <c r="KJU83" s="68"/>
      <c r="KJV83" s="68"/>
      <c r="KJW83" s="68"/>
      <c r="KJX83" s="68"/>
      <c r="KJY83" s="68"/>
      <c r="KJZ83" s="68"/>
      <c r="KKA83" s="68"/>
      <c r="KKB83" s="68"/>
      <c r="KKC83" s="68"/>
      <c r="KKD83" s="68"/>
      <c r="KKE83" s="68"/>
      <c r="KKF83" s="68"/>
      <c r="KKG83" s="68"/>
      <c r="KKH83" s="68"/>
      <c r="KKI83" s="68"/>
      <c r="KKJ83" s="68"/>
      <c r="KKK83" s="68"/>
      <c r="KKL83" s="68"/>
      <c r="KKM83" s="68"/>
      <c r="KKN83" s="68"/>
      <c r="KKO83" s="68"/>
      <c r="KKP83" s="68"/>
      <c r="KKQ83" s="68"/>
      <c r="KKR83" s="68"/>
      <c r="KKS83" s="68"/>
      <c r="KKT83" s="68"/>
      <c r="KKU83" s="68"/>
      <c r="KKV83" s="68"/>
      <c r="KKW83" s="68"/>
      <c r="KKX83" s="68"/>
      <c r="KKY83" s="68"/>
      <c r="KKZ83" s="68"/>
      <c r="KLA83" s="68"/>
      <c r="KLB83" s="68"/>
      <c r="KLC83" s="68"/>
      <c r="KLD83" s="68"/>
      <c r="KLE83" s="68"/>
      <c r="KLF83" s="68"/>
      <c r="KLG83" s="68"/>
      <c r="KLH83" s="68"/>
      <c r="KLI83" s="68"/>
      <c r="KLJ83" s="68"/>
      <c r="KLK83" s="68"/>
      <c r="KLL83" s="68"/>
      <c r="KLM83" s="68"/>
      <c r="KLN83" s="68"/>
      <c r="KLO83" s="68"/>
      <c r="KLP83" s="68"/>
      <c r="KLQ83" s="68"/>
      <c r="KLR83" s="68"/>
      <c r="KLS83" s="68"/>
      <c r="KLT83" s="68"/>
      <c r="KLU83" s="68"/>
      <c r="KLV83" s="68"/>
      <c r="KLW83" s="68"/>
      <c r="KLX83" s="68"/>
      <c r="KLY83" s="68"/>
      <c r="KLZ83" s="68"/>
      <c r="KMA83" s="68"/>
      <c r="KMB83" s="68"/>
      <c r="KMC83" s="68"/>
      <c r="KMD83" s="68"/>
      <c r="KME83" s="68"/>
      <c r="KMF83" s="68"/>
      <c r="KMG83" s="68"/>
      <c r="KMH83" s="68"/>
      <c r="KMI83" s="68"/>
      <c r="KMJ83" s="68"/>
      <c r="KMK83" s="68"/>
      <c r="KML83" s="68"/>
      <c r="KMM83" s="68"/>
      <c r="KMN83" s="68"/>
      <c r="KMO83" s="68"/>
      <c r="KMP83" s="68"/>
      <c r="KMQ83" s="68"/>
      <c r="KMR83" s="68"/>
      <c r="KMS83" s="68"/>
      <c r="KMT83" s="68"/>
      <c r="KMU83" s="68"/>
      <c r="KMV83" s="68"/>
      <c r="KMW83" s="68"/>
      <c r="KMX83" s="68"/>
      <c r="KMY83" s="68"/>
      <c r="KMZ83" s="68"/>
      <c r="KNA83" s="68"/>
      <c r="KNB83" s="68"/>
      <c r="KNC83" s="68"/>
      <c r="KND83" s="68"/>
      <c r="KNE83" s="68"/>
      <c r="KNF83" s="68"/>
      <c r="KNG83" s="68"/>
      <c r="KNH83" s="68"/>
      <c r="KNI83" s="68"/>
      <c r="KNJ83" s="68"/>
      <c r="KNK83" s="68"/>
      <c r="KNL83" s="68"/>
      <c r="KNM83" s="68"/>
      <c r="KNN83" s="68"/>
      <c r="KNO83" s="68"/>
      <c r="KNP83" s="68"/>
      <c r="KNQ83" s="68"/>
      <c r="KNR83" s="68"/>
      <c r="KNS83" s="68"/>
      <c r="KNT83" s="68"/>
      <c r="KNU83" s="68"/>
      <c r="KNV83" s="68"/>
      <c r="KNW83" s="68"/>
      <c r="KNX83" s="68"/>
      <c r="KNY83" s="68"/>
      <c r="KNZ83" s="68"/>
      <c r="KOA83" s="68"/>
      <c r="KOB83" s="68"/>
      <c r="KOC83" s="68"/>
      <c r="KOD83" s="68"/>
      <c r="KOE83" s="68"/>
      <c r="KOF83" s="68"/>
      <c r="KOG83" s="68"/>
      <c r="KOH83" s="68"/>
      <c r="KOI83" s="68"/>
      <c r="KOJ83" s="68"/>
      <c r="KOK83" s="68"/>
      <c r="KOL83" s="68"/>
      <c r="KOM83" s="68"/>
      <c r="KON83" s="68"/>
      <c r="KOO83" s="68"/>
      <c r="KOP83" s="68"/>
      <c r="KOQ83" s="68"/>
      <c r="KOR83" s="68"/>
      <c r="KOS83" s="68"/>
      <c r="KOT83" s="68"/>
      <c r="KOU83" s="68"/>
      <c r="KOV83" s="68"/>
      <c r="KOW83" s="68"/>
      <c r="KOX83" s="68"/>
      <c r="KOY83" s="68"/>
      <c r="KOZ83" s="68"/>
      <c r="KPA83" s="68"/>
      <c r="KPB83" s="68"/>
      <c r="KPC83" s="68"/>
      <c r="KPD83" s="68"/>
      <c r="KPE83" s="68"/>
      <c r="KPF83" s="68"/>
      <c r="KPG83" s="68"/>
      <c r="KPH83" s="68"/>
      <c r="KPI83" s="68"/>
      <c r="KPJ83" s="68"/>
      <c r="KPK83" s="68"/>
      <c r="KPL83" s="68"/>
      <c r="KPM83" s="68"/>
      <c r="KPN83" s="68"/>
      <c r="KPO83" s="68"/>
      <c r="KPP83" s="68"/>
      <c r="KPQ83" s="68"/>
      <c r="KPR83" s="68"/>
      <c r="KPS83" s="68"/>
      <c r="KPT83" s="68"/>
      <c r="KPU83" s="68"/>
      <c r="KPV83" s="68"/>
      <c r="KPW83" s="68"/>
      <c r="KPX83" s="68"/>
      <c r="KPY83" s="68"/>
      <c r="KPZ83" s="68"/>
      <c r="KQA83" s="68"/>
      <c r="KQB83" s="68"/>
      <c r="KQC83" s="68"/>
      <c r="KQD83" s="68"/>
      <c r="KQE83" s="68"/>
      <c r="KQF83" s="68"/>
      <c r="KQG83" s="68"/>
      <c r="KQH83" s="68"/>
      <c r="KQI83" s="68"/>
      <c r="KQJ83" s="68"/>
      <c r="KQK83" s="68"/>
      <c r="KQL83" s="68"/>
      <c r="KQM83" s="68"/>
      <c r="KQN83" s="68"/>
      <c r="KQO83" s="68"/>
      <c r="KQP83" s="68"/>
      <c r="KQQ83" s="68"/>
      <c r="KQR83" s="68"/>
      <c r="KQS83" s="68"/>
      <c r="KQT83" s="68"/>
      <c r="KQU83" s="68"/>
      <c r="KQV83" s="68"/>
      <c r="KQW83" s="68"/>
      <c r="KQX83" s="68"/>
      <c r="KQY83" s="68"/>
      <c r="KQZ83" s="68"/>
      <c r="KRA83" s="68"/>
      <c r="KRB83" s="68"/>
      <c r="KRC83" s="68"/>
      <c r="KRD83" s="68"/>
      <c r="KRE83" s="68"/>
      <c r="KRF83" s="68"/>
      <c r="KRG83" s="68"/>
      <c r="KRH83" s="68"/>
      <c r="KRI83" s="68"/>
      <c r="KRJ83" s="68"/>
      <c r="KRK83" s="68"/>
      <c r="KRL83" s="68"/>
      <c r="KRM83" s="68"/>
      <c r="KRN83" s="68"/>
      <c r="KRO83" s="68"/>
      <c r="KRP83" s="68"/>
      <c r="KRQ83" s="68"/>
      <c r="KRR83" s="68"/>
      <c r="KRS83" s="68"/>
      <c r="KRT83" s="68"/>
      <c r="KRU83" s="68"/>
      <c r="KRV83" s="68"/>
      <c r="KRW83" s="68"/>
      <c r="KRX83" s="68"/>
      <c r="KRY83" s="68"/>
      <c r="KRZ83" s="68"/>
      <c r="KSA83" s="68"/>
      <c r="KSB83" s="68"/>
      <c r="KSC83" s="68"/>
      <c r="KSD83" s="68"/>
      <c r="KSE83" s="68"/>
      <c r="KSF83" s="68"/>
      <c r="KSG83" s="68"/>
      <c r="KSH83" s="68"/>
      <c r="KSI83" s="68"/>
      <c r="KSJ83" s="68"/>
      <c r="KSK83" s="68"/>
      <c r="KSL83" s="68"/>
      <c r="KSM83" s="68"/>
      <c r="KSN83" s="68"/>
      <c r="KSO83" s="68"/>
      <c r="KSP83" s="68"/>
      <c r="KSQ83" s="68"/>
      <c r="KSR83" s="68"/>
      <c r="KSS83" s="68"/>
      <c r="KST83" s="68"/>
      <c r="KSU83" s="68"/>
      <c r="KSV83" s="68"/>
      <c r="KSW83" s="68"/>
      <c r="KSX83" s="68"/>
      <c r="KSY83" s="68"/>
      <c r="KSZ83" s="68"/>
      <c r="KTA83" s="68"/>
      <c r="KTB83" s="68"/>
      <c r="KTC83" s="68"/>
      <c r="KTD83" s="68"/>
      <c r="KTE83" s="68"/>
      <c r="KTF83" s="68"/>
      <c r="KTG83" s="68"/>
      <c r="KTH83" s="68"/>
      <c r="KTI83" s="68"/>
      <c r="KTJ83" s="68"/>
      <c r="KTK83" s="68"/>
      <c r="KTL83" s="68"/>
      <c r="KTM83" s="68"/>
      <c r="KTN83" s="68"/>
      <c r="KTO83" s="68"/>
      <c r="KTP83" s="68"/>
      <c r="KTQ83" s="68"/>
      <c r="KTR83" s="68"/>
      <c r="KTS83" s="68"/>
      <c r="KTT83" s="68"/>
      <c r="KTU83" s="68"/>
      <c r="KTV83" s="68"/>
      <c r="KTW83" s="68"/>
      <c r="KTX83" s="68"/>
      <c r="KTY83" s="68"/>
      <c r="KTZ83" s="68"/>
      <c r="KUA83" s="68"/>
      <c r="KUB83" s="68"/>
      <c r="KUC83" s="68"/>
      <c r="KUD83" s="68"/>
      <c r="KUE83" s="68"/>
      <c r="KUF83" s="68"/>
      <c r="KUG83" s="68"/>
      <c r="KUH83" s="68"/>
      <c r="KUI83" s="68"/>
      <c r="KUJ83" s="68"/>
      <c r="KUK83" s="68"/>
      <c r="KUL83" s="68"/>
      <c r="KUM83" s="68"/>
      <c r="KUN83" s="68"/>
      <c r="KUO83" s="68"/>
      <c r="KUP83" s="68"/>
      <c r="KUQ83" s="68"/>
      <c r="KUR83" s="68"/>
      <c r="KUS83" s="68"/>
      <c r="KUT83" s="68"/>
      <c r="KUU83" s="68"/>
      <c r="KUV83" s="68"/>
      <c r="KUW83" s="68"/>
      <c r="KUX83" s="68"/>
      <c r="KUY83" s="68"/>
      <c r="KUZ83" s="68"/>
      <c r="KVA83" s="68"/>
      <c r="KVB83" s="68"/>
      <c r="KVC83" s="68"/>
      <c r="KVD83" s="68"/>
      <c r="KVE83" s="68"/>
      <c r="KVF83" s="68"/>
      <c r="KVG83" s="68"/>
      <c r="KVH83" s="68"/>
      <c r="KVI83" s="68"/>
      <c r="KVJ83" s="68"/>
      <c r="KVK83" s="68"/>
      <c r="KVL83" s="68"/>
      <c r="KVM83" s="68"/>
      <c r="KVN83" s="68"/>
      <c r="KVO83" s="68"/>
      <c r="KVP83" s="68"/>
      <c r="KVQ83" s="68"/>
      <c r="KVR83" s="68"/>
      <c r="KVS83" s="68"/>
      <c r="KVT83" s="68"/>
      <c r="KVU83" s="68"/>
      <c r="KVV83" s="68"/>
      <c r="KVW83" s="68"/>
      <c r="KVX83" s="68"/>
      <c r="KVY83" s="68"/>
      <c r="KVZ83" s="68"/>
      <c r="KWA83" s="68"/>
      <c r="KWB83" s="68"/>
      <c r="KWC83" s="68"/>
      <c r="KWD83" s="68"/>
      <c r="KWE83" s="68"/>
      <c r="KWF83" s="68"/>
      <c r="KWG83" s="68"/>
      <c r="KWH83" s="68"/>
      <c r="KWI83" s="68"/>
      <c r="KWJ83" s="68"/>
      <c r="KWK83" s="68"/>
      <c r="KWL83" s="68"/>
      <c r="KWM83" s="68"/>
      <c r="KWN83" s="68"/>
      <c r="KWO83" s="68"/>
      <c r="KWP83" s="68"/>
      <c r="KWQ83" s="68"/>
      <c r="KWR83" s="68"/>
      <c r="KWS83" s="68"/>
      <c r="KWT83" s="68"/>
      <c r="KWU83" s="68"/>
      <c r="KWV83" s="68"/>
      <c r="KWW83" s="68"/>
      <c r="KWX83" s="68"/>
      <c r="KWY83" s="68"/>
      <c r="KWZ83" s="68"/>
      <c r="KXA83" s="68"/>
      <c r="KXB83" s="68"/>
      <c r="KXC83" s="68"/>
      <c r="KXD83" s="68"/>
      <c r="KXE83" s="68"/>
      <c r="KXF83" s="68"/>
      <c r="KXG83" s="68"/>
      <c r="KXH83" s="68"/>
      <c r="KXI83" s="68"/>
      <c r="KXJ83" s="68"/>
      <c r="KXK83" s="68"/>
      <c r="KXL83" s="68"/>
      <c r="KXM83" s="68"/>
      <c r="KXN83" s="68"/>
      <c r="KXO83" s="68"/>
      <c r="KXP83" s="68"/>
      <c r="KXQ83" s="68"/>
      <c r="KXR83" s="68"/>
      <c r="KXS83" s="68"/>
      <c r="KXT83" s="68"/>
      <c r="KXU83" s="68"/>
      <c r="KXV83" s="68"/>
      <c r="KXW83" s="68"/>
      <c r="KXX83" s="68"/>
      <c r="KXY83" s="68"/>
      <c r="KXZ83" s="68"/>
      <c r="KYA83" s="68"/>
      <c r="KYB83" s="68"/>
      <c r="KYC83" s="68"/>
      <c r="KYD83" s="68"/>
      <c r="KYE83" s="68"/>
      <c r="KYF83" s="68"/>
      <c r="KYG83" s="68"/>
      <c r="KYH83" s="68"/>
      <c r="KYI83" s="68"/>
      <c r="KYJ83" s="68"/>
      <c r="KYK83" s="68"/>
      <c r="KYL83" s="68"/>
      <c r="KYM83" s="68"/>
      <c r="KYN83" s="68"/>
      <c r="KYO83" s="68"/>
      <c r="KYP83" s="68"/>
      <c r="KYQ83" s="68"/>
      <c r="KYR83" s="68"/>
      <c r="KYS83" s="68"/>
      <c r="KYT83" s="68"/>
      <c r="KYU83" s="68"/>
      <c r="KYV83" s="68"/>
      <c r="KYW83" s="68"/>
      <c r="KYX83" s="68"/>
      <c r="KYY83" s="68"/>
      <c r="KYZ83" s="68"/>
      <c r="KZA83" s="68"/>
      <c r="KZB83" s="68"/>
      <c r="KZC83" s="68"/>
      <c r="KZD83" s="68"/>
      <c r="KZE83" s="68"/>
      <c r="KZF83" s="68"/>
      <c r="KZG83" s="68"/>
      <c r="KZH83" s="68"/>
      <c r="KZI83" s="68"/>
      <c r="KZJ83" s="68"/>
      <c r="KZK83" s="68"/>
      <c r="KZL83" s="68"/>
      <c r="KZM83" s="68"/>
      <c r="KZN83" s="68"/>
      <c r="KZO83" s="68"/>
      <c r="KZP83" s="68"/>
      <c r="KZQ83" s="68"/>
      <c r="KZR83" s="68"/>
      <c r="KZS83" s="68"/>
      <c r="KZT83" s="68"/>
      <c r="KZU83" s="68"/>
      <c r="KZV83" s="68"/>
      <c r="KZW83" s="68"/>
      <c r="KZX83" s="68"/>
      <c r="KZY83" s="68"/>
      <c r="KZZ83" s="68"/>
      <c r="LAA83" s="68"/>
      <c r="LAB83" s="68"/>
      <c r="LAC83" s="68"/>
      <c r="LAD83" s="68"/>
      <c r="LAE83" s="68"/>
      <c r="LAF83" s="68"/>
      <c r="LAG83" s="68"/>
      <c r="LAH83" s="68"/>
      <c r="LAI83" s="68"/>
      <c r="LAJ83" s="68"/>
      <c r="LAK83" s="68"/>
      <c r="LAL83" s="68"/>
      <c r="LAM83" s="68"/>
      <c r="LAN83" s="68"/>
      <c r="LAO83" s="68"/>
      <c r="LAP83" s="68"/>
      <c r="LAQ83" s="68"/>
      <c r="LAR83" s="68"/>
      <c r="LAS83" s="68"/>
      <c r="LAT83" s="68"/>
      <c r="LAU83" s="68"/>
      <c r="LAV83" s="68"/>
      <c r="LAW83" s="68"/>
      <c r="LAX83" s="68"/>
      <c r="LAY83" s="68"/>
      <c r="LAZ83" s="68"/>
      <c r="LBA83" s="68"/>
      <c r="LBB83" s="68"/>
      <c r="LBC83" s="68"/>
      <c r="LBD83" s="68"/>
      <c r="LBE83" s="68"/>
      <c r="LBF83" s="68"/>
      <c r="LBG83" s="68"/>
      <c r="LBH83" s="68"/>
      <c r="LBI83" s="68"/>
      <c r="LBJ83" s="68"/>
      <c r="LBK83" s="68"/>
      <c r="LBL83" s="68"/>
      <c r="LBM83" s="68"/>
      <c r="LBN83" s="68"/>
      <c r="LBO83" s="68"/>
      <c r="LBP83" s="68"/>
      <c r="LBQ83" s="68"/>
      <c r="LBR83" s="68"/>
      <c r="LBS83" s="68"/>
      <c r="LBT83" s="68"/>
      <c r="LBU83" s="68"/>
      <c r="LBV83" s="68"/>
      <c r="LBW83" s="68"/>
      <c r="LBX83" s="68"/>
      <c r="LBY83" s="68"/>
      <c r="LBZ83" s="68"/>
      <c r="LCA83" s="68"/>
      <c r="LCB83" s="68"/>
      <c r="LCC83" s="68"/>
      <c r="LCD83" s="68"/>
      <c r="LCE83" s="68"/>
      <c r="LCF83" s="68"/>
      <c r="LCG83" s="68"/>
      <c r="LCH83" s="68"/>
      <c r="LCI83" s="68"/>
      <c r="LCJ83" s="68"/>
      <c r="LCK83" s="68"/>
      <c r="LCL83" s="68"/>
      <c r="LCM83" s="68"/>
      <c r="LCN83" s="68"/>
      <c r="LCO83" s="68"/>
      <c r="LCP83" s="68"/>
      <c r="LCQ83" s="68"/>
      <c r="LCR83" s="68"/>
      <c r="LCS83" s="68"/>
      <c r="LCT83" s="68"/>
      <c r="LCU83" s="68"/>
      <c r="LCV83" s="68"/>
      <c r="LCW83" s="68"/>
      <c r="LCX83" s="68"/>
      <c r="LCY83" s="68"/>
      <c r="LCZ83" s="68"/>
      <c r="LDA83" s="68"/>
      <c r="LDB83" s="68"/>
      <c r="LDC83" s="68"/>
      <c r="LDD83" s="68"/>
      <c r="LDE83" s="68"/>
      <c r="LDF83" s="68"/>
      <c r="LDG83" s="68"/>
      <c r="LDH83" s="68"/>
      <c r="LDI83" s="68"/>
      <c r="LDJ83" s="68"/>
      <c r="LDK83" s="68"/>
      <c r="LDL83" s="68"/>
      <c r="LDM83" s="68"/>
      <c r="LDN83" s="68"/>
      <c r="LDO83" s="68"/>
      <c r="LDP83" s="68"/>
      <c r="LDQ83" s="68"/>
      <c r="LDR83" s="68"/>
      <c r="LDS83" s="68"/>
      <c r="LDT83" s="68"/>
      <c r="LDU83" s="68"/>
      <c r="LDV83" s="68"/>
      <c r="LDW83" s="68"/>
      <c r="LDX83" s="68"/>
      <c r="LDY83" s="68"/>
      <c r="LDZ83" s="68"/>
      <c r="LEA83" s="68"/>
      <c r="LEB83" s="68"/>
      <c r="LEC83" s="68"/>
      <c r="LED83" s="68"/>
      <c r="LEE83" s="68"/>
      <c r="LEF83" s="68"/>
      <c r="LEG83" s="68"/>
      <c r="LEH83" s="68"/>
      <c r="LEI83" s="68"/>
      <c r="LEJ83" s="68"/>
      <c r="LEK83" s="68"/>
      <c r="LEL83" s="68"/>
      <c r="LEM83" s="68"/>
      <c r="LEN83" s="68"/>
      <c r="LEO83" s="68"/>
      <c r="LEP83" s="68"/>
      <c r="LEQ83" s="68"/>
      <c r="LER83" s="68"/>
      <c r="LES83" s="68"/>
      <c r="LET83" s="68"/>
      <c r="LEU83" s="68"/>
      <c r="LEV83" s="68"/>
      <c r="LEW83" s="68"/>
      <c r="LEX83" s="68"/>
      <c r="LEY83" s="68"/>
      <c r="LEZ83" s="68"/>
      <c r="LFA83" s="68"/>
      <c r="LFB83" s="68"/>
      <c r="LFC83" s="68"/>
      <c r="LFD83" s="68"/>
      <c r="LFE83" s="68"/>
      <c r="LFF83" s="68"/>
      <c r="LFG83" s="68"/>
      <c r="LFH83" s="68"/>
      <c r="LFI83" s="68"/>
      <c r="LFJ83" s="68"/>
      <c r="LFK83" s="68"/>
      <c r="LFL83" s="68"/>
      <c r="LFM83" s="68"/>
      <c r="LFN83" s="68"/>
      <c r="LFO83" s="68"/>
      <c r="LFP83" s="68"/>
      <c r="LFQ83" s="68"/>
      <c r="LFR83" s="68"/>
      <c r="LFS83" s="68"/>
      <c r="LFT83" s="68"/>
      <c r="LFU83" s="68"/>
      <c r="LFV83" s="68"/>
      <c r="LFW83" s="68"/>
      <c r="LFX83" s="68"/>
      <c r="LFY83" s="68"/>
      <c r="LFZ83" s="68"/>
      <c r="LGA83" s="68"/>
      <c r="LGB83" s="68"/>
      <c r="LGC83" s="68"/>
      <c r="LGD83" s="68"/>
      <c r="LGE83" s="68"/>
      <c r="LGF83" s="68"/>
      <c r="LGG83" s="68"/>
      <c r="LGH83" s="68"/>
      <c r="LGI83" s="68"/>
      <c r="LGJ83" s="68"/>
      <c r="LGK83" s="68"/>
      <c r="LGL83" s="68"/>
      <c r="LGM83" s="68"/>
      <c r="LGN83" s="68"/>
      <c r="LGO83" s="68"/>
      <c r="LGP83" s="68"/>
      <c r="LGQ83" s="68"/>
      <c r="LGR83" s="68"/>
      <c r="LGS83" s="68"/>
      <c r="LGT83" s="68"/>
      <c r="LGU83" s="68"/>
      <c r="LGV83" s="68"/>
      <c r="LGW83" s="68"/>
      <c r="LGX83" s="68"/>
      <c r="LGY83" s="68"/>
      <c r="LGZ83" s="68"/>
      <c r="LHA83" s="68"/>
      <c r="LHB83" s="68"/>
      <c r="LHC83" s="68"/>
      <c r="LHD83" s="68"/>
      <c r="LHE83" s="68"/>
      <c r="LHF83" s="68"/>
      <c r="LHG83" s="68"/>
      <c r="LHH83" s="68"/>
      <c r="LHI83" s="68"/>
      <c r="LHJ83" s="68"/>
      <c r="LHK83" s="68"/>
      <c r="LHL83" s="68"/>
      <c r="LHM83" s="68"/>
      <c r="LHN83" s="68"/>
      <c r="LHO83" s="68"/>
      <c r="LHP83" s="68"/>
      <c r="LHQ83" s="68"/>
      <c r="LHR83" s="68"/>
      <c r="LHS83" s="68"/>
      <c r="LHT83" s="68"/>
      <c r="LHU83" s="68"/>
      <c r="LHV83" s="68"/>
      <c r="LHW83" s="68"/>
      <c r="LHX83" s="68"/>
      <c r="LHY83" s="68"/>
      <c r="LHZ83" s="68"/>
      <c r="LIA83" s="68"/>
      <c r="LIB83" s="68"/>
      <c r="LIC83" s="68"/>
      <c r="LID83" s="68"/>
      <c r="LIE83" s="68"/>
      <c r="LIF83" s="68"/>
      <c r="LIG83" s="68"/>
      <c r="LIH83" s="68"/>
      <c r="LII83" s="68"/>
      <c r="LIJ83" s="68"/>
      <c r="LIK83" s="68"/>
      <c r="LIL83" s="68"/>
      <c r="LIM83" s="68"/>
      <c r="LIN83" s="68"/>
      <c r="LIO83" s="68"/>
      <c r="LIP83" s="68"/>
      <c r="LIQ83" s="68"/>
      <c r="LIR83" s="68"/>
      <c r="LIS83" s="68"/>
      <c r="LIT83" s="68"/>
      <c r="LIU83" s="68"/>
      <c r="LIV83" s="68"/>
      <c r="LIW83" s="68"/>
      <c r="LIX83" s="68"/>
      <c r="LIY83" s="68"/>
      <c r="LIZ83" s="68"/>
      <c r="LJA83" s="68"/>
      <c r="LJB83" s="68"/>
      <c r="LJC83" s="68"/>
      <c r="LJD83" s="68"/>
      <c r="LJE83" s="68"/>
      <c r="LJF83" s="68"/>
      <c r="LJG83" s="68"/>
      <c r="LJH83" s="68"/>
      <c r="LJI83" s="68"/>
      <c r="LJJ83" s="68"/>
      <c r="LJK83" s="68"/>
      <c r="LJL83" s="68"/>
      <c r="LJM83" s="68"/>
      <c r="LJN83" s="68"/>
      <c r="LJO83" s="68"/>
      <c r="LJP83" s="68"/>
      <c r="LJQ83" s="68"/>
      <c r="LJR83" s="68"/>
      <c r="LJS83" s="68"/>
      <c r="LJT83" s="68"/>
      <c r="LJU83" s="68"/>
      <c r="LJV83" s="68"/>
      <c r="LJW83" s="68"/>
      <c r="LJX83" s="68"/>
      <c r="LJY83" s="68"/>
      <c r="LJZ83" s="68"/>
      <c r="LKA83" s="68"/>
      <c r="LKB83" s="68"/>
      <c r="LKC83" s="68"/>
      <c r="LKD83" s="68"/>
      <c r="LKE83" s="68"/>
      <c r="LKF83" s="68"/>
      <c r="LKG83" s="68"/>
      <c r="LKH83" s="68"/>
      <c r="LKI83" s="68"/>
      <c r="LKJ83" s="68"/>
      <c r="LKK83" s="68"/>
      <c r="LKL83" s="68"/>
      <c r="LKM83" s="68"/>
      <c r="LKN83" s="68"/>
      <c r="LKO83" s="68"/>
      <c r="LKP83" s="68"/>
      <c r="LKQ83" s="68"/>
      <c r="LKR83" s="68"/>
      <c r="LKS83" s="68"/>
      <c r="LKT83" s="68"/>
      <c r="LKU83" s="68"/>
      <c r="LKV83" s="68"/>
      <c r="LKW83" s="68"/>
      <c r="LKX83" s="68"/>
      <c r="LKY83" s="68"/>
      <c r="LKZ83" s="68"/>
      <c r="LLA83" s="68"/>
      <c r="LLB83" s="68"/>
      <c r="LLC83" s="68"/>
      <c r="LLD83" s="68"/>
      <c r="LLE83" s="68"/>
      <c r="LLF83" s="68"/>
      <c r="LLG83" s="68"/>
      <c r="LLH83" s="68"/>
      <c r="LLI83" s="68"/>
      <c r="LLJ83" s="68"/>
      <c r="LLK83" s="68"/>
      <c r="LLL83" s="68"/>
      <c r="LLM83" s="68"/>
      <c r="LLN83" s="68"/>
      <c r="LLO83" s="68"/>
      <c r="LLP83" s="68"/>
      <c r="LLQ83" s="68"/>
      <c r="LLR83" s="68"/>
      <c r="LLS83" s="68"/>
      <c r="LLT83" s="68"/>
      <c r="LLU83" s="68"/>
      <c r="LLV83" s="68"/>
      <c r="LLW83" s="68"/>
      <c r="LLX83" s="68"/>
      <c r="LLY83" s="68"/>
      <c r="LLZ83" s="68"/>
      <c r="LMA83" s="68"/>
      <c r="LMB83" s="68"/>
      <c r="LMC83" s="68"/>
      <c r="LMD83" s="68"/>
      <c r="LME83" s="68"/>
      <c r="LMF83" s="68"/>
      <c r="LMG83" s="68"/>
      <c r="LMH83" s="68"/>
      <c r="LMI83" s="68"/>
      <c r="LMJ83" s="68"/>
      <c r="LMK83" s="68"/>
      <c r="LML83" s="68"/>
      <c r="LMM83" s="68"/>
      <c r="LMN83" s="68"/>
      <c r="LMO83" s="68"/>
      <c r="LMP83" s="68"/>
      <c r="LMQ83" s="68"/>
      <c r="LMR83" s="68"/>
      <c r="LMS83" s="68"/>
      <c r="LMT83" s="68"/>
      <c r="LMU83" s="68"/>
      <c r="LMV83" s="68"/>
      <c r="LMW83" s="68"/>
      <c r="LMX83" s="68"/>
      <c r="LMY83" s="68"/>
      <c r="LMZ83" s="68"/>
      <c r="LNA83" s="68"/>
      <c r="LNB83" s="68"/>
      <c r="LNC83" s="68"/>
      <c r="LND83" s="68"/>
      <c r="LNE83" s="68"/>
      <c r="LNF83" s="68"/>
      <c r="LNG83" s="68"/>
      <c r="LNH83" s="68"/>
      <c r="LNI83" s="68"/>
      <c r="LNJ83" s="68"/>
      <c r="LNK83" s="68"/>
      <c r="LNL83" s="68"/>
      <c r="LNM83" s="68"/>
      <c r="LNN83" s="68"/>
      <c r="LNO83" s="68"/>
      <c r="LNP83" s="68"/>
      <c r="LNQ83" s="68"/>
      <c r="LNR83" s="68"/>
      <c r="LNS83" s="68"/>
      <c r="LNT83" s="68"/>
      <c r="LNU83" s="68"/>
      <c r="LNV83" s="68"/>
      <c r="LNW83" s="68"/>
      <c r="LNX83" s="68"/>
      <c r="LNY83" s="68"/>
      <c r="LNZ83" s="68"/>
      <c r="LOA83" s="68"/>
      <c r="LOB83" s="68"/>
      <c r="LOC83" s="68"/>
      <c r="LOD83" s="68"/>
      <c r="LOE83" s="68"/>
      <c r="LOF83" s="68"/>
      <c r="LOG83" s="68"/>
      <c r="LOH83" s="68"/>
      <c r="LOI83" s="68"/>
      <c r="LOJ83" s="68"/>
      <c r="LOK83" s="68"/>
      <c r="LOL83" s="68"/>
      <c r="LOM83" s="68"/>
      <c r="LON83" s="68"/>
      <c r="LOO83" s="68"/>
      <c r="LOP83" s="68"/>
      <c r="LOQ83" s="68"/>
      <c r="LOR83" s="68"/>
      <c r="LOS83" s="68"/>
      <c r="LOT83" s="68"/>
      <c r="LOU83" s="68"/>
      <c r="LOV83" s="68"/>
      <c r="LOW83" s="68"/>
      <c r="LOX83" s="68"/>
      <c r="LOY83" s="68"/>
      <c r="LOZ83" s="68"/>
      <c r="LPA83" s="68"/>
      <c r="LPB83" s="68"/>
      <c r="LPC83" s="68"/>
      <c r="LPD83" s="68"/>
      <c r="LPE83" s="68"/>
      <c r="LPF83" s="68"/>
      <c r="LPG83" s="68"/>
      <c r="LPH83" s="68"/>
      <c r="LPI83" s="68"/>
      <c r="LPJ83" s="68"/>
      <c r="LPK83" s="68"/>
      <c r="LPL83" s="68"/>
      <c r="LPM83" s="68"/>
      <c r="LPN83" s="68"/>
      <c r="LPO83" s="68"/>
      <c r="LPP83" s="68"/>
      <c r="LPQ83" s="68"/>
      <c r="LPR83" s="68"/>
      <c r="LPS83" s="68"/>
      <c r="LPT83" s="68"/>
      <c r="LPU83" s="68"/>
      <c r="LPV83" s="68"/>
      <c r="LPW83" s="68"/>
      <c r="LPX83" s="68"/>
      <c r="LPY83" s="68"/>
      <c r="LPZ83" s="68"/>
      <c r="LQA83" s="68"/>
      <c r="LQB83" s="68"/>
      <c r="LQC83" s="68"/>
      <c r="LQD83" s="68"/>
      <c r="LQE83" s="68"/>
      <c r="LQF83" s="68"/>
      <c r="LQG83" s="68"/>
      <c r="LQH83" s="68"/>
      <c r="LQI83" s="68"/>
      <c r="LQJ83" s="68"/>
      <c r="LQK83" s="68"/>
      <c r="LQL83" s="68"/>
      <c r="LQM83" s="68"/>
      <c r="LQN83" s="68"/>
      <c r="LQO83" s="68"/>
      <c r="LQP83" s="68"/>
      <c r="LQQ83" s="68"/>
      <c r="LQR83" s="68"/>
      <c r="LQS83" s="68"/>
      <c r="LQT83" s="68"/>
      <c r="LQU83" s="68"/>
      <c r="LQV83" s="68"/>
      <c r="LQW83" s="68"/>
      <c r="LQX83" s="68"/>
      <c r="LQY83" s="68"/>
      <c r="LQZ83" s="68"/>
      <c r="LRA83" s="68"/>
      <c r="LRB83" s="68"/>
      <c r="LRC83" s="68"/>
      <c r="LRD83" s="68"/>
      <c r="LRE83" s="68"/>
      <c r="LRF83" s="68"/>
      <c r="LRG83" s="68"/>
      <c r="LRH83" s="68"/>
      <c r="LRI83" s="68"/>
      <c r="LRJ83" s="68"/>
      <c r="LRK83" s="68"/>
      <c r="LRL83" s="68"/>
      <c r="LRM83" s="68"/>
      <c r="LRN83" s="68"/>
      <c r="LRO83" s="68"/>
      <c r="LRP83" s="68"/>
      <c r="LRQ83" s="68"/>
      <c r="LRR83" s="68"/>
      <c r="LRS83" s="68"/>
      <c r="LRT83" s="68"/>
      <c r="LRU83" s="68"/>
      <c r="LRV83" s="68"/>
      <c r="LRW83" s="68"/>
      <c r="LRX83" s="68"/>
      <c r="LRY83" s="68"/>
      <c r="LRZ83" s="68"/>
      <c r="LSA83" s="68"/>
      <c r="LSB83" s="68"/>
      <c r="LSC83" s="68"/>
      <c r="LSD83" s="68"/>
      <c r="LSE83" s="68"/>
      <c r="LSF83" s="68"/>
      <c r="LSG83" s="68"/>
      <c r="LSH83" s="68"/>
      <c r="LSI83" s="68"/>
      <c r="LSJ83" s="68"/>
      <c r="LSK83" s="68"/>
      <c r="LSL83" s="68"/>
      <c r="LSM83" s="68"/>
      <c r="LSN83" s="68"/>
      <c r="LSO83" s="68"/>
      <c r="LSP83" s="68"/>
      <c r="LSQ83" s="68"/>
      <c r="LSR83" s="68"/>
      <c r="LSS83" s="68"/>
      <c r="LST83" s="68"/>
      <c r="LSU83" s="68"/>
      <c r="LSV83" s="68"/>
      <c r="LSW83" s="68"/>
      <c r="LSX83" s="68"/>
      <c r="LSY83" s="68"/>
      <c r="LSZ83" s="68"/>
      <c r="LTA83" s="68"/>
      <c r="LTB83" s="68"/>
      <c r="LTC83" s="68"/>
      <c r="LTD83" s="68"/>
      <c r="LTE83" s="68"/>
      <c r="LTF83" s="68"/>
      <c r="LTG83" s="68"/>
      <c r="LTH83" s="68"/>
      <c r="LTI83" s="68"/>
      <c r="LTJ83" s="68"/>
      <c r="LTK83" s="68"/>
      <c r="LTL83" s="68"/>
      <c r="LTM83" s="68"/>
      <c r="LTN83" s="68"/>
      <c r="LTO83" s="68"/>
      <c r="LTP83" s="68"/>
      <c r="LTQ83" s="68"/>
      <c r="LTR83" s="68"/>
      <c r="LTS83" s="68"/>
      <c r="LTT83" s="68"/>
      <c r="LTU83" s="68"/>
      <c r="LTV83" s="68"/>
      <c r="LTW83" s="68"/>
      <c r="LTX83" s="68"/>
      <c r="LTY83" s="68"/>
      <c r="LTZ83" s="68"/>
      <c r="LUA83" s="68"/>
      <c r="LUB83" s="68"/>
      <c r="LUC83" s="68"/>
      <c r="LUD83" s="68"/>
      <c r="LUE83" s="68"/>
      <c r="LUF83" s="68"/>
      <c r="LUG83" s="68"/>
      <c r="LUH83" s="68"/>
      <c r="LUI83" s="68"/>
      <c r="LUJ83" s="68"/>
      <c r="LUK83" s="68"/>
      <c r="LUL83" s="68"/>
      <c r="LUM83" s="68"/>
      <c r="LUN83" s="68"/>
      <c r="LUO83" s="68"/>
      <c r="LUP83" s="68"/>
      <c r="LUQ83" s="68"/>
      <c r="LUR83" s="68"/>
      <c r="LUS83" s="68"/>
      <c r="LUT83" s="68"/>
      <c r="LUU83" s="68"/>
      <c r="LUV83" s="68"/>
      <c r="LUW83" s="68"/>
      <c r="LUX83" s="68"/>
      <c r="LUY83" s="68"/>
      <c r="LUZ83" s="68"/>
      <c r="LVA83" s="68"/>
      <c r="LVB83" s="68"/>
      <c r="LVC83" s="68"/>
      <c r="LVD83" s="68"/>
      <c r="LVE83" s="68"/>
      <c r="LVF83" s="68"/>
      <c r="LVG83" s="68"/>
      <c r="LVH83" s="68"/>
      <c r="LVI83" s="68"/>
      <c r="LVJ83" s="68"/>
      <c r="LVK83" s="68"/>
      <c r="LVL83" s="68"/>
      <c r="LVM83" s="68"/>
      <c r="LVN83" s="68"/>
      <c r="LVO83" s="68"/>
      <c r="LVP83" s="68"/>
      <c r="LVQ83" s="68"/>
      <c r="LVR83" s="68"/>
      <c r="LVS83" s="68"/>
      <c r="LVT83" s="68"/>
      <c r="LVU83" s="68"/>
      <c r="LVV83" s="68"/>
      <c r="LVW83" s="68"/>
      <c r="LVX83" s="68"/>
      <c r="LVY83" s="68"/>
      <c r="LVZ83" s="68"/>
      <c r="LWA83" s="68"/>
      <c r="LWB83" s="68"/>
      <c r="LWC83" s="68"/>
      <c r="LWD83" s="68"/>
      <c r="LWE83" s="68"/>
      <c r="LWF83" s="68"/>
      <c r="LWG83" s="68"/>
      <c r="LWH83" s="68"/>
      <c r="LWI83" s="68"/>
      <c r="LWJ83" s="68"/>
      <c r="LWK83" s="68"/>
      <c r="LWL83" s="68"/>
      <c r="LWM83" s="68"/>
      <c r="LWN83" s="68"/>
      <c r="LWO83" s="68"/>
      <c r="LWP83" s="68"/>
      <c r="LWQ83" s="68"/>
      <c r="LWR83" s="68"/>
      <c r="LWS83" s="68"/>
      <c r="LWT83" s="68"/>
      <c r="LWU83" s="68"/>
      <c r="LWV83" s="68"/>
      <c r="LWW83" s="68"/>
      <c r="LWX83" s="68"/>
      <c r="LWY83" s="68"/>
      <c r="LWZ83" s="68"/>
      <c r="LXA83" s="68"/>
      <c r="LXB83" s="68"/>
      <c r="LXC83" s="68"/>
      <c r="LXD83" s="68"/>
      <c r="LXE83" s="68"/>
      <c r="LXF83" s="68"/>
      <c r="LXG83" s="68"/>
      <c r="LXH83" s="68"/>
      <c r="LXI83" s="68"/>
      <c r="LXJ83" s="68"/>
      <c r="LXK83" s="68"/>
      <c r="LXL83" s="68"/>
      <c r="LXM83" s="68"/>
      <c r="LXN83" s="68"/>
      <c r="LXO83" s="68"/>
      <c r="LXP83" s="68"/>
      <c r="LXQ83" s="68"/>
      <c r="LXR83" s="68"/>
      <c r="LXS83" s="68"/>
      <c r="LXT83" s="68"/>
      <c r="LXU83" s="68"/>
      <c r="LXV83" s="68"/>
      <c r="LXW83" s="68"/>
      <c r="LXX83" s="68"/>
      <c r="LXY83" s="68"/>
      <c r="LXZ83" s="68"/>
      <c r="LYA83" s="68"/>
      <c r="LYB83" s="68"/>
      <c r="LYC83" s="68"/>
      <c r="LYD83" s="68"/>
      <c r="LYE83" s="68"/>
      <c r="LYF83" s="68"/>
      <c r="LYG83" s="68"/>
      <c r="LYH83" s="68"/>
      <c r="LYI83" s="68"/>
      <c r="LYJ83" s="68"/>
      <c r="LYK83" s="68"/>
      <c r="LYL83" s="68"/>
      <c r="LYM83" s="68"/>
      <c r="LYN83" s="68"/>
      <c r="LYO83" s="68"/>
      <c r="LYP83" s="68"/>
      <c r="LYQ83" s="68"/>
      <c r="LYR83" s="68"/>
      <c r="LYS83" s="68"/>
      <c r="LYT83" s="68"/>
      <c r="LYU83" s="68"/>
      <c r="LYV83" s="68"/>
      <c r="LYW83" s="68"/>
      <c r="LYX83" s="68"/>
      <c r="LYY83" s="68"/>
      <c r="LYZ83" s="68"/>
      <c r="LZA83" s="68"/>
      <c r="LZB83" s="68"/>
      <c r="LZC83" s="68"/>
      <c r="LZD83" s="68"/>
      <c r="LZE83" s="68"/>
      <c r="LZF83" s="68"/>
      <c r="LZG83" s="68"/>
      <c r="LZH83" s="68"/>
      <c r="LZI83" s="68"/>
      <c r="LZJ83" s="68"/>
      <c r="LZK83" s="68"/>
      <c r="LZL83" s="68"/>
      <c r="LZM83" s="68"/>
      <c r="LZN83" s="68"/>
      <c r="LZO83" s="68"/>
      <c r="LZP83" s="68"/>
      <c r="LZQ83" s="68"/>
      <c r="LZR83" s="68"/>
      <c r="LZS83" s="68"/>
      <c r="LZT83" s="68"/>
      <c r="LZU83" s="68"/>
      <c r="LZV83" s="68"/>
      <c r="LZW83" s="68"/>
      <c r="LZX83" s="68"/>
      <c r="LZY83" s="68"/>
      <c r="LZZ83" s="68"/>
      <c r="MAA83" s="68"/>
      <c r="MAB83" s="68"/>
      <c r="MAC83" s="68"/>
      <c r="MAD83" s="68"/>
      <c r="MAE83" s="68"/>
      <c r="MAF83" s="68"/>
      <c r="MAG83" s="68"/>
      <c r="MAH83" s="68"/>
      <c r="MAI83" s="68"/>
      <c r="MAJ83" s="68"/>
      <c r="MAK83" s="68"/>
      <c r="MAL83" s="68"/>
      <c r="MAM83" s="68"/>
      <c r="MAN83" s="68"/>
      <c r="MAO83" s="68"/>
      <c r="MAP83" s="68"/>
      <c r="MAQ83" s="68"/>
      <c r="MAR83" s="68"/>
      <c r="MAS83" s="68"/>
      <c r="MAT83" s="68"/>
      <c r="MAU83" s="68"/>
      <c r="MAV83" s="68"/>
      <c r="MAW83" s="68"/>
      <c r="MAX83" s="68"/>
      <c r="MAY83" s="68"/>
      <c r="MAZ83" s="68"/>
      <c r="MBA83" s="68"/>
      <c r="MBB83" s="68"/>
      <c r="MBC83" s="68"/>
      <c r="MBD83" s="68"/>
      <c r="MBE83" s="68"/>
      <c r="MBF83" s="68"/>
      <c r="MBG83" s="68"/>
      <c r="MBH83" s="68"/>
      <c r="MBI83" s="68"/>
      <c r="MBJ83" s="68"/>
      <c r="MBK83" s="68"/>
      <c r="MBL83" s="68"/>
      <c r="MBM83" s="68"/>
      <c r="MBN83" s="68"/>
      <c r="MBO83" s="68"/>
      <c r="MBP83" s="68"/>
      <c r="MBQ83" s="68"/>
      <c r="MBR83" s="68"/>
      <c r="MBS83" s="68"/>
      <c r="MBT83" s="68"/>
      <c r="MBU83" s="68"/>
      <c r="MBV83" s="68"/>
      <c r="MBW83" s="68"/>
      <c r="MBX83" s="68"/>
      <c r="MBY83" s="68"/>
      <c r="MBZ83" s="68"/>
      <c r="MCA83" s="68"/>
      <c r="MCB83" s="68"/>
      <c r="MCC83" s="68"/>
      <c r="MCD83" s="68"/>
      <c r="MCE83" s="68"/>
      <c r="MCF83" s="68"/>
      <c r="MCG83" s="68"/>
      <c r="MCH83" s="68"/>
      <c r="MCI83" s="68"/>
      <c r="MCJ83" s="68"/>
      <c r="MCK83" s="68"/>
      <c r="MCL83" s="68"/>
      <c r="MCM83" s="68"/>
      <c r="MCN83" s="68"/>
      <c r="MCO83" s="68"/>
      <c r="MCP83" s="68"/>
      <c r="MCQ83" s="68"/>
      <c r="MCR83" s="68"/>
      <c r="MCS83" s="68"/>
      <c r="MCT83" s="68"/>
      <c r="MCU83" s="68"/>
      <c r="MCV83" s="68"/>
      <c r="MCW83" s="68"/>
      <c r="MCX83" s="68"/>
      <c r="MCY83" s="68"/>
      <c r="MCZ83" s="68"/>
      <c r="MDA83" s="68"/>
      <c r="MDB83" s="68"/>
      <c r="MDC83" s="68"/>
      <c r="MDD83" s="68"/>
      <c r="MDE83" s="68"/>
      <c r="MDF83" s="68"/>
      <c r="MDG83" s="68"/>
      <c r="MDH83" s="68"/>
      <c r="MDI83" s="68"/>
      <c r="MDJ83" s="68"/>
      <c r="MDK83" s="68"/>
      <c r="MDL83" s="68"/>
      <c r="MDM83" s="68"/>
      <c r="MDN83" s="68"/>
      <c r="MDO83" s="68"/>
      <c r="MDP83" s="68"/>
      <c r="MDQ83" s="68"/>
      <c r="MDR83" s="68"/>
      <c r="MDS83" s="68"/>
      <c r="MDT83" s="68"/>
      <c r="MDU83" s="68"/>
      <c r="MDV83" s="68"/>
      <c r="MDW83" s="68"/>
      <c r="MDX83" s="68"/>
      <c r="MDY83" s="68"/>
      <c r="MDZ83" s="68"/>
      <c r="MEA83" s="68"/>
      <c r="MEB83" s="68"/>
      <c r="MEC83" s="68"/>
      <c r="MED83" s="68"/>
      <c r="MEE83" s="68"/>
      <c r="MEF83" s="68"/>
      <c r="MEG83" s="68"/>
      <c r="MEH83" s="68"/>
      <c r="MEI83" s="68"/>
      <c r="MEJ83" s="68"/>
      <c r="MEK83" s="68"/>
      <c r="MEL83" s="68"/>
      <c r="MEM83" s="68"/>
      <c r="MEN83" s="68"/>
      <c r="MEO83" s="68"/>
      <c r="MEP83" s="68"/>
      <c r="MEQ83" s="68"/>
      <c r="MER83" s="68"/>
      <c r="MES83" s="68"/>
      <c r="MET83" s="68"/>
      <c r="MEU83" s="68"/>
      <c r="MEV83" s="68"/>
      <c r="MEW83" s="68"/>
      <c r="MEX83" s="68"/>
      <c r="MEY83" s="68"/>
      <c r="MEZ83" s="68"/>
      <c r="MFA83" s="68"/>
      <c r="MFB83" s="68"/>
      <c r="MFC83" s="68"/>
      <c r="MFD83" s="68"/>
      <c r="MFE83" s="68"/>
      <c r="MFF83" s="68"/>
      <c r="MFG83" s="68"/>
      <c r="MFH83" s="68"/>
      <c r="MFI83" s="68"/>
      <c r="MFJ83" s="68"/>
      <c r="MFK83" s="68"/>
      <c r="MFL83" s="68"/>
      <c r="MFM83" s="68"/>
      <c r="MFN83" s="68"/>
      <c r="MFO83" s="68"/>
      <c r="MFP83" s="68"/>
      <c r="MFQ83" s="68"/>
      <c r="MFR83" s="68"/>
      <c r="MFS83" s="68"/>
      <c r="MFT83" s="68"/>
      <c r="MFU83" s="68"/>
      <c r="MFV83" s="68"/>
      <c r="MFW83" s="68"/>
      <c r="MFX83" s="68"/>
      <c r="MFY83" s="68"/>
      <c r="MFZ83" s="68"/>
      <c r="MGA83" s="68"/>
      <c r="MGB83" s="68"/>
      <c r="MGC83" s="68"/>
      <c r="MGD83" s="68"/>
      <c r="MGE83" s="68"/>
      <c r="MGF83" s="68"/>
      <c r="MGG83" s="68"/>
      <c r="MGH83" s="68"/>
      <c r="MGI83" s="68"/>
      <c r="MGJ83" s="68"/>
      <c r="MGK83" s="68"/>
      <c r="MGL83" s="68"/>
      <c r="MGM83" s="68"/>
      <c r="MGN83" s="68"/>
      <c r="MGO83" s="68"/>
      <c r="MGP83" s="68"/>
      <c r="MGQ83" s="68"/>
      <c r="MGR83" s="68"/>
      <c r="MGS83" s="68"/>
      <c r="MGT83" s="68"/>
      <c r="MGU83" s="68"/>
      <c r="MGV83" s="68"/>
      <c r="MGW83" s="68"/>
      <c r="MGX83" s="68"/>
      <c r="MGY83" s="68"/>
      <c r="MGZ83" s="68"/>
      <c r="MHA83" s="68"/>
      <c r="MHB83" s="68"/>
      <c r="MHC83" s="68"/>
      <c r="MHD83" s="68"/>
      <c r="MHE83" s="68"/>
      <c r="MHF83" s="68"/>
      <c r="MHG83" s="68"/>
      <c r="MHH83" s="68"/>
      <c r="MHI83" s="68"/>
      <c r="MHJ83" s="68"/>
      <c r="MHK83" s="68"/>
      <c r="MHL83" s="68"/>
      <c r="MHM83" s="68"/>
      <c r="MHN83" s="68"/>
      <c r="MHO83" s="68"/>
      <c r="MHP83" s="68"/>
      <c r="MHQ83" s="68"/>
      <c r="MHR83" s="68"/>
      <c r="MHS83" s="68"/>
      <c r="MHT83" s="68"/>
      <c r="MHU83" s="68"/>
      <c r="MHV83" s="68"/>
      <c r="MHW83" s="68"/>
      <c r="MHX83" s="68"/>
      <c r="MHY83" s="68"/>
      <c r="MHZ83" s="68"/>
      <c r="MIA83" s="68"/>
      <c r="MIB83" s="68"/>
      <c r="MIC83" s="68"/>
      <c r="MID83" s="68"/>
      <c r="MIE83" s="68"/>
      <c r="MIF83" s="68"/>
      <c r="MIG83" s="68"/>
      <c r="MIH83" s="68"/>
      <c r="MII83" s="68"/>
      <c r="MIJ83" s="68"/>
      <c r="MIK83" s="68"/>
      <c r="MIL83" s="68"/>
      <c r="MIM83" s="68"/>
      <c r="MIN83" s="68"/>
      <c r="MIO83" s="68"/>
      <c r="MIP83" s="68"/>
      <c r="MIQ83" s="68"/>
      <c r="MIR83" s="68"/>
      <c r="MIS83" s="68"/>
      <c r="MIT83" s="68"/>
      <c r="MIU83" s="68"/>
      <c r="MIV83" s="68"/>
      <c r="MIW83" s="68"/>
      <c r="MIX83" s="68"/>
      <c r="MIY83" s="68"/>
      <c r="MIZ83" s="68"/>
      <c r="MJA83" s="68"/>
      <c r="MJB83" s="68"/>
      <c r="MJC83" s="68"/>
      <c r="MJD83" s="68"/>
      <c r="MJE83" s="68"/>
      <c r="MJF83" s="68"/>
      <c r="MJG83" s="68"/>
      <c r="MJH83" s="68"/>
      <c r="MJI83" s="68"/>
      <c r="MJJ83" s="68"/>
      <c r="MJK83" s="68"/>
      <c r="MJL83" s="68"/>
      <c r="MJM83" s="68"/>
      <c r="MJN83" s="68"/>
      <c r="MJO83" s="68"/>
      <c r="MJP83" s="68"/>
      <c r="MJQ83" s="68"/>
      <c r="MJR83" s="68"/>
      <c r="MJS83" s="68"/>
      <c r="MJT83" s="68"/>
      <c r="MJU83" s="68"/>
      <c r="MJV83" s="68"/>
      <c r="MJW83" s="68"/>
      <c r="MJX83" s="68"/>
      <c r="MJY83" s="68"/>
      <c r="MJZ83" s="68"/>
      <c r="MKA83" s="68"/>
      <c r="MKB83" s="68"/>
      <c r="MKC83" s="68"/>
      <c r="MKD83" s="68"/>
      <c r="MKE83" s="68"/>
      <c r="MKF83" s="68"/>
      <c r="MKG83" s="68"/>
      <c r="MKH83" s="68"/>
      <c r="MKI83" s="68"/>
      <c r="MKJ83" s="68"/>
      <c r="MKK83" s="68"/>
      <c r="MKL83" s="68"/>
      <c r="MKM83" s="68"/>
      <c r="MKN83" s="68"/>
      <c r="MKO83" s="68"/>
      <c r="MKP83" s="68"/>
      <c r="MKQ83" s="68"/>
      <c r="MKR83" s="68"/>
      <c r="MKS83" s="68"/>
      <c r="MKT83" s="68"/>
      <c r="MKU83" s="68"/>
      <c r="MKV83" s="68"/>
      <c r="MKW83" s="68"/>
      <c r="MKX83" s="68"/>
      <c r="MKY83" s="68"/>
      <c r="MKZ83" s="68"/>
      <c r="MLA83" s="68"/>
      <c r="MLB83" s="68"/>
      <c r="MLC83" s="68"/>
      <c r="MLD83" s="68"/>
      <c r="MLE83" s="68"/>
      <c r="MLF83" s="68"/>
      <c r="MLG83" s="68"/>
      <c r="MLH83" s="68"/>
      <c r="MLI83" s="68"/>
      <c r="MLJ83" s="68"/>
      <c r="MLK83" s="68"/>
      <c r="MLL83" s="68"/>
      <c r="MLM83" s="68"/>
      <c r="MLN83" s="68"/>
      <c r="MLO83" s="68"/>
      <c r="MLP83" s="68"/>
      <c r="MLQ83" s="68"/>
      <c r="MLR83" s="68"/>
      <c r="MLS83" s="68"/>
      <c r="MLT83" s="68"/>
      <c r="MLU83" s="68"/>
      <c r="MLV83" s="68"/>
      <c r="MLW83" s="68"/>
      <c r="MLX83" s="68"/>
      <c r="MLY83" s="68"/>
      <c r="MLZ83" s="68"/>
      <c r="MMA83" s="68"/>
      <c r="MMB83" s="68"/>
      <c r="MMC83" s="68"/>
      <c r="MMD83" s="68"/>
      <c r="MME83" s="68"/>
      <c r="MMF83" s="68"/>
      <c r="MMG83" s="68"/>
      <c r="MMH83" s="68"/>
      <c r="MMI83" s="68"/>
      <c r="MMJ83" s="68"/>
      <c r="MMK83" s="68"/>
      <c r="MML83" s="68"/>
      <c r="MMM83" s="68"/>
      <c r="MMN83" s="68"/>
      <c r="MMO83" s="68"/>
      <c r="MMP83" s="68"/>
      <c r="MMQ83" s="68"/>
      <c r="MMR83" s="68"/>
      <c r="MMS83" s="68"/>
      <c r="MMT83" s="68"/>
      <c r="MMU83" s="68"/>
      <c r="MMV83" s="68"/>
      <c r="MMW83" s="68"/>
      <c r="MMX83" s="68"/>
      <c r="MMY83" s="68"/>
      <c r="MMZ83" s="68"/>
      <c r="MNA83" s="68"/>
      <c r="MNB83" s="68"/>
      <c r="MNC83" s="68"/>
      <c r="MND83" s="68"/>
      <c r="MNE83" s="68"/>
      <c r="MNF83" s="68"/>
      <c r="MNG83" s="68"/>
      <c r="MNH83" s="68"/>
      <c r="MNI83" s="68"/>
      <c r="MNJ83" s="68"/>
      <c r="MNK83" s="68"/>
      <c r="MNL83" s="68"/>
      <c r="MNM83" s="68"/>
      <c r="MNN83" s="68"/>
      <c r="MNO83" s="68"/>
      <c r="MNP83" s="68"/>
      <c r="MNQ83" s="68"/>
      <c r="MNR83" s="68"/>
      <c r="MNS83" s="68"/>
      <c r="MNT83" s="68"/>
      <c r="MNU83" s="68"/>
      <c r="MNV83" s="68"/>
      <c r="MNW83" s="68"/>
      <c r="MNX83" s="68"/>
      <c r="MNY83" s="68"/>
      <c r="MNZ83" s="68"/>
      <c r="MOA83" s="68"/>
      <c r="MOB83" s="68"/>
      <c r="MOC83" s="68"/>
      <c r="MOD83" s="68"/>
      <c r="MOE83" s="68"/>
      <c r="MOF83" s="68"/>
      <c r="MOG83" s="68"/>
      <c r="MOH83" s="68"/>
      <c r="MOI83" s="68"/>
      <c r="MOJ83" s="68"/>
      <c r="MOK83" s="68"/>
      <c r="MOL83" s="68"/>
      <c r="MOM83" s="68"/>
      <c r="MON83" s="68"/>
      <c r="MOO83" s="68"/>
      <c r="MOP83" s="68"/>
      <c r="MOQ83" s="68"/>
      <c r="MOR83" s="68"/>
      <c r="MOS83" s="68"/>
      <c r="MOT83" s="68"/>
      <c r="MOU83" s="68"/>
      <c r="MOV83" s="68"/>
      <c r="MOW83" s="68"/>
      <c r="MOX83" s="68"/>
      <c r="MOY83" s="68"/>
      <c r="MOZ83" s="68"/>
      <c r="MPA83" s="68"/>
      <c r="MPB83" s="68"/>
      <c r="MPC83" s="68"/>
      <c r="MPD83" s="68"/>
      <c r="MPE83" s="68"/>
      <c r="MPF83" s="68"/>
      <c r="MPG83" s="68"/>
      <c r="MPH83" s="68"/>
      <c r="MPI83" s="68"/>
      <c r="MPJ83" s="68"/>
      <c r="MPK83" s="68"/>
      <c r="MPL83" s="68"/>
      <c r="MPM83" s="68"/>
      <c r="MPN83" s="68"/>
      <c r="MPO83" s="68"/>
      <c r="MPP83" s="68"/>
      <c r="MPQ83" s="68"/>
      <c r="MPR83" s="68"/>
      <c r="MPS83" s="68"/>
      <c r="MPT83" s="68"/>
      <c r="MPU83" s="68"/>
      <c r="MPV83" s="68"/>
      <c r="MPW83" s="68"/>
      <c r="MPX83" s="68"/>
      <c r="MPY83" s="68"/>
      <c r="MPZ83" s="68"/>
      <c r="MQA83" s="68"/>
      <c r="MQB83" s="68"/>
      <c r="MQC83" s="68"/>
      <c r="MQD83" s="68"/>
      <c r="MQE83" s="68"/>
      <c r="MQF83" s="68"/>
      <c r="MQG83" s="68"/>
      <c r="MQH83" s="68"/>
      <c r="MQI83" s="68"/>
      <c r="MQJ83" s="68"/>
      <c r="MQK83" s="68"/>
      <c r="MQL83" s="68"/>
      <c r="MQM83" s="68"/>
      <c r="MQN83" s="68"/>
      <c r="MQO83" s="68"/>
      <c r="MQP83" s="68"/>
      <c r="MQQ83" s="68"/>
      <c r="MQR83" s="68"/>
      <c r="MQS83" s="68"/>
      <c r="MQT83" s="68"/>
      <c r="MQU83" s="68"/>
      <c r="MQV83" s="68"/>
      <c r="MQW83" s="68"/>
      <c r="MQX83" s="68"/>
      <c r="MQY83" s="68"/>
      <c r="MQZ83" s="68"/>
      <c r="MRA83" s="68"/>
      <c r="MRB83" s="68"/>
      <c r="MRC83" s="68"/>
      <c r="MRD83" s="68"/>
      <c r="MRE83" s="68"/>
      <c r="MRF83" s="68"/>
      <c r="MRG83" s="68"/>
      <c r="MRH83" s="68"/>
      <c r="MRI83" s="68"/>
      <c r="MRJ83" s="68"/>
      <c r="MRK83" s="68"/>
      <c r="MRL83" s="68"/>
      <c r="MRM83" s="68"/>
      <c r="MRN83" s="68"/>
      <c r="MRO83" s="68"/>
      <c r="MRP83" s="68"/>
      <c r="MRQ83" s="68"/>
      <c r="MRR83" s="68"/>
      <c r="MRS83" s="68"/>
      <c r="MRT83" s="68"/>
      <c r="MRU83" s="68"/>
      <c r="MRV83" s="68"/>
      <c r="MRW83" s="68"/>
      <c r="MRX83" s="68"/>
      <c r="MRY83" s="68"/>
      <c r="MRZ83" s="68"/>
      <c r="MSA83" s="68"/>
      <c r="MSB83" s="68"/>
      <c r="MSC83" s="68"/>
      <c r="MSD83" s="68"/>
      <c r="MSE83" s="68"/>
      <c r="MSF83" s="68"/>
      <c r="MSG83" s="68"/>
      <c r="MSH83" s="68"/>
      <c r="MSI83" s="68"/>
      <c r="MSJ83" s="68"/>
      <c r="MSK83" s="68"/>
      <c r="MSL83" s="68"/>
      <c r="MSM83" s="68"/>
      <c r="MSN83" s="68"/>
      <c r="MSO83" s="68"/>
      <c r="MSP83" s="68"/>
      <c r="MSQ83" s="68"/>
      <c r="MSR83" s="68"/>
      <c r="MSS83" s="68"/>
      <c r="MST83" s="68"/>
      <c r="MSU83" s="68"/>
      <c r="MSV83" s="68"/>
      <c r="MSW83" s="68"/>
      <c r="MSX83" s="68"/>
      <c r="MSY83" s="68"/>
      <c r="MSZ83" s="68"/>
      <c r="MTA83" s="68"/>
      <c r="MTB83" s="68"/>
      <c r="MTC83" s="68"/>
      <c r="MTD83" s="68"/>
      <c r="MTE83" s="68"/>
      <c r="MTF83" s="68"/>
      <c r="MTG83" s="68"/>
      <c r="MTH83" s="68"/>
      <c r="MTI83" s="68"/>
      <c r="MTJ83" s="68"/>
      <c r="MTK83" s="68"/>
      <c r="MTL83" s="68"/>
      <c r="MTM83" s="68"/>
      <c r="MTN83" s="68"/>
      <c r="MTO83" s="68"/>
      <c r="MTP83" s="68"/>
      <c r="MTQ83" s="68"/>
      <c r="MTR83" s="68"/>
      <c r="MTS83" s="68"/>
      <c r="MTT83" s="68"/>
      <c r="MTU83" s="68"/>
      <c r="MTV83" s="68"/>
      <c r="MTW83" s="68"/>
      <c r="MTX83" s="68"/>
      <c r="MTY83" s="68"/>
      <c r="MTZ83" s="68"/>
      <c r="MUA83" s="68"/>
      <c r="MUB83" s="68"/>
      <c r="MUC83" s="68"/>
      <c r="MUD83" s="68"/>
      <c r="MUE83" s="68"/>
      <c r="MUF83" s="68"/>
      <c r="MUG83" s="68"/>
      <c r="MUH83" s="68"/>
      <c r="MUI83" s="68"/>
      <c r="MUJ83" s="68"/>
      <c r="MUK83" s="68"/>
      <c r="MUL83" s="68"/>
      <c r="MUM83" s="68"/>
      <c r="MUN83" s="68"/>
      <c r="MUO83" s="68"/>
      <c r="MUP83" s="68"/>
      <c r="MUQ83" s="68"/>
      <c r="MUR83" s="68"/>
      <c r="MUS83" s="68"/>
      <c r="MUT83" s="68"/>
      <c r="MUU83" s="68"/>
      <c r="MUV83" s="68"/>
      <c r="MUW83" s="68"/>
      <c r="MUX83" s="68"/>
      <c r="MUY83" s="68"/>
      <c r="MUZ83" s="68"/>
      <c r="MVA83" s="68"/>
      <c r="MVB83" s="68"/>
      <c r="MVC83" s="68"/>
      <c r="MVD83" s="68"/>
      <c r="MVE83" s="68"/>
      <c r="MVF83" s="68"/>
      <c r="MVG83" s="68"/>
      <c r="MVH83" s="68"/>
      <c r="MVI83" s="68"/>
      <c r="MVJ83" s="68"/>
      <c r="MVK83" s="68"/>
      <c r="MVL83" s="68"/>
      <c r="MVM83" s="68"/>
      <c r="MVN83" s="68"/>
      <c r="MVO83" s="68"/>
      <c r="MVP83" s="68"/>
      <c r="MVQ83" s="68"/>
      <c r="MVR83" s="68"/>
      <c r="MVS83" s="68"/>
      <c r="MVT83" s="68"/>
      <c r="MVU83" s="68"/>
      <c r="MVV83" s="68"/>
      <c r="MVW83" s="68"/>
      <c r="MVX83" s="68"/>
      <c r="MVY83" s="68"/>
      <c r="MVZ83" s="68"/>
      <c r="MWA83" s="68"/>
      <c r="MWB83" s="68"/>
      <c r="MWC83" s="68"/>
      <c r="MWD83" s="68"/>
      <c r="MWE83" s="68"/>
      <c r="MWF83" s="68"/>
      <c r="MWG83" s="68"/>
      <c r="MWH83" s="68"/>
      <c r="MWI83" s="68"/>
      <c r="MWJ83" s="68"/>
      <c r="MWK83" s="68"/>
      <c r="MWL83" s="68"/>
      <c r="MWM83" s="68"/>
      <c r="MWN83" s="68"/>
      <c r="MWO83" s="68"/>
      <c r="MWP83" s="68"/>
      <c r="MWQ83" s="68"/>
      <c r="MWR83" s="68"/>
      <c r="MWS83" s="68"/>
      <c r="MWT83" s="68"/>
      <c r="MWU83" s="68"/>
      <c r="MWV83" s="68"/>
      <c r="MWW83" s="68"/>
      <c r="MWX83" s="68"/>
      <c r="MWY83" s="68"/>
      <c r="MWZ83" s="68"/>
      <c r="MXA83" s="68"/>
      <c r="MXB83" s="68"/>
      <c r="MXC83" s="68"/>
      <c r="MXD83" s="68"/>
      <c r="MXE83" s="68"/>
      <c r="MXF83" s="68"/>
      <c r="MXG83" s="68"/>
      <c r="MXH83" s="68"/>
      <c r="MXI83" s="68"/>
      <c r="MXJ83" s="68"/>
      <c r="MXK83" s="68"/>
      <c r="MXL83" s="68"/>
      <c r="MXM83" s="68"/>
      <c r="MXN83" s="68"/>
      <c r="MXO83" s="68"/>
      <c r="MXP83" s="68"/>
      <c r="MXQ83" s="68"/>
      <c r="MXR83" s="68"/>
      <c r="MXS83" s="68"/>
      <c r="MXT83" s="68"/>
      <c r="MXU83" s="68"/>
      <c r="MXV83" s="68"/>
      <c r="MXW83" s="68"/>
      <c r="MXX83" s="68"/>
      <c r="MXY83" s="68"/>
      <c r="MXZ83" s="68"/>
      <c r="MYA83" s="68"/>
      <c r="MYB83" s="68"/>
      <c r="MYC83" s="68"/>
      <c r="MYD83" s="68"/>
      <c r="MYE83" s="68"/>
      <c r="MYF83" s="68"/>
      <c r="MYG83" s="68"/>
      <c r="MYH83" s="68"/>
      <c r="MYI83" s="68"/>
      <c r="MYJ83" s="68"/>
      <c r="MYK83" s="68"/>
      <c r="MYL83" s="68"/>
      <c r="MYM83" s="68"/>
      <c r="MYN83" s="68"/>
      <c r="MYO83" s="68"/>
      <c r="MYP83" s="68"/>
      <c r="MYQ83" s="68"/>
      <c r="MYR83" s="68"/>
      <c r="MYS83" s="68"/>
      <c r="MYT83" s="68"/>
      <c r="MYU83" s="68"/>
      <c r="MYV83" s="68"/>
      <c r="MYW83" s="68"/>
      <c r="MYX83" s="68"/>
      <c r="MYY83" s="68"/>
      <c r="MYZ83" s="68"/>
      <c r="MZA83" s="68"/>
      <c r="MZB83" s="68"/>
      <c r="MZC83" s="68"/>
      <c r="MZD83" s="68"/>
      <c r="MZE83" s="68"/>
      <c r="MZF83" s="68"/>
      <c r="MZG83" s="68"/>
      <c r="MZH83" s="68"/>
      <c r="MZI83" s="68"/>
      <c r="MZJ83" s="68"/>
      <c r="MZK83" s="68"/>
      <c r="MZL83" s="68"/>
      <c r="MZM83" s="68"/>
      <c r="MZN83" s="68"/>
      <c r="MZO83" s="68"/>
      <c r="MZP83" s="68"/>
      <c r="MZQ83" s="68"/>
      <c r="MZR83" s="68"/>
      <c r="MZS83" s="68"/>
      <c r="MZT83" s="68"/>
      <c r="MZU83" s="68"/>
      <c r="MZV83" s="68"/>
      <c r="MZW83" s="68"/>
      <c r="MZX83" s="68"/>
      <c r="MZY83" s="68"/>
      <c r="MZZ83" s="68"/>
      <c r="NAA83" s="68"/>
      <c r="NAB83" s="68"/>
      <c r="NAC83" s="68"/>
      <c r="NAD83" s="68"/>
      <c r="NAE83" s="68"/>
      <c r="NAF83" s="68"/>
      <c r="NAG83" s="68"/>
      <c r="NAH83" s="68"/>
      <c r="NAI83" s="68"/>
      <c r="NAJ83" s="68"/>
      <c r="NAK83" s="68"/>
      <c r="NAL83" s="68"/>
      <c r="NAM83" s="68"/>
      <c r="NAN83" s="68"/>
      <c r="NAO83" s="68"/>
      <c r="NAP83" s="68"/>
      <c r="NAQ83" s="68"/>
      <c r="NAR83" s="68"/>
      <c r="NAS83" s="68"/>
      <c r="NAT83" s="68"/>
      <c r="NAU83" s="68"/>
      <c r="NAV83" s="68"/>
      <c r="NAW83" s="68"/>
      <c r="NAX83" s="68"/>
      <c r="NAY83" s="68"/>
      <c r="NAZ83" s="68"/>
      <c r="NBA83" s="68"/>
      <c r="NBB83" s="68"/>
      <c r="NBC83" s="68"/>
      <c r="NBD83" s="68"/>
      <c r="NBE83" s="68"/>
      <c r="NBF83" s="68"/>
      <c r="NBG83" s="68"/>
      <c r="NBH83" s="68"/>
      <c r="NBI83" s="68"/>
      <c r="NBJ83" s="68"/>
      <c r="NBK83" s="68"/>
      <c r="NBL83" s="68"/>
      <c r="NBM83" s="68"/>
      <c r="NBN83" s="68"/>
      <c r="NBO83" s="68"/>
      <c r="NBP83" s="68"/>
      <c r="NBQ83" s="68"/>
      <c r="NBR83" s="68"/>
      <c r="NBS83" s="68"/>
      <c r="NBT83" s="68"/>
      <c r="NBU83" s="68"/>
      <c r="NBV83" s="68"/>
      <c r="NBW83" s="68"/>
      <c r="NBX83" s="68"/>
      <c r="NBY83" s="68"/>
      <c r="NBZ83" s="68"/>
      <c r="NCA83" s="68"/>
      <c r="NCB83" s="68"/>
      <c r="NCC83" s="68"/>
      <c r="NCD83" s="68"/>
      <c r="NCE83" s="68"/>
      <c r="NCF83" s="68"/>
      <c r="NCG83" s="68"/>
      <c r="NCH83" s="68"/>
      <c r="NCI83" s="68"/>
      <c r="NCJ83" s="68"/>
      <c r="NCK83" s="68"/>
      <c r="NCL83" s="68"/>
      <c r="NCM83" s="68"/>
      <c r="NCN83" s="68"/>
      <c r="NCO83" s="68"/>
      <c r="NCP83" s="68"/>
      <c r="NCQ83" s="68"/>
      <c r="NCR83" s="68"/>
      <c r="NCS83" s="68"/>
      <c r="NCT83" s="68"/>
      <c r="NCU83" s="68"/>
      <c r="NCV83" s="68"/>
      <c r="NCW83" s="68"/>
      <c r="NCX83" s="68"/>
      <c r="NCY83" s="68"/>
      <c r="NCZ83" s="68"/>
      <c r="NDA83" s="68"/>
      <c r="NDB83" s="68"/>
      <c r="NDC83" s="68"/>
      <c r="NDD83" s="68"/>
      <c r="NDE83" s="68"/>
      <c r="NDF83" s="68"/>
      <c r="NDG83" s="68"/>
      <c r="NDH83" s="68"/>
      <c r="NDI83" s="68"/>
      <c r="NDJ83" s="68"/>
      <c r="NDK83" s="68"/>
      <c r="NDL83" s="68"/>
      <c r="NDM83" s="68"/>
      <c r="NDN83" s="68"/>
      <c r="NDO83" s="68"/>
      <c r="NDP83" s="68"/>
      <c r="NDQ83" s="68"/>
      <c r="NDR83" s="68"/>
      <c r="NDS83" s="68"/>
      <c r="NDT83" s="68"/>
      <c r="NDU83" s="68"/>
      <c r="NDV83" s="68"/>
      <c r="NDW83" s="68"/>
      <c r="NDX83" s="68"/>
      <c r="NDY83" s="68"/>
      <c r="NDZ83" s="68"/>
      <c r="NEA83" s="68"/>
      <c r="NEB83" s="68"/>
      <c r="NEC83" s="68"/>
      <c r="NED83" s="68"/>
      <c r="NEE83" s="68"/>
      <c r="NEF83" s="68"/>
      <c r="NEG83" s="68"/>
      <c r="NEH83" s="68"/>
      <c r="NEI83" s="68"/>
      <c r="NEJ83" s="68"/>
      <c r="NEK83" s="68"/>
      <c r="NEL83" s="68"/>
      <c r="NEM83" s="68"/>
      <c r="NEN83" s="68"/>
      <c r="NEO83" s="68"/>
      <c r="NEP83" s="68"/>
      <c r="NEQ83" s="68"/>
      <c r="NER83" s="68"/>
      <c r="NES83" s="68"/>
      <c r="NET83" s="68"/>
      <c r="NEU83" s="68"/>
      <c r="NEV83" s="68"/>
      <c r="NEW83" s="68"/>
      <c r="NEX83" s="68"/>
      <c r="NEY83" s="68"/>
      <c r="NEZ83" s="68"/>
      <c r="NFA83" s="68"/>
      <c r="NFB83" s="68"/>
      <c r="NFC83" s="68"/>
      <c r="NFD83" s="68"/>
      <c r="NFE83" s="68"/>
      <c r="NFF83" s="68"/>
      <c r="NFG83" s="68"/>
      <c r="NFH83" s="68"/>
      <c r="NFI83" s="68"/>
      <c r="NFJ83" s="68"/>
      <c r="NFK83" s="68"/>
      <c r="NFL83" s="68"/>
      <c r="NFM83" s="68"/>
      <c r="NFN83" s="68"/>
      <c r="NFO83" s="68"/>
      <c r="NFP83" s="68"/>
      <c r="NFQ83" s="68"/>
      <c r="NFR83" s="68"/>
      <c r="NFS83" s="68"/>
      <c r="NFT83" s="68"/>
      <c r="NFU83" s="68"/>
      <c r="NFV83" s="68"/>
      <c r="NFW83" s="68"/>
      <c r="NFX83" s="68"/>
      <c r="NFY83" s="68"/>
      <c r="NFZ83" s="68"/>
      <c r="NGA83" s="68"/>
      <c r="NGB83" s="68"/>
      <c r="NGC83" s="68"/>
      <c r="NGD83" s="68"/>
      <c r="NGE83" s="68"/>
      <c r="NGF83" s="68"/>
      <c r="NGG83" s="68"/>
      <c r="NGH83" s="68"/>
      <c r="NGI83" s="68"/>
      <c r="NGJ83" s="68"/>
      <c r="NGK83" s="68"/>
      <c r="NGL83" s="68"/>
      <c r="NGM83" s="68"/>
      <c r="NGN83" s="68"/>
      <c r="NGO83" s="68"/>
      <c r="NGP83" s="68"/>
      <c r="NGQ83" s="68"/>
      <c r="NGR83" s="68"/>
      <c r="NGS83" s="68"/>
      <c r="NGT83" s="68"/>
      <c r="NGU83" s="68"/>
      <c r="NGV83" s="68"/>
      <c r="NGW83" s="68"/>
      <c r="NGX83" s="68"/>
      <c r="NGY83" s="68"/>
      <c r="NGZ83" s="68"/>
      <c r="NHA83" s="68"/>
      <c r="NHB83" s="68"/>
      <c r="NHC83" s="68"/>
      <c r="NHD83" s="68"/>
      <c r="NHE83" s="68"/>
      <c r="NHF83" s="68"/>
      <c r="NHG83" s="68"/>
      <c r="NHH83" s="68"/>
      <c r="NHI83" s="68"/>
      <c r="NHJ83" s="68"/>
      <c r="NHK83" s="68"/>
      <c r="NHL83" s="68"/>
      <c r="NHM83" s="68"/>
      <c r="NHN83" s="68"/>
      <c r="NHO83" s="68"/>
      <c r="NHP83" s="68"/>
      <c r="NHQ83" s="68"/>
      <c r="NHR83" s="68"/>
      <c r="NHS83" s="68"/>
      <c r="NHT83" s="68"/>
      <c r="NHU83" s="68"/>
      <c r="NHV83" s="68"/>
      <c r="NHW83" s="68"/>
      <c r="NHX83" s="68"/>
      <c r="NHY83" s="68"/>
      <c r="NHZ83" s="68"/>
      <c r="NIA83" s="68"/>
      <c r="NIB83" s="68"/>
      <c r="NIC83" s="68"/>
      <c r="NID83" s="68"/>
      <c r="NIE83" s="68"/>
      <c r="NIF83" s="68"/>
      <c r="NIG83" s="68"/>
      <c r="NIH83" s="68"/>
      <c r="NII83" s="68"/>
      <c r="NIJ83" s="68"/>
      <c r="NIK83" s="68"/>
      <c r="NIL83" s="68"/>
      <c r="NIM83" s="68"/>
      <c r="NIN83" s="68"/>
      <c r="NIO83" s="68"/>
      <c r="NIP83" s="68"/>
      <c r="NIQ83" s="68"/>
      <c r="NIR83" s="68"/>
      <c r="NIS83" s="68"/>
      <c r="NIT83" s="68"/>
      <c r="NIU83" s="68"/>
      <c r="NIV83" s="68"/>
      <c r="NIW83" s="68"/>
      <c r="NIX83" s="68"/>
      <c r="NIY83" s="68"/>
      <c r="NIZ83" s="68"/>
      <c r="NJA83" s="68"/>
      <c r="NJB83" s="68"/>
      <c r="NJC83" s="68"/>
      <c r="NJD83" s="68"/>
      <c r="NJE83" s="68"/>
      <c r="NJF83" s="68"/>
      <c r="NJG83" s="68"/>
      <c r="NJH83" s="68"/>
      <c r="NJI83" s="68"/>
      <c r="NJJ83" s="68"/>
      <c r="NJK83" s="68"/>
      <c r="NJL83" s="68"/>
      <c r="NJM83" s="68"/>
      <c r="NJN83" s="68"/>
      <c r="NJO83" s="68"/>
      <c r="NJP83" s="68"/>
      <c r="NJQ83" s="68"/>
      <c r="NJR83" s="68"/>
      <c r="NJS83" s="68"/>
      <c r="NJT83" s="68"/>
      <c r="NJU83" s="68"/>
      <c r="NJV83" s="68"/>
      <c r="NJW83" s="68"/>
      <c r="NJX83" s="68"/>
      <c r="NJY83" s="68"/>
      <c r="NJZ83" s="68"/>
      <c r="NKA83" s="68"/>
      <c r="NKB83" s="68"/>
      <c r="NKC83" s="68"/>
      <c r="NKD83" s="68"/>
      <c r="NKE83" s="68"/>
      <c r="NKF83" s="68"/>
      <c r="NKG83" s="68"/>
      <c r="NKH83" s="68"/>
      <c r="NKI83" s="68"/>
      <c r="NKJ83" s="68"/>
      <c r="NKK83" s="68"/>
      <c r="NKL83" s="68"/>
      <c r="NKM83" s="68"/>
      <c r="NKN83" s="68"/>
      <c r="NKO83" s="68"/>
      <c r="NKP83" s="68"/>
      <c r="NKQ83" s="68"/>
      <c r="NKR83" s="68"/>
      <c r="NKS83" s="68"/>
      <c r="NKT83" s="68"/>
      <c r="NKU83" s="68"/>
      <c r="NKV83" s="68"/>
      <c r="NKW83" s="68"/>
      <c r="NKX83" s="68"/>
      <c r="NKY83" s="68"/>
      <c r="NKZ83" s="68"/>
      <c r="NLA83" s="68"/>
      <c r="NLB83" s="68"/>
      <c r="NLC83" s="68"/>
      <c r="NLD83" s="68"/>
      <c r="NLE83" s="68"/>
      <c r="NLF83" s="68"/>
      <c r="NLG83" s="68"/>
      <c r="NLH83" s="68"/>
      <c r="NLI83" s="68"/>
      <c r="NLJ83" s="68"/>
      <c r="NLK83" s="68"/>
      <c r="NLL83" s="68"/>
      <c r="NLM83" s="68"/>
      <c r="NLN83" s="68"/>
      <c r="NLO83" s="68"/>
      <c r="NLP83" s="68"/>
      <c r="NLQ83" s="68"/>
      <c r="NLR83" s="68"/>
      <c r="NLS83" s="68"/>
      <c r="NLT83" s="68"/>
      <c r="NLU83" s="68"/>
      <c r="NLV83" s="68"/>
      <c r="NLW83" s="68"/>
      <c r="NLX83" s="68"/>
      <c r="NLY83" s="68"/>
      <c r="NLZ83" s="68"/>
      <c r="NMA83" s="68"/>
      <c r="NMB83" s="68"/>
      <c r="NMC83" s="68"/>
      <c r="NMD83" s="68"/>
      <c r="NME83" s="68"/>
      <c r="NMF83" s="68"/>
      <c r="NMG83" s="68"/>
      <c r="NMH83" s="68"/>
      <c r="NMI83" s="68"/>
      <c r="NMJ83" s="68"/>
      <c r="NMK83" s="68"/>
      <c r="NML83" s="68"/>
      <c r="NMM83" s="68"/>
      <c r="NMN83" s="68"/>
      <c r="NMO83" s="68"/>
      <c r="NMP83" s="68"/>
      <c r="NMQ83" s="68"/>
      <c r="NMR83" s="68"/>
      <c r="NMS83" s="68"/>
      <c r="NMT83" s="68"/>
      <c r="NMU83" s="68"/>
      <c r="NMV83" s="68"/>
      <c r="NMW83" s="68"/>
      <c r="NMX83" s="68"/>
      <c r="NMY83" s="68"/>
      <c r="NMZ83" s="68"/>
      <c r="NNA83" s="68"/>
      <c r="NNB83" s="68"/>
      <c r="NNC83" s="68"/>
      <c r="NND83" s="68"/>
      <c r="NNE83" s="68"/>
      <c r="NNF83" s="68"/>
      <c r="NNG83" s="68"/>
      <c r="NNH83" s="68"/>
      <c r="NNI83" s="68"/>
      <c r="NNJ83" s="68"/>
      <c r="NNK83" s="68"/>
      <c r="NNL83" s="68"/>
      <c r="NNM83" s="68"/>
      <c r="NNN83" s="68"/>
      <c r="NNO83" s="68"/>
      <c r="NNP83" s="68"/>
      <c r="NNQ83" s="68"/>
      <c r="NNR83" s="68"/>
      <c r="NNS83" s="68"/>
      <c r="NNT83" s="68"/>
      <c r="NNU83" s="68"/>
      <c r="NNV83" s="68"/>
      <c r="NNW83" s="68"/>
      <c r="NNX83" s="68"/>
      <c r="NNY83" s="68"/>
      <c r="NNZ83" s="68"/>
      <c r="NOA83" s="68"/>
      <c r="NOB83" s="68"/>
      <c r="NOC83" s="68"/>
      <c r="NOD83" s="68"/>
      <c r="NOE83" s="68"/>
      <c r="NOF83" s="68"/>
      <c r="NOG83" s="68"/>
      <c r="NOH83" s="68"/>
      <c r="NOI83" s="68"/>
      <c r="NOJ83" s="68"/>
      <c r="NOK83" s="68"/>
      <c r="NOL83" s="68"/>
      <c r="NOM83" s="68"/>
      <c r="NON83" s="68"/>
      <c r="NOO83" s="68"/>
      <c r="NOP83" s="68"/>
      <c r="NOQ83" s="68"/>
      <c r="NOR83" s="68"/>
      <c r="NOS83" s="68"/>
      <c r="NOT83" s="68"/>
      <c r="NOU83" s="68"/>
      <c r="NOV83" s="68"/>
      <c r="NOW83" s="68"/>
      <c r="NOX83" s="68"/>
      <c r="NOY83" s="68"/>
      <c r="NOZ83" s="68"/>
      <c r="NPA83" s="68"/>
      <c r="NPB83" s="68"/>
      <c r="NPC83" s="68"/>
      <c r="NPD83" s="68"/>
      <c r="NPE83" s="68"/>
      <c r="NPF83" s="68"/>
      <c r="NPG83" s="68"/>
      <c r="NPH83" s="68"/>
      <c r="NPI83" s="68"/>
      <c r="NPJ83" s="68"/>
      <c r="NPK83" s="68"/>
      <c r="NPL83" s="68"/>
      <c r="NPM83" s="68"/>
      <c r="NPN83" s="68"/>
      <c r="NPO83" s="68"/>
      <c r="NPP83" s="68"/>
      <c r="NPQ83" s="68"/>
      <c r="NPR83" s="68"/>
      <c r="NPS83" s="68"/>
      <c r="NPT83" s="68"/>
      <c r="NPU83" s="68"/>
      <c r="NPV83" s="68"/>
      <c r="NPW83" s="68"/>
      <c r="NPX83" s="68"/>
      <c r="NPY83" s="68"/>
      <c r="NPZ83" s="68"/>
      <c r="NQA83" s="68"/>
      <c r="NQB83" s="68"/>
      <c r="NQC83" s="68"/>
      <c r="NQD83" s="68"/>
      <c r="NQE83" s="68"/>
      <c r="NQF83" s="68"/>
      <c r="NQG83" s="68"/>
      <c r="NQH83" s="68"/>
      <c r="NQI83" s="68"/>
      <c r="NQJ83" s="68"/>
      <c r="NQK83" s="68"/>
      <c r="NQL83" s="68"/>
      <c r="NQM83" s="68"/>
      <c r="NQN83" s="68"/>
      <c r="NQO83" s="68"/>
      <c r="NQP83" s="68"/>
      <c r="NQQ83" s="68"/>
      <c r="NQR83" s="68"/>
      <c r="NQS83" s="68"/>
      <c r="NQT83" s="68"/>
      <c r="NQU83" s="68"/>
      <c r="NQV83" s="68"/>
      <c r="NQW83" s="68"/>
      <c r="NQX83" s="68"/>
      <c r="NQY83" s="68"/>
      <c r="NQZ83" s="68"/>
      <c r="NRA83" s="68"/>
      <c r="NRB83" s="68"/>
      <c r="NRC83" s="68"/>
      <c r="NRD83" s="68"/>
      <c r="NRE83" s="68"/>
      <c r="NRF83" s="68"/>
      <c r="NRG83" s="68"/>
      <c r="NRH83" s="68"/>
      <c r="NRI83" s="68"/>
      <c r="NRJ83" s="68"/>
      <c r="NRK83" s="68"/>
      <c r="NRL83" s="68"/>
      <c r="NRM83" s="68"/>
      <c r="NRN83" s="68"/>
      <c r="NRO83" s="68"/>
      <c r="NRP83" s="68"/>
      <c r="NRQ83" s="68"/>
      <c r="NRR83" s="68"/>
      <c r="NRS83" s="68"/>
      <c r="NRT83" s="68"/>
      <c r="NRU83" s="68"/>
      <c r="NRV83" s="68"/>
      <c r="NRW83" s="68"/>
      <c r="NRX83" s="68"/>
      <c r="NRY83" s="68"/>
      <c r="NRZ83" s="68"/>
      <c r="NSA83" s="68"/>
      <c r="NSB83" s="68"/>
      <c r="NSC83" s="68"/>
      <c r="NSD83" s="68"/>
      <c r="NSE83" s="68"/>
      <c r="NSF83" s="68"/>
      <c r="NSG83" s="68"/>
      <c r="NSH83" s="68"/>
      <c r="NSI83" s="68"/>
      <c r="NSJ83" s="68"/>
      <c r="NSK83" s="68"/>
      <c r="NSL83" s="68"/>
      <c r="NSM83" s="68"/>
      <c r="NSN83" s="68"/>
      <c r="NSO83" s="68"/>
      <c r="NSP83" s="68"/>
      <c r="NSQ83" s="68"/>
      <c r="NSR83" s="68"/>
      <c r="NSS83" s="68"/>
      <c r="NST83" s="68"/>
      <c r="NSU83" s="68"/>
      <c r="NSV83" s="68"/>
      <c r="NSW83" s="68"/>
      <c r="NSX83" s="68"/>
      <c r="NSY83" s="68"/>
      <c r="NSZ83" s="68"/>
      <c r="NTA83" s="68"/>
      <c r="NTB83" s="68"/>
      <c r="NTC83" s="68"/>
      <c r="NTD83" s="68"/>
      <c r="NTE83" s="68"/>
      <c r="NTF83" s="68"/>
      <c r="NTG83" s="68"/>
      <c r="NTH83" s="68"/>
      <c r="NTI83" s="68"/>
      <c r="NTJ83" s="68"/>
      <c r="NTK83" s="68"/>
      <c r="NTL83" s="68"/>
      <c r="NTM83" s="68"/>
      <c r="NTN83" s="68"/>
      <c r="NTO83" s="68"/>
      <c r="NTP83" s="68"/>
      <c r="NTQ83" s="68"/>
      <c r="NTR83" s="68"/>
      <c r="NTS83" s="68"/>
      <c r="NTT83" s="68"/>
      <c r="NTU83" s="68"/>
      <c r="NTV83" s="68"/>
      <c r="NTW83" s="68"/>
      <c r="NTX83" s="68"/>
      <c r="NTY83" s="68"/>
      <c r="NTZ83" s="68"/>
      <c r="NUA83" s="68"/>
      <c r="NUB83" s="68"/>
      <c r="NUC83" s="68"/>
      <c r="NUD83" s="68"/>
      <c r="NUE83" s="68"/>
      <c r="NUF83" s="68"/>
      <c r="NUG83" s="68"/>
      <c r="NUH83" s="68"/>
      <c r="NUI83" s="68"/>
      <c r="NUJ83" s="68"/>
      <c r="NUK83" s="68"/>
      <c r="NUL83" s="68"/>
      <c r="NUM83" s="68"/>
      <c r="NUN83" s="68"/>
      <c r="NUO83" s="68"/>
      <c r="NUP83" s="68"/>
      <c r="NUQ83" s="68"/>
      <c r="NUR83" s="68"/>
      <c r="NUS83" s="68"/>
      <c r="NUT83" s="68"/>
      <c r="NUU83" s="68"/>
      <c r="NUV83" s="68"/>
      <c r="NUW83" s="68"/>
      <c r="NUX83" s="68"/>
      <c r="NUY83" s="68"/>
      <c r="NUZ83" s="68"/>
      <c r="NVA83" s="68"/>
      <c r="NVB83" s="68"/>
      <c r="NVC83" s="68"/>
      <c r="NVD83" s="68"/>
      <c r="NVE83" s="68"/>
      <c r="NVF83" s="68"/>
      <c r="NVG83" s="68"/>
      <c r="NVH83" s="68"/>
      <c r="NVI83" s="68"/>
      <c r="NVJ83" s="68"/>
      <c r="NVK83" s="68"/>
      <c r="NVL83" s="68"/>
      <c r="NVM83" s="68"/>
      <c r="NVN83" s="68"/>
      <c r="NVO83" s="68"/>
      <c r="NVP83" s="68"/>
      <c r="NVQ83" s="68"/>
      <c r="NVR83" s="68"/>
      <c r="NVS83" s="68"/>
      <c r="NVT83" s="68"/>
      <c r="NVU83" s="68"/>
      <c r="NVV83" s="68"/>
      <c r="NVW83" s="68"/>
      <c r="NVX83" s="68"/>
      <c r="NVY83" s="68"/>
      <c r="NVZ83" s="68"/>
      <c r="NWA83" s="68"/>
      <c r="NWB83" s="68"/>
      <c r="NWC83" s="68"/>
      <c r="NWD83" s="68"/>
      <c r="NWE83" s="68"/>
      <c r="NWF83" s="68"/>
      <c r="NWG83" s="68"/>
      <c r="NWH83" s="68"/>
      <c r="NWI83" s="68"/>
      <c r="NWJ83" s="68"/>
      <c r="NWK83" s="68"/>
      <c r="NWL83" s="68"/>
      <c r="NWM83" s="68"/>
      <c r="NWN83" s="68"/>
      <c r="NWO83" s="68"/>
      <c r="NWP83" s="68"/>
      <c r="NWQ83" s="68"/>
      <c r="NWR83" s="68"/>
      <c r="NWS83" s="68"/>
      <c r="NWT83" s="68"/>
      <c r="NWU83" s="68"/>
      <c r="NWV83" s="68"/>
      <c r="NWW83" s="68"/>
      <c r="NWX83" s="68"/>
      <c r="NWY83" s="68"/>
      <c r="NWZ83" s="68"/>
      <c r="NXA83" s="68"/>
      <c r="NXB83" s="68"/>
      <c r="NXC83" s="68"/>
      <c r="NXD83" s="68"/>
      <c r="NXE83" s="68"/>
      <c r="NXF83" s="68"/>
      <c r="NXG83" s="68"/>
      <c r="NXH83" s="68"/>
      <c r="NXI83" s="68"/>
      <c r="NXJ83" s="68"/>
      <c r="NXK83" s="68"/>
      <c r="NXL83" s="68"/>
      <c r="NXM83" s="68"/>
      <c r="NXN83" s="68"/>
      <c r="NXO83" s="68"/>
      <c r="NXP83" s="68"/>
      <c r="NXQ83" s="68"/>
      <c r="NXR83" s="68"/>
      <c r="NXS83" s="68"/>
      <c r="NXT83" s="68"/>
      <c r="NXU83" s="68"/>
      <c r="NXV83" s="68"/>
      <c r="NXW83" s="68"/>
      <c r="NXX83" s="68"/>
      <c r="NXY83" s="68"/>
      <c r="NXZ83" s="68"/>
      <c r="NYA83" s="68"/>
      <c r="NYB83" s="68"/>
      <c r="NYC83" s="68"/>
      <c r="NYD83" s="68"/>
      <c r="NYE83" s="68"/>
      <c r="NYF83" s="68"/>
      <c r="NYG83" s="68"/>
      <c r="NYH83" s="68"/>
      <c r="NYI83" s="68"/>
      <c r="NYJ83" s="68"/>
      <c r="NYK83" s="68"/>
      <c r="NYL83" s="68"/>
      <c r="NYM83" s="68"/>
      <c r="NYN83" s="68"/>
      <c r="NYO83" s="68"/>
      <c r="NYP83" s="68"/>
      <c r="NYQ83" s="68"/>
      <c r="NYR83" s="68"/>
      <c r="NYS83" s="68"/>
      <c r="NYT83" s="68"/>
      <c r="NYU83" s="68"/>
      <c r="NYV83" s="68"/>
      <c r="NYW83" s="68"/>
      <c r="NYX83" s="68"/>
      <c r="NYY83" s="68"/>
      <c r="NYZ83" s="68"/>
      <c r="NZA83" s="68"/>
      <c r="NZB83" s="68"/>
      <c r="NZC83" s="68"/>
      <c r="NZD83" s="68"/>
      <c r="NZE83" s="68"/>
      <c r="NZF83" s="68"/>
      <c r="NZG83" s="68"/>
      <c r="NZH83" s="68"/>
      <c r="NZI83" s="68"/>
      <c r="NZJ83" s="68"/>
      <c r="NZK83" s="68"/>
      <c r="NZL83" s="68"/>
      <c r="NZM83" s="68"/>
      <c r="NZN83" s="68"/>
      <c r="NZO83" s="68"/>
      <c r="NZP83" s="68"/>
      <c r="NZQ83" s="68"/>
      <c r="NZR83" s="68"/>
      <c r="NZS83" s="68"/>
      <c r="NZT83" s="68"/>
      <c r="NZU83" s="68"/>
      <c r="NZV83" s="68"/>
      <c r="NZW83" s="68"/>
      <c r="NZX83" s="68"/>
      <c r="NZY83" s="68"/>
      <c r="NZZ83" s="68"/>
      <c r="OAA83" s="68"/>
      <c r="OAB83" s="68"/>
      <c r="OAC83" s="68"/>
      <c r="OAD83" s="68"/>
      <c r="OAE83" s="68"/>
      <c r="OAF83" s="68"/>
      <c r="OAG83" s="68"/>
      <c r="OAH83" s="68"/>
      <c r="OAI83" s="68"/>
      <c r="OAJ83" s="68"/>
      <c r="OAK83" s="68"/>
      <c r="OAL83" s="68"/>
      <c r="OAM83" s="68"/>
      <c r="OAN83" s="68"/>
      <c r="OAO83" s="68"/>
      <c r="OAP83" s="68"/>
      <c r="OAQ83" s="68"/>
      <c r="OAR83" s="68"/>
      <c r="OAS83" s="68"/>
      <c r="OAT83" s="68"/>
      <c r="OAU83" s="68"/>
      <c r="OAV83" s="68"/>
      <c r="OAW83" s="68"/>
      <c r="OAX83" s="68"/>
      <c r="OAY83" s="68"/>
      <c r="OAZ83" s="68"/>
      <c r="OBA83" s="68"/>
      <c r="OBB83" s="68"/>
      <c r="OBC83" s="68"/>
      <c r="OBD83" s="68"/>
      <c r="OBE83" s="68"/>
      <c r="OBF83" s="68"/>
      <c r="OBG83" s="68"/>
      <c r="OBH83" s="68"/>
      <c r="OBI83" s="68"/>
      <c r="OBJ83" s="68"/>
      <c r="OBK83" s="68"/>
      <c r="OBL83" s="68"/>
      <c r="OBM83" s="68"/>
      <c r="OBN83" s="68"/>
      <c r="OBO83" s="68"/>
      <c r="OBP83" s="68"/>
      <c r="OBQ83" s="68"/>
      <c r="OBR83" s="68"/>
      <c r="OBS83" s="68"/>
      <c r="OBT83" s="68"/>
      <c r="OBU83" s="68"/>
      <c r="OBV83" s="68"/>
      <c r="OBW83" s="68"/>
      <c r="OBX83" s="68"/>
      <c r="OBY83" s="68"/>
      <c r="OBZ83" s="68"/>
      <c r="OCA83" s="68"/>
      <c r="OCB83" s="68"/>
      <c r="OCC83" s="68"/>
      <c r="OCD83" s="68"/>
      <c r="OCE83" s="68"/>
      <c r="OCF83" s="68"/>
      <c r="OCG83" s="68"/>
      <c r="OCH83" s="68"/>
      <c r="OCI83" s="68"/>
      <c r="OCJ83" s="68"/>
      <c r="OCK83" s="68"/>
      <c r="OCL83" s="68"/>
      <c r="OCM83" s="68"/>
      <c r="OCN83" s="68"/>
      <c r="OCO83" s="68"/>
      <c r="OCP83" s="68"/>
      <c r="OCQ83" s="68"/>
      <c r="OCR83" s="68"/>
      <c r="OCS83" s="68"/>
      <c r="OCT83" s="68"/>
      <c r="OCU83" s="68"/>
      <c r="OCV83" s="68"/>
      <c r="OCW83" s="68"/>
      <c r="OCX83" s="68"/>
      <c r="OCY83" s="68"/>
      <c r="OCZ83" s="68"/>
      <c r="ODA83" s="68"/>
      <c r="ODB83" s="68"/>
      <c r="ODC83" s="68"/>
      <c r="ODD83" s="68"/>
      <c r="ODE83" s="68"/>
      <c r="ODF83" s="68"/>
      <c r="ODG83" s="68"/>
      <c r="ODH83" s="68"/>
      <c r="ODI83" s="68"/>
      <c r="ODJ83" s="68"/>
      <c r="ODK83" s="68"/>
      <c r="ODL83" s="68"/>
      <c r="ODM83" s="68"/>
      <c r="ODN83" s="68"/>
      <c r="ODO83" s="68"/>
      <c r="ODP83" s="68"/>
      <c r="ODQ83" s="68"/>
      <c r="ODR83" s="68"/>
      <c r="ODS83" s="68"/>
      <c r="ODT83" s="68"/>
      <c r="ODU83" s="68"/>
      <c r="ODV83" s="68"/>
      <c r="ODW83" s="68"/>
      <c r="ODX83" s="68"/>
      <c r="ODY83" s="68"/>
      <c r="ODZ83" s="68"/>
      <c r="OEA83" s="68"/>
      <c r="OEB83" s="68"/>
      <c r="OEC83" s="68"/>
      <c r="OED83" s="68"/>
      <c r="OEE83" s="68"/>
      <c r="OEF83" s="68"/>
      <c r="OEG83" s="68"/>
      <c r="OEH83" s="68"/>
      <c r="OEI83" s="68"/>
      <c r="OEJ83" s="68"/>
      <c r="OEK83" s="68"/>
      <c r="OEL83" s="68"/>
      <c r="OEM83" s="68"/>
      <c r="OEN83" s="68"/>
      <c r="OEO83" s="68"/>
      <c r="OEP83" s="68"/>
      <c r="OEQ83" s="68"/>
      <c r="OER83" s="68"/>
      <c r="OES83" s="68"/>
      <c r="OET83" s="68"/>
      <c r="OEU83" s="68"/>
      <c r="OEV83" s="68"/>
      <c r="OEW83" s="68"/>
      <c r="OEX83" s="68"/>
      <c r="OEY83" s="68"/>
      <c r="OEZ83" s="68"/>
      <c r="OFA83" s="68"/>
      <c r="OFB83" s="68"/>
      <c r="OFC83" s="68"/>
      <c r="OFD83" s="68"/>
      <c r="OFE83" s="68"/>
      <c r="OFF83" s="68"/>
      <c r="OFG83" s="68"/>
      <c r="OFH83" s="68"/>
      <c r="OFI83" s="68"/>
      <c r="OFJ83" s="68"/>
      <c r="OFK83" s="68"/>
      <c r="OFL83" s="68"/>
      <c r="OFM83" s="68"/>
      <c r="OFN83" s="68"/>
      <c r="OFO83" s="68"/>
      <c r="OFP83" s="68"/>
      <c r="OFQ83" s="68"/>
      <c r="OFR83" s="68"/>
      <c r="OFS83" s="68"/>
      <c r="OFT83" s="68"/>
      <c r="OFU83" s="68"/>
      <c r="OFV83" s="68"/>
      <c r="OFW83" s="68"/>
      <c r="OFX83" s="68"/>
      <c r="OFY83" s="68"/>
      <c r="OFZ83" s="68"/>
      <c r="OGA83" s="68"/>
      <c r="OGB83" s="68"/>
      <c r="OGC83" s="68"/>
      <c r="OGD83" s="68"/>
      <c r="OGE83" s="68"/>
      <c r="OGF83" s="68"/>
      <c r="OGG83" s="68"/>
      <c r="OGH83" s="68"/>
      <c r="OGI83" s="68"/>
      <c r="OGJ83" s="68"/>
      <c r="OGK83" s="68"/>
      <c r="OGL83" s="68"/>
      <c r="OGM83" s="68"/>
      <c r="OGN83" s="68"/>
      <c r="OGO83" s="68"/>
      <c r="OGP83" s="68"/>
      <c r="OGQ83" s="68"/>
      <c r="OGR83" s="68"/>
      <c r="OGS83" s="68"/>
      <c r="OGT83" s="68"/>
      <c r="OGU83" s="68"/>
      <c r="OGV83" s="68"/>
      <c r="OGW83" s="68"/>
      <c r="OGX83" s="68"/>
      <c r="OGY83" s="68"/>
      <c r="OGZ83" s="68"/>
      <c r="OHA83" s="68"/>
      <c r="OHB83" s="68"/>
      <c r="OHC83" s="68"/>
      <c r="OHD83" s="68"/>
      <c r="OHE83" s="68"/>
      <c r="OHF83" s="68"/>
      <c r="OHG83" s="68"/>
      <c r="OHH83" s="68"/>
      <c r="OHI83" s="68"/>
      <c r="OHJ83" s="68"/>
      <c r="OHK83" s="68"/>
      <c r="OHL83" s="68"/>
      <c r="OHM83" s="68"/>
      <c r="OHN83" s="68"/>
      <c r="OHO83" s="68"/>
      <c r="OHP83" s="68"/>
      <c r="OHQ83" s="68"/>
      <c r="OHR83" s="68"/>
      <c r="OHS83" s="68"/>
      <c r="OHT83" s="68"/>
      <c r="OHU83" s="68"/>
      <c r="OHV83" s="68"/>
      <c r="OHW83" s="68"/>
      <c r="OHX83" s="68"/>
      <c r="OHY83" s="68"/>
      <c r="OHZ83" s="68"/>
      <c r="OIA83" s="68"/>
      <c r="OIB83" s="68"/>
      <c r="OIC83" s="68"/>
      <c r="OID83" s="68"/>
      <c r="OIE83" s="68"/>
      <c r="OIF83" s="68"/>
      <c r="OIG83" s="68"/>
      <c r="OIH83" s="68"/>
      <c r="OII83" s="68"/>
      <c r="OIJ83" s="68"/>
      <c r="OIK83" s="68"/>
      <c r="OIL83" s="68"/>
      <c r="OIM83" s="68"/>
      <c r="OIN83" s="68"/>
      <c r="OIO83" s="68"/>
      <c r="OIP83" s="68"/>
      <c r="OIQ83" s="68"/>
      <c r="OIR83" s="68"/>
      <c r="OIS83" s="68"/>
      <c r="OIT83" s="68"/>
      <c r="OIU83" s="68"/>
      <c r="OIV83" s="68"/>
      <c r="OIW83" s="68"/>
      <c r="OIX83" s="68"/>
      <c r="OIY83" s="68"/>
      <c r="OIZ83" s="68"/>
      <c r="OJA83" s="68"/>
      <c r="OJB83" s="68"/>
      <c r="OJC83" s="68"/>
      <c r="OJD83" s="68"/>
      <c r="OJE83" s="68"/>
      <c r="OJF83" s="68"/>
      <c r="OJG83" s="68"/>
      <c r="OJH83" s="68"/>
      <c r="OJI83" s="68"/>
      <c r="OJJ83" s="68"/>
      <c r="OJK83" s="68"/>
      <c r="OJL83" s="68"/>
      <c r="OJM83" s="68"/>
      <c r="OJN83" s="68"/>
      <c r="OJO83" s="68"/>
      <c r="OJP83" s="68"/>
      <c r="OJQ83" s="68"/>
      <c r="OJR83" s="68"/>
      <c r="OJS83" s="68"/>
      <c r="OJT83" s="68"/>
      <c r="OJU83" s="68"/>
      <c r="OJV83" s="68"/>
      <c r="OJW83" s="68"/>
      <c r="OJX83" s="68"/>
      <c r="OJY83" s="68"/>
      <c r="OJZ83" s="68"/>
      <c r="OKA83" s="68"/>
      <c r="OKB83" s="68"/>
      <c r="OKC83" s="68"/>
      <c r="OKD83" s="68"/>
      <c r="OKE83" s="68"/>
      <c r="OKF83" s="68"/>
      <c r="OKG83" s="68"/>
      <c r="OKH83" s="68"/>
      <c r="OKI83" s="68"/>
      <c r="OKJ83" s="68"/>
      <c r="OKK83" s="68"/>
      <c r="OKL83" s="68"/>
      <c r="OKM83" s="68"/>
      <c r="OKN83" s="68"/>
      <c r="OKO83" s="68"/>
      <c r="OKP83" s="68"/>
      <c r="OKQ83" s="68"/>
      <c r="OKR83" s="68"/>
      <c r="OKS83" s="68"/>
      <c r="OKT83" s="68"/>
      <c r="OKU83" s="68"/>
      <c r="OKV83" s="68"/>
      <c r="OKW83" s="68"/>
      <c r="OKX83" s="68"/>
      <c r="OKY83" s="68"/>
      <c r="OKZ83" s="68"/>
      <c r="OLA83" s="68"/>
      <c r="OLB83" s="68"/>
      <c r="OLC83" s="68"/>
      <c r="OLD83" s="68"/>
      <c r="OLE83" s="68"/>
      <c r="OLF83" s="68"/>
      <c r="OLG83" s="68"/>
      <c r="OLH83" s="68"/>
      <c r="OLI83" s="68"/>
      <c r="OLJ83" s="68"/>
      <c r="OLK83" s="68"/>
      <c r="OLL83" s="68"/>
      <c r="OLM83" s="68"/>
      <c r="OLN83" s="68"/>
      <c r="OLO83" s="68"/>
      <c r="OLP83" s="68"/>
      <c r="OLQ83" s="68"/>
      <c r="OLR83" s="68"/>
      <c r="OLS83" s="68"/>
      <c r="OLT83" s="68"/>
      <c r="OLU83" s="68"/>
      <c r="OLV83" s="68"/>
      <c r="OLW83" s="68"/>
      <c r="OLX83" s="68"/>
      <c r="OLY83" s="68"/>
      <c r="OLZ83" s="68"/>
      <c r="OMA83" s="68"/>
      <c r="OMB83" s="68"/>
      <c r="OMC83" s="68"/>
      <c r="OMD83" s="68"/>
      <c r="OME83" s="68"/>
      <c r="OMF83" s="68"/>
      <c r="OMG83" s="68"/>
      <c r="OMH83" s="68"/>
      <c r="OMI83" s="68"/>
      <c r="OMJ83" s="68"/>
      <c r="OMK83" s="68"/>
      <c r="OML83" s="68"/>
      <c r="OMM83" s="68"/>
      <c r="OMN83" s="68"/>
      <c r="OMO83" s="68"/>
      <c r="OMP83" s="68"/>
      <c r="OMQ83" s="68"/>
      <c r="OMR83" s="68"/>
      <c r="OMS83" s="68"/>
      <c r="OMT83" s="68"/>
      <c r="OMU83" s="68"/>
      <c r="OMV83" s="68"/>
      <c r="OMW83" s="68"/>
      <c r="OMX83" s="68"/>
      <c r="OMY83" s="68"/>
      <c r="OMZ83" s="68"/>
      <c r="ONA83" s="68"/>
      <c r="ONB83" s="68"/>
      <c r="ONC83" s="68"/>
      <c r="OND83" s="68"/>
      <c r="ONE83" s="68"/>
      <c r="ONF83" s="68"/>
      <c r="ONG83" s="68"/>
      <c r="ONH83" s="68"/>
      <c r="ONI83" s="68"/>
      <c r="ONJ83" s="68"/>
      <c r="ONK83" s="68"/>
      <c r="ONL83" s="68"/>
      <c r="ONM83" s="68"/>
      <c r="ONN83" s="68"/>
      <c r="ONO83" s="68"/>
      <c r="ONP83" s="68"/>
      <c r="ONQ83" s="68"/>
      <c r="ONR83" s="68"/>
      <c r="ONS83" s="68"/>
      <c r="ONT83" s="68"/>
      <c r="ONU83" s="68"/>
      <c r="ONV83" s="68"/>
      <c r="ONW83" s="68"/>
      <c r="ONX83" s="68"/>
      <c r="ONY83" s="68"/>
      <c r="ONZ83" s="68"/>
      <c r="OOA83" s="68"/>
      <c r="OOB83" s="68"/>
      <c r="OOC83" s="68"/>
      <c r="OOD83" s="68"/>
      <c r="OOE83" s="68"/>
      <c r="OOF83" s="68"/>
      <c r="OOG83" s="68"/>
      <c r="OOH83" s="68"/>
      <c r="OOI83" s="68"/>
      <c r="OOJ83" s="68"/>
      <c r="OOK83" s="68"/>
      <c r="OOL83" s="68"/>
      <c r="OOM83" s="68"/>
      <c r="OON83" s="68"/>
      <c r="OOO83" s="68"/>
      <c r="OOP83" s="68"/>
      <c r="OOQ83" s="68"/>
      <c r="OOR83" s="68"/>
      <c r="OOS83" s="68"/>
      <c r="OOT83" s="68"/>
      <c r="OOU83" s="68"/>
      <c r="OOV83" s="68"/>
      <c r="OOW83" s="68"/>
      <c r="OOX83" s="68"/>
      <c r="OOY83" s="68"/>
      <c r="OOZ83" s="68"/>
      <c r="OPA83" s="68"/>
      <c r="OPB83" s="68"/>
      <c r="OPC83" s="68"/>
      <c r="OPD83" s="68"/>
      <c r="OPE83" s="68"/>
      <c r="OPF83" s="68"/>
      <c r="OPG83" s="68"/>
      <c r="OPH83" s="68"/>
      <c r="OPI83" s="68"/>
      <c r="OPJ83" s="68"/>
      <c r="OPK83" s="68"/>
      <c r="OPL83" s="68"/>
      <c r="OPM83" s="68"/>
      <c r="OPN83" s="68"/>
      <c r="OPO83" s="68"/>
      <c r="OPP83" s="68"/>
      <c r="OPQ83" s="68"/>
      <c r="OPR83" s="68"/>
      <c r="OPS83" s="68"/>
      <c r="OPT83" s="68"/>
      <c r="OPU83" s="68"/>
      <c r="OPV83" s="68"/>
      <c r="OPW83" s="68"/>
      <c r="OPX83" s="68"/>
      <c r="OPY83" s="68"/>
      <c r="OPZ83" s="68"/>
      <c r="OQA83" s="68"/>
      <c r="OQB83" s="68"/>
      <c r="OQC83" s="68"/>
      <c r="OQD83" s="68"/>
      <c r="OQE83" s="68"/>
      <c r="OQF83" s="68"/>
      <c r="OQG83" s="68"/>
      <c r="OQH83" s="68"/>
      <c r="OQI83" s="68"/>
      <c r="OQJ83" s="68"/>
      <c r="OQK83" s="68"/>
      <c r="OQL83" s="68"/>
      <c r="OQM83" s="68"/>
      <c r="OQN83" s="68"/>
      <c r="OQO83" s="68"/>
      <c r="OQP83" s="68"/>
      <c r="OQQ83" s="68"/>
      <c r="OQR83" s="68"/>
      <c r="OQS83" s="68"/>
      <c r="OQT83" s="68"/>
      <c r="OQU83" s="68"/>
      <c r="OQV83" s="68"/>
      <c r="OQW83" s="68"/>
      <c r="OQX83" s="68"/>
      <c r="OQY83" s="68"/>
      <c r="OQZ83" s="68"/>
      <c r="ORA83" s="68"/>
      <c r="ORB83" s="68"/>
      <c r="ORC83" s="68"/>
      <c r="ORD83" s="68"/>
      <c r="ORE83" s="68"/>
      <c r="ORF83" s="68"/>
      <c r="ORG83" s="68"/>
      <c r="ORH83" s="68"/>
      <c r="ORI83" s="68"/>
      <c r="ORJ83" s="68"/>
      <c r="ORK83" s="68"/>
      <c r="ORL83" s="68"/>
      <c r="ORM83" s="68"/>
      <c r="ORN83" s="68"/>
      <c r="ORO83" s="68"/>
      <c r="ORP83" s="68"/>
      <c r="ORQ83" s="68"/>
      <c r="ORR83" s="68"/>
      <c r="ORS83" s="68"/>
      <c r="ORT83" s="68"/>
      <c r="ORU83" s="68"/>
      <c r="ORV83" s="68"/>
      <c r="ORW83" s="68"/>
      <c r="ORX83" s="68"/>
      <c r="ORY83" s="68"/>
      <c r="ORZ83" s="68"/>
      <c r="OSA83" s="68"/>
      <c r="OSB83" s="68"/>
      <c r="OSC83" s="68"/>
      <c r="OSD83" s="68"/>
      <c r="OSE83" s="68"/>
      <c r="OSF83" s="68"/>
      <c r="OSG83" s="68"/>
      <c r="OSH83" s="68"/>
      <c r="OSI83" s="68"/>
      <c r="OSJ83" s="68"/>
      <c r="OSK83" s="68"/>
      <c r="OSL83" s="68"/>
      <c r="OSM83" s="68"/>
      <c r="OSN83" s="68"/>
      <c r="OSO83" s="68"/>
      <c r="OSP83" s="68"/>
      <c r="OSQ83" s="68"/>
      <c r="OSR83" s="68"/>
      <c r="OSS83" s="68"/>
      <c r="OST83" s="68"/>
      <c r="OSU83" s="68"/>
      <c r="OSV83" s="68"/>
      <c r="OSW83" s="68"/>
      <c r="OSX83" s="68"/>
      <c r="OSY83" s="68"/>
      <c r="OSZ83" s="68"/>
      <c r="OTA83" s="68"/>
      <c r="OTB83" s="68"/>
      <c r="OTC83" s="68"/>
      <c r="OTD83" s="68"/>
      <c r="OTE83" s="68"/>
      <c r="OTF83" s="68"/>
      <c r="OTG83" s="68"/>
      <c r="OTH83" s="68"/>
      <c r="OTI83" s="68"/>
      <c r="OTJ83" s="68"/>
      <c r="OTK83" s="68"/>
      <c r="OTL83" s="68"/>
      <c r="OTM83" s="68"/>
      <c r="OTN83" s="68"/>
      <c r="OTO83" s="68"/>
      <c r="OTP83" s="68"/>
      <c r="OTQ83" s="68"/>
      <c r="OTR83" s="68"/>
      <c r="OTS83" s="68"/>
      <c r="OTT83" s="68"/>
      <c r="OTU83" s="68"/>
      <c r="OTV83" s="68"/>
      <c r="OTW83" s="68"/>
      <c r="OTX83" s="68"/>
      <c r="OTY83" s="68"/>
      <c r="OTZ83" s="68"/>
      <c r="OUA83" s="68"/>
      <c r="OUB83" s="68"/>
      <c r="OUC83" s="68"/>
      <c r="OUD83" s="68"/>
      <c r="OUE83" s="68"/>
      <c r="OUF83" s="68"/>
      <c r="OUG83" s="68"/>
      <c r="OUH83" s="68"/>
      <c r="OUI83" s="68"/>
      <c r="OUJ83" s="68"/>
      <c r="OUK83" s="68"/>
      <c r="OUL83" s="68"/>
      <c r="OUM83" s="68"/>
      <c r="OUN83" s="68"/>
      <c r="OUO83" s="68"/>
      <c r="OUP83" s="68"/>
      <c r="OUQ83" s="68"/>
      <c r="OUR83" s="68"/>
      <c r="OUS83" s="68"/>
      <c r="OUT83" s="68"/>
      <c r="OUU83" s="68"/>
      <c r="OUV83" s="68"/>
      <c r="OUW83" s="68"/>
      <c r="OUX83" s="68"/>
      <c r="OUY83" s="68"/>
      <c r="OUZ83" s="68"/>
      <c r="OVA83" s="68"/>
      <c r="OVB83" s="68"/>
      <c r="OVC83" s="68"/>
      <c r="OVD83" s="68"/>
      <c r="OVE83" s="68"/>
      <c r="OVF83" s="68"/>
      <c r="OVG83" s="68"/>
      <c r="OVH83" s="68"/>
      <c r="OVI83" s="68"/>
      <c r="OVJ83" s="68"/>
      <c r="OVK83" s="68"/>
      <c r="OVL83" s="68"/>
      <c r="OVM83" s="68"/>
      <c r="OVN83" s="68"/>
      <c r="OVO83" s="68"/>
      <c r="OVP83" s="68"/>
      <c r="OVQ83" s="68"/>
      <c r="OVR83" s="68"/>
      <c r="OVS83" s="68"/>
      <c r="OVT83" s="68"/>
      <c r="OVU83" s="68"/>
      <c r="OVV83" s="68"/>
      <c r="OVW83" s="68"/>
      <c r="OVX83" s="68"/>
      <c r="OVY83" s="68"/>
      <c r="OVZ83" s="68"/>
      <c r="OWA83" s="68"/>
      <c r="OWB83" s="68"/>
      <c r="OWC83" s="68"/>
      <c r="OWD83" s="68"/>
      <c r="OWE83" s="68"/>
      <c r="OWF83" s="68"/>
      <c r="OWG83" s="68"/>
      <c r="OWH83" s="68"/>
      <c r="OWI83" s="68"/>
      <c r="OWJ83" s="68"/>
      <c r="OWK83" s="68"/>
      <c r="OWL83" s="68"/>
      <c r="OWM83" s="68"/>
      <c r="OWN83" s="68"/>
      <c r="OWO83" s="68"/>
      <c r="OWP83" s="68"/>
      <c r="OWQ83" s="68"/>
      <c r="OWR83" s="68"/>
      <c r="OWS83" s="68"/>
      <c r="OWT83" s="68"/>
      <c r="OWU83" s="68"/>
      <c r="OWV83" s="68"/>
      <c r="OWW83" s="68"/>
      <c r="OWX83" s="68"/>
      <c r="OWY83" s="68"/>
      <c r="OWZ83" s="68"/>
      <c r="OXA83" s="68"/>
      <c r="OXB83" s="68"/>
      <c r="OXC83" s="68"/>
      <c r="OXD83" s="68"/>
      <c r="OXE83" s="68"/>
      <c r="OXF83" s="68"/>
      <c r="OXG83" s="68"/>
      <c r="OXH83" s="68"/>
      <c r="OXI83" s="68"/>
      <c r="OXJ83" s="68"/>
      <c r="OXK83" s="68"/>
      <c r="OXL83" s="68"/>
      <c r="OXM83" s="68"/>
      <c r="OXN83" s="68"/>
      <c r="OXO83" s="68"/>
      <c r="OXP83" s="68"/>
      <c r="OXQ83" s="68"/>
      <c r="OXR83" s="68"/>
      <c r="OXS83" s="68"/>
      <c r="OXT83" s="68"/>
      <c r="OXU83" s="68"/>
      <c r="OXV83" s="68"/>
      <c r="OXW83" s="68"/>
      <c r="OXX83" s="68"/>
      <c r="OXY83" s="68"/>
      <c r="OXZ83" s="68"/>
      <c r="OYA83" s="68"/>
      <c r="OYB83" s="68"/>
      <c r="OYC83" s="68"/>
      <c r="OYD83" s="68"/>
      <c r="OYE83" s="68"/>
      <c r="OYF83" s="68"/>
      <c r="OYG83" s="68"/>
      <c r="OYH83" s="68"/>
      <c r="OYI83" s="68"/>
      <c r="OYJ83" s="68"/>
      <c r="OYK83" s="68"/>
      <c r="OYL83" s="68"/>
      <c r="OYM83" s="68"/>
      <c r="OYN83" s="68"/>
      <c r="OYO83" s="68"/>
      <c r="OYP83" s="68"/>
      <c r="OYQ83" s="68"/>
      <c r="OYR83" s="68"/>
      <c r="OYS83" s="68"/>
      <c r="OYT83" s="68"/>
      <c r="OYU83" s="68"/>
      <c r="OYV83" s="68"/>
      <c r="OYW83" s="68"/>
      <c r="OYX83" s="68"/>
      <c r="OYY83" s="68"/>
      <c r="OYZ83" s="68"/>
      <c r="OZA83" s="68"/>
      <c r="OZB83" s="68"/>
      <c r="OZC83" s="68"/>
      <c r="OZD83" s="68"/>
      <c r="OZE83" s="68"/>
      <c r="OZF83" s="68"/>
      <c r="OZG83" s="68"/>
      <c r="OZH83" s="68"/>
      <c r="OZI83" s="68"/>
      <c r="OZJ83" s="68"/>
      <c r="OZK83" s="68"/>
      <c r="OZL83" s="68"/>
      <c r="OZM83" s="68"/>
      <c r="OZN83" s="68"/>
      <c r="OZO83" s="68"/>
      <c r="OZP83" s="68"/>
      <c r="OZQ83" s="68"/>
      <c r="OZR83" s="68"/>
      <c r="OZS83" s="68"/>
      <c r="OZT83" s="68"/>
      <c r="OZU83" s="68"/>
      <c r="OZV83" s="68"/>
      <c r="OZW83" s="68"/>
      <c r="OZX83" s="68"/>
      <c r="OZY83" s="68"/>
      <c r="OZZ83" s="68"/>
      <c r="PAA83" s="68"/>
      <c r="PAB83" s="68"/>
      <c r="PAC83" s="68"/>
      <c r="PAD83" s="68"/>
      <c r="PAE83" s="68"/>
      <c r="PAF83" s="68"/>
      <c r="PAG83" s="68"/>
      <c r="PAH83" s="68"/>
      <c r="PAI83" s="68"/>
      <c r="PAJ83" s="68"/>
      <c r="PAK83" s="68"/>
      <c r="PAL83" s="68"/>
      <c r="PAM83" s="68"/>
      <c r="PAN83" s="68"/>
      <c r="PAO83" s="68"/>
      <c r="PAP83" s="68"/>
      <c r="PAQ83" s="68"/>
      <c r="PAR83" s="68"/>
      <c r="PAS83" s="68"/>
      <c r="PAT83" s="68"/>
      <c r="PAU83" s="68"/>
      <c r="PAV83" s="68"/>
      <c r="PAW83" s="68"/>
      <c r="PAX83" s="68"/>
      <c r="PAY83" s="68"/>
      <c r="PAZ83" s="68"/>
      <c r="PBA83" s="68"/>
      <c r="PBB83" s="68"/>
      <c r="PBC83" s="68"/>
      <c r="PBD83" s="68"/>
      <c r="PBE83" s="68"/>
      <c r="PBF83" s="68"/>
      <c r="PBG83" s="68"/>
      <c r="PBH83" s="68"/>
      <c r="PBI83" s="68"/>
      <c r="PBJ83" s="68"/>
      <c r="PBK83" s="68"/>
      <c r="PBL83" s="68"/>
      <c r="PBM83" s="68"/>
      <c r="PBN83" s="68"/>
      <c r="PBO83" s="68"/>
      <c r="PBP83" s="68"/>
      <c r="PBQ83" s="68"/>
      <c r="PBR83" s="68"/>
      <c r="PBS83" s="68"/>
      <c r="PBT83" s="68"/>
      <c r="PBU83" s="68"/>
      <c r="PBV83" s="68"/>
      <c r="PBW83" s="68"/>
      <c r="PBX83" s="68"/>
      <c r="PBY83" s="68"/>
      <c r="PBZ83" s="68"/>
      <c r="PCA83" s="68"/>
      <c r="PCB83" s="68"/>
      <c r="PCC83" s="68"/>
      <c r="PCD83" s="68"/>
      <c r="PCE83" s="68"/>
      <c r="PCF83" s="68"/>
      <c r="PCG83" s="68"/>
      <c r="PCH83" s="68"/>
      <c r="PCI83" s="68"/>
      <c r="PCJ83" s="68"/>
      <c r="PCK83" s="68"/>
      <c r="PCL83" s="68"/>
      <c r="PCM83" s="68"/>
      <c r="PCN83" s="68"/>
      <c r="PCO83" s="68"/>
      <c r="PCP83" s="68"/>
      <c r="PCQ83" s="68"/>
      <c r="PCR83" s="68"/>
      <c r="PCS83" s="68"/>
      <c r="PCT83" s="68"/>
      <c r="PCU83" s="68"/>
      <c r="PCV83" s="68"/>
      <c r="PCW83" s="68"/>
      <c r="PCX83" s="68"/>
      <c r="PCY83" s="68"/>
      <c r="PCZ83" s="68"/>
      <c r="PDA83" s="68"/>
      <c r="PDB83" s="68"/>
      <c r="PDC83" s="68"/>
      <c r="PDD83" s="68"/>
      <c r="PDE83" s="68"/>
      <c r="PDF83" s="68"/>
      <c r="PDG83" s="68"/>
      <c r="PDH83" s="68"/>
      <c r="PDI83" s="68"/>
      <c r="PDJ83" s="68"/>
      <c r="PDK83" s="68"/>
      <c r="PDL83" s="68"/>
      <c r="PDM83" s="68"/>
      <c r="PDN83" s="68"/>
      <c r="PDO83" s="68"/>
      <c r="PDP83" s="68"/>
      <c r="PDQ83" s="68"/>
      <c r="PDR83" s="68"/>
      <c r="PDS83" s="68"/>
      <c r="PDT83" s="68"/>
      <c r="PDU83" s="68"/>
      <c r="PDV83" s="68"/>
      <c r="PDW83" s="68"/>
      <c r="PDX83" s="68"/>
      <c r="PDY83" s="68"/>
      <c r="PDZ83" s="68"/>
      <c r="PEA83" s="68"/>
      <c r="PEB83" s="68"/>
      <c r="PEC83" s="68"/>
      <c r="PED83" s="68"/>
      <c r="PEE83" s="68"/>
      <c r="PEF83" s="68"/>
      <c r="PEG83" s="68"/>
      <c r="PEH83" s="68"/>
      <c r="PEI83" s="68"/>
      <c r="PEJ83" s="68"/>
      <c r="PEK83" s="68"/>
      <c r="PEL83" s="68"/>
      <c r="PEM83" s="68"/>
      <c r="PEN83" s="68"/>
      <c r="PEO83" s="68"/>
      <c r="PEP83" s="68"/>
      <c r="PEQ83" s="68"/>
      <c r="PER83" s="68"/>
      <c r="PES83" s="68"/>
      <c r="PET83" s="68"/>
      <c r="PEU83" s="68"/>
      <c r="PEV83" s="68"/>
      <c r="PEW83" s="68"/>
      <c r="PEX83" s="68"/>
      <c r="PEY83" s="68"/>
      <c r="PEZ83" s="68"/>
      <c r="PFA83" s="68"/>
      <c r="PFB83" s="68"/>
      <c r="PFC83" s="68"/>
      <c r="PFD83" s="68"/>
      <c r="PFE83" s="68"/>
      <c r="PFF83" s="68"/>
      <c r="PFG83" s="68"/>
      <c r="PFH83" s="68"/>
      <c r="PFI83" s="68"/>
      <c r="PFJ83" s="68"/>
      <c r="PFK83" s="68"/>
      <c r="PFL83" s="68"/>
      <c r="PFM83" s="68"/>
      <c r="PFN83" s="68"/>
      <c r="PFO83" s="68"/>
      <c r="PFP83" s="68"/>
      <c r="PFQ83" s="68"/>
      <c r="PFR83" s="68"/>
      <c r="PFS83" s="68"/>
      <c r="PFT83" s="68"/>
      <c r="PFU83" s="68"/>
      <c r="PFV83" s="68"/>
      <c r="PFW83" s="68"/>
      <c r="PFX83" s="68"/>
      <c r="PFY83" s="68"/>
      <c r="PFZ83" s="68"/>
      <c r="PGA83" s="68"/>
      <c r="PGB83" s="68"/>
      <c r="PGC83" s="68"/>
      <c r="PGD83" s="68"/>
      <c r="PGE83" s="68"/>
      <c r="PGF83" s="68"/>
      <c r="PGG83" s="68"/>
      <c r="PGH83" s="68"/>
      <c r="PGI83" s="68"/>
      <c r="PGJ83" s="68"/>
      <c r="PGK83" s="68"/>
      <c r="PGL83" s="68"/>
      <c r="PGM83" s="68"/>
      <c r="PGN83" s="68"/>
      <c r="PGO83" s="68"/>
      <c r="PGP83" s="68"/>
      <c r="PGQ83" s="68"/>
      <c r="PGR83" s="68"/>
      <c r="PGS83" s="68"/>
      <c r="PGT83" s="68"/>
      <c r="PGU83" s="68"/>
      <c r="PGV83" s="68"/>
      <c r="PGW83" s="68"/>
      <c r="PGX83" s="68"/>
      <c r="PGY83" s="68"/>
      <c r="PGZ83" s="68"/>
      <c r="PHA83" s="68"/>
      <c r="PHB83" s="68"/>
      <c r="PHC83" s="68"/>
      <c r="PHD83" s="68"/>
      <c r="PHE83" s="68"/>
      <c r="PHF83" s="68"/>
      <c r="PHG83" s="68"/>
      <c r="PHH83" s="68"/>
      <c r="PHI83" s="68"/>
      <c r="PHJ83" s="68"/>
      <c r="PHK83" s="68"/>
      <c r="PHL83" s="68"/>
      <c r="PHM83" s="68"/>
      <c r="PHN83" s="68"/>
      <c r="PHO83" s="68"/>
      <c r="PHP83" s="68"/>
      <c r="PHQ83" s="68"/>
      <c r="PHR83" s="68"/>
      <c r="PHS83" s="68"/>
      <c r="PHT83" s="68"/>
      <c r="PHU83" s="68"/>
      <c r="PHV83" s="68"/>
      <c r="PHW83" s="68"/>
      <c r="PHX83" s="68"/>
      <c r="PHY83" s="68"/>
      <c r="PHZ83" s="68"/>
      <c r="PIA83" s="68"/>
      <c r="PIB83" s="68"/>
      <c r="PIC83" s="68"/>
      <c r="PID83" s="68"/>
      <c r="PIE83" s="68"/>
      <c r="PIF83" s="68"/>
      <c r="PIG83" s="68"/>
      <c r="PIH83" s="68"/>
      <c r="PII83" s="68"/>
      <c r="PIJ83" s="68"/>
      <c r="PIK83" s="68"/>
      <c r="PIL83" s="68"/>
      <c r="PIM83" s="68"/>
      <c r="PIN83" s="68"/>
      <c r="PIO83" s="68"/>
      <c r="PIP83" s="68"/>
      <c r="PIQ83" s="68"/>
      <c r="PIR83" s="68"/>
      <c r="PIS83" s="68"/>
      <c r="PIT83" s="68"/>
      <c r="PIU83" s="68"/>
      <c r="PIV83" s="68"/>
      <c r="PIW83" s="68"/>
      <c r="PIX83" s="68"/>
      <c r="PIY83" s="68"/>
      <c r="PIZ83" s="68"/>
      <c r="PJA83" s="68"/>
      <c r="PJB83" s="68"/>
      <c r="PJC83" s="68"/>
      <c r="PJD83" s="68"/>
      <c r="PJE83" s="68"/>
      <c r="PJF83" s="68"/>
      <c r="PJG83" s="68"/>
      <c r="PJH83" s="68"/>
      <c r="PJI83" s="68"/>
      <c r="PJJ83" s="68"/>
      <c r="PJK83" s="68"/>
      <c r="PJL83" s="68"/>
      <c r="PJM83" s="68"/>
      <c r="PJN83" s="68"/>
      <c r="PJO83" s="68"/>
      <c r="PJP83" s="68"/>
      <c r="PJQ83" s="68"/>
      <c r="PJR83" s="68"/>
      <c r="PJS83" s="68"/>
      <c r="PJT83" s="68"/>
      <c r="PJU83" s="68"/>
      <c r="PJV83" s="68"/>
      <c r="PJW83" s="68"/>
      <c r="PJX83" s="68"/>
      <c r="PJY83" s="68"/>
      <c r="PJZ83" s="68"/>
      <c r="PKA83" s="68"/>
      <c r="PKB83" s="68"/>
      <c r="PKC83" s="68"/>
      <c r="PKD83" s="68"/>
      <c r="PKE83" s="68"/>
      <c r="PKF83" s="68"/>
      <c r="PKG83" s="68"/>
      <c r="PKH83" s="68"/>
      <c r="PKI83" s="68"/>
      <c r="PKJ83" s="68"/>
      <c r="PKK83" s="68"/>
      <c r="PKL83" s="68"/>
      <c r="PKM83" s="68"/>
      <c r="PKN83" s="68"/>
      <c r="PKO83" s="68"/>
      <c r="PKP83" s="68"/>
      <c r="PKQ83" s="68"/>
      <c r="PKR83" s="68"/>
      <c r="PKS83" s="68"/>
      <c r="PKT83" s="68"/>
      <c r="PKU83" s="68"/>
      <c r="PKV83" s="68"/>
      <c r="PKW83" s="68"/>
      <c r="PKX83" s="68"/>
      <c r="PKY83" s="68"/>
      <c r="PKZ83" s="68"/>
      <c r="PLA83" s="68"/>
      <c r="PLB83" s="68"/>
      <c r="PLC83" s="68"/>
      <c r="PLD83" s="68"/>
      <c r="PLE83" s="68"/>
      <c r="PLF83" s="68"/>
      <c r="PLG83" s="68"/>
      <c r="PLH83" s="68"/>
      <c r="PLI83" s="68"/>
      <c r="PLJ83" s="68"/>
      <c r="PLK83" s="68"/>
      <c r="PLL83" s="68"/>
      <c r="PLM83" s="68"/>
      <c r="PLN83" s="68"/>
      <c r="PLO83" s="68"/>
      <c r="PLP83" s="68"/>
      <c r="PLQ83" s="68"/>
      <c r="PLR83" s="68"/>
      <c r="PLS83" s="68"/>
      <c r="PLT83" s="68"/>
      <c r="PLU83" s="68"/>
      <c r="PLV83" s="68"/>
      <c r="PLW83" s="68"/>
      <c r="PLX83" s="68"/>
      <c r="PLY83" s="68"/>
      <c r="PLZ83" s="68"/>
      <c r="PMA83" s="68"/>
      <c r="PMB83" s="68"/>
      <c r="PMC83" s="68"/>
      <c r="PMD83" s="68"/>
      <c r="PME83" s="68"/>
      <c r="PMF83" s="68"/>
      <c r="PMG83" s="68"/>
      <c r="PMH83" s="68"/>
      <c r="PMI83" s="68"/>
      <c r="PMJ83" s="68"/>
      <c r="PMK83" s="68"/>
      <c r="PML83" s="68"/>
      <c r="PMM83" s="68"/>
      <c r="PMN83" s="68"/>
      <c r="PMO83" s="68"/>
      <c r="PMP83" s="68"/>
      <c r="PMQ83" s="68"/>
      <c r="PMR83" s="68"/>
      <c r="PMS83" s="68"/>
      <c r="PMT83" s="68"/>
      <c r="PMU83" s="68"/>
      <c r="PMV83" s="68"/>
      <c r="PMW83" s="68"/>
      <c r="PMX83" s="68"/>
      <c r="PMY83" s="68"/>
      <c r="PMZ83" s="68"/>
      <c r="PNA83" s="68"/>
      <c r="PNB83" s="68"/>
      <c r="PNC83" s="68"/>
      <c r="PND83" s="68"/>
      <c r="PNE83" s="68"/>
      <c r="PNF83" s="68"/>
      <c r="PNG83" s="68"/>
      <c r="PNH83" s="68"/>
      <c r="PNI83" s="68"/>
      <c r="PNJ83" s="68"/>
      <c r="PNK83" s="68"/>
      <c r="PNL83" s="68"/>
      <c r="PNM83" s="68"/>
      <c r="PNN83" s="68"/>
      <c r="PNO83" s="68"/>
      <c r="PNP83" s="68"/>
      <c r="PNQ83" s="68"/>
      <c r="PNR83" s="68"/>
      <c r="PNS83" s="68"/>
      <c r="PNT83" s="68"/>
      <c r="PNU83" s="68"/>
      <c r="PNV83" s="68"/>
      <c r="PNW83" s="68"/>
      <c r="PNX83" s="68"/>
      <c r="PNY83" s="68"/>
      <c r="PNZ83" s="68"/>
      <c r="POA83" s="68"/>
      <c r="POB83" s="68"/>
      <c r="POC83" s="68"/>
      <c r="POD83" s="68"/>
      <c r="POE83" s="68"/>
      <c r="POF83" s="68"/>
      <c r="POG83" s="68"/>
      <c r="POH83" s="68"/>
      <c r="POI83" s="68"/>
      <c r="POJ83" s="68"/>
      <c r="POK83" s="68"/>
      <c r="POL83" s="68"/>
      <c r="POM83" s="68"/>
      <c r="PON83" s="68"/>
      <c r="POO83" s="68"/>
      <c r="POP83" s="68"/>
      <c r="POQ83" s="68"/>
      <c r="POR83" s="68"/>
      <c r="POS83" s="68"/>
      <c r="POT83" s="68"/>
      <c r="POU83" s="68"/>
      <c r="POV83" s="68"/>
      <c r="POW83" s="68"/>
      <c r="POX83" s="68"/>
      <c r="POY83" s="68"/>
      <c r="POZ83" s="68"/>
      <c r="PPA83" s="68"/>
      <c r="PPB83" s="68"/>
      <c r="PPC83" s="68"/>
      <c r="PPD83" s="68"/>
      <c r="PPE83" s="68"/>
      <c r="PPF83" s="68"/>
      <c r="PPG83" s="68"/>
      <c r="PPH83" s="68"/>
      <c r="PPI83" s="68"/>
      <c r="PPJ83" s="68"/>
      <c r="PPK83" s="68"/>
      <c r="PPL83" s="68"/>
      <c r="PPM83" s="68"/>
      <c r="PPN83" s="68"/>
      <c r="PPO83" s="68"/>
      <c r="PPP83" s="68"/>
      <c r="PPQ83" s="68"/>
      <c r="PPR83" s="68"/>
      <c r="PPS83" s="68"/>
      <c r="PPT83" s="68"/>
      <c r="PPU83" s="68"/>
      <c r="PPV83" s="68"/>
      <c r="PPW83" s="68"/>
      <c r="PPX83" s="68"/>
      <c r="PPY83" s="68"/>
      <c r="PPZ83" s="68"/>
      <c r="PQA83" s="68"/>
      <c r="PQB83" s="68"/>
      <c r="PQC83" s="68"/>
      <c r="PQD83" s="68"/>
      <c r="PQE83" s="68"/>
      <c r="PQF83" s="68"/>
      <c r="PQG83" s="68"/>
      <c r="PQH83" s="68"/>
      <c r="PQI83" s="68"/>
      <c r="PQJ83" s="68"/>
      <c r="PQK83" s="68"/>
      <c r="PQL83" s="68"/>
      <c r="PQM83" s="68"/>
      <c r="PQN83" s="68"/>
      <c r="PQO83" s="68"/>
      <c r="PQP83" s="68"/>
      <c r="PQQ83" s="68"/>
      <c r="PQR83" s="68"/>
      <c r="PQS83" s="68"/>
      <c r="PQT83" s="68"/>
      <c r="PQU83" s="68"/>
      <c r="PQV83" s="68"/>
      <c r="PQW83" s="68"/>
      <c r="PQX83" s="68"/>
      <c r="PQY83" s="68"/>
      <c r="PQZ83" s="68"/>
      <c r="PRA83" s="68"/>
      <c r="PRB83" s="68"/>
      <c r="PRC83" s="68"/>
      <c r="PRD83" s="68"/>
      <c r="PRE83" s="68"/>
      <c r="PRF83" s="68"/>
      <c r="PRG83" s="68"/>
      <c r="PRH83" s="68"/>
      <c r="PRI83" s="68"/>
      <c r="PRJ83" s="68"/>
      <c r="PRK83" s="68"/>
      <c r="PRL83" s="68"/>
      <c r="PRM83" s="68"/>
      <c r="PRN83" s="68"/>
      <c r="PRO83" s="68"/>
      <c r="PRP83" s="68"/>
      <c r="PRQ83" s="68"/>
      <c r="PRR83" s="68"/>
      <c r="PRS83" s="68"/>
      <c r="PRT83" s="68"/>
      <c r="PRU83" s="68"/>
      <c r="PRV83" s="68"/>
      <c r="PRW83" s="68"/>
      <c r="PRX83" s="68"/>
      <c r="PRY83" s="68"/>
      <c r="PRZ83" s="68"/>
      <c r="PSA83" s="68"/>
      <c r="PSB83" s="68"/>
      <c r="PSC83" s="68"/>
      <c r="PSD83" s="68"/>
      <c r="PSE83" s="68"/>
      <c r="PSF83" s="68"/>
      <c r="PSG83" s="68"/>
      <c r="PSH83" s="68"/>
      <c r="PSI83" s="68"/>
      <c r="PSJ83" s="68"/>
      <c r="PSK83" s="68"/>
      <c r="PSL83" s="68"/>
      <c r="PSM83" s="68"/>
      <c r="PSN83" s="68"/>
      <c r="PSO83" s="68"/>
      <c r="PSP83" s="68"/>
      <c r="PSQ83" s="68"/>
      <c r="PSR83" s="68"/>
      <c r="PSS83" s="68"/>
      <c r="PST83" s="68"/>
      <c r="PSU83" s="68"/>
      <c r="PSV83" s="68"/>
      <c r="PSW83" s="68"/>
      <c r="PSX83" s="68"/>
      <c r="PSY83" s="68"/>
      <c r="PSZ83" s="68"/>
      <c r="PTA83" s="68"/>
      <c r="PTB83" s="68"/>
      <c r="PTC83" s="68"/>
      <c r="PTD83" s="68"/>
      <c r="PTE83" s="68"/>
      <c r="PTF83" s="68"/>
      <c r="PTG83" s="68"/>
      <c r="PTH83" s="68"/>
      <c r="PTI83" s="68"/>
      <c r="PTJ83" s="68"/>
      <c r="PTK83" s="68"/>
      <c r="PTL83" s="68"/>
      <c r="PTM83" s="68"/>
      <c r="PTN83" s="68"/>
      <c r="PTO83" s="68"/>
      <c r="PTP83" s="68"/>
      <c r="PTQ83" s="68"/>
      <c r="PTR83" s="68"/>
      <c r="PTS83" s="68"/>
      <c r="PTT83" s="68"/>
      <c r="PTU83" s="68"/>
      <c r="PTV83" s="68"/>
      <c r="PTW83" s="68"/>
      <c r="PTX83" s="68"/>
      <c r="PTY83" s="68"/>
      <c r="PTZ83" s="68"/>
      <c r="PUA83" s="68"/>
      <c r="PUB83" s="68"/>
      <c r="PUC83" s="68"/>
      <c r="PUD83" s="68"/>
      <c r="PUE83" s="68"/>
      <c r="PUF83" s="68"/>
      <c r="PUG83" s="68"/>
      <c r="PUH83" s="68"/>
      <c r="PUI83" s="68"/>
      <c r="PUJ83" s="68"/>
      <c r="PUK83" s="68"/>
      <c r="PUL83" s="68"/>
      <c r="PUM83" s="68"/>
      <c r="PUN83" s="68"/>
      <c r="PUO83" s="68"/>
      <c r="PUP83" s="68"/>
      <c r="PUQ83" s="68"/>
      <c r="PUR83" s="68"/>
      <c r="PUS83" s="68"/>
      <c r="PUT83" s="68"/>
      <c r="PUU83" s="68"/>
      <c r="PUV83" s="68"/>
      <c r="PUW83" s="68"/>
      <c r="PUX83" s="68"/>
      <c r="PUY83" s="68"/>
      <c r="PUZ83" s="68"/>
      <c r="PVA83" s="68"/>
      <c r="PVB83" s="68"/>
      <c r="PVC83" s="68"/>
      <c r="PVD83" s="68"/>
      <c r="PVE83" s="68"/>
      <c r="PVF83" s="68"/>
      <c r="PVG83" s="68"/>
      <c r="PVH83" s="68"/>
      <c r="PVI83" s="68"/>
      <c r="PVJ83" s="68"/>
      <c r="PVK83" s="68"/>
      <c r="PVL83" s="68"/>
      <c r="PVM83" s="68"/>
      <c r="PVN83" s="68"/>
      <c r="PVO83" s="68"/>
      <c r="PVP83" s="68"/>
      <c r="PVQ83" s="68"/>
      <c r="PVR83" s="68"/>
      <c r="PVS83" s="68"/>
      <c r="PVT83" s="68"/>
      <c r="PVU83" s="68"/>
      <c r="PVV83" s="68"/>
      <c r="PVW83" s="68"/>
      <c r="PVX83" s="68"/>
      <c r="PVY83" s="68"/>
      <c r="PVZ83" s="68"/>
      <c r="PWA83" s="68"/>
      <c r="PWB83" s="68"/>
      <c r="PWC83" s="68"/>
      <c r="PWD83" s="68"/>
      <c r="PWE83" s="68"/>
      <c r="PWF83" s="68"/>
      <c r="PWG83" s="68"/>
      <c r="PWH83" s="68"/>
      <c r="PWI83" s="68"/>
      <c r="PWJ83" s="68"/>
      <c r="PWK83" s="68"/>
      <c r="PWL83" s="68"/>
      <c r="PWM83" s="68"/>
      <c r="PWN83" s="68"/>
      <c r="PWO83" s="68"/>
      <c r="PWP83" s="68"/>
      <c r="PWQ83" s="68"/>
      <c r="PWR83" s="68"/>
      <c r="PWS83" s="68"/>
      <c r="PWT83" s="68"/>
      <c r="PWU83" s="68"/>
      <c r="PWV83" s="68"/>
      <c r="PWW83" s="68"/>
      <c r="PWX83" s="68"/>
      <c r="PWY83" s="68"/>
      <c r="PWZ83" s="68"/>
      <c r="PXA83" s="68"/>
      <c r="PXB83" s="68"/>
      <c r="PXC83" s="68"/>
      <c r="PXD83" s="68"/>
      <c r="PXE83" s="68"/>
      <c r="PXF83" s="68"/>
      <c r="PXG83" s="68"/>
      <c r="PXH83" s="68"/>
      <c r="PXI83" s="68"/>
      <c r="PXJ83" s="68"/>
      <c r="PXK83" s="68"/>
      <c r="PXL83" s="68"/>
      <c r="PXM83" s="68"/>
      <c r="PXN83" s="68"/>
      <c r="PXO83" s="68"/>
      <c r="PXP83" s="68"/>
      <c r="PXQ83" s="68"/>
      <c r="PXR83" s="68"/>
      <c r="PXS83" s="68"/>
      <c r="PXT83" s="68"/>
      <c r="PXU83" s="68"/>
      <c r="PXV83" s="68"/>
      <c r="PXW83" s="68"/>
      <c r="PXX83" s="68"/>
      <c r="PXY83" s="68"/>
      <c r="PXZ83" s="68"/>
      <c r="PYA83" s="68"/>
      <c r="PYB83" s="68"/>
      <c r="PYC83" s="68"/>
      <c r="PYD83" s="68"/>
      <c r="PYE83" s="68"/>
      <c r="PYF83" s="68"/>
      <c r="PYG83" s="68"/>
      <c r="PYH83" s="68"/>
      <c r="PYI83" s="68"/>
      <c r="PYJ83" s="68"/>
      <c r="PYK83" s="68"/>
      <c r="PYL83" s="68"/>
      <c r="PYM83" s="68"/>
      <c r="PYN83" s="68"/>
      <c r="PYO83" s="68"/>
      <c r="PYP83" s="68"/>
      <c r="PYQ83" s="68"/>
      <c r="PYR83" s="68"/>
      <c r="PYS83" s="68"/>
      <c r="PYT83" s="68"/>
      <c r="PYU83" s="68"/>
      <c r="PYV83" s="68"/>
      <c r="PYW83" s="68"/>
      <c r="PYX83" s="68"/>
      <c r="PYY83" s="68"/>
      <c r="PYZ83" s="68"/>
      <c r="PZA83" s="68"/>
      <c r="PZB83" s="68"/>
      <c r="PZC83" s="68"/>
      <c r="PZD83" s="68"/>
      <c r="PZE83" s="68"/>
      <c r="PZF83" s="68"/>
      <c r="PZG83" s="68"/>
      <c r="PZH83" s="68"/>
      <c r="PZI83" s="68"/>
      <c r="PZJ83" s="68"/>
      <c r="PZK83" s="68"/>
      <c r="PZL83" s="68"/>
      <c r="PZM83" s="68"/>
      <c r="PZN83" s="68"/>
      <c r="PZO83" s="68"/>
      <c r="PZP83" s="68"/>
      <c r="PZQ83" s="68"/>
      <c r="PZR83" s="68"/>
      <c r="PZS83" s="68"/>
      <c r="PZT83" s="68"/>
      <c r="PZU83" s="68"/>
      <c r="PZV83" s="68"/>
      <c r="PZW83" s="68"/>
      <c r="PZX83" s="68"/>
      <c r="PZY83" s="68"/>
      <c r="PZZ83" s="68"/>
      <c r="QAA83" s="68"/>
      <c r="QAB83" s="68"/>
      <c r="QAC83" s="68"/>
      <c r="QAD83" s="68"/>
      <c r="QAE83" s="68"/>
      <c r="QAF83" s="68"/>
      <c r="QAG83" s="68"/>
      <c r="QAH83" s="68"/>
      <c r="QAI83" s="68"/>
      <c r="QAJ83" s="68"/>
      <c r="QAK83" s="68"/>
      <c r="QAL83" s="68"/>
      <c r="QAM83" s="68"/>
      <c r="QAN83" s="68"/>
      <c r="QAO83" s="68"/>
      <c r="QAP83" s="68"/>
      <c r="QAQ83" s="68"/>
      <c r="QAR83" s="68"/>
      <c r="QAS83" s="68"/>
      <c r="QAT83" s="68"/>
      <c r="QAU83" s="68"/>
      <c r="QAV83" s="68"/>
      <c r="QAW83" s="68"/>
      <c r="QAX83" s="68"/>
      <c r="QAY83" s="68"/>
      <c r="QAZ83" s="68"/>
      <c r="QBA83" s="68"/>
      <c r="QBB83" s="68"/>
      <c r="QBC83" s="68"/>
      <c r="QBD83" s="68"/>
      <c r="QBE83" s="68"/>
      <c r="QBF83" s="68"/>
      <c r="QBG83" s="68"/>
      <c r="QBH83" s="68"/>
      <c r="QBI83" s="68"/>
      <c r="QBJ83" s="68"/>
      <c r="QBK83" s="68"/>
      <c r="QBL83" s="68"/>
      <c r="QBM83" s="68"/>
      <c r="QBN83" s="68"/>
      <c r="QBO83" s="68"/>
      <c r="QBP83" s="68"/>
      <c r="QBQ83" s="68"/>
      <c r="QBR83" s="68"/>
      <c r="QBS83" s="68"/>
      <c r="QBT83" s="68"/>
      <c r="QBU83" s="68"/>
      <c r="QBV83" s="68"/>
      <c r="QBW83" s="68"/>
      <c r="QBX83" s="68"/>
      <c r="QBY83" s="68"/>
      <c r="QBZ83" s="68"/>
      <c r="QCA83" s="68"/>
      <c r="QCB83" s="68"/>
      <c r="QCC83" s="68"/>
      <c r="QCD83" s="68"/>
      <c r="QCE83" s="68"/>
      <c r="QCF83" s="68"/>
      <c r="QCG83" s="68"/>
      <c r="QCH83" s="68"/>
      <c r="QCI83" s="68"/>
      <c r="QCJ83" s="68"/>
      <c r="QCK83" s="68"/>
      <c r="QCL83" s="68"/>
      <c r="QCM83" s="68"/>
      <c r="QCN83" s="68"/>
      <c r="QCO83" s="68"/>
      <c r="QCP83" s="68"/>
      <c r="QCQ83" s="68"/>
      <c r="QCR83" s="68"/>
      <c r="QCS83" s="68"/>
      <c r="QCT83" s="68"/>
      <c r="QCU83" s="68"/>
      <c r="QCV83" s="68"/>
      <c r="QCW83" s="68"/>
      <c r="QCX83" s="68"/>
      <c r="QCY83" s="68"/>
      <c r="QCZ83" s="68"/>
      <c r="QDA83" s="68"/>
      <c r="QDB83" s="68"/>
      <c r="QDC83" s="68"/>
      <c r="QDD83" s="68"/>
      <c r="QDE83" s="68"/>
      <c r="QDF83" s="68"/>
      <c r="QDG83" s="68"/>
      <c r="QDH83" s="68"/>
      <c r="QDI83" s="68"/>
      <c r="QDJ83" s="68"/>
      <c r="QDK83" s="68"/>
      <c r="QDL83" s="68"/>
      <c r="QDM83" s="68"/>
      <c r="QDN83" s="68"/>
      <c r="QDO83" s="68"/>
      <c r="QDP83" s="68"/>
      <c r="QDQ83" s="68"/>
      <c r="QDR83" s="68"/>
      <c r="QDS83" s="68"/>
      <c r="QDT83" s="68"/>
      <c r="QDU83" s="68"/>
      <c r="QDV83" s="68"/>
      <c r="QDW83" s="68"/>
      <c r="QDX83" s="68"/>
      <c r="QDY83" s="68"/>
      <c r="QDZ83" s="68"/>
      <c r="QEA83" s="68"/>
      <c r="QEB83" s="68"/>
      <c r="QEC83" s="68"/>
      <c r="QED83" s="68"/>
      <c r="QEE83" s="68"/>
      <c r="QEF83" s="68"/>
      <c r="QEG83" s="68"/>
      <c r="QEH83" s="68"/>
      <c r="QEI83" s="68"/>
      <c r="QEJ83" s="68"/>
      <c r="QEK83" s="68"/>
      <c r="QEL83" s="68"/>
      <c r="QEM83" s="68"/>
      <c r="QEN83" s="68"/>
      <c r="QEO83" s="68"/>
      <c r="QEP83" s="68"/>
      <c r="QEQ83" s="68"/>
      <c r="QER83" s="68"/>
      <c r="QES83" s="68"/>
      <c r="QET83" s="68"/>
      <c r="QEU83" s="68"/>
      <c r="QEV83" s="68"/>
      <c r="QEW83" s="68"/>
      <c r="QEX83" s="68"/>
      <c r="QEY83" s="68"/>
      <c r="QEZ83" s="68"/>
      <c r="QFA83" s="68"/>
      <c r="QFB83" s="68"/>
      <c r="QFC83" s="68"/>
      <c r="QFD83" s="68"/>
      <c r="QFE83" s="68"/>
      <c r="QFF83" s="68"/>
      <c r="QFG83" s="68"/>
      <c r="QFH83" s="68"/>
      <c r="QFI83" s="68"/>
      <c r="QFJ83" s="68"/>
      <c r="QFK83" s="68"/>
      <c r="QFL83" s="68"/>
      <c r="QFM83" s="68"/>
      <c r="QFN83" s="68"/>
      <c r="QFO83" s="68"/>
      <c r="QFP83" s="68"/>
      <c r="QFQ83" s="68"/>
      <c r="QFR83" s="68"/>
      <c r="QFS83" s="68"/>
      <c r="QFT83" s="68"/>
      <c r="QFU83" s="68"/>
      <c r="QFV83" s="68"/>
      <c r="QFW83" s="68"/>
      <c r="QFX83" s="68"/>
      <c r="QFY83" s="68"/>
      <c r="QFZ83" s="68"/>
      <c r="QGA83" s="68"/>
      <c r="QGB83" s="68"/>
      <c r="QGC83" s="68"/>
      <c r="QGD83" s="68"/>
      <c r="QGE83" s="68"/>
      <c r="QGF83" s="68"/>
      <c r="QGG83" s="68"/>
      <c r="QGH83" s="68"/>
      <c r="QGI83" s="68"/>
      <c r="QGJ83" s="68"/>
      <c r="QGK83" s="68"/>
      <c r="QGL83" s="68"/>
      <c r="QGM83" s="68"/>
      <c r="QGN83" s="68"/>
      <c r="QGO83" s="68"/>
      <c r="QGP83" s="68"/>
      <c r="QGQ83" s="68"/>
      <c r="QGR83" s="68"/>
      <c r="QGS83" s="68"/>
      <c r="QGT83" s="68"/>
      <c r="QGU83" s="68"/>
      <c r="QGV83" s="68"/>
      <c r="QGW83" s="68"/>
      <c r="QGX83" s="68"/>
      <c r="QGY83" s="68"/>
      <c r="QGZ83" s="68"/>
      <c r="QHA83" s="68"/>
      <c r="QHB83" s="68"/>
      <c r="QHC83" s="68"/>
      <c r="QHD83" s="68"/>
      <c r="QHE83" s="68"/>
      <c r="QHF83" s="68"/>
      <c r="QHG83" s="68"/>
      <c r="QHH83" s="68"/>
      <c r="QHI83" s="68"/>
      <c r="QHJ83" s="68"/>
      <c r="QHK83" s="68"/>
      <c r="QHL83" s="68"/>
      <c r="QHM83" s="68"/>
      <c r="QHN83" s="68"/>
      <c r="QHO83" s="68"/>
      <c r="QHP83" s="68"/>
      <c r="QHQ83" s="68"/>
      <c r="QHR83" s="68"/>
      <c r="QHS83" s="68"/>
      <c r="QHT83" s="68"/>
      <c r="QHU83" s="68"/>
      <c r="QHV83" s="68"/>
      <c r="QHW83" s="68"/>
      <c r="QHX83" s="68"/>
      <c r="QHY83" s="68"/>
      <c r="QHZ83" s="68"/>
      <c r="QIA83" s="68"/>
      <c r="QIB83" s="68"/>
      <c r="QIC83" s="68"/>
      <c r="QID83" s="68"/>
      <c r="QIE83" s="68"/>
      <c r="QIF83" s="68"/>
      <c r="QIG83" s="68"/>
      <c r="QIH83" s="68"/>
      <c r="QII83" s="68"/>
      <c r="QIJ83" s="68"/>
      <c r="QIK83" s="68"/>
      <c r="QIL83" s="68"/>
      <c r="QIM83" s="68"/>
      <c r="QIN83" s="68"/>
      <c r="QIO83" s="68"/>
      <c r="QIP83" s="68"/>
      <c r="QIQ83" s="68"/>
      <c r="QIR83" s="68"/>
      <c r="QIS83" s="68"/>
      <c r="QIT83" s="68"/>
      <c r="QIU83" s="68"/>
      <c r="QIV83" s="68"/>
      <c r="QIW83" s="68"/>
      <c r="QIX83" s="68"/>
      <c r="QIY83" s="68"/>
      <c r="QIZ83" s="68"/>
      <c r="QJA83" s="68"/>
      <c r="QJB83" s="68"/>
      <c r="QJC83" s="68"/>
      <c r="QJD83" s="68"/>
      <c r="QJE83" s="68"/>
      <c r="QJF83" s="68"/>
      <c r="QJG83" s="68"/>
      <c r="QJH83" s="68"/>
      <c r="QJI83" s="68"/>
      <c r="QJJ83" s="68"/>
      <c r="QJK83" s="68"/>
      <c r="QJL83" s="68"/>
      <c r="QJM83" s="68"/>
      <c r="QJN83" s="68"/>
      <c r="QJO83" s="68"/>
      <c r="QJP83" s="68"/>
      <c r="QJQ83" s="68"/>
      <c r="QJR83" s="68"/>
      <c r="QJS83" s="68"/>
      <c r="QJT83" s="68"/>
      <c r="QJU83" s="68"/>
      <c r="QJV83" s="68"/>
      <c r="QJW83" s="68"/>
      <c r="QJX83" s="68"/>
      <c r="QJY83" s="68"/>
      <c r="QJZ83" s="68"/>
      <c r="QKA83" s="68"/>
      <c r="QKB83" s="68"/>
      <c r="QKC83" s="68"/>
      <c r="QKD83" s="68"/>
      <c r="QKE83" s="68"/>
      <c r="QKF83" s="68"/>
      <c r="QKG83" s="68"/>
      <c r="QKH83" s="68"/>
      <c r="QKI83" s="68"/>
      <c r="QKJ83" s="68"/>
      <c r="QKK83" s="68"/>
      <c r="QKL83" s="68"/>
      <c r="QKM83" s="68"/>
      <c r="QKN83" s="68"/>
      <c r="QKO83" s="68"/>
      <c r="QKP83" s="68"/>
      <c r="QKQ83" s="68"/>
      <c r="QKR83" s="68"/>
      <c r="QKS83" s="68"/>
      <c r="QKT83" s="68"/>
      <c r="QKU83" s="68"/>
      <c r="QKV83" s="68"/>
      <c r="QKW83" s="68"/>
      <c r="QKX83" s="68"/>
      <c r="QKY83" s="68"/>
      <c r="QKZ83" s="68"/>
      <c r="QLA83" s="68"/>
      <c r="QLB83" s="68"/>
      <c r="QLC83" s="68"/>
      <c r="QLD83" s="68"/>
      <c r="QLE83" s="68"/>
      <c r="QLF83" s="68"/>
      <c r="QLG83" s="68"/>
      <c r="QLH83" s="68"/>
      <c r="QLI83" s="68"/>
      <c r="QLJ83" s="68"/>
      <c r="QLK83" s="68"/>
      <c r="QLL83" s="68"/>
      <c r="QLM83" s="68"/>
      <c r="QLN83" s="68"/>
      <c r="QLO83" s="68"/>
      <c r="QLP83" s="68"/>
      <c r="QLQ83" s="68"/>
      <c r="QLR83" s="68"/>
      <c r="QLS83" s="68"/>
      <c r="QLT83" s="68"/>
      <c r="QLU83" s="68"/>
      <c r="QLV83" s="68"/>
      <c r="QLW83" s="68"/>
      <c r="QLX83" s="68"/>
      <c r="QLY83" s="68"/>
      <c r="QLZ83" s="68"/>
      <c r="QMA83" s="68"/>
      <c r="QMB83" s="68"/>
      <c r="QMC83" s="68"/>
      <c r="QMD83" s="68"/>
      <c r="QME83" s="68"/>
      <c r="QMF83" s="68"/>
      <c r="QMG83" s="68"/>
      <c r="QMH83" s="68"/>
      <c r="QMI83" s="68"/>
      <c r="QMJ83" s="68"/>
      <c r="QMK83" s="68"/>
      <c r="QML83" s="68"/>
      <c r="QMM83" s="68"/>
      <c r="QMN83" s="68"/>
      <c r="QMO83" s="68"/>
      <c r="QMP83" s="68"/>
      <c r="QMQ83" s="68"/>
      <c r="QMR83" s="68"/>
      <c r="QMS83" s="68"/>
      <c r="QMT83" s="68"/>
      <c r="QMU83" s="68"/>
      <c r="QMV83" s="68"/>
      <c r="QMW83" s="68"/>
      <c r="QMX83" s="68"/>
      <c r="QMY83" s="68"/>
      <c r="QMZ83" s="68"/>
      <c r="QNA83" s="68"/>
      <c r="QNB83" s="68"/>
      <c r="QNC83" s="68"/>
      <c r="QND83" s="68"/>
      <c r="QNE83" s="68"/>
      <c r="QNF83" s="68"/>
      <c r="QNG83" s="68"/>
      <c r="QNH83" s="68"/>
      <c r="QNI83" s="68"/>
      <c r="QNJ83" s="68"/>
      <c r="QNK83" s="68"/>
      <c r="QNL83" s="68"/>
      <c r="QNM83" s="68"/>
      <c r="QNN83" s="68"/>
      <c r="QNO83" s="68"/>
      <c r="QNP83" s="68"/>
      <c r="QNQ83" s="68"/>
      <c r="QNR83" s="68"/>
      <c r="QNS83" s="68"/>
      <c r="QNT83" s="68"/>
      <c r="QNU83" s="68"/>
      <c r="QNV83" s="68"/>
      <c r="QNW83" s="68"/>
      <c r="QNX83" s="68"/>
      <c r="QNY83" s="68"/>
      <c r="QNZ83" s="68"/>
      <c r="QOA83" s="68"/>
      <c r="QOB83" s="68"/>
      <c r="QOC83" s="68"/>
      <c r="QOD83" s="68"/>
      <c r="QOE83" s="68"/>
      <c r="QOF83" s="68"/>
      <c r="QOG83" s="68"/>
      <c r="QOH83" s="68"/>
      <c r="QOI83" s="68"/>
      <c r="QOJ83" s="68"/>
      <c r="QOK83" s="68"/>
      <c r="QOL83" s="68"/>
      <c r="QOM83" s="68"/>
      <c r="QON83" s="68"/>
      <c r="QOO83" s="68"/>
      <c r="QOP83" s="68"/>
      <c r="QOQ83" s="68"/>
      <c r="QOR83" s="68"/>
      <c r="QOS83" s="68"/>
      <c r="QOT83" s="68"/>
      <c r="QOU83" s="68"/>
      <c r="QOV83" s="68"/>
      <c r="QOW83" s="68"/>
      <c r="QOX83" s="68"/>
      <c r="QOY83" s="68"/>
      <c r="QOZ83" s="68"/>
      <c r="QPA83" s="68"/>
      <c r="QPB83" s="68"/>
      <c r="QPC83" s="68"/>
      <c r="QPD83" s="68"/>
      <c r="QPE83" s="68"/>
      <c r="QPF83" s="68"/>
      <c r="QPG83" s="68"/>
      <c r="QPH83" s="68"/>
      <c r="QPI83" s="68"/>
      <c r="QPJ83" s="68"/>
      <c r="QPK83" s="68"/>
      <c r="QPL83" s="68"/>
      <c r="QPM83" s="68"/>
      <c r="QPN83" s="68"/>
      <c r="QPO83" s="68"/>
      <c r="QPP83" s="68"/>
      <c r="QPQ83" s="68"/>
      <c r="QPR83" s="68"/>
      <c r="QPS83" s="68"/>
      <c r="QPT83" s="68"/>
      <c r="QPU83" s="68"/>
      <c r="QPV83" s="68"/>
      <c r="QPW83" s="68"/>
      <c r="QPX83" s="68"/>
      <c r="QPY83" s="68"/>
      <c r="QPZ83" s="68"/>
      <c r="QQA83" s="68"/>
      <c r="QQB83" s="68"/>
      <c r="QQC83" s="68"/>
      <c r="QQD83" s="68"/>
      <c r="QQE83" s="68"/>
      <c r="QQF83" s="68"/>
      <c r="QQG83" s="68"/>
      <c r="QQH83" s="68"/>
      <c r="QQI83" s="68"/>
      <c r="QQJ83" s="68"/>
      <c r="QQK83" s="68"/>
      <c r="QQL83" s="68"/>
      <c r="QQM83" s="68"/>
      <c r="QQN83" s="68"/>
      <c r="QQO83" s="68"/>
      <c r="QQP83" s="68"/>
      <c r="QQQ83" s="68"/>
      <c r="QQR83" s="68"/>
      <c r="QQS83" s="68"/>
      <c r="QQT83" s="68"/>
      <c r="QQU83" s="68"/>
      <c r="QQV83" s="68"/>
      <c r="QQW83" s="68"/>
      <c r="QQX83" s="68"/>
      <c r="QQY83" s="68"/>
      <c r="QQZ83" s="68"/>
      <c r="QRA83" s="68"/>
      <c r="QRB83" s="68"/>
      <c r="QRC83" s="68"/>
      <c r="QRD83" s="68"/>
      <c r="QRE83" s="68"/>
      <c r="QRF83" s="68"/>
      <c r="QRG83" s="68"/>
      <c r="QRH83" s="68"/>
      <c r="QRI83" s="68"/>
      <c r="QRJ83" s="68"/>
      <c r="QRK83" s="68"/>
      <c r="QRL83" s="68"/>
      <c r="QRM83" s="68"/>
      <c r="QRN83" s="68"/>
      <c r="QRO83" s="68"/>
      <c r="QRP83" s="68"/>
      <c r="QRQ83" s="68"/>
      <c r="QRR83" s="68"/>
      <c r="QRS83" s="68"/>
      <c r="QRT83" s="68"/>
      <c r="QRU83" s="68"/>
      <c r="QRV83" s="68"/>
      <c r="QRW83" s="68"/>
      <c r="QRX83" s="68"/>
      <c r="QRY83" s="68"/>
      <c r="QRZ83" s="68"/>
      <c r="QSA83" s="68"/>
      <c r="QSB83" s="68"/>
      <c r="QSC83" s="68"/>
      <c r="QSD83" s="68"/>
      <c r="QSE83" s="68"/>
      <c r="QSF83" s="68"/>
      <c r="QSG83" s="68"/>
      <c r="QSH83" s="68"/>
      <c r="QSI83" s="68"/>
      <c r="QSJ83" s="68"/>
      <c r="QSK83" s="68"/>
      <c r="QSL83" s="68"/>
      <c r="QSM83" s="68"/>
      <c r="QSN83" s="68"/>
      <c r="QSO83" s="68"/>
      <c r="QSP83" s="68"/>
      <c r="QSQ83" s="68"/>
      <c r="QSR83" s="68"/>
      <c r="QSS83" s="68"/>
      <c r="QST83" s="68"/>
      <c r="QSU83" s="68"/>
      <c r="QSV83" s="68"/>
      <c r="QSW83" s="68"/>
      <c r="QSX83" s="68"/>
      <c r="QSY83" s="68"/>
      <c r="QSZ83" s="68"/>
      <c r="QTA83" s="68"/>
      <c r="QTB83" s="68"/>
      <c r="QTC83" s="68"/>
      <c r="QTD83" s="68"/>
      <c r="QTE83" s="68"/>
      <c r="QTF83" s="68"/>
      <c r="QTG83" s="68"/>
      <c r="QTH83" s="68"/>
      <c r="QTI83" s="68"/>
      <c r="QTJ83" s="68"/>
      <c r="QTK83" s="68"/>
      <c r="QTL83" s="68"/>
      <c r="QTM83" s="68"/>
      <c r="QTN83" s="68"/>
      <c r="QTO83" s="68"/>
      <c r="QTP83" s="68"/>
      <c r="QTQ83" s="68"/>
      <c r="QTR83" s="68"/>
      <c r="QTS83" s="68"/>
      <c r="QTT83" s="68"/>
      <c r="QTU83" s="68"/>
      <c r="QTV83" s="68"/>
      <c r="QTW83" s="68"/>
      <c r="QTX83" s="68"/>
      <c r="QTY83" s="68"/>
      <c r="QTZ83" s="68"/>
      <c r="QUA83" s="68"/>
      <c r="QUB83" s="68"/>
      <c r="QUC83" s="68"/>
      <c r="QUD83" s="68"/>
      <c r="QUE83" s="68"/>
      <c r="QUF83" s="68"/>
      <c r="QUG83" s="68"/>
      <c r="QUH83" s="68"/>
      <c r="QUI83" s="68"/>
      <c r="QUJ83" s="68"/>
      <c r="QUK83" s="68"/>
      <c r="QUL83" s="68"/>
      <c r="QUM83" s="68"/>
      <c r="QUN83" s="68"/>
      <c r="QUO83" s="68"/>
      <c r="QUP83" s="68"/>
      <c r="QUQ83" s="68"/>
      <c r="QUR83" s="68"/>
      <c r="QUS83" s="68"/>
      <c r="QUT83" s="68"/>
      <c r="QUU83" s="68"/>
      <c r="QUV83" s="68"/>
      <c r="QUW83" s="68"/>
      <c r="QUX83" s="68"/>
      <c r="QUY83" s="68"/>
      <c r="QUZ83" s="68"/>
      <c r="QVA83" s="68"/>
      <c r="QVB83" s="68"/>
      <c r="QVC83" s="68"/>
      <c r="QVD83" s="68"/>
      <c r="QVE83" s="68"/>
      <c r="QVF83" s="68"/>
      <c r="QVG83" s="68"/>
      <c r="QVH83" s="68"/>
      <c r="QVI83" s="68"/>
      <c r="QVJ83" s="68"/>
      <c r="QVK83" s="68"/>
      <c r="QVL83" s="68"/>
      <c r="QVM83" s="68"/>
      <c r="QVN83" s="68"/>
      <c r="QVO83" s="68"/>
      <c r="QVP83" s="68"/>
      <c r="QVQ83" s="68"/>
      <c r="QVR83" s="68"/>
      <c r="QVS83" s="68"/>
      <c r="QVT83" s="68"/>
      <c r="QVU83" s="68"/>
      <c r="QVV83" s="68"/>
      <c r="QVW83" s="68"/>
      <c r="QVX83" s="68"/>
      <c r="QVY83" s="68"/>
      <c r="QVZ83" s="68"/>
      <c r="QWA83" s="68"/>
      <c r="QWB83" s="68"/>
      <c r="QWC83" s="68"/>
      <c r="QWD83" s="68"/>
      <c r="QWE83" s="68"/>
      <c r="QWF83" s="68"/>
      <c r="QWG83" s="68"/>
      <c r="QWH83" s="68"/>
      <c r="QWI83" s="68"/>
      <c r="QWJ83" s="68"/>
      <c r="QWK83" s="68"/>
      <c r="QWL83" s="68"/>
      <c r="QWM83" s="68"/>
      <c r="QWN83" s="68"/>
      <c r="QWO83" s="68"/>
      <c r="QWP83" s="68"/>
      <c r="QWQ83" s="68"/>
      <c r="QWR83" s="68"/>
      <c r="QWS83" s="68"/>
      <c r="QWT83" s="68"/>
      <c r="QWU83" s="68"/>
      <c r="QWV83" s="68"/>
      <c r="QWW83" s="68"/>
      <c r="QWX83" s="68"/>
      <c r="QWY83" s="68"/>
      <c r="QWZ83" s="68"/>
      <c r="QXA83" s="68"/>
      <c r="QXB83" s="68"/>
      <c r="QXC83" s="68"/>
      <c r="QXD83" s="68"/>
      <c r="QXE83" s="68"/>
      <c r="QXF83" s="68"/>
      <c r="QXG83" s="68"/>
      <c r="QXH83" s="68"/>
      <c r="QXI83" s="68"/>
      <c r="QXJ83" s="68"/>
      <c r="QXK83" s="68"/>
      <c r="QXL83" s="68"/>
      <c r="QXM83" s="68"/>
      <c r="QXN83" s="68"/>
      <c r="QXO83" s="68"/>
      <c r="QXP83" s="68"/>
      <c r="QXQ83" s="68"/>
      <c r="QXR83" s="68"/>
      <c r="QXS83" s="68"/>
      <c r="QXT83" s="68"/>
      <c r="QXU83" s="68"/>
      <c r="QXV83" s="68"/>
      <c r="QXW83" s="68"/>
      <c r="QXX83" s="68"/>
      <c r="QXY83" s="68"/>
      <c r="QXZ83" s="68"/>
      <c r="QYA83" s="68"/>
      <c r="QYB83" s="68"/>
      <c r="QYC83" s="68"/>
      <c r="QYD83" s="68"/>
      <c r="QYE83" s="68"/>
      <c r="QYF83" s="68"/>
      <c r="QYG83" s="68"/>
      <c r="QYH83" s="68"/>
      <c r="QYI83" s="68"/>
      <c r="QYJ83" s="68"/>
      <c r="QYK83" s="68"/>
      <c r="QYL83" s="68"/>
      <c r="QYM83" s="68"/>
      <c r="QYN83" s="68"/>
      <c r="QYO83" s="68"/>
      <c r="QYP83" s="68"/>
      <c r="QYQ83" s="68"/>
      <c r="QYR83" s="68"/>
      <c r="QYS83" s="68"/>
      <c r="QYT83" s="68"/>
      <c r="QYU83" s="68"/>
      <c r="QYV83" s="68"/>
      <c r="QYW83" s="68"/>
      <c r="QYX83" s="68"/>
      <c r="QYY83" s="68"/>
      <c r="QYZ83" s="68"/>
      <c r="QZA83" s="68"/>
      <c r="QZB83" s="68"/>
      <c r="QZC83" s="68"/>
      <c r="QZD83" s="68"/>
      <c r="QZE83" s="68"/>
      <c r="QZF83" s="68"/>
      <c r="QZG83" s="68"/>
      <c r="QZH83" s="68"/>
      <c r="QZI83" s="68"/>
      <c r="QZJ83" s="68"/>
      <c r="QZK83" s="68"/>
      <c r="QZL83" s="68"/>
      <c r="QZM83" s="68"/>
      <c r="QZN83" s="68"/>
      <c r="QZO83" s="68"/>
      <c r="QZP83" s="68"/>
      <c r="QZQ83" s="68"/>
      <c r="QZR83" s="68"/>
      <c r="QZS83" s="68"/>
      <c r="QZT83" s="68"/>
      <c r="QZU83" s="68"/>
      <c r="QZV83" s="68"/>
      <c r="QZW83" s="68"/>
      <c r="QZX83" s="68"/>
      <c r="QZY83" s="68"/>
      <c r="QZZ83" s="68"/>
      <c r="RAA83" s="68"/>
      <c r="RAB83" s="68"/>
      <c r="RAC83" s="68"/>
      <c r="RAD83" s="68"/>
      <c r="RAE83" s="68"/>
      <c r="RAF83" s="68"/>
      <c r="RAG83" s="68"/>
      <c r="RAH83" s="68"/>
      <c r="RAI83" s="68"/>
      <c r="RAJ83" s="68"/>
      <c r="RAK83" s="68"/>
      <c r="RAL83" s="68"/>
      <c r="RAM83" s="68"/>
      <c r="RAN83" s="68"/>
      <c r="RAO83" s="68"/>
      <c r="RAP83" s="68"/>
      <c r="RAQ83" s="68"/>
      <c r="RAR83" s="68"/>
      <c r="RAS83" s="68"/>
      <c r="RAT83" s="68"/>
      <c r="RAU83" s="68"/>
      <c r="RAV83" s="68"/>
      <c r="RAW83" s="68"/>
      <c r="RAX83" s="68"/>
      <c r="RAY83" s="68"/>
      <c r="RAZ83" s="68"/>
      <c r="RBA83" s="68"/>
      <c r="RBB83" s="68"/>
      <c r="RBC83" s="68"/>
      <c r="RBD83" s="68"/>
      <c r="RBE83" s="68"/>
      <c r="RBF83" s="68"/>
      <c r="RBG83" s="68"/>
      <c r="RBH83" s="68"/>
      <c r="RBI83" s="68"/>
      <c r="RBJ83" s="68"/>
      <c r="RBK83" s="68"/>
      <c r="RBL83" s="68"/>
      <c r="RBM83" s="68"/>
      <c r="RBN83" s="68"/>
      <c r="RBO83" s="68"/>
      <c r="RBP83" s="68"/>
      <c r="RBQ83" s="68"/>
      <c r="RBR83" s="68"/>
      <c r="RBS83" s="68"/>
      <c r="RBT83" s="68"/>
      <c r="RBU83" s="68"/>
      <c r="RBV83" s="68"/>
      <c r="RBW83" s="68"/>
      <c r="RBX83" s="68"/>
      <c r="RBY83" s="68"/>
      <c r="RBZ83" s="68"/>
      <c r="RCA83" s="68"/>
      <c r="RCB83" s="68"/>
      <c r="RCC83" s="68"/>
      <c r="RCD83" s="68"/>
      <c r="RCE83" s="68"/>
      <c r="RCF83" s="68"/>
      <c r="RCG83" s="68"/>
      <c r="RCH83" s="68"/>
      <c r="RCI83" s="68"/>
      <c r="RCJ83" s="68"/>
      <c r="RCK83" s="68"/>
      <c r="RCL83" s="68"/>
      <c r="RCM83" s="68"/>
      <c r="RCN83" s="68"/>
      <c r="RCO83" s="68"/>
      <c r="RCP83" s="68"/>
      <c r="RCQ83" s="68"/>
      <c r="RCR83" s="68"/>
      <c r="RCS83" s="68"/>
      <c r="RCT83" s="68"/>
      <c r="RCU83" s="68"/>
      <c r="RCV83" s="68"/>
      <c r="RCW83" s="68"/>
      <c r="RCX83" s="68"/>
      <c r="RCY83" s="68"/>
      <c r="RCZ83" s="68"/>
      <c r="RDA83" s="68"/>
      <c r="RDB83" s="68"/>
      <c r="RDC83" s="68"/>
      <c r="RDD83" s="68"/>
      <c r="RDE83" s="68"/>
      <c r="RDF83" s="68"/>
      <c r="RDG83" s="68"/>
      <c r="RDH83" s="68"/>
      <c r="RDI83" s="68"/>
      <c r="RDJ83" s="68"/>
      <c r="RDK83" s="68"/>
      <c r="RDL83" s="68"/>
      <c r="RDM83" s="68"/>
      <c r="RDN83" s="68"/>
      <c r="RDO83" s="68"/>
      <c r="RDP83" s="68"/>
      <c r="RDQ83" s="68"/>
      <c r="RDR83" s="68"/>
      <c r="RDS83" s="68"/>
      <c r="RDT83" s="68"/>
      <c r="RDU83" s="68"/>
      <c r="RDV83" s="68"/>
      <c r="RDW83" s="68"/>
      <c r="RDX83" s="68"/>
      <c r="RDY83" s="68"/>
      <c r="RDZ83" s="68"/>
      <c r="REA83" s="68"/>
      <c r="REB83" s="68"/>
      <c r="REC83" s="68"/>
      <c r="RED83" s="68"/>
      <c r="REE83" s="68"/>
      <c r="REF83" s="68"/>
      <c r="REG83" s="68"/>
      <c r="REH83" s="68"/>
      <c r="REI83" s="68"/>
      <c r="REJ83" s="68"/>
      <c r="REK83" s="68"/>
      <c r="REL83" s="68"/>
      <c r="REM83" s="68"/>
      <c r="REN83" s="68"/>
      <c r="REO83" s="68"/>
      <c r="REP83" s="68"/>
      <c r="REQ83" s="68"/>
      <c r="RER83" s="68"/>
      <c r="RES83" s="68"/>
      <c r="RET83" s="68"/>
      <c r="REU83" s="68"/>
      <c r="REV83" s="68"/>
      <c r="REW83" s="68"/>
      <c r="REX83" s="68"/>
      <c r="REY83" s="68"/>
      <c r="REZ83" s="68"/>
      <c r="RFA83" s="68"/>
      <c r="RFB83" s="68"/>
      <c r="RFC83" s="68"/>
      <c r="RFD83" s="68"/>
      <c r="RFE83" s="68"/>
      <c r="RFF83" s="68"/>
      <c r="RFG83" s="68"/>
      <c r="RFH83" s="68"/>
      <c r="RFI83" s="68"/>
      <c r="RFJ83" s="68"/>
      <c r="RFK83" s="68"/>
      <c r="RFL83" s="68"/>
      <c r="RFM83" s="68"/>
      <c r="RFN83" s="68"/>
      <c r="RFO83" s="68"/>
      <c r="RFP83" s="68"/>
      <c r="RFQ83" s="68"/>
      <c r="RFR83" s="68"/>
      <c r="RFS83" s="68"/>
      <c r="RFT83" s="68"/>
      <c r="RFU83" s="68"/>
      <c r="RFV83" s="68"/>
      <c r="RFW83" s="68"/>
      <c r="RFX83" s="68"/>
      <c r="RFY83" s="68"/>
      <c r="RFZ83" s="68"/>
      <c r="RGA83" s="68"/>
      <c r="RGB83" s="68"/>
      <c r="RGC83" s="68"/>
      <c r="RGD83" s="68"/>
      <c r="RGE83" s="68"/>
      <c r="RGF83" s="68"/>
      <c r="RGG83" s="68"/>
      <c r="RGH83" s="68"/>
      <c r="RGI83" s="68"/>
      <c r="RGJ83" s="68"/>
      <c r="RGK83" s="68"/>
      <c r="RGL83" s="68"/>
      <c r="RGM83" s="68"/>
      <c r="RGN83" s="68"/>
      <c r="RGO83" s="68"/>
      <c r="RGP83" s="68"/>
      <c r="RGQ83" s="68"/>
      <c r="RGR83" s="68"/>
      <c r="RGS83" s="68"/>
      <c r="RGT83" s="68"/>
      <c r="RGU83" s="68"/>
      <c r="RGV83" s="68"/>
      <c r="RGW83" s="68"/>
      <c r="RGX83" s="68"/>
      <c r="RGY83" s="68"/>
      <c r="RGZ83" s="68"/>
      <c r="RHA83" s="68"/>
      <c r="RHB83" s="68"/>
      <c r="RHC83" s="68"/>
      <c r="RHD83" s="68"/>
      <c r="RHE83" s="68"/>
      <c r="RHF83" s="68"/>
      <c r="RHG83" s="68"/>
      <c r="RHH83" s="68"/>
      <c r="RHI83" s="68"/>
      <c r="RHJ83" s="68"/>
      <c r="RHK83" s="68"/>
      <c r="RHL83" s="68"/>
      <c r="RHM83" s="68"/>
      <c r="RHN83" s="68"/>
      <c r="RHO83" s="68"/>
      <c r="RHP83" s="68"/>
      <c r="RHQ83" s="68"/>
      <c r="RHR83" s="68"/>
      <c r="RHS83" s="68"/>
      <c r="RHT83" s="68"/>
      <c r="RHU83" s="68"/>
      <c r="RHV83" s="68"/>
      <c r="RHW83" s="68"/>
      <c r="RHX83" s="68"/>
      <c r="RHY83" s="68"/>
      <c r="RHZ83" s="68"/>
      <c r="RIA83" s="68"/>
      <c r="RIB83" s="68"/>
      <c r="RIC83" s="68"/>
      <c r="RID83" s="68"/>
      <c r="RIE83" s="68"/>
      <c r="RIF83" s="68"/>
      <c r="RIG83" s="68"/>
      <c r="RIH83" s="68"/>
      <c r="RII83" s="68"/>
      <c r="RIJ83" s="68"/>
      <c r="RIK83" s="68"/>
      <c r="RIL83" s="68"/>
      <c r="RIM83" s="68"/>
      <c r="RIN83" s="68"/>
      <c r="RIO83" s="68"/>
      <c r="RIP83" s="68"/>
      <c r="RIQ83" s="68"/>
      <c r="RIR83" s="68"/>
      <c r="RIS83" s="68"/>
      <c r="RIT83" s="68"/>
      <c r="RIU83" s="68"/>
      <c r="RIV83" s="68"/>
      <c r="RIW83" s="68"/>
      <c r="RIX83" s="68"/>
      <c r="RIY83" s="68"/>
      <c r="RIZ83" s="68"/>
      <c r="RJA83" s="68"/>
      <c r="RJB83" s="68"/>
      <c r="RJC83" s="68"/>
      <c r="RJD83" s="68"/>
      <c r="RJE83" s="68"/>
      <c r="RJF83" s="68"/>
      <c r="RJG83" s="68"/>
      <c r="RJH83" s="68"/>
      <c r="RJI83" s="68"/>
      <c r="RJJ83" s="68"/>
      <c r="RJK83" s="68"/>
      <c r="RJL83" s="68"/>
      <c r="RJM83" s="68"/>
      <c r="RJN83" s="68"/>
      <c r="RJO83" s="68"/>
      <c r="RJP83" s="68"/>
      <c r="RJQ83" s="68"/>
      <c r="RJR83" s="68"/>
      <c r="RJS83" s="68"/>
      <c r="RJT83" s="68"/>
      <c r="RJU83" s="68"/>
      <c r="RJV83" s="68"/>
      <c r="RJW83" s="68"/>
      <c r="RJX83" s="68"/>
      <c r="RJY83" s="68"/>
      <c r="RJZ83" s="68"/>
      <c r="RKA83" s="68"/>
      <c r="RKB83" s="68"/>
      <c r="RKC83" s="68"/>
      <c r="RKD83" s="68"/>
      <c r="RKE83" s="68"/>
      <c r="RKF83" s="68"/>
      <c r="RKG83" s="68"/>
      <c r="RKH83" s="68"/>
      <c r="RKI83" s="68"/>
      <c r="RKJ83" s="68"/>
      <c r="RKK83" s="68"/>
      <c r="RKL83" s="68"/>
      <c r="RKM83" s="68"/>
      <c r="RKN83" s="68"/>
      <c r="RKO83" s="68"/>
      <c r="RKP83" s="68"/>
      <c r="RKQ83" s="68"/>
      <c r="RKR83" s="68"/>
      <c r="RKS83" s="68"/>
      <c r="RKT83" s="68"/>
      <c r="RKU83" s="68"/>
      <c r="RKV83" s="68"/>
      <c r="RKW83" s="68"/>
      <c r="RKX83" s="68"/>
      <c r="RKY83" s="68"/>
      <c r="RKZ83" s="68"/>
      <c r="RLA83" s="68"/>
      <c r="RLB83" s="68"/>
      <c r="RLC83" s="68"/>
      <c r="RLD83" s="68"/>
      <c r="RLE83" s="68"/>
      <c r="RLF83" s="68"/>
      <c r="RLG83" s="68"/>
      <c r="RLH83" s="68"/>
      <c r="RLI83" s="68"/>
      <c r="RLJ83" s="68"/>
      <c r="RLK83" s="68"/>
      <c r="RLL83" s="68"/>
      <c r="RLM83" s="68"/>
      <c r="RLN83" s="68"/>
      <c r="RLO83" s="68"/>
      <c r="RLP83" s="68"/>
      <c r="RLQ83" s="68"/>
      <c r="RLR83" s="68"/>
      <c r="RLS83" s="68"/>
      <c r="RLT83" s="68"/>
      <c r="RLU83" s="68"/>
      <c r="RLV83" s="68"/>
      <c r="RLW83" s="68"/>
      <c r="RLX83" s="68"/>
      <c r="RLY83" s="68"/>
      <c r="RLZ83" s="68"/>
      <c r="RMA83" s="68"/>
      <c r="RMB83" s="68"/>
      <c r="RMC83" s="68"/>
      <c r="RMD83" s="68"/>
      <c r="RME83" s="68"/>
      <c r="RMF83" s="68"/>
      <c r="RMG83" s="68"/>
      <c r="RMH83" s="68"/>
      <c r="RMI83" s="68"/>
      <c r="RMJ83" s="68"/>
      <c r="RMK83" s="68"/>
      <c r="RML83" s="68"/>
      <c r="RMM83" s="68"/>
      <c r="RMN83" s="68"/>
      <c r="RMO83" s="68"/>
      <c r="RMP83" s="68"/>
      <c r="RMQ83" s="68"/>
      <c r="RMR83" s="68"/>
      <c r="RMS83" s="68"/>
      <c r="RMT83" s="68"/>
      <c r="RMU83" s="68"/>
      <c r="RMV83" s="68"/>
      <c r="RMW83" s="68"/>
      <c r="RMX83" s="68"/>
      <c r="RMY83" s="68"/>
      <c r="RMZ83" s="68"/>
      <c r="RNA83" s="68"/>
      <c r="RNB83" s="68"/>
      <c r="RNC83" s="68"/>
      <c r="RND83" s="68"/>
      <c r="RNE83" s="68"/>
      <c r="RNF83" s="68"/>
      <c r="RNG83" s="68"/>
      <c r="RNH83" s="68"/>
      <c r="RNI83" s="68"/>
      <c r="RNJ83" s="68"/>
      <c r="RNK83" s="68"/>
      <c r="RNL83" s="68"/>
      <c r="RNM83" s="68"/>
      <c r="RNN83" s="68"/>
      <c r="RNO83" s="68"/>
      <c r="RNP83" s="68"/>
      <c r="RNQ83" s="68"/>
      <c r="RNR83" s="68"/>
      <c r="RNS83" s="68"/>
      <c r="RNT83" s="68"/>
      <c r="RNU83" s="68"/>
      <c r="RNV83" s="68"/>
      <c r="RNW83" s="68"/>
      <c r="RNX83" s="68"/>
      <c r="RNY83" s="68"/>
      <c r="RNZ83" s="68"/>
      <c r="ROA83" s="68"/>
      <c r="ROB83" s="68"/>
      <c r="ROC83" s="68"/>
      <c r="ROD83" s="68"/>
      <c r="ROE83" s="68"/>
      <c r="ROF83" s="68"/>
      <c r="ROG83" s="68"/>
      <c r="ROH83" s="68"/>
      <c r="ROI83" s="68"/>
      <c r="ROJ83" s="68"/>
      <c r="ROK83" s="68"/>
      <c r="ROL83" s="68"/>
      <c r="ROM83" s="68"/>
      <c r="RON83" s="68"/>
      <c r="ROO83" s="68"/>
      <c r="ROP83" s="68"/>
      <c r="ROQ83" s="68"/>
      <c r="ROR83" s="68"/>
      <c r="ROS83" s="68"/>
      <c r="ROT83" s="68"/>
      <c r="ROU83" s="68"/>
      <c r="ROV83" s="68"/>
      <c r="ROW83" s="68"/>
      <c r="ROX83" s="68"/>
      <c r="ROY83" s="68"/>
      <c r="ROZ83" s="68"/>
      <c r="RPA83" s="68"/>
      <c r="RPB83" s="68"/>
      <c r="RPC83" s="68"/>
      <c r="RPD83" s="68"/>
      <c r="RPE83" s="68"/>
      <c r="RPF83" s="68"/>
      <c r="RPG83" s="68"/>
      <c r="RPH83" s="68"/>
      <c r="RPI83" s="68"/>
      <c r="RPJ83" s="68"/>
      <c r="RPK83" s="68"/>
      <c r="RPL83" s="68"/>
      <c r="RPM83" s="68"/>
      <c r="RPN83" s="68"/>
      <c r="RPO83" s="68"/>
      <c r="RPP83" s="68"/>
      <c r="RPQ83" s="68"/>
      <c r="RPR83" s="68"/>
      <c r="RPS83" s="68"/>
      <c r="RPT83" s="68"/>
      <c r="RPU83" s="68"/>
      <c r="RPV83" s="68"/>
      <c r="RPW83" s="68"/>
      <c r="RPX83" s="68"/>
      <c r="RPY83" s="68"/>
      <c r="RPZ83" s="68"/>
      <c r="RQA83" s="68"/>
      <c r="RQB83" s="68"/>
      <c r="RQC83" s="68"/>
      <c r="RQD83" s="68"/>
      <c r="RQE83" s="68"/>
      <c r="RQF83" s="68"/>
      <c r="RQG83" s="68"/>
      <c r="RQH83" s="68"/>
      <c r="RQI83" s="68"/>
      <c r="RQJ83" s="68"/>
      <c r="RQK83" s="68"/>
      <c r="RQL83" s="68"/>
      <c r="RQM83" s="68"/>
      <c r="RQN83" s="68"/>
      <c r="RQO83" s="68"/>
      <c r="RQP83" s="68"/>
      <c r="RQQ83" s="68"/>
      <c r="RQR83" s="68"/>
      <c r="RQS83" s="68"/>
      <c r="RQT83" s="68"/>
      <c r="RQU83" s="68"/>
      <c r="RQV83" s="68"/>
      <c r="RQW83" s="68"/>
      <c r="RQX83" s="68"/>
      <c r="RQY83" s="68"/>
      <c r="RQZ83" s="68"/>
      <c r="RRA83" s="68"/>
      <c r="RRB83" s="68"/>
      <c r="RRC83" s="68"/>
      <c r="RRD83" s="68"/>
      <c r="RRE83" s="68"/>
      <c r="RRF83" s="68"/>
      <c r="RRG83" s="68"/>
      <c r="RRH83" s="68"/>
      <c r="RRI83" s="68"/>
      <c r="RRJ83" s="68"/>
      <c r="RRK83" s="68"/>
      <c r="RRL83" s="68"/>
      <c r="RRM83" s="68"/>
      <c r="RRN83" s="68"/>
      <c r="RRO83" s="68"/>
      <c r="RRP83" s="68"/>
      <c r="RRQ83" s="68"/>
      <c r="RRR83" s="68"/>
      <c r="RRS83" s="68"/>
      <c r="RRT83" s="68"/>
      <c r="RRU83" s="68"/>
      <c r="RRV83" s="68"/>
      <c r="RRW83" s="68"/>
      <c r="RRX83" s="68"/>
      <c r="RRY83" s="68"/>
      <c r="RRZ83" s="68"/>
      <c r="RSA83" s="68"/>
      <c r="RSB83" s="68"/>
      <c r="RSC83" s="68"/>
      <c r="RSD83" s="68"/>
      <c r="RSE83" s="68"/>
      <c r="RSF83" s="68"/>
      <c r="RSG83" s="68"/>
      <c r="RSH83" s="68"/>
      <c r="RSI83" s="68"/>
      <c r="RSJ83" s="68"/>
      <c r="RSK83" s="68"/>
      <c r="RSL83" s="68"/>
      <c r="RSM83" s="68"/>
      <c r="RSN83" s="68"/>
      <c r="RSO83" s="68"/>
      <c r="RSP83" s="68"/>
      <c r="RSQ83" s="68"/>
      <c r="RSR83" s="68"/>
      <c r="RSS83" s="68"/>
      <c r="RST83" s="68"/>
      <c r="RSU83" s="68"/>
      <c r="RSV83" s="68"/>
      <c r="RSW83" s="68"/>
      <c r="RSX83" s="68"/>
      <c r="RSY83" s="68"/>
      <c r="RSZ83" s="68"/>
      <c r="RTA83" s="68"/>
      <c r="RTB83" s="68"/>
      <c r="RTC83" s="68"/>
      <c r="RTD83" s="68"/>
      <c r="RTE83" s="68"/>
      <c r="RTF83" s="68"/>
      <c r="RTG83" s="68"/>
      <c r="RTH83" s="68"/>
      <c r="RTI83" s="68"/>
      <c r="RTJ83" s="68"/>
      <c r="RTK83" s="68"/>
      <c r="RTL83" s="68"/>
      <c r="RTM83" s="68"/>
      <c r="RTN83" s="68"/>
      <c r="RTO83" s="68"/>
      <c r="RTP83" s="68"/>
      <c r="RTQ83" s="68"/>
      <c r="RTR83" s="68"/>
      <c r="RTS83" s="68"/>
      <c r="RTT83" s="68"/>
      <c r="RTU83" s="68"/>
      <c r="RTV83" s="68"/>
      <c r="RTW83" s="68"/>
      <c r="RTX83" s="68"/>
      <c r="RTY83" s="68"/>
      <c r="RTZ83" s="68"/>
      <c r="RUA83" s="68"/>
      <c r="RUB83" s="68"/>
      <c r="RUC83" s="68"/>
      <c r="RUD83" s="68"/>
      <c r="RUE83" s="68"/>
      <c r="RUF83" s="68"/>
      <c r="RUG83" s="68"/>
      <c r="RUH83" s="68"/>
      <c r="RUI83" s="68"/>
      <c r="RUJ83" s="68"/>
      <c r="RUK83" s="68"/>
      <c r="RUL83" s="68"/>
      <c r="RUM83" s="68"/>
      <c r="RUN83" s="68"/>
      <c r="RUO83" s="68"/>
      <c r="RUP83" s="68"/>
      <c r="RUQ83" s="68"/>
      <c r="RUR83" s="68"/>
      <c r="RUS83" s="68"/>
      <c r="RUT83" s="68"/>
      <c r="RUU83" s="68"/>
      <c r="RUV83" s="68"/>
      <c r="RUW83" s="68"/>
      <c r="RUX83" s="68"/>
      <c r="RUY83" s="68"/>
      <c r="RUZ83" s="68"/>
      <c r="RVA83" s="68"/>
      <c r="RVB83" s="68"/>
      <c r="RVC83" s="68"/>
      <c r="RVD83" s="68"/>
      <c r="RVE83" s="68"/>
      <c r="RVF83" s="68"/>
      <c r="RVG83" s="68"/>
      <c r="RVH83" s="68"/>
      <c r="RVI83" s="68"/>
      <c r="RVJ83" s="68"/>
      <c r="RVK83" s="68"/>
      <c r="RVL83" s="68"/>
      <c r="RVM83" s="68"/>
      <c r="RVN83" s="68"/>
      <c r="RVO83" s="68"/>
      <c r="RVP83" s="68"/>
      <c r="RVQ83" s="68"/>
      <c r="RVR83" s="68"/>
      <c r="RVS83" s="68"/>
      <c r="RVT83" s="68"/>
      <c r="RVU83" s="68"/>
      <c r="RVV83" s="68"/>
      <c r="RVW83" s="68"/>
      <c r="RVX83" s="68"/>
      <c r="RVY83" s="68"/>
      <c r="RVZ83" s="68"/>
      <c r="RWA83" s="68"/>
      <c r="RWB83" s="68"/>
      <c r="RWC83" s="68"/>
      <c r="RWD83" s="68"/>
      <c r="RWE83" s="68"/>
      <c r="RWF83" s="68"/>
      <c r="RWG83" s="68"/>
      <c r="RWH83" s="68"/>
      <c r="RWI83" s="68"/>
      <c r="RWJ83" s="68"/>
      <c r="RWK83" s="68"/>
      <c r="RWL83" s="68"/>
      <c r="RWM83" s="68"/>
      <c r="RWN83" s="68"/>
      <c r="RWO83" s="68"/>
      <c r="RWP83" s="68"/>
      <c r="RWQ83" s="68"/>
      <c r="RWR83" s="68"/>
      <c r="RWS83" s="68"/>
      <c r="RWT83" s="68"/>
      <c r="RWU83" s="68"/>
      <c r="RWV83" s="68"/>
      <c r="RWW83" s="68"/>
      <c r="RWX83" s="68"/>
      <c r="RWY83" s="68"/>
      <c r="RWZ83" s="68"/>
      <c r="RXA83" s="68"/>
      <c r="RXB83" s="68"/>
      <c r="RXC83" s="68"/>
      <c r="RXD83" s="68"/>
      <c r="RXE83" s="68"/>
      <c r="RXF83" s="68"/>
      <c r="RXG83" s="68"/>
      <c r="RXH83" s="68"/>
      <c r="RXI83" s="68"/>
      <c r="RXJ83" s="68"/>
      <c r="RXK83" s="68"/>
      <c r="RXL83" s="68"/>
      <c r="RXM83" s="68"/>
      <c r="RXN83" s="68"/>
      <c r="RXO83" s="68"/>
      <c r="RXP83" s="68"/>
      <c r="RXQ83" s="68"/>
      <c r="RXR83" s="68"/>
      <c r="RXS83" s="68"/>
      <c r="RXT83" s="68"/>
      <c r="RXU83" s="68"/>
      <c r="RXV83" s="68"/>
      <c r="RXW83" s="68"/>
      <c r="RXX83" s="68"/>
      <c r="RXY83" s="68"/>
      <c r="RXZ83" s="68"/>
      <c r="RYA83" s="68"/>
      <c r="RYB83" s="68"/>
      <c r="RYC83" s="68"/>
      <c r="RYD83" s="68"/>
      <c r="RYE83" s="68"/>
      <c r="RYF83" s="68"/>
      <c r="RYG83" s="68"/>
      <c r="RYH83" s="68"/>
      <c r="RYI83" s="68"/>
      <c r="RYJ83" s="68"/>
      <c r="RYK83" s="68"/>
      <c r="RYL83" s="68"/>
      <c r="RYM83" s="68"/>
      <c r="RYN83" s="68"/>
      <c r="RYO83" s="68"/>
      <c r="RYP83" s="68"/>
      <c r="RYQ83" s="68"/>
      <c r="RYR83" s="68"/>
      <c r="RYS83" s="68"/>
      <c r="RYT83" s="68"/>
      <c r="RYU83" s="68"/>
      <c r="RYV83" s="68"/>
      <c r="RYW83" s="68"/>
      <c r="RYX83" s="68"/>
      <c r="RYY83" s="68"/>
      <c r="RYZ83" s="68"/>
      <c r="RZA83" s="68"/>
      <c r="RZB83" s="68"/>
      <c r="RZC83" s="68"/>
      <c r="RZD83" s="68"/>
      <c r="RZE83" s="68"/>
      <c r="RZF83" s="68"/>
      <c r="RZG83" s="68"/>
      <c r="RZH83" s="68"/>
      <c r="RZI83" s="68"/>
      <c r="RZJ83" s="68"/>
      <c r="RZK83" s="68"/>
      <c r="RZL83" s="68"/>
      <c r="RZM83" s="68"/>
      <c r="RZN83" s="68"/>
      <c r="RZO83" s="68"/>
      <c r="RZP83" s="68"/>
      <c r="RZQ83" s="68"/>
      <c r="RZR83" s="68"/>
      <c r="RZS83" s="68"/>
      <c r="RZT83" s="68"/>
      <c r="RZU83" s="68"/>
      <c r="RZV83" s="68"/>
      <c r="RZW83" s="68"/>
      <c r="RZX83" s="68"/>
      <c r="RZY83" s="68"/>
      <c r="RZZ83" s="68"/>
      <c r="SAA83" s="68"/>
      <c r="SAB83" s="68"/>
      <c r="SAC83" s="68"/>
      <c r="SAD83" s="68"/>
      <c r="SAE83" s="68"/>
      <c r="SAF83" s="68"/>
      <c r="SAG83" s="68"/>
      <c r="SAH83" s="68"/>
      <c r="SAI83" s="68"/>
      <c r="SAJ83" s="68"/>
      <c r="SAK83" s="68"/>
      <c r="SAL83" s="68"/>
      <c r="SAM83" s="68"/>
      <c r="SAN83" s="68"/>
      <c r="SAO83" s="68"/>
      <c r="SAP83" s="68"/>
      <c r="SAQ83" s="68"/>
      <c r="SAR83" s="68"/>
      <c r="SAS83" s="68"/>
      <c r="SAT83" s="68"/>
      <c r="SAU83" s="68"/>
      <c r="SAV83" s="68"/>
      <c r="SAW83" s="68"/>
      <c r="SAX83" s="68"/>
      <c r="SAY83" s="68"/>
      <c r="SAZ83" s="68"/>
      <c r="SBA83" s="68"/>
      <c r="SBB83" s="68"/>
      <c r="SBC83" s="68"/>
      <c r="SBD83" s="68"/>
      <c r="SBE83" s="68"/>
      <c r="SBF83" s="68"/>
      <c r="SBG83" s="68"/>
      <c r="SBH83" s="68"/>
      <c r="SBI83" s="68"/>
      <c r="SBJ83" s="68"/>
      <c r="SBK83" s="68"/>
      <c r="SBL83" s="68"/>
      <c r="SBM83" s="68"/>
      <c r="SBN83" s="68"/>
      <c r="SBO83" s="68"/>
      <c r="SBP83" s="68"/>
      <c r="SBQ83" s="68"/>
      <c r="SBR83" s="68"/>
      <c r="SBS83" s="68"/>
      <c r="SBT83" s="68"/>
      <c r="SBU83" s="68"/>
      <c r="SBV83" s="68"/>
      <c r="SBW83" s="68"/>
      <c r="SBX83" s="68"/>
      <c r="SBY83" s="68"/>
      <c r="SBZ83" s="68"/>
      <c r="SCA83" s="68"/>
      <c r="SCB83" s="68"/>
      <c r="SCC83" s="68"/>
      <c r="SCD83" s="68"/>
      <c r="SCE83" s="68"/>
      <c r="SCF83" s="68"/>
      <c r="SCG83" s="68"/>
      <c r="SCH83" s="68"/>
      <c r="SCI83" s="68"/>
      <c r="SCJ83" s="68"/>
      <c r="SCK83" s="68"/>
      <c r="SCL83" s="68"/>
      <c r="SCM83" s="68"/>
      <c r="SCN83" s="68"/>
      <c r="SCO83" s="68"/>
      <c r="SCP83" s="68"/>
      <c r="SCQ83" s="68"/>
      <c r="SCR83" s="68"/>
      <c r="SCS83" s="68"/>
      <c r="SCT83" s="68"/>
      <c r="SCU83" s="68"/>
      <c r="SCV83" s="68"/>
      <c r="SCW83" s="68"/>
      <c r="SCX83" s="68"/>
      <c r="SCY83" s="68"/>
      <c r="SCZ83" s="68"/>
      <c r="SDA83" s="68"/>
      <c r="SDB83" s="68"/>
      <c r="SDC83" s="68"/>
      <c r="SDD83" s="68"/>
      <c r="SDE83" s="68"/>
      <c r="SDF83" s="68"/>
      <c r="SDG83" s="68"/>
      <c r="SDH83" s="68"/>
      <c r="SDI83" s="68"/>
      <c r="SDJ83" s="68"/>
      <c r="SDK83" s="68"/>
      <c r="SDL83" s="68"/>
      <c r="SDM83" s="68"/>
      <c r="SDN83" s="68"/>
      <c r="SDO83" s="68"/>
      <c r="SDP83" s="68"/>
      <c r="SDQ83" s="68"/>
      <c r="SDR83" s="68"/>
      <c r="SDS83" s="68"/>
      <c r="SDT83" s="68"/>
      <c r="SDU83" s="68"/>
      <c r="SDV83" s="68"/>
      <c r="SDW83" s="68"/>
      <c r="SDX83" s="68"/>
      <c r="SDY83" s="68"/>
      <c r="SDZ83" s="68"/>
      <c r="SEA83" s="68"/>
      <c r="SEB83" s="68"/>
      <c r="SEC83" s="68"/>
      <c r="SED83" s="68"/>
      <c r="SEE83" s="68"/>
      <c r="SEF83" s="68"/>
      <c r="SEG83" s="68"/>
      <c r="SEH83" s="68"/>
      <c r="SEI83" s="68"/>
      <c r="SEJ83" s="68"/>
      <c r="SEK83" s="68"/>
      <c r="SEL83" s="68"/>
      <c r="SEM83" s="68"/>
      <c r="SEN83" s="68"/>
      <c r="SEO83" s="68"/>
      <c r="SEP83" s="68"/>
      <c r="SEQ83" s="68"/>
      <c r="SER83" s="68"/>
      <c r="SES83" s="68"/>
      <c r="SET83" s="68"/>
      <c r="SEU83" s="68"/>
      <c r="SEV83" s="68"/>
      <c r="SEW83" s="68"/>
      <c r="SEX83" s="68"/>
      <c r="SEY83" s="68"/>
      <c r="SEZ83" s="68"/>
      <c r="SFA83" s="68"/>
      <c r="SFB83" s="68"/>
      <c r="SFC83" s="68"/>
      <c r="SFD83" s="68"/>
      <c r="SFE83" s="68"/>
      <c r="SFF83" s="68"/>
      <c r="SFG83" s="68"/>
      <c r="SFH83" s="68"/>
      <c r="SFI83" s="68"/>
      <c r="SFJ83" s="68"/>
      <c r="SFK83" s="68"/>
      <c r="SFL83" s="68"/>
      <c r="SFM83" s="68"/>
      <c r="SFN83" s="68"/>
      <c r="SFO83" s="68"/>
      <c r="SFP83" s="68"/>
      <c r="SFQ83" s="68"/>
      <c r="SFR83" s="68"/>
      <c r="SFS83" s="68"/>
      <c r="SFT83" s="68"/>
      <c r="SFU83" s="68"/>
      <c r="SFV83" s="68"/>
      <c r="SFW83" s="68"/>
      <c r="SFX83" s="68"/>
      <c r="SFY83" s="68"/>
      <c r="SFZ83" s="68"/>
      <c r="SGA83" s="68"/>
      <c r="SGB83" s="68"/>
      <c r="SGC83" s="68"/>
      <c r="SGD83" s="68"/>
      <c r="SGE83" s="68"/>
      <c r="SGF83" s="68"/>
      <c r="SGG83" s="68"/>
      <c r="SGH83" s="68"/>
      <c r="SGI83" s="68"/>
      <c r="SGJ83" s="68"/>
      <c r="SGK83" s="68"/>
      <c r="SGL83" s="68"/>
      <c r="SGM83" s="68"/>
      <c r="SGN83" s="68"/>
      <c r="SGO83" s="68"/>
      <c r="SGP83" s="68"/>
      <c r="SGQ83" s="68"/>
      <c r="SGR83" s="68"/>
      <c r="SGS83" s="68"/>
      <c r="SGT83" s="68"/>
      <c r="SGU83" s="68"/>
      <c r="SGV83" s="68"/>
      <c r="SGW83" s="68"/>
      <c r="SGX83" s="68"/>
      <c r="SGY83" s="68"/>
      <c r="SGZ83" s="68"/>
      <c r="SHA83" s="68"/>
      <c r="SHB83" s="68"/>
      <c r="SHC83" s="68"/>
      <c r="SHD83" s="68"/>
      <c r="SHE83" s="68"/>
      <c r="SHF83" s="68"/>
      <c r="SHG83" s="68"/>
      <c r="SHH83" s="68"/>
      <c r="SHI83" s="68"/>
      <c r="SHJ83" s="68"/>
      <c r="SHK83" s="68"/>
      <c r="SHL83" s="68"/>
      <c r="SHM83" s="68"/>
      <c r="SHN83" s="68"/>
      <c r="SHO83" s="68"/>
      <c r="SHP83" s="68"/>
      <c r="SHQ83" s="68"/>
      <c r="SHR83" s="68"/>
      <c r="SHS83" s="68"/>
      <c r="SHT83" s="68"/>
      <c r="SHU83" s="68"/>
      <c r="SHV83" s="68"/>
      <c r="SHW83" s="68"/>
      <c r="SHX83" s="68"/>
      <c r="SHY83" s="68"/>
      <c r="SHZ83" s="68"/>
      <c r="SIA83" s="68"/>
      <c r="SIB83" s="68"/>
      <c r="SIC83" s="68"/>
      <c r="SID83" s="68"/>
      <c r="SIE83" s="68"/>
      <c r="SIF83" s="68"/>
      <c r="SIG83" s="68"/>
      <c r="SIH83" s="68"/>
      <c r="SII83" s="68"/>
      <c r="SIJ83" s="68"/>
      <c r="SIK83" s="68"/>
      <c r="SIL83" s="68"/>
      <c r="SIM83" s="68"/>
      <c r="SIN83" s="68"/>
      <c r="SIO83" s="68"/>
      <c r="SIP83" s="68"/>
      <c r="SIQ83" s="68"/>
      <c r="SIR83" s="68"/>
      <c r="SIS83" s="68"/>
      <c r="SIT83" s="68"/>
      <c r="SIU83" s="68"/>
      <c r="SIV83" s="68"/>
      <c r="SIW83" s="68"/>
      <c r="SIX83" s="68"/>
      <c r="SIY83" s="68"/>
      <c r="SIZ83" s="68"/>
      <c r="SJA83" s="68"/>
      <c r="SJB83" s="68"/>
      <c r="SJC83" s="68"/>
      <c r="SJD83" s="68"/>
      <c r="SJE83" s="68"/>
      <c r="SJF83" s="68"/>
      <c r="SJG83" s="68"/>
      <c r="SJH83" s="68"/>
      <c r="SJI83" s="68"/>
      <c r="SJJ83" s="68"/>
      <c r="SJK83" s="68"/>
      <c r="SJL83" s="68"/>
      <c r="SJM83" s="68"/>
      <c r="SJN83" s="68"/>
      <c r="SJO83" s="68"/>
      <c r="SJP83" s="68"/>
      <c r="SJQ83" s="68"/>
      <c r="SJR83" s="68"/>
      <c r="SJS83" s="68"/>
      <c r="SJT83" s="68"/>
      <c r="SJU83" s="68"/>
      <c r="SJV83" s="68"/>
      <c r="SJW83" s="68"/>
      <c r="SJX83" s="68"/>
      <c r="SJY83" s="68"/>
      <c r="SJZ83" s="68"/>
      <c r="SKA83" s="68"/>
      <c r="SKB83" s="68"/>
      <c r="SKC83" s="68"/>
      <c r="SKD83" s="68"/>
      <c r="SKE83" s="68"/>
      <c r="SKF83" s="68"/>
      <c r="SKG83" s="68"/>
      <c r="SKH83" s="68"/>
      <c r="SKI83" s="68"/>
      <c r="SKJ83" s="68"/>
      <c r="SKK83" s="68"/>
      <c r="SKL83" s="68"/>
      <c r="SKM83" s="68"/>
      <c r="SKN83" s="68"/>
      <c r="SKO83" s="68"/>
      <c r="SKP83" s="68"/>
      <c r="SKQ83" s="68"/>
      <c r="SKR83" s="68"/>
      <c r="SKS83" s="68"/>
      <c r="SKT83" s="68"/>
      <c r="SKU83" s="68"/>
      <c r="SKV83" s="68"/>
      <c r="SKW83" s="68"/>
      <c r="SKX83" s="68"/>
      <c r="SKY83" s="68"/>
      <c r="SKZ83" s="68"/>
      <c r="SLA83" s="68"/>
      <c r="SLB83" s="68"/>
      <c r="SLC83" s="68"/>
      <c r="SLD83" s="68"/>
      <c r="SLE83" s="68"/>
      <c r="SLF83" s="68"/>
      <c r="SLG83" s="68"/>
      <c r="SLH83" s="68"/>
      <c r="SLI83" s="68"/>
      <c r="SLJ83" s="68"/>
      <c r="SLK83" s="68"/>
      <c r="SLL83" s="68"/>
      <c r="SLM83" s="68"/>
      <c r="SLN83" s="68"/>
      <c r="SLO83" s="68"/>
      <c r="SLP83" s="68"/>
      <c r="SLQ83" s="68"/>
      <c r="SLR83" s="68"/>
      <c r="SLS83" s="68"/>
      <c r="SLT83" s="68"/>
      <c r="SLU83" s="68"/>
      <c r="SLV83" s="68"/>
      <c r="SLW83" s="68"/>
      <c r="SLX83" s="68"/>
      <c r="SLY83" s="68"/>
      <c r="SLZ83" s="68"/>
      <c r="SMA83" s="68"/>
      <c r="SMB83" s="68"/>
      <c r="SMC83" s="68"/>
      <c r="SMD83" s="68"/>
      <c r="SME83" s="68"/>
      <c r="SMF83" s="68"/>
      <c r="SMG83" s="68"/>
      <c r="SMH83" s="68"/>
      <c r="SMI83" s="68"/>
      <c r="SMJ83" s="68"/>
      <c r="SMK83" s="68"/>
      <c r="SML83" s="68"/>
      <c r="SMM83" s="68"/>
      <c r="SMN83" s="68"/>
      <c r="SMO83" s="68"/>
      <c r="SMP83" s="68"/>
      <c r="SMQ83" s="68"/>
      <c r="SMR83" s="68"/>
      <c r="SMS83" s="68"/>
      <c r="SMT83" s="68"/>
      <c r="SMU83" s="68"/>
      <c r="SMV83" s="68"/>
      <c r="SMW83" s="68"/>
      <c r="SMX83" s="68"/>
      <c r="SMY83" s="68"/>
      <c r="SMZ83" s="68"/>
      <c r="SNA83" s="68"/>
      <c r="SNB83" s="68"/>
      <c r="SNC83" s="68"/>
      <c r="SND83" s="68"/>
      <c r="SNE83" s="68"/>
      <c r="SNF83" s="68"/>
      <c r="SNG83" s="68"/>
      <c r="SNH83" s="68"/>
      <c r="SNI83" s="68"/>
      <c r="SNJ83" s="68"/>
      <c r="SNK83" s="68"/>
      <c r="SNL83" s="68"/>
      <c r="SNM83" s="68"/>
      <c r="SNN83" s="68"/>
      <c r="SNO83" s="68"/>
      <c r="SNP83" s="68"/>
      <c r="SNQ83" s="68"/>
      <c r="SNR83" s="68"/>
      <c r="SNS83" s="68"/>
      <c r="SNT83" s="68"/>
      <c r="SNU83" s="68"/>
      <c r="SNV83" s="68"/>
      <c r="SNW83" s="68"/>
      <c r="SNX83" s="68"/>
      <c r="SNY83" s="68"/>
      <c r="SNZ83" s="68"/>
      <c r="SOA83" s="68"/>
      <c r="SOB83" s="68"/>
      <c r="SOC83" s="68"/>
      <c r="SOD83" s="68"/>
      <c r="SOE83" s="68"/>
      <c r="SOF83" s="68"/>
      <c r="SOG83" s="68"/>
      <c r="SOH83" s="68"/>
      <c r="SOI83" s="68"/>
      <c r="SOJ83" s="68"/>
      <c r="SOK83" s="68"/>
      <c r="SOL83" s="68"/>
      <c r="SOM83" s="68"/>
      <c r="SON83" s="68"/>
      <c r="SOO83" s="68"/>
      <c r="SOP83" s="68"/>
      <c r="SOQ83" s="68"/>
      <c r="SOR83" s="68"/>
      <c r="SOS83" s="68"/>
      <c r="SOT83" s="68"/>
      <c r="SOU83" s="68"/>
      <c r="SOV83" s="68"/>
      <c r="SOW83" s="68"/>
      <c r="SOX83" s="68"/>
      <c r="SOY83" s="68"/>
      <c r="SOZ83" s="68"/>
      <c r="SPA83" s="68"/>
      <c r="SPB83" s="68"/>
      <c r="SPC83" s="68"/>
      <c r="SPD83" s="68"/>
      <c r="SPE83" s="68"/>
      <c r="SPF83" s="68"/>
      <c r="SPG83" s="68"/>
      <c r="SPH83" s="68"/>
      <c r="SPI83" s="68"/>
      <c r="SPJ83" s="68"/>
      <c r="SPK83" s="68"/>
      <c r="SPL83" s="68"/>
      <c r="SPM83" s="68"/>
      <c r="SPN83" s="68"/>
      <c r="SPO83" s="68"/>
      <c r="SPP83" s="68"/>
      <c r="SPQ83" s="68"/>
      <c r="SPR83" s="68"/>
      <c r="SPS83" s="68"/>
      <c r="SPT83" s="68"/>
      <c r="SPU83" s="68"/>
      <c r="SPV83" s="68"/>
      <c r="SPW83" s="68"/>
      <c r="SPX83" s="68"/>
      <c r="SPY83" s="68"/>
      <c r="SPZ83" s="68"/>
      <c r="SQA83" s="68"/>
      <c r="SQB83" s="68"/>
      <c r="SQC83" s="68"/>
      <c r="SQD83" s="68"/>
      <c r="SQE83" s="68"/>
      <c r="SQF83" s="68"/>
      <c r="SQG83" s="68"/>
      <c r="SQH83" s="68"/>
      <c r="SQI83" s="68"/>
      <c r="SQJ83" s="68"/>
      <c r="SQK83" s="68"/>
      <c r="SQL83" s="68"/>
      <c r="SQM83" s="68"/>
      <c r="SQN83" s="68"/>
      <c r="SQO83" s="68"/>
      <c r="SQP83" s="68"/>
      <c r="SQQ83" s="68"/>
      <c r="SQR83" s="68"/>
      <c r="SQS83" s="68"/>
      <c r="SQT83" s="68"/>
      <c r="SQU83" s="68"/>
      <c r="SQV83" s="68"/>
      <c r="SQW83" s="68"/>
      <c r="SQX83" s="68"/>
      <c r="SQY83" s="68"/>
      <c r="SQZ83" s="68"/>
      <c r="SRA83" s="68"/>
      <c r="SRB83" s="68"/>
      <c r="SRC83" s="68"/>
      <c r="SRD83" s="68"/>
      <c r="SRE83" s="68"/>
      <c r="SRF83" s="68"/>
      <c r="SRG83" s="68"/>
      <c r="SRH83" s="68"/>
      <c r="SRI83" s="68"/>
      <c r="SRJ83" s="68"/>
      <c r="SRK83" s="68"/>
      <c r="SRL83" s="68"/>
      <c r="SRM83" s="68"/>
      <c r="SRN83" s="68"/>
      <c r="SRO83" s="68"/>
      <c r="SRP83" s="68"/>
      <c r="SRQ83" s="68"/>
      <c r="SRR83" s="68"/>
      <c r="SRS83" s="68"/>
      <c r="SRT83" s="68"/>
      <c r="SRU83" s="68"/>
      <c r="SRV83" s="68"/>
      <c r="SRW83" s="68"/>
      <c r="SRX83" s="68"/>
      <c r="SRY83" s="68"/>
      <c r="SRZ83" s="68"/>
      <c r="SSA83" s="68"/>
      <c r="SSB83" s="68"/>
      <c r="SSC83" s="68"/>
      <c r="SSD83" s="68"/>
      <c r="SSE83" s="68"/>
      <c r="SSF83" s="68"/>
      <c r="SSG83" s="68"/>
      <c r="SSH83" s="68"/>
      <c r="SSI83" s="68"/>
      <c r="SSJ83" s="68"/>
      <c r="SSK83" s="68"/>
      <c r="SSL83" s="68"/>
      <c r="SSM83" s="68"/>
      <c r="SSN83" s="68"/>
      <c r="SSO83" s="68"/>
      <c r="SSP83" s="68"/>
      <c r="SSQ83" s="68"/>
      <c r="SSR83" s="68"/>
      <c r="SSS83" s="68"/>
      <c r="SST83" s="68"/>
      <c r="SSU83" s="68"/>
      <c r="SSV83" s="68"/>
      <c r="SSW83" s="68"/>
      <c r="SSX83" s="68"/>
      <c r="SSY83" s="68"/>
      <c r="SSZ83" s="68"/>
      <c r="STA83" s="68"/>
      <c r="STB83" s="68"/>
      <c r="STC83" s="68"/>
      <c r="STD83" s="68"/>
      <c r="STE83" s="68"/>
      <c r="STF83" s="68"/>
      <c r="STG83" s="68"/>
      <c r="STH83" s="68"/>
      <c r="STI83" s="68"/>
      <c r="STJ83" s="68"/>
      <c r="STK83" s="68"/>
      <c r="STL83" s="68"/>
      <c r="STM83" s="68"/>
      <c r="STN83" s="68"/>
      <c r="STO83" s="68"/>
      <c r="STP83" s="68"/>
      <c r="STQ83" s="68"/>
      <c r="STR83" s="68"/>
      <c r="STS83" s="68"/>
      <c r="STT83" s="68"/>
      <c r="STU83" s="68"/>
      <c r="STV83" s="68"/>
      <c r="STW83" s="68"/>
      <c r="STX83" s="68"/>
      <c r="STY83" s="68"/>
      <c r="STZ83" s="68"/>
      <c r="SUA83" s="68"/>
      <c r="SUB83" s="68"/>
      <c r="SUC83" s="68"/>
      <c r="SUD83" s="68"/>
      <c r="SUE83" s="68"/>
      <c r="SUF83" s="68"/>
      <c r="SUG83" s="68"/>
      <c r="SUH83" s="68"/>
      <c r="SUI83" s="68"/>
      <c r="SUJ83" s="68"/>
      <c r="SUK83" s="68"/>
      <c r="SUL83" s="68"/>
      <c r="SUM83" s="68"/>
      <c r="SUN83" s="68"/>
      <c r="SUO83" s="68"/>
      <c r="SUP83" s="68"/>
      <c r="SUQ83" s="68"/>
      <c r="SUR83" s="68"/>
      <c r="SUS83" s="68"/>
      <c r="SUT83" s="68"/>
      <c r="SUU83" s="68"/>
      <c r="SUV83" s="68"/>
      <c r="SUW83" s="68"/>
      <c r="SUX83" s="68"/>
      <c r="SUY83" s="68"/>
      <c r="SUZ83" s="68"/>
      <c r="SVA83" s="68"/>
      <c r="SVB83" s="68"/>
      <c r="SVC83" s="68"/>
      <c r="SVD83" s="68"/>
      <c r="SVE83" s="68"/>
      <c r="SVF83" s="68"/>
      <c r="SVG83" s="68"/>
      <c r="SVH83" s="68"/>
      <c r="SVI83" s="68"/>
      <c r="SVJ83" s="68"/>
      <c r="SVK83" s="68"/>
      <c r="SVL83" s="68"/>
      <c r="SVM83" s="68"/>
      <c r="SVN83" s="68"/>
      <c r="SVO83" s="68"/>
      <c r="SVP83" s="68"/>
      <c r="SVQ83" s="68"/>
      <c r="SVR83" s="68"/>
      <c r="SVS83" s="68"/>
      <c r="SVT83" s="68"/>
      <c r="SVU83" s="68"/>
      <c r="SVV83" s="68"/>
      <c r="SVW83" s="68"/>
      <c r="SVX83" s="68"/>
      <c r="SVY83" s="68"/>
      <c r="SVZ83" s="68"/>
      <c r="SWA83" s="68"/>
      <c r="SWB83" s="68"/>
      <c r="SWC83" s="68"/>
      <c r="SWD83" s="68"/>
      <c r="SWE83" s="68"/>
      <c r="SWF83" s="68"/>
      <c r="SWG83" s="68"/>
      <c r="SWH83" s="68"/>
      <c r="SWI83" s="68"/>
      <c r="SWJ83" s="68"/>
      <c r="SWK83" s="68"/>
      <c r="SWL83" s="68"/>
      <c r="SWM83" s="68"/>
      <c r="SWN83" s="68"/>
      <c r="SWO83" s="68"/>
      <c r="SWP83" s="68"/>
      <c r="SWQ83" s="68"/>
      <c r="SWR83" s="68"/>
      <c r="SWS83" s="68"/>
      <c r="SWT83" s="68"/>
      <c r="SWU83" s="68"/>
      <c r="SWV83" s="68"/>
      <c r="SWW83" s="68"/>
      <c r="SWX83" s="68"/>
      <c r="SWY83" s="68"/>
      <c r="SWZ83" s="68"/>
      <c r="SXA83" s="68"/>
      <c r="SXB83" s="68"/>
      <c r="SXC83" s="68"/>
      <c r="SXD83" s="68"/>
      <c r="SXE83" s="68"/>
      <c r="SXF83" s="68"/>
      <c r="SXG83" s="68"/>
      <c r="SXH83" s="68"/>
      <c r="SXI83" s="68"/>
      <c r="SXJ83" s="68"/>
      <c r="SXK83" s="68"/>
      <c r="SXL83" s="68"/>
      <c r="SXM83" s="68"/>
      <c r="SXN83" s="68"/>
      <c r="SXO83" s="68"/>
      <c r="SXP83" s="68"/>
      <c r="SXQ83" s="68"/>
      <c r="SXR83" s="68"/>
      <c r="SXS83" s="68"/>
      <c r="SXT83" s="68"/>
      <c r="SXU83" s="68"/>
      <c r="SXV83" s="68"/>
      <c r="SXW83" s="68"/>
      <c r="SXX83" s="68"/>
      <c r="SXY83" s="68"/>
      <c r="SXZ83" s="68"/>
      <c r="SYA83" s="68"/>
      <c r="SYB83" s="68"/>
      <c r="SYC83" s="68"/>
      <c r="SYD83" s="68"/>
      <c r="SYE83" s="68"/>
      <c r="SYF83" s="68"/>
      <c r="SYG83" s="68"/>
      <c r="SYH83" s="68"/>
      <c r="SYI83" s="68"/>
      <c r="SYJ83" s="68"/>
      <c r="SYK83" s="68"/>
      <c r="SYL83" s="68"/>
      <c r="SYM83" s="68"/>
      <c r="SYN83" s="68"/>
      <c r="SYO83" s="68"/>
      <c r="SYP83" s="68"/>
      <c r="SYQ83" s="68"/>
      <c r="SYR83" s="68"/>
      <c r="SYS83" s="68"/>
      <c r="SYT83" s="68"/>
      <c r="SYU83" s="68"/>
      <c r="SYV83" s="68"/>
      <c r="SYW83" s="68"/>
      <c r="SYX83" s="68"/>
      <c r="SYY83" s="68"/>
      <c r="SYZ83" s="68"/>
      <c r="SZA83" s="68"/>
      <c r="SZB83" s="68"/>
      <c r="SZC83" s="68"/>
      <c r="SZD83" s="68"/>
      <c r="SZE83" s="68"/>
      <c r="SZF83" s="68"/>
      <c r="SZG83" s="68"/>
      <c r="SZH83" s="68"/>
      <c r="SZI83" s="68"/>
      <c r="SZJ83" s="68"/>
      <c r="SZK83" s="68"/>
      <c r="SZL83" s="68"/>
      <c r="SZM83" s="68"/>
      <c r="SZN83" s="68"/>
      <c r="SZO83" s="68"/>
      <c r="SZP83" s="68"/>
      <c r="SZQ83" s="68"/>
      <c r="SZR83" s="68"/>
      <c r="SZS83" s="68"/>
      <c r="SZT83" s="68"/>
      <c r="SZU83" s="68"/>
      <c r="SZV83" s="68"/>
      <c r="SZW83" s="68"/>
      <c r="SZX83" s="68"/>
      <c r="SZY83" s="68"/>
      <c r="SZZ83" s="68"/>
      <c r="TAA83" s="68"/>
      <c r="TAB83" s="68"/>
      <c r="TAC83" s="68"/>
      <c r="TAD83" s="68"/>
      <c r="TAE83" s="68"/>
      <c r="TAF83" s="68"/>
      <c r="TAG83" s="68"/>
      <c r="TAH83" s="68"/>
      <c r="TAI83" s="68"/>
      <c r="TAJ83" s="68"/>
      <c r="TAK83" s="68"/>
      <c r="TAL83" s="68"/>
      <c r="TAM83" s="68"/>
      <c r="TAN83" s="68"/>
      <c r="TAO83" s="68"/>
      <c r="TAP83" s="68"/>
      <c r="TAQ83" s="68"/>
      <c r="TAR83" s="68"/>
      <c r="TAS83" s="68"/>
      <c r="TAT83" s="68"/>
      <c r="TAU83" s="68"/>
      <c r="TAV83" s="68"/>
      <c r="TAW83" s="68"/>
      <c r="TAX83" s="68"/>
      <c r="TAY83" s="68"/>
      <c r="TAZ83" s="68"/>
      <c r="TBA83" s="68"/>
      <c r="TBB83" s="68"/>
      <c r="TBC83" s="68"/>
      <c r="TBD83" s="68"/>
      <c r="TBE83" s="68"/>
      <c r="TBF83" s="68"/>
      <c r="TBG83" s="68"/>
      <c r="TBH83" s="68"/>
      <c r="TBI83" s="68"/>
      <c r="TBJ83" s="68"/>
      <c r="TBK83" s="68"/>
      <c r="TBL83" s="68"/>
      <c r="TBM83" s="68"/>
      <c r="TBN83" s="68"/>
      <c r="TBO83" s="68"/>
      <c r="TBP83" s="68"/>
      <c r="TBQ83" s="68"/>
      <c r="TBR83" s="68"/>
      <c r="TBS83" s="68"/>
      <c r="TBT83" s="68"/>
      <c r="TBU83" s="68"/>
      <c r="TBV83" s="68"/>
      <c r="TBW83" s="68"/>
      <c r="TBX83" s="68"/>
      <c r="TBY83" s="68"/>
      <c r="TBZ83" s="68"/>
      <c r="TCA83" s="68"/>
      <c r="TCB83" s="68"/>
      <c r="TCC83" s="68"/>
      <c r="TCD83" s="68"/>
      <c r="TCE83" s="68"/>
      <c r="TCF83" s="68"/>
      <c r="TCG83" s="68"/>
      <c r="TCH83" s="68"/>
      <c r="TCI83" s="68"/>
      <c r="TCJ83" s="68"/>
      <c r="TCK83" s="68"/>
      <c r="TCL83" s="68"/>
      <c r="TCM83" s="68"/>
      <c r="TCN83" s="68"/>
      <c r="TCO83" s="68"/>
      <c r="TCP83" s="68"/>
      <c r="TCQ83" s="68"/>
      <c r="TCR83" s="68"/>
      <c r="TCS83" s="68"/>
      <c r="TCT83" s="68"/>
      <c r="TCU83" s="68"/>
      <c r="TCV83" s="68"/>
      <c r="TCW83" s="68"/>
      <c r="TCX83" s="68"/>
      <c r="TCY83" s="68"/>
      <c r="TCZ83" s="68"/>
      <c r="TDA83" s="68"/>
      <c r="TDB83" s="68"/>
      <c r="TDC83" s="68"/>
      <c r="TDD83" s="68"/>
      <c r="TDE83" s="68"/>
      <c r="TDF83" s="68"/>
      <c r="TDG83" s="68"/>
      <c r="TDH83" s="68"/>
      <c r="TDI83" s="68"/>
      <c r="TDJ83" s="68"/>
      <c r="TDK83" s="68"/>
      <c r="TDL83" s="68"/>
      <c r="TDM83" s="68"/>
      <c r="TDN83" s="68"/>
      <c r="TDO83" s="68"/>
      <c r="TDP83" s="68"/>
      <c r="TDQ83" s="68"/>
      <c r="TDR83" s="68"/>
      <c r="TDS83" s="68"/>
      <c r="TDT83" s="68"/>
      <c r="TDU83" s="68"/>
      <c r="TDV83" s="68"/>
      <c r="TDW83" s="68"/>
      <c r="TDX83" s="68"/>
      <c r="TDY83" s="68"/>
      <c r="TDZ83" s="68"/>
      <c r="TEA83" s="68"/>
      <c r="TEB83" s="68"/>
      <c r="TEC83" s="68"/>
      <c r="TED83" s="68"/>
      <c r="TEE83" s="68"/>
      <c r="TEF83" s="68"/>
      <c r="TEG83" s="68"/>
      <c r="TEH83" s="68"/>
      <c r="TEI83" s="68"/>
      <c r="TEJ83" s="68"/>
      <c r="TEK83" s="68"/>
      <c r="TEL83" s="68"/>
      <c r="TEM83" s="68"/>
      <c r="TEN83" s="68"/>
      <c r="TEO83" s="68"/>
      <c r="TEP83" s="68"/>
      <c r="TEQ83" s="68"/>
      <c r="TER83" s="68"/>
      <c r="TES83" s="68"/>
      <c r="TET83" s="68"/>
      <c r="TEU83" s="68"/>
      <c r="TEV83" s="68"/>
      <c r="TEW83" s="68"/>
      <c r="TEX83" s="68"/>
      <c r="TEY83" s="68"/>
      <c r="TEZ83" s="68"/>
      <c r="TFA83" s="68"/>
      <c r="TFB83" s="68"/>
      <c r="TFC83" s="68"/>
      <c r="TFD83" s="68"/>
      <c r="TFE83" s="68"/>
      <c r="TFF83" s="68"/>
      <c r="TFG83" s="68"/>
      <c r="TFH83" s="68"/>
      <c r="TFI83" s="68"/>
      <c r="TFJ83" s="68"/>
      <c r="TFK83" s="68"/>
      <c r="TFL83" s="68"/>
      <c r="TFM83" s="68"/>
      <c r="TFN83" s="68"/>
      <c r="TFO83" s="68"/>
      <c r="TFP83" s="68"/>
      <c r="TFQ83" s="68"/>
      <c r="TFR83" s="68"/>
      <c r="TFS83" s="68"/>
      <c r="TFT83" s="68"/>
      <c r="TFU83" s="68"/>
      <c r="TFV83" s="68"/>
      <c r="TFW83" s="68"/>
      <c r="TFX83" s="68"/>
      <c r="TFY83" s="68"/>
      <c r="TFZ83" s="68"/>
      <c r="TGA83" s="68"/>
      <c r="TGB83" s="68"/>
      <c r="TGC83" s="68"/>
      <c r="TGD83" s="68"/>
      <c r="TGE83" s="68"/>
      <c r="TGF83" s="68"/>
      <c r="TGG83" s="68"/>
      <c r="TGH83" s="68"/>
      <c r="TGI83" s="68"/>
      <c r="TGJ83" s="68"/>
      <c r="TGK83" s="68"/>
      <c r="TGL83" s="68"/>
      <c r="TGM83" s="68"/>
      <c r="TGN83" s="68"/>
      <c r="TGO83" s="68"/>
      <c r="TGP83" s="68"/>
      <c r="TGQ83" s="68"/>
      <c r="TGR83" s="68"/>
      <c r="TGS83" s="68"/>
      <c r="TGT83" s="68"/>
      <c r="TGU83" s="68"/>
      <c r="TGV83" s="68"/>
      <c r="TGW83" s="68"/>
      <c r="TGX83" s="68"/>
      <c r="TGY83" s="68"/>
      <c r="TGZ83" s="68"/>
      <c r="THA83" s="68"/>
      <c r="THB83" s="68"/>
      <c r="THC83" s="68"/>
      <c r="THD83" s="68"/>
      <c r="THE83" s="68"/>
      <c r="THF83" s="68"/>
      <c r="THG83" s="68"/>
      <c r="THH83" s="68"/>
      <c r="THI83" s="68"/>
      <c r="THJ83" s="68"/>
      <c r="THK83" s="68"/>
      <c r="THL83" s="68"/>
      <c r="THM83" s="68"/>
      <c r="THN83" s="68"/>
      <c r="THO83" s="68"/>
      <c r="THP83" s="68"/>
      <c r="THQ83" s="68"/>
      <c r="THR83" s="68"/>
      <c r="THS83" s="68"/>
      <c r="THT83" s="68"/>
      <c r="THU83" s="68"/>
      <c r="THV83" s="68"/>
      <c r="THW83" s="68"/>
      <c r="THX83" s="68"/>
      <c r="THY83" s="68"/>
      <c r="THZ83" s="68"/>
      <c r="TIA83" s="68"/>
      <c r="TIB83" s="68"/>
      <c r="TIC83" s="68"/>
      <c r="TID83" s="68"/>
      <c r="TIE83" s="68"/>
      <c r="TIF83" s="68"/>
      <c r="TIG83" s="68"/>
      <c r="TIH83" s="68"/>
      <c r="TII83" s="68"/>
      <c r="TIJ83" s="68"/>
      <c r="TIK83" s="68"/>
      <c r="TIL83" s="68"/>
      <c r="TIM83" s="68"/>
      <c r="TIN83" s="68"/>
      <c r="TIO83" s="68"/>
      <c r="TIP83" s="68"/>
      <c r="TIQ83" s="68"/>
      <c r="TIR83" s="68"/>
      <c r="TIS83" s="68"/>
      <c r="TIT83" s="68"/>
      <c r="TIU83" s="68"/>
      <c r="TIV83" s="68"/>
      <c r="TIW83" s="68"/>
      <c r="TIX83" s="68"/>
      <c r="TIY83" s="68"/>
      <c r="TIZ83" s="68"/>
      <c r="TJA83" s="68"/>
      <c r="TJB83" s="68"/>
      <c r="TJC83" s="68"/>
      <c r="TJD83" s="68"/>
      <c r="TJE83" s="68"/>
      <c r="TJF83" s="68"/>
      <c r="TJG83" s="68"/>
      <c r="TJH83" s="68"/>
      <c r="TJI83" s="68"/>
      <c r="TJJ83" s="68"/>
      <c r="TJK83" s="68"/>
      <c r="TJL83" s="68"/>
      <c r="TJM83" s="68"/>
      <c r="TJN83" s="68"/>
      <c r="TJO83" s="68"/>
      <c r="TJP83" s="68"/>
      <c r="TJQ83" s="68"/>
      <c r="TJR83" s="68"/>
      <c r="TJS83" s="68"/>
      <c r="TJT83" s="68"/>
      <c r="TJU83" s="68"/>
      <c r="TJV83" s="68"/>
      <c r="TJW83" s="68"/>
      <c r="TJX83" s="68"/>
      <c r="TJY83" s="68"/>
      <c r="TJZ83" s="68"/>
      <c r="TKA83" s="68"/>
      <c r="TKB83" s="68"/>
      <c r="TKC83" s="68"/>
      <c r="TKD83" s="68"/>
      <c r="TKE83" s="68"/>
      <c r="TKF83" s="68"/>
      <c r="TKG83" s="68"/>
      <c r="TKH83" s="68"/>
      <c r="TKI83" s="68"/>
      <c r="TKJ83" s="68"/>
      <c r="TKK83" s="68"/>
      <c r="TKL83" s="68"/>
      <c r="TKM83" s="68"/>
      <c r="TKN83" s="68"/>
      <c r="TKO83" s="68"/>
      <c r="TKP83" s="68"/>
      <c r="TKQ83" s="68"/>
      <c r="TKR83" s="68"/>
      <c r="TKS83" s="68"/>
      <c r="TKT83" s="68"/>
      <c r="TKU83" s="68"/>
      <c r="TKV83" s="68"/>
      <c r="TKW83" s="68"/>
      <c r="TKX83" s="68"/>
      <c r="TKY83" s="68"/>
      <c r="TKZ83" s="68"/>
      <c r="TLA83" s="68"/>
      <c r="TLB83" s="68"/>
      <c r="TLC83" s="68"/>
      <c r="TLD83" s="68"/>
      <c r="TLE83" s="68"/>
      <c r="TLF83" s="68"/>
      <c r="TLG83" s="68"/>
      <c r="TLH83" s="68"/>
      <c r="TLI83" s="68"/>
      <c r="TLJ83" s="68"/>
      <c r="TLK83" s="68"/>
      <c r="TLL83" s="68"/>
      <c r="TLM83" s="68"/>
      <c r="TLN83" s="68"/>
      <c r="TLO83" s="68"/>
      <c r="TLP83" s="68"/>
      <c r="TLQ83" s="68"/>
      <c r="TLR83" s="68"/>
      <c r="TLS83" s="68"/>
      <c r="TLT83" s="68"/>
      <c r="TLU83" s="68"/>
      <c r="TLV83" s="68"/>
      <c r="TLW83" s="68"/>
      <c r="TLX83" s="68"/>
      <c r="TLY83" s="68"/>
      <c r="TLZ83" s="68"/>
      <c r="TMA83" s="68"/>
      <c r="TMB83" s="68"/>
      <c r="TMC83" s="68"/>
      <c r="TMD83" s="68"/>
      <c r="TME83" s="68"/>
      <c r="TMF83" s="68"/>
      <c r="TMG83" s="68"/>
      <c r="TMH83" s="68"/>
      <c r="TMI83" s="68"/>
      <c r="TMJ83" s="68"/>
      <c r="TMK83" s="68"/>
      <c r="TML83" s="68"/>
      <c r="TMM83" s="68"/>
      <c r="TMN83" s="68"/>
      <c r="TMO83" s="68"/>
      <c r="TMP83" s="68"/>
      <c r="TMQ83" s="68"/>
      <c r="TMR83" s="68"/>
      <c r="TMS83" s="68"/>
      <c r="TMT83" s="68"/>
      <c r="TMU83" s="68"/>
      <c r="TMV83" s="68"/>
      <c r="TMW83" s="68"/>
      <c r="TMX83" s="68"/>
      <c r="TMY83" s="68"/>
      <c r="TMZ83" s="68"/>
      <c r="TNA83" s="68"/>
      <c r="TNB83" s="68"/>
      <c r="TNC83" s="68"/>
      <c r="TND83" s="68"/>
      <c r="TNE83" s="68"/>
      <c r="TNF83" s="68"/>
      <c r="TNG83" s="68"/>
      <c r="TNH83" s="68"/>
      <c r="TNI83" s="68"/>
      <c r="TNJ83" s="68"/>
      <c r="TNK83" s="68"/>
      <c r="TNL83" s="68"/>
      <c r="TNM83" s="68"/>
      <c r="TNN83" s="68"/>
      <c r="TNO83" s="68"/>
      <c r="TNP83" s="68"/>
      <c r="TNQ83" s="68"/>
      <c r="TNR83" s="68"/>
      <c r="TNS83" s="68"/>
      <c r="TNT83" s="68"/>
      <c r="TNU83" s="68"/>
      <c r="TNV83" s="68"/>
      <c r="TNW83" s="68"/>
      <c r="TNX83" s="68"/>
      <c r="TNY83" s="68"/>
      <c r="TNZ83" s="68"/>
      <c r="TOA83" s="68"/>
      <c r="TOB83" s="68"/>
      <c r="TOC83" s="68"/>
      <c r="TOD83" s="68"/>
      <c r="TOE83" s="68"/>
      <c r="TOF83" s="68"/>
      <c r="TOG83" s="68"/>
      <c r="TOH83" s="68"/>
      <c r="TOI83" s="68"/>
      <c r="TOJ83" s="68"/>
      <c r="TOK83" s="68"/>
      <c r="TOL83" s="68"/>
      <c r="TOM83" s="68"/>
      <c r="TON83" s="68"/>
      <c r="TOO83" s="68"/>
      <c r="TOP83" s="68"/>
      <c r="TOQ83" s="68"/>
      <c r="TOR83" s="68"/>
      <c r="TOS83" s="68"/>
      <c r="TOT83" s="68"/>
      <c r="TOU83" s="68"/>
      <c r="TOV83" s="68"/>
      <c r="TOW83" s="68"/>
      <c r="TOX83" s="68"/>
      <c r="TOY83" s="68"/>
      <c r="TOZ83" s="68"/>
      <c r="TPA83" s="68"/>
      <c r="TPB83" s="68"/>
      <c r="TPC83" s="68"/>
      <c r="TPD83" s="68"/>
      <c r="TPE83" s="68"/>
      <c r="TPF83" s="68"/>
      <c r="TPG83" s="68"/>
      <c r="TPH83" s="68"/>
      <c r="TPI83" s="68"/>
      <c r="TPJ83" s="68"/>
      <c r="TPK83" s="68"/>
      <c r="TPL83" s="68"/>
      <c r="TPM83" s="68"/>
      <c r="TPN83" s="68"/>
      <c r="TPO83" s="68"/>
      <c r="TPP83" s="68"/>
      <c r="TPQ83" s="68"/>
      <c r="TPR83" s="68"/>
      <c r="TPS83" s="68"/>
      <c r="TPT83" s="68"/>
      <c r="TPU83" s="68"/>
      <c r="TPV83" s="68"/>
      <c r="TPW83" s="68"/>
      <c r="TPX83" s="68"/>
      <c r="TPY83" s="68"/>
      <c r="TPZ83" s="68"/>
      <c r="TQA83" s="68"/>
      <c r="TQB83" s="68"/>
      <c r="TQC83" s="68"/>
      <c r="TQD83" s="68"/>
      <c r="TQE83" s="68"/>
      <c r="TQF83" s="68"/>
      <c r="TQG83" s="68"/>
      <c r="TQH83" s="68"/>
      <c r="TQI83" s="68"/>
      <c r="TQJ83" s="68"/>
      <c r="TQK83" s="68"/>
      <c r="TQL83" s="68"/>
      <c r="TQM83" s="68"/>
      <c r="TQN83" s="68"/>
      <c r="TQO83" s="68"/>
      <c r="TQP83" s="68"/>
      <c r="TQQ83" s="68"/>
      <c r="TQR83" s="68"/>
      <c r="TQS83" s="68"/>
      <c r="TQT83" s="68"/>
      <c r="TQU83" s="68"/>
      <c r="TQV83" s="68"/>
      <c r="TQW83" s="68"/>
      <c r="TQX83" s="68"/>
      <c r="TQY83" s="68"/>
      <c r="TQZ83" s="68"/>
      <c r="TRA83" s="68"/>
      <c r="TRB83" s="68"/>
      <c r="TRC83" s="68"/>
      <c r="TRD83" s="68"/>
      <c r="TRE83" s="68"/>
      <c r="TRF83" s="68"/>
      <c r="TRG83" s="68"/>
      <c r="TRH83" s="68"/>
      <c r="TRI83" s="68"/>
      <c r="TRJ83" s="68"/>
      <c r="TRK83" s="68"/>
      <c r="TRL83" s="68"/>
      <c r="TRM83" s="68"/>
      <c r="TRN83" s="68"/>
      <c r="TRO83" s="68"/>
      <c r="TRP83" s="68"/>
      <c r="TRQ83" s="68"/>
      <c r="TRR83" s="68"/>
      <c r="TRS83" s="68"/>
      <c r="TRT83" s="68"/>
      <c r="TRU83" s="68"/>
      <c r="TRV83" s="68"/>
      <c r="TRW83" s="68"/>
      <c r="TRX83" s="68"/>
      <c r="TRY83" s="68"/>
      <c r="TRZ83" s="68"/>
      <c r="TSA83" s="68"/>
      <c r="TSB83" s="68"/>
      <c r="TSC83" s="68"/>
      <c r="TSD83" s="68"/>
      <c r="TSE83" s="68"/>
      <c r="TSF83" s="68"/>
      <c r="TSG83" s="68"/>
      <c r="TSH83" s="68"/>
      <c r="TSI83" s="68"/>
      <c r="TSJ83" s="68"/>
      <c r="TSK83" s="68"/>
      <c r="TSL83" s="68"/>
      <c r="TSM83" s="68"/>
      <c r="TSN83" s="68"/>
      <c r="TSO83" s="68"/>
      <c r="TSP83" s="68"/>
      <c r="TSQ83" s="68"/>
      <c r="TSR83" s="68"/>
      <c r="TSS83" s="68"/>
      <c r="TST83" s="68"/>
      <c r="TSU83" s="68"/>
      <c r="TSV83" s="68"/>
      <c r="TSW83" s="68"/>
      <c r="TSX83" s="68"/>
      <c r="TSY83" s="68"/>
      <c r="TSZ83" s="68"/>
      <c r="TTA83" s="68"/>
      <c r="TTB83" s="68"/>
      <c r="TTC83" s="68"/>
      <c r="TTD83" s="68"/>
      <c r="TTE83" s="68"/>
      <c r="TTF83" s="68"/>
      <c r="TTG83" s="68"/>
      <c r="TTH83" s="68"/>
      <c r="TTI83" s="68"/>
      <c r="TTJ83" s="68"/>
      <c r="TTK83" s="68"/>
      <c r="TTL83" s="68"/>
      <c r="TTM83" s="68"/>
      <c r="TTN83" s="68"/>
      <c r="TTO83" s="68"/>
      <c r="TTP83" s="68"/>
      <c r="TTQ83" s="68"/>
      <c r="TTR83" s="68"/>
      <c r="TTS83" s="68"/>
      <c r="TTT83" s="68"/>
      <c r="TTU83" s="68"/>
      <c r="TTV83" s="68"/>
      <c r="TTW83" s="68"/>
      <c r="TTX83" s="68"/>
      <c r="TTY83" s="68"/>
      <c r="TTZ83" s="68"/>
      <c r="TUA83" s="68"/>
      <c r="TUB83" s="68"/>
      <c r="TUC83" s="68"/>
      <c r="TUD83" s="68"/>
      <c r="TUE83" s="68"/>
      <c r="TUF83" s="68"/>
      <c r="TUG83" s="68"/>
      <c r="TUH83" s="68"/>
      <c r="TUI83" s="68"/>
      <c r="TUJ83" s="68"/>
      <c r="TUK83" s="68"/>
      <c r="TUL83" s="68"/>
      <c r="TUM83" s="68"/>
      <c r="TUN83" s="68"/>
      <c r="TUO83" s="68"/>
      <c r="TUP83" s="68"/>
      <c r="TUQ83" s="68"/>
      <c r="TUR83" s="68"/>
      <c r="TUS83" s="68"/>
      <c r="TUT83" s="68"/>
      <c r="TUU83" s="68"/>
      <c r="TUV83" s="68"/>
      <c r="TUW83" s="68"/>
      <c r="TUX83" s="68"/>
      <c r="TUY83" s="68"/>
      <c r="TUZ83" s="68"/>
      <c r="TVA83" s="68"/>
      <c r="TVB83" s="68"/>
      <c r="TVC83" s="68"/>
      <c r="TVD83" s="68"/>
      <c r="TVE83" s="68"/>
      <c r="TVF83" s="68"/>
      <c r="TVG83" s="68"/>
      <c r="TVH83" s="68"/>
      <c r="TVI83" s="68"/>
      <c r="TVJ83" s="68"/>
      <c r="TVK83" s="68"/>
      <c r="TVL83" s="68"/>
      <c r="TVM83" s="68"/>
      <c r="TVN83" s="68"/>
      <c r="TVO83" s="68"/>
      <c r="TVP83" s="68"/>
      <c r="TVQ83" s="68"/>
      <c r="TVR83" s="68"/>
      <c r="TVS83" s="68"/>
      <c r="TVT83" s="68"/>
      <c r="TVU83" s="68"/>
      <c r="TVV83" s="68"/>
      <c r="TVW83" s="68"/>
      <c r="TVX83" s="68"/>
      <c r="TVY83" s="68"/>
      <c r="TVZ83" s="68"/>
      <c r="TWA83" s="68"/>
      <c r="TWB83" s="68"/>
      <c r="TWC83" s="68"/>
      <c r="TWD83" s="68"/>
      <c r="TWE83" s="68"/>
      <c r="TWF83" s="68"/>
      <c r="TWG83" s="68"/>
      <c r="TWH83" s="68"/>
      <c r="TWI83" s="68"/>
      <c r="TWJ83" s="68"/>
      <c r="TWK83" s="68"/>
      <c r="TWL83" s="68"/>
      <c r="TWM83" s="68"/>
      <c r="TWN83" s="68"/>
      <c r="TWO83" s="68"/>
      <c r="TWP83" s="68"/>
      <c r="TWQ83" s="68"/>
      <c r="TWR83" s="68"/>
      <c r="TWS83" s="68"/>
      <c r="TWT83" s="68"/>
      <c r="TWU83" s="68"/>
      <c r="TWV83" s="68"/>
      <c r="TWW83" s="68"/>
      <c r="TWX83" s="68"/>
      <c r="TWY83" s="68"/>
      <c r="TWZ83" s="68"/>
      <c r="TXA83" s="68"/>
      <c r="TXB83" s="68"/>
      <c r="TXC83" s="68"/>
      <c r="TXD83" s="68"/>
      <c r="TXE83" s="68"/>
      <c r="TXF83" s="68"/>
      <c r="TXG83" s="68"/>
      <c r="TXH83" s="68"/>
      <c r="TXI83" s="68"/>
      <c r="TXJ83" s="68"/>
      <c r="TXK83" s="68"/>
      <c r="TXL83" s="68"/>
      <c r="TXM83" s="68"/>
      <c r="TXN83" s="68"/>
      <c r="TXO83" s="68"/>
      <c r="TXP83" s="68"/>
      <c r="TXQ83" s="68"/>
      <c r="TXR83" s="68"/>
      <c r="TXS83" s="68"/>
      <c r="TXT83" s="68"/>
      <c r="TXU83" s="68"/>
      <c r="TXV83" s="68"/>
      <c r="TXW83" s="68"/>
      <c r="TXX83" s="68"/>
      <c r="TXY83" s="68"/>
      <c r="TXZ83" s="68"/>
      <c r="TYA83" s="68"/>
      <c r="TYB83" s="68"/>
      <c r="TYC83" s="68"/>
      <c r="TYD83" s="68"/>
      <c r="TYE83" s="68"/>
      <c r="TYF83" s="68"/>
      <c r="TYG83" s="68"/>
      <c r="TYH83" s="68"/>
      <c r="TYI83" s="68"/>
      <c r="TYJ83" s="68"/>
      <c r="TYK83" s="68"/>
      <c r="TYL83" s="68"/>
      <c r="TYM83" s="68"/>
      <c r="TYN83" s="68"/>
      <c r="TYO83" s="68"/>
      <c r="TYP83" s="68"/>
      <c r="TYQ83" s="68"/>
      <c r="TYR83" s="68"/>
      <c r="TYS83" s="68"/>
      <c r="TYT83" s="68"/>
      <c r="TYU83" s="68"/>
      <c r="TYV83" s="68"/>
      <c r="TYW83" s="68"/>
      <c r="TYX83" s="68"/>
      <c r="TYY83" s="68"/>
      <c r="TYZ83" s="68"/>
      <c r="TZA83" s="68"/>
      <c r="TZB83" s="68"/>
      <c r="TZC83" s="68"/>
      <c r="TZD83" s="68"/>
      <c r="TZE83" s="68"/>
      <c r="TZF83" s="68"/>
      <c r="TZG83" s="68"/>
      <c r="TZH83" s="68"/>
      <c r="TZI83" s="68"/>
      <c r="TZJ83" s="68"/>
      <c r="TZK83" s="68"/>
      <c r="TZL83" s="68"/>
      <c r="TZM83" s="68"/>
      <c r="TZN83" s="68"/>
      <c r="TZO83" s="68"/>
      <c r="TZP83" s="68"/>
      <c r="TZQ83" s="68"/>
      <c r="TZR83" s="68"/>
      <c r="TZS83" s="68"/>
      <c r="TZT83" s="68"/>
      <c r="TZU83" s="68"/>
      <c r="TZV83" s="68"/>
      <c r="TZW83" s="68"/>
      <c r="TZX83" s="68"/>
      <c r="TZY83" s="68"/>
      <c r="TZZ83" s="68"/>
      <c r="UAA83" s="68"/>
      <c r="UAB83" s="68"/>
      <c r="UAC83" s="68"/>
      <c r="UAD83" s="68"/>
      <c r="UAE83" s="68"/>
      <c r="UAF83" s="68"/>
      <c r="UAG83" s="68"/>
      <c r="UAH83" s="68"/>
      <c r="UAI83" s="68"/>
      <c r="UAJ83" s="68"/>
      <c r="UAK83" s="68"/>
      <c r="UAL83" s="68"/>
      <c r="UAM83" s="68"/>
      <c r="UAN83" s="68"/>
      <c r="UAO83" s="68"/>
      <c r="UAP83" s="68"/>
      <c r="UAQ83" s="68"/>
      <c r="UAR83" s="68"/>
      <c r="UAS83" s="68"/>
      <c r="UAT83" s="68"/>
      <c r="UAU83" s="68"/>
      <c r="UAV83" s="68"/>
      <c r="UAW83" s="68"/>
      <c r="UAX83" s="68"/>
      <c r="UAY83" s="68"/>
      <c r="UAZ83" s="68"/>
      <c r="UBA83" s="68"/>
      <c r="UBB83" s="68"/>
      <c r="UBC83" s="68"/>
      <c r="UBD83" s="68"/>
      <c r="UBE83" s="68"/>
      <c r="UBF83" s="68"/>
      <c r="UBG83" s="68"/>
      <c r="UBH83" s="68"/>
      <c r="UBI83" s="68"/>
      <c r="UBJ83" s="68"/>
      <c r="UBK83" s="68"/>
      <c r="UBL83" s="68"/>
      <c r="UBM83" s="68"/>
      <c r="UBN83" s="68"/>
      <c r="UBO83" s="68"/>
      <c r="UBP83" s="68"/>
      <c r="UBQ83" s="68"/>
      <c r="UBR83" s="68"/>
      <c r="UBS83" s="68"/>
      <c r="UBT83" s="68"/>
      <c r="UBU83" s="68"/>
      <c r="UBV83" s="68"/>
      <c r="UBW83" s="68"/>
      <c r="UBX83" s="68"/>
      <c r="UBY83" s="68"/>
      <c r="UBZ83" s="68"/>
      <c r="UCA83" s="68"/>
      <c r="UCB83" s="68"/>
      <c r="UCC83" s="68"/>
      <c r="UCD83" s="68"/>
      <c r="UCE83" s="68"/>
      <c r="UCF83" s="68"/>
      <c r="UCG83" s="68"/>
      <c r="UCH83" s="68"/>
      <c r="UCI83" s="68"/>
      <c r="UCJ83" s="68"/>
      <c r="UCK83" s="68"/>
      <c r="UCL83" s="68"/>
      <c r="UCM83" s="68"/>
      <c r="UCN83" s="68"/>
      <c r="UCO83" s="68"/>
      <c r="UCP83" s="68"/>
      <c r="UCQ83" s="68"/>
      <c r="UCR83" s="68"/>
      <c r="UCS83" s="68"/>
      <c r="UCT83" s="68"/>
      <c r="UCU83" s="68"/>
      <c r="UCV83" s="68"/>
      <c r="UCW83" s="68"/>
      <c r="UCX83" s="68"/>
      <c r="UCY83" s="68"/>
      <c r="UCZ83" s="68"/>
      <c r="UDA83" s="68"/>
      <c r="UDB83" s="68"/>
      <c r="UDC83" s="68"/>
      <c r="UDD83" s="68"/>
      <c r="UDE83" s="68"/>
      <c r="UDF83" s="68"/>
      <c r="UDG83" s="68"/>
      <c r="UDH83" s="68"/>
      <c r="UDI83" s="68"/>
      <c r="UDJ83" s="68"/>
      <c r="UDK83" s="68"/>
      <c r="UDL83" s="68"/>
      <c r="UDM83" s="68"/>
      <c r="UDN83" s="68"/>
      <c r="UDO83" s="68"/>
      <c r="UDP83" s="68"/>
      <c r="UDQ83" s="68"/>
      <c r="UDR83" s="68"/>
      <c r="UDS83" s="68"/>
      <c r="UDT83" s="68"/>
      <c r="UDU83" s="68"/>
      <c r="UDV83" s="68"/>
      <c r="UDW83" s="68"/>
      <c r="UDX83" s="68"/>
      <c r="UDY83" s="68"/>
      <c r="UDZ83" s="68"/>
      <c r="UEA83" s="68"/>
      <c r="UEB83" s="68"/>
      <c r="UEC83" s="68"/>
      <c r="UED83" s="68"/>
      <c r="UEE83" s="68"/>
      <c r="UEF83" s="68"/>
      <c r="UEG83" s="68"/>
      <c r="UEH83" s="68"/>
      <c r="UEI83" s="68"/>
      <c r="UEJ83" s="68"/>
      <c r="UEK83" s="68"/>
      <c r="UEL83" s="68"/>
      <c r="UEM83" s="68"/>
      <c r="UEN83" s="68"/>
      <c r="UEO83" s="68"/>
      <c r="UEP83" s="68"/>
      <c r="UEQ83" s="68"/>
      <c r="UER83" s="68"/>
      <c r="UES83" s="68"/>
      <c r="UET83" s="68"/>
      <c r="UEU83" s="68"/>
      <c r="UEV83" s="68"/>
      <c r="UEW83" s="68"/>
      <c r="UEX83" s="68"/>
      <c r="UEY83" s="68"/>
      <c r="UEZ83" s="68"/>
      <c r="UFA83" s="68"/>
      <c r="UFB83" s="68"/>
      <c r="UFC83" s="68"/>
      <c r="UFD83" s="68"/>
      <c r="UFE83" s="68"/>
      <c r="UFF83" s="68"/>
      <c r="UFG83" s="68"/>
      <c r="UFH83" s="68"/>
      <c r="UFI83" s="68"/>
      <c r="UFJ83" s="68"/>
      <c r="UFK83" s="68"/>
      <c r="UFL83" s="68"/>
      <c r="UFM83" s="68"/>
      <c r="UFN83" s="68"/>
      <c r="UFO83" s="68"/>
      <c r="UFP83" s="68"/>
      <c r="UFQ83" s="68"/>
      <c r="UFR83" s="68"/>
      <c r="UFS83" s="68"/>
      <c r="UFT83" s="68"/>
      <c r="UFU83" s="68"/>
      <c r="UFV83" s="68"/>
      <c r="UFW83" s="68"/>
      <c r="UFX83" s="68"/>
      <c r="UFY83" s="68"/>
      <c r="UFZ83" s="68"/>
      <c r="UGA83" s="68"/>
      <c r="UGB83" s="68"/>
      <c r="UGC83" s="68"/>
      <c r="UGD83" s="68"/>
      <c r="UGE83" s="68"/>
      <c r="UGF83" s="68"/>
      <c r="UGG83" s="68"/>
      <c r="UGH83" s="68"/>
      <c r="UGI83" s="68"/>
      <c r="UGJ83" s="68"/>
      <c r="UGK83" s="68"/>
      <c r="UGL83" s="68"/>
      <c r="UGM83" s="68"/>
      <c r="UGN83" s="68"/>
      <c r="UGO83" s="68"/>
      <c r="UGP83" s="68"/>
      <c r="UGQ83" s="68"/>
      <c r="UGR83" s="68"/>
      <c r="UGS83" s="68"/>
      <c r="UGT83" s="68"/>
      <c r="UGU83" s="68"/>
      <c r="UGV83" s="68"/>
      <c r="UGW83" s="68"/>
      <c r="UGX83" s="68"/>
      <c r="UGY83" s="68"/>
      <c r="UGZ83" s="68"/>
      <c r="UHA83" s="68"/>
      <c r="UHB83" s="68"/>
      <c r="UHC83" s="68"/>
      <c r="UHD83" s="68"/>
      <c r="UHE83" s="68"/>
      <c r="UHF83" s="68"/>
      <c r="UHG83" s="68"/>
      <c r="UHH83" s="68"/>
      <c r="UHI83" s="68"/>
      <c r="UHJ83" s="68"/>
      <c r="UHK83" s="68"/>
      <c r="UHL83" s="68"/>
      <c r="UHM83" s="68"/>
      <c r="UHN83" s="68"/>
      <c r="UHO83" s="68"/>
      <c r="UHP83" s="68"/>
      <c r="UHQ83" s="68"/>
      <c r="UHR83" s="68"/>
      <c r="UHS83" s="68"/>
      <c r="UHT83" s="68"/>
      <c r="UHU83" s="68"/>
      <c r="UHV83" s="68"/>
      <c r="UHW83" s="68"/>
      <c r="UHX83" s="68"/>
      <c r="UHY83" s="68"/>
      <c r="UHZ83" s="68"/>
      <c r="UIA83" s="68"/>
      <c r="UIB83" s="68"/>
      <c r="UIC83" s="68"/>
      <c r="UID83" s="68"/>
      <c r="UIE83" s="68"/>
      <c r="UIF83" s="68"/>
      <c r="UIG83" s="68"/>
      <c r="UIH83" s="68"/>
      <c r="UII83" s="68"/>
      <c r="UIJ83" s="68"/>
      <c r="UIK83" s="68"/>
      <c r="UIL83" s="68"/>
      <c r="UIM83" s="68"/>
      <c r="UIN83" s="68"/>
      <c r="UIO83" s="68"/>
      <c r="UIP83" s="68"/>
      <c r="UIQ83" s="68"/>
      <c r="UIR83" s="68"/>
      <c r="UIS83" s="68"/>
      <c r="UIT83" s="68"/>
      <c r="UIU83" s="68"/>
      <c r="UIV83" s="68"/>
      <c r="UIW83" s="68"/>
      <c r="UIX83" s="68"/>
      <c r="UIY83" s="68"/>
      <c r="UIZ83" s="68"/>
      <c r="UJA83" s="68"/>
      <c r="UJB83" s="68"/>
      <c r="UJC83" s="68"/>
      <c r="UJD83" s="68"/>
      <c r="UJE83" s="68"/>
      <c r="UJF83" s="68"/>
      <c r="UJG83" s="68"/>
      <c r="UJH83" s="68"/>
      <c r="UJI83" s="68"/>
      <c r="UJJ83" s="68"/>
      <c r="UJK83" s="68"/>
      <c r="UJL83" s="68"/>
      <c r="UJM83" s="68"/>
      <c r="UJN83" s="68"/>
      <c r="UJO83" s="68"/>
      <c r="UJP83" s="68"/>
      <c r="UJQ83" s="68"/>
      <c r="UJR83" s="68"/>
      <c r="UJS83" s="68"/>
      <c r="UJT83" s="68"/>
      <c r="UJU83" s="68"/>
      <c r="UJV83" s="68"/>
      <c r="UJW83" s="68"/>
      <c r="UJX83" s="68"/>
      <c r="UJY83" s="68"/>
      <c r="UJZ83" s="68"/>
      <c r="UKA83" s="68"/>
      <c r="UKB83" s="68"/>
      <c r="UKC83" s="68"/>
      <c r="UKD83" s="68"/>
      <c r="UKE83" s="68"/>
      <c r="UKF83" s="68"/>
      <c r="UKG83" s="68"/>
      <c r="UKH83" s="68"/>
      <c r="UKI83" s="68"/>
      <c r="UKJ83" s="68"/>
      <c r="UKK83" s="68"/>
      <c r="UKL83" s="68"/>
      <c r="UKM83" s="68"/>
      <c r="UKN83" s="68"/>
      <c r="UKO83" s="68"/>
      <c r="UKP83" s="68"/>
      <c r="UKQ83" s="68"/>
      <c r="UKR83" s="68"/>
      <c r="UKS83" s="68"/>
      <c r="UKT83" s="68"/>
      <c r="UKU83" s="68"/>
      <c r="UKV83" s="68"/>
      <c r="UKW83" s="68"/>
      <c r="UKX83" s="68"/>
      <c r="UKY83" s="68"/>
      <c r="UKZ83" s="68"/>
      <c r="ULA83" s="68"/>
      <c r="ULB83" s="68"/>
      <c r="ULC83" s="68"/>
      <c r="ULD83" s="68"/>
      <c r="ULE83" s="68"/>
      <c r="ULF83" s="68"/>
      <c r="ULG83" s="68"/>
      <c r="ULH83" s="68"/>
      <c r="ULI83" s="68"/>
      <c r="ULJ83" s="68"/>
      <c r="ULK83" s="68"/>
      <c r="ULL83" s="68"/>
      <c r="ULM83" s="68"/>
      <c r="ULN83" s="68"/>
      <c r="ULO83" s="68"/>
      <c r="ULP83" s="68"/>
      <c r="ULQ83" s="68"/>
      <c r="ULR83" s="68"/>
      <c r="ULS83" s="68"/>
      <c r="ULT83" s="68"/>
      <c r="ULU83" s="68"/>
      <c r="ULV83" s="68"/>
      <c r="ULW83" s="68"/>
      <c r="ULX83" s="68"/>
      <c r="ULY83" s="68"/>
      <c r="ULZ83" s="68"/>
      <c r="UMA83" s="68"/>
      <c r="UMB83" s="68"/>
      <c r="UMC83" s="68"/>
      <c r="UMD83" s="68"/>
      <c r="UME83" s="68"/>
      <c r="UMF83" s="68"/>
      <c r="UMG83" s="68"/>
      <c r="UMH83" s="68"/>
      <c r="UMI83" s="68"/>
      <c r="UMJ83" s="68"/>
      <c r="UMK83" s="68"/>
      <c r="UML83" s="68"/>
      <c r="UMM83" s="68"/>
      <c r="UMN83" s="68"/>
      <c r="UMO83" s="68"/>
      <c r="UMP83" s="68"/>
      <c r="UMQ83" s="68"/>
      <c r="UMR83" s="68"/>
      <c r="UMS83" s="68"/>
      <c r="UMT83" s="68"/>
      <c r="UMU83" s="68"/>
      <c r="UMV83" s="68"/>
      <c r="UMW83" s="68"/>
      <c r="UMX83" s="68"/>
      <c r="UMY83" s="68"/>
      <c r="UMZ83" s="68"/>
      <c r="UNA83" s="68"/>
      <c r="UNB83" s="68"/>
      <c r="UNC83" s="68"/>
      <c r="UND83" s="68"/>
      <c r="UNE83" s="68"/>
      <c r="UNF83" s="68"/>
      <c r="UNG83" s="68"/>
      <c r="UNH83" s="68"/>
      <c r="UNI83" s="68"/>
      <c r="UNJ83" s="68"/>
      <c r="UNK83" s="68"/>
      <c r="UNL83" s="68"/>
      <c r="UNM83" s="68"/>
      <c r="UNN83" s="68"/>
      <c r="UNO83" s="68"/>
      <c r="UNP83" s="68"/>
      <c r="UNQ83" s="68"/>
      <c r="UNR83" s="68"/>
      <c r="UNS83" s="68"/>
      <c r="UNT83" s="68"/>
      <c r="UNU83" s="68"/>
      <c r="UNV83" s="68"/>
      <c r="UNW83" s="68"/>
      <c r="UNX83" s="68"/>
      <c r="UNY83" s="68"/>
      <c r="UNZ83" s="68"/>
      <c r="UOA83" s="68"/>
      <c r="UOB83" s="68"/>
      <c r="UOC83" s="68"/>
      <c r="UOD83" s="68"/>
      <c r="UOE83" s="68"/>
      <c r="UOF83" s="68"/>
      <c r="UOG83" s="68"/>
      <c r="UOH83" s="68"/>
      <c r="UOI83" s="68"/>
      <c r="UOJ83" s="68"/>
      <c r="UOK83" s="68"/>
      <c r="UOL83" s="68"/>
      <c r="UOM83" s="68"/>
      <c r="UON83" s="68"/>
      <c r="UOO83" s="68"/>
      <c r="UOP83" s="68"/>
      <c r="UOQ83" s="68"/>
      <c r="UOR83" s="68"/>
      <c r="UOS83" s="68"/>
      <c r="UOT83" s="68"/>
      <c r="UOU83" s="68"/>
      <c r="UOV83" s="68"/>
      <c r="UOW83" s="68"/>
      <c r="UOX83" s="68"/>
      <c r="UOY83" s="68"/>
      <c r="UOZ83" s="68"/>
      <c r="UPA83" s="68"/>
      <c r="UPB83" s="68"/>
      <c r="UPC83" s="68"/>
      <c r="UPD83" s="68"/>
      <c r="UPE83" s="68"/>
      <c r="UPF83" s="68"/>
      <c r="UPG83" s="68"/>
      <c r="UPH83" s="68"/>
      <c r="UPI83" s="68"/>
      <c r="UPJ83" s="68"/>
      <c r="UPK83" s="68"/>
      <c r="UPL83" s="68"/>
      <c r="UPM83" s="68"/>
      <c r="UPN83" s="68"/>
      <c r="UPO83" s="68"/>
      <c r="UPP83" s="68"/>
      <c r="UPQ83" s="68"/>
      <c r="UPR83" s="68"/>
      <c r="UPS83" s="68"/>
      <c r="UPT83" s="68"/>
      <c r="UPU83" s="68"/>
      <c r="UPV83" s="68"/>
      <c r="UPW83" s="68"/>
      <c r="UPX83" s="68"/>
      <c r="UPY83" s="68"/>
      <c r="UPZ83" s="68"/>
      <c r="UQA83" s="68"/>
      <c r="UQB83" s="68"/>
      <c r="UQC83" s="68"/>
      <c r="UQD83" s="68"/>
      <c r="UQE83" s="68"/>
      <c r="UQF83" s="68"/>
      <c r="UQG83" s="68"/>
      <c r="UQH83" s="68"/>
      <c r="UQI83" s="68"/>
      <c r="UQJ83" s="68"/>
      <c r="UQK83" s="68"/>
      <c r="UQL83" s="68"/>
      <c r="UQM83" s="68"/>
      <c r="UQN83" s="68"/>
      <c r="UQO83" s="68"/>
      <c r="UQP83" s="68"/>
      <c r="UQQ83" s="68"/>
      <c r="UQR83" s="68"/>
      <c r="UQS83" s="68"/>
      <c r="UQT83" s="68"/>
      <c r="UQU83" s="68"/>
      <c r="UQV83" s="68"/>
      <c r="UQW83" s="68"/>
      <c r="UQX83" s="68"/>
      <c r="UQY83" s="68"/>
      <c r="UQZ83" s="68"/>
      <c r="URA83" s="68"/>
      <c r="URB83" s="68"/>
      <c r="URC83" s="68"/>
      <c r="URD83" s="68"/>
      <c r="URE83" s="68"/>
      <c r="URF83" s="68"/>
      <c r="URG83" s="68"/>
      <c r="URH83" s="68"/>
      <c r="URI83" s="68"/>
      <c r="URJ83" s="68"/>
      <c r="URK83" s="68"/>
      <c r="URL83" s="68"/>
      <c r="URM83" s="68"/>
      <c r="URN83" s="68"/>
      <c r="URO83" s="68"/>
      <c r="URP83" s="68"/>
      <c r="URQ83" s="68"/>
      <c r="URR83" s="68"/>
      <c r="URS83" s="68"/>
      <c r="URT83" s="68"/>
      <c r="URU83" s="68"/>
      <c r="URV83" s="68"/>
      <c r="URW83" s="68"/>
      <c r="URX83" s="68"/>
      <c r="URY83" s="68"/>
      <c r="URZ83" s="68"/>
      <c r="USA83" s="68"/>
      <c r="USB83" s="68"/>
      <c r="USC83" s="68"/>
      <c r="USD83" s="68"/>
      <c r="USE83" s="68"/>
      <c r="USF83" s="68"/>
      <c r="USG83" s="68"/>
      <c r="USH83" s="68"/>
      <c r="USI83" s="68"/>
      <c r="USJ83" s="68"/>
      <c r="USK83" s="68"/>
      <c r="USL83" s="68"/>
      <c r="USM83" s="68"/>
      <c r="USN83" s="68"/>
      <c r="USO83" s="68"/>
      <c r="USP83" s="68"/>
      <c r="USQ83" s="68"/>
      <c r="USR83" s="68"/>
      <c r="USS83" s="68"/>
      <c r="UST83" s="68"/>
      <c r="USU83" s="68"/>
      <c r="USV83" s="68"/>
      <c r="USW83" s="68"/>
      <c r="USX83" s="68"/>
      <c r="USY83" s="68"/>
      <c r="USZ83" s="68"/>
      <c r="UTA83" s="68"/>
      <c r="UTB83" s="68"/>
      <c r="UTC83" s="68"/>
      <c r="UTD83" s="68"/>
      <c r="UTE83" s="68"/>
      <c r="UTF83" s="68"/>
      <c r="UTG83" s="68"/>
      <c r="UTH83" s="68"/>
      <c r="UTI83" s="68"/>
      <c r="UTJ83" s="68"/>
      <c r="UTK83" s="68"/>
      <c r="UTL83" s="68"/>
      <c r="UTM83" s="68"/>
      <c r="UTN83" s="68"/>
      <c r="UTO83" s="68"/>
      <c r="UTP83" s="68"/>
      <c r="UTQ83" s="68"/>
      <c r="UTR83" s="68"/>
      <c r="UTS83" s="68"/>
      <c r="UTT83" s="68"/>
      <c r="UTU83" s="68"/>
      <c r="UTV83" s="68"/>
      <c r="UTW83" s="68"/>
      <c r="UTX83" s="68"/>
      <c r="UTY83" s="68"/>
      <c r="UTZ83" s="68"/>
      <c r="UUA83" s="68"/>
      <c r="UUB83" s="68"/>
      <c r="UUC83" s="68"/>
      <c r="UUD83" s="68"/>
      <c r="UUE83" s="68"/>
      <c r="UUF83" s="68"/>
      <c r="UUG83" s="68"/>
      <c r="UUH83" s="68"/>
      <c r="UUI83" s="68"/>
      <c r="UUJ83" s="68"/>
      <c r="UUK83" s="68"/>
      <c r="UUL83" s="68"/>
      <c r="UUM83" s="68"/>
      <c r="UUN83" s="68"/>
      <c r="UUO83" s="68"/>
      <c r="UUP83" s="68"/>
      <c r="UUQ83" s="68"/>
      <c r="UUR83" s="68"/>
      <c r="UUS83" s="68"/>
      <c r="UUT83" s="68"/>
      <c r="UUU83" s="68"/>
      <c r="UUV83" s="68"/>
      <c r="UUW83" s="68"/>
      <c r="UUX83" s="68"/>
      <c r="UUY83" s="68"/>
      <c r="UUZ83" s="68"/>
      <c r="UVA83" s="68"/>
      <c r="UVB83" s="68"/>
      <c r="UVC83" s="68"/>
      <c r="UVD83" s="68"/>
      <c r="UVE83" s="68"/>
      <c r="UVF83" s="68"/>
      <c r="UVG83" s="68"/>
      <c r="UVH83" s="68"/>
      <c r="UVI83" s="68"/>
      <c r="UVJ83" s="68"/>
      <c r="UVK83" s="68"/>
      <c r="UVL83" s="68"/>
      <c r="UVM83" s="68"/>
      <c r="UVN83" s="68"/>
      <c r="UVO83" s="68"/>
      <c r="UVP83" s="68"/>
      <c r="UVQ83" s="68"/>
      <c r="UVR83" s="68"/>
      <c r="UVS83" s="68"/>
      <c r="UVT83" s="68"/>
      <c r="UVU83" s="68"/>
      <c r="UVV83" s="68"/>
      <c r="UVW83" s="68"/>
      <c r="UVX83" s="68"/>
      <c r="UVY83" s="68"/>
      <c r="UVZ83" s="68"/>
      <c r="UWA83" s="68"/>
      <c r="UWB83" s="68"/>
      <c r="UWC83" s="68"/>
      <c r="UWD83" s="68"/>
      <c r="UWE83" s="68"/>
      <c r="UWF83" s="68"/>
      <c r="UWG83" s="68"/>
      <c r="UWH83" s="68"/>
      <c r="UWI83" s="68"/>
      <c r="UWJ83" s="68"/>
      <c r="UWK83" s="68"/>
      <c r="UWL83" s="68"/>
      <c r="UWM83" s="68"/>
      <c r="UWN83" s="68"/>
      <c r="UWO83" s="68"/>
      <c r="UWP83" s="68"/>
      <c r="UWQ83" s="68"/>
      <c r="UWR83" s="68"/>
      <c r="UWS83" s="68"/>
      <c r="UWT83" s="68"/>
      <c r="UWU83" s="68"/>
      <c r="UWV83" s="68"/>
      <c r="UWW83" s="68"/>
      <c r="UWX83" s="68"/>
      <c r="UWY83" s="68"/>
      <c r="UWZ83" s="68"/>
      <c r="UXA83" s="68"/>
      <c r="UXB83" s="68"/>
      <c r="UXC83" s="68"/>
      <c r="UXD83" s="68"/>
      <c r="UXE83" s="68"/>
      <c r="UXF83" s="68"/>
      <c r="UXG83" s="68"/>
      <c r="UXH83" s="68"/>
      <c r="UXI83" s="68"/>
      <c r="UXJ83" s="68"/>
      <c r="UXK83" s="68"/>
      <c r="UXL83" s="68"/>
      <c r="UXM83" s="68"/>
      <c r="UXN83" s="68"/>
      <c r="UXO83" s="68"/>
      <c r="UXP83" s="68"/>
      <c r="UXQ83" s="68"/>
      <c r="UXR83" s="68"/>
      <c r="UXS83" s="68"/>
      <c r="UXT83" s="68"/>
      <c r="UXU83" s="68"/>
      <c r="UXV83" s="68"/>
      <c r="UXW83" s="68"/>
      <c r="UXX83" s="68"/>
      <c r="UXY83" s="68"/>
      <c r="UXZ83" s="68"/>
      <c r="UYA83" s="68"/>
      <c r="UYB83" s="68"/>
      <c r="UYC83" s="68"/>
      <c r="UYD83" s="68"/>
      <c r="UYE83" s="68"/>
      <c r="UYF83" s="68"/>
      <c r="UYG83" s="68"/>
      <c r="UYH83" s="68"/>
      <c r="UYI83" s="68"/>
      <c r="UYJ83" s="68"/>
      <c r="UYK83" s="68"/>
      <c r="UYL83" s="68"/>
      <c r="UYM83" s="68"/>
      <c r="UYN83" s="68"/>
      <c r="UYO83" s="68"/>
      <c r="UYP83" s="68"/>
      <c r="UYQ83" s="68"/>
      <c r="UYR83" s="68"/>
      <c r="UYS83" s="68"/>
      <c r="UYT83" s="68"/>
      <c r="UYU83" s="68"/>
      <c r="UYV83" s="68"/>
      <c r="UYW83" s="68"/>
      <c r="UYX83" s="68"/>
      <c r="UYY83" s="68"/>
      <c r="UYZ83" s="68"/>
      <c r="UZA83" s="68"/>
      <c r="UZB83" s="68"/>
      <c r="UZC83" s="68"/>
      <c r="UZD83" s="68"/>
      <c r="UZE83" s="68"/>
      <c r="UZF83" s="68"/>
      <c r="UZG83" s="68"/>
      <c r="UZH83" s="68"/>
      <c r="UZI83" s="68"/>
      <c r="UZJ83" s="68"/>
      <c r="UZK83" s="68"/>
      <c r="UZL83" s="68"/>
      <c r="UZM83" s="68"/>
      <c r="UZN83" s="68"/>
      <c r="UZO83" s="68"/>
      <c r="UZP83" s="68"/>
      <c r="UZQ83" s="68"/>
      <c r="UZR83" s="68"/>
      <c r="UZS83" s="68"/>
      <c r="UZT83" s="68"/>
      <c r="UZU83" s="68"/>
      <c r="UZV83" s="68"/>
      <c r="UZW83" s="68"/>
      <c r="UZX83" s="68"/>
      <c r="UZY83" s="68"/>
      <c r="UZZ83" s="68"/>
      <c r="VAA83" s="68"/>
      <c r="VAB83" s="68"/>
      <c r="VAC83" s="68"/>
      <c r="VAD83" s="68"/>
      <c r="VAE83" s="68"/>
      <c r="VAF83" s="68"/>
      <c r="VAG83" s="68"/>
      <c r="VAH83" s="68"/>
      <c r="VAI83" s="68"/>
      <c r="VAJ83" s="68"/>
      <c r="VAK83" s="68"/>
      <c r="VAL83" s="68"/>
      <c r="VAM83" s="68"/>
      <c r="VAN83" s="68"/>
      <c r="VAO83" s="68"/>
      <c r="VAP83" s="68"/>
      <c r="VAQ83" s="68"/>
      <c r="VAR83" s="68"/>
      <c r="VAS83" s="68"/>
      <c r="VAT83" s="68"/>
      <c r="VAU83" s="68"/>
      <c r="VAV83" s="68"/>
      <c r="VAW83" s="68"/>
      <c r="VAX83" s="68"/>
      <c r="VAY83" s="68"/>
      <c r="VAZ83" s="68"/>
      <c r="VBA83" s="68"/>
      <c r="VBB83" s="68"/>
      <c r="VBC83" s="68"/>
      <c r="VBD83" s="68"/>
      <c r="VBE83" s="68"/>
      <c r="VBF83" s="68"/>
      <c r="VBG83" s="68"/>
      <c r="VBH83" s="68"/>
      <c r="VBI83" s="68"/>
      <c r="VBJ83" s="68"/>
      <c r="VBK83" s="68"/>
      <c r="VBL83" s="68"/>
      <c r="VBM83" s="68"/>
      <c r="VBN83" s="68"/>
      <c r="VBO83" s="68"/>
      <c r="VBP83" s="68"/>
      <c r="VBQ83" s="68"/>
      <c r="VBR83" s="68"/>
      <c r="VBS83" s="68"/>
      <c r="VBT83" s="68"/>
      <c r="VBU83" s="68"/>
      <c r="VBV83" s="68"/>
      <c r="VBW83" s="68"/>
      <c r="VBX83" s="68"/>
      <c r="VBY83" s="68"/>
      <c r="VBZ83" s="68"/>
      <c r="VCA83" s="68"/>
      <c r="VCB83" s="68"/>
      <c r="VCC83" s="68"/>
      <c r="VCD83" s="68"/>
      <c r="VCE83" s="68"/>
      <c r="VCF83" s="68"/>
      <c r="VCG83" s="68"/>
      <c r="VCH83" s="68"/>
      <c r="VCI83" s="68"/>
      <c r="VCJ83" s="68"/>
      <c r="VCK83" s="68"/>
      <c r="VCL83" s="68"/>
      <c r="VCM83" s="68"/>
      <c r="VCN83" s="68"/>
      <c r="VCO83" s="68"/>
      <c r="VCP83" s="68"/>
      <c r="VCQ83" s="68"/>
      <c r="VCR83" s="68"/>
      <c r="VCS83" s="68"/>
      <c r="VCT83" s="68"/>
      <c r="VCU83" s="68"/>
      <c r="VCV83" s="68"/>
      <c r="VCW83" s="68"/>
      <c r="VCX83" s="68"/>
      <c r="VCY83" s="68"/>
      <c r="VCZ83" s="68"/>
      <c r="VDA83" s="68"/>
      <c r="VDB83" s="68"/>
      <c r="VDC83" s="68"/>
      <c r="VDD83" s="68"/>
      <c r="VDE83" s="68"/>
      <c r="VDF83" s="68"/>
      <c r="VDG83" s="68"/>
      <c r="VDH83" s="68"/>
      <c r="VDI83" s="68"/>
      <c r="VDJ83" s="68"/>
      <c r="VDK83" s="68"/>
      <c r="VDL83" s="68"/>
      <c r="VDM83" s="68"/>
      <c r="VDN83" s="68"/>
      <c r="VDO83" s="68"/>
      <c r="VDP83" s="68"/>
      <c r="VDQ83" s="68"/>
      <c r="VDR83" s="68"/>
      <c r="VDS83" s="68"/>
      <c r="VDT83" s="68"/>
      <c r="VDU83" s="68"/>
      <c r="VDV83" s="68"/>
      <c r="VDW83" s="68"/>
      <c r="VDX83" s="68"/>
      <c r="VDY83" s="68"/>
      <c r="VDZ83" s="68"/>
      <c r="VEA83" s="68"/>
      <c r="VEB83" s="68"/>
      <c r="VEC83" s="68"/>
      <c r="VED83" s="68"/>
      <c r="VEE83" s="68"/>
      <c r="VEF83" s="68"/>
      <c r="VEG83" s="68"/>
      <c r="VEH83" s="68"/>
      <c r="VEI83" s="68"/>
      <c r="VEJ83" s="68"/>
      <c r="VEK83" s="68"/>
      <c r="VEL83" s="68"/>
      <c r="VEM83" s="68"/>
      <c r="VEN83" s="68"/>
      <c r="VEO83" s="68"/>
      <c r="VEP83" s="68"/>
      <c r="VEQ83" s="68"/>
      <c r="VER83" s="68"/>
      <c r="VES83" s="68"/>
      <c r="VET83" s="68"/>
      <c r="VEU83" s="68"/>
      <c r="VEV83" s="68"/>
      <c r="VEW83" s="68"/>
      <c r="VEX83" s="68"/>
      <c r="VEY83" s="68"/>
      <c r="VEZ83" s="68"/>
      <c r="VFA83" s="68"/>
      <c r="VFB83" s="68"/>
      <c r="VFC83" s="68"/>
      <c r="VFD83" s="68"/>
      <c r="VFE83" s="68"/>
      <c r="VFF83" s="68"/>
      <c r="VFG83" s="68"/>
      <c r="VFH83" s="68"/>
      <c r="VFI83" s="68"/>
      <c r="VFJ83" s="68"/>
      <c r="VFK83" s="68"/>
      <c r="VFL83" s="68"/>
      <c r="VFM83" s="68"/>
      <c r="VFN83" s="68"/>
      <c r="VFO83" s="68"/>
      <c r="VFP83" s="68"/>
      <c r="VFQ83" s="68"/>
      <c r="VFR83" s="68"/>
      <c r="VFS83" s="68"/>
      <c r="VFT83" s="68"/>
      <c r="VFU83" s="68"/>
      <c r="VFV83" s="68"/>
      <c r="VFW83" s="68"/>
      <c r="VFX83" s="68"/>
      <c r="VFY83" s="68"/>
      <c r="VFZ83" s="68"/>
      <c r="VGA83" s="68"/>
      <c r="VGB83" s="68"/>
      <c r="VGC83" s="68"/>
      <c r="VGD83" s="68"/>
      <c r="VGE83" s="68"/>
      <c r="VGF83" s="68"/>
      <c r="VGG83" s="68"/>
      <c r="VGH83" s="68"/>
      <c r="VGI83" s="68"/>
      <c r="VGJ83" s="68"/>
      <c r="VGK83" s="68"/>
      <c r="VGL83" s="68"/>
      <c r="VGM83" s="68"/>
      <c r="VGN83" s="68"/>
      <c r="VGO83" s="68"/>
      <c r="VGP83" s="68"/>
      <c r="VGQ83" s="68"/>
      <c r="VGR83" s="68"/>
      <c r="VGS83" s="68"/>
      <c r="VGT83" s="68"/>
      <c r="VGU83" s="68"/>
      <c r="VGV83" s="68"/>
      <c r="VGW83" s="68"/>
      <c r="VGX83" s="68"/>
      <c r="VGY83" s="68"/>
      <c r="VGZ83" s="68"/>
      <c r="VHA83" s="68"/>
      <c r="VHB83" s="68"/>
      <c r="VHC83" s="68"/>
      <c r="VHD83" s="68"/>
      <c r="VHE83" s="68"/>
      <c r="VHF83" s="68"/>
      <c r="VHG83" s="68"/>
      <c r="VHH83" s="68"/>
      <c r="VHI83" s="68"/>
      <c r="VHJ83" s="68"/>
      <c r="VHK83" s="68"/>
      <c r="VHL83" s="68"/>
      <c r="VHM83" s="68"/>
      <c r="VHN83" s="68"/>
      <c r="VHO83" s="68"/>
      <c r="VHP83" s="68"/>
      <c r="VHQ83" s="68"/>
      <c r="VHR83" s="68"/>
      <c r="VHS83" s="68"/>
      <c r="VHT83" s="68"/>
      <c r="VHU83" s="68"/>
      <c r="VHV83" s="68"/>
      <c r="VHW83" s="68"/>
      <c r="VHX83" s="68"/>
      <c r="VHY83" s="68"/>
      <c r="VHZ83" s="68"/>
      <c r="VIA83" s="68"/>
      <c r="VIB83" s="68"/>
      <c r="VIC83" s="68"/>
      <c r="VID83" s="68"/>
      <c r="VIE83" s="68"/>
      <c r="VIF83" s="68"/>
      <c r="VIG83" s="68"/>
      <c r="VIH83" s="68"/>
      <c r="VII83" s="68"/>
      <c r="VIJ83" s="68"/>
      <c r="VIK83" s="68"/>
      <c r="VIL83" s="68"/>
      <c r="VIM83" s="68"/>
      <c r="VIN83" s="68"/>
      <c r="VIO83" s="68"/>
      <c r="VIP83" s="68"/>
      <c r="VIQ83" s="68"/>
      <c r="VIR83" s="68"/>
      <c r="VIS83" s="68"/>
      <c r="VIT83" s="68"/>
      <c r="VIU83" s="68"/>
      <c r="VIV83" s="68"/>
      <c r="VIW83" s="68"/>
      <c r="VIX83" s="68"/>
      <c r="VIY83" s="68"/>
      <c r="VIZ83" s="68"/>
      <c r="VJA83" s="68"/>
      <c r="VJB83" s="68"/>
      <c r="VJC83" s="68"/>
      <c r="VJD83" s="68"/>
      <c r="VJE83" s="68"/>
      <c r="VJF83" s="68"/>
      <c r="VJG83" s="68"/>
      <c r="VJH83" s="68"/>
      <c r="VJI83" s="68"/>
      <c r="VJJ83" s="68"/>
      <c r="VJK83" s="68"/>
      <c r="VJL83" s="68"/>
      <c r="VJM83" s="68"/>
      <c r="VJN83" s="68"/>
      <c r="VJO83" s="68"/>
      <c r="VJP83" s="68"/>
      <c r="VJQ83" s="68"/>
      <c r="VJR83" s="68"/>
      <c r="VJS83" s="68"/>
      <c r="VJT83" s="68"/>
      <c r="VJU83" s="68"/>
      <c r="VJV83" s="68"/>
      <c r="VJW83" s="68"/>
      <c r="VJX83" s="68"/>
      <c r="VJY83" s="68"/>
      <c r="VJZ83" s="68"/>
      <c r="VKA83" s="68"/>
      <c r="VKB83" s="68"/>
      <c r="VKC83" s="68"/>
      <c r="VKD83" s="68"/>
      <c r="VKE83" s="68"/>
      <c r="VKF83" s="68"/>
      <c r="VKG83" s="68"/>
      <c r="VKH83" s="68"/>
      <c r="VKI83" s="68"/>
      <c r="VKJ83" s="68"/>
      <c r="VKK83" s="68"/>
      <c r="VKL83" s="68"/>
      <c r="VKM83" s="68"/>
      <c r="VKN83" s="68"/>
      <c r="VKO83" s="68"/>
      <c r="VKP83" s="68"/>
      <c r="VKQ83" s="68"/>
      <c r="VKR83" s="68"/>
      <c r="VKS83" s="68"/>
      <c r="VKT83" s="68"/>
      <c r="VKU83" s="68"/>
      <c r="VKV83" s="68"/>
      <c r="VKW83" s="68"/>
      <c r="VKX83" s="68"/>
      <c r="VKY83" s="68"/>
      <c r="VKZ83" s="68"/>
      <c r="VLA83" s="68"/>
      <c r="VLB83" s="68"/>
      <c r="VLC83" s="68"/>
      <c r="VLD83" s="68"/>
      <c r="VLE83" s="68"/>
      <c r="VLF83" s="68"/>
      <c r="VLG83" s="68"/>
      <c r="VLH83" s="68"/>
      <c r="VLI83" s="68"/>
      <c r="VLJ83" s="68"/>
      <c r="VLK83" s="68"/>
      <c r="VLL83" s="68"/>
      <c r="VLM83" s="68"/>
      <c r="VLN83" s="68"/>
      <c r="VLO83" s="68"/>
      <c r="VLP83" s="68"/>
      <c r="VLQ83" s="68"/>
      <c r="VLR83" s="68"/>
      <c r="VLS83" s="68"/>
      <c r="VLT83" s="68"/>
      <c r="VLU83" s="68"/>
      <c r="VLV83" s="68"/>
      <c r="VLW83" s="68"/>
      <c r="VLX83" s="68"/>
      <c r="VLY83" s="68"/>
      <c r="VLZ83" s="68"/>
      <c r="VMA83" s="68"/>
      <c r="VMB83" s="68"/>
      <c r="VMC83" s="68"/>
      <c r="VMD83" s="68"/>
      <c r="VME83" s="68"/>
      <c r="VMF83" s="68"/>
      <c r="VMG83" s="68"/>
      <c r="VMH83" s="68"/>
      <c r="VMI83" s="68"/>
      <c r="VMJ83" s="68"/>
      <c r="VMK83" s="68"/>
      <c r="VML83" s="68"/>
      <c r="VMM83" s="68"/>
      <c r="VMN83" s="68"/>
      <c r="VMO83" s="68"/>
      <c r="VMP83" s="68"/>
      <c r="VMQ83" s="68"/>
      <c r="VMR83" s="68"/>
      <c r="VMS83" s="68"/>
      <c r="VMT83" s="68"/>
      <c r="VMU83" s="68"/>
      <c r="VMV83" s="68"/>
      <c r="VMW83" s="68"/>
      <c r="VMX83" s="68"/>
      <c r="VMY83" s="68"/>
      <c r="VMZ83" s="68"/>
      <c r="VNA83" s="68"/>
      <c r="VNB83" s="68"/>
      <c r="VNC83" s="68"/>
      <c r="VND83" s="68"/>
      <c r="VNE83" s="68"/>
      <c r="VNF83" s="68"/>
      <c r="VNG83" s="68"/>
      <c r="VNH83" s="68"/>
      <c r="VNI83" s="68"/>
      <c r="VNJ83" s="68"/>
      <c r="VNK83" s="68"/>
      <c r="VNL83" s="68"/>
      <c r="VNM83" s="68"/>
      <c r="VNN83" s="68"/>
      <c r="VNO83" s="68"/>
      <c r="VNP83" s="68"/>
      <c r="VNQ83" s="68"/>
      <c r="VNR83" s="68"/>
      <c r="VNS83" s="68"/>
      <c r="VNT83" s="68"/>
      <c r="VNU83" s="68"/>
      <c r="VNV83" s="68"/>
      <c r="VNW83" s="68"/>
      <c r="VNX83" s="68"/>
      <c r="VNY83" s="68"/>
      <c r="VNZ83" s="68"/>
      <c r="VOA83" s="68"/>
      <c r="VOB83" s="68"/>
      <c r="VOC83" s="68"/>
      <c r="VOD83" s="68"/>
      <c r="VOE83" s="68"/>
      <c r="VOF83" s="68"/>
      <c r="VOG83" s="68"/>
      <c r="VOH83" s="68"/>
      <c r="VOI83" s="68"/>
      <c r="VOJ83" s="68"/>
      <c r="VOK83" s="68"/>
      <c r="VOL83" s="68"/>
      <c r="VOM83" s="68"/>
      <c r="VON83" s="68"/>
      <c r="VOO83" s="68"/>
      <c r="VOP83" s="68"/>
      <c r="VOQ83" s="68"/>
      <c r="VOR83" s="68"/>
      <c r="VOS83" s="68"/>
      <c r="VOT83" s="68"/>
      <c r="VOU83" s="68"/>
      <c r="VOV83" s="68"/>
      <c r="VOW83" s="68"/>
      <c r="VOX83" s="68"/>
      <c r="VOY83" s="68"/>
      <c r="VOZ83" s="68"/>
      <c r="VPA83" s="68"/>
      <c r="VPB83" s="68"/>
      <c r="VPC83" s="68"/>
      <c r="VPD83" s="68"/>
      <c r="VPE83" s="68"/>
      <c r="VPF83" s="68"/>
      <c r="VPG83" s="68"/>
      <c r="VPH83" s="68"/>
      <c r="VPI83" s="68"/>
      <c r="VPJ83" s="68"/>
      <c r="VPK83" s="68"/>
      <c r="VPL83" s="68"/>
      <c r="VPM83" s="68"/>
      <c r="VPN83" s="68"/>
      <c r="VPO83" s="68"/>
      <c r="VPP83" s="68"/>
      <c r="VPQ83" s="68"/>
      <c r="VPR83" s="68"/>
      <c r="VPS83" s="68"/>
      <c r="VPT83" s="68"/>
      <c r="VPU83" s="68"/>
      <c r="VPV83" s="68"/>
      <c r="VPW83" s="68"/>
      <c r="VPX83" s="68"/>
      <c r="VPY83" s="68"/>
      <c r="VPZ83" s="68"/>
      <c r="VQA83" s="68"/>
      <c r="VQB83" s="68"/>
      <c r="VQC83" s="68"/>
      <c r="VQD83" s="68"/>
      <c r="VQE83" s="68"/>
      <c r="VQF83" s="68"/>
      <c r="VQG83" s="68"/>
      <c r="VQH83" s="68"/>
      <c r="VQI83" s="68"/>
      <c r="VQJ83" s="68"/>
      <c r="VQK83" s="68"/>
      <c r="VQL83" s="68"/>
      <c r="VQM83" s="68"/>
      <c r="VQN83" s="68"/>
      <c r="VQO83" s="68"/>
      <c r="VQP83" s="68"/>
      <c r="VQQ83" s="68"/>
      <c r="VQR83" s="68"/>
      <c r="VQS83" s="68"/>
      <c r="VQT83" s="68"/>
      <c r="VQU83" s="68"/>
      <c r="VQV83" s="68"/>
      <c r="VQW83" s="68"/>
      <c r="VQX83" s="68"/>
      <c r="VQY83" s="68"/>
      <c r="VQZ83" s="68"/>
      <c r="VRA83" s="68"/>
      <c r="VRB83" s="68"/>
      <c r="VRC83" s="68"/>
      <c r="VRD83" s="68"/>
      <c r="VRE83" s="68"/>
      <c r="VRF83" s="68"/>
      <c r="VRG83" s="68"/>
      <c r="VRH83" s="68"/>
      <c r="VRI83" s="68"/>
      <c r="VRJ83" s="68"/>
      <c r="VRK83" s="68"/>
      <c r="VRL83" s="68"/>
      <c r="VRM83" s="68"/>
      <c r="VRN83" s="68"/>
      <c r="VRO83" s="68"/>
      <c r="VRP83" s="68"/>
      <c r="VRQ83" s="68"/>
      <c r="VRR83" s="68"/>
      <c r="VRS83" s="68"/>
      <c r="VRT83" s="68"/>
      <c r="VRU83" s="68"/>
      <c r="VRV83" s="68"/>
      <c r="VRW83" s="68"/>
      <c r="VRX83" s="68"/>
      <c r="VRY83" s="68"/>
      <c r="VRZ83" s="68"/>
      <c r="VSA83" s="68"/>
      <c r="VSB83" s="68"/>
      <c r="VSC83" s="68"/>
      <c r="VSD83" s="68"/>
      <c r="VSE83" s="68"/>
      <c r="VSF83" s="68"/>
      <c r="VSG83" s="68"/>
      <c r="VSH83" s="68"/>
      <c r="VSI83" s="68"/>
      <c r="VSJ83" s="68"/>
      <c r="VSK83" s="68"/>
      <c r="VSL83" s="68"/>
      <c r="VSM83" s="68"/>
      <c r="VSN83" s="68"/>
      <c r="VSO83" s="68"/>
      <c r="VSP83" s="68"/>
      <c r="VSQ83" s="68"/>
      <c r="VSR83" s="68"/>
      <c r="VSS83" s="68"/>
      <c r="VST83" s="68"/>
      <c r="VSU83" s="68"/>
      <c r="VSV83" s="68"/>
      <c r="VSW83" s="68"/>
      <c r="VSX83" s="68"/>
      <c r="VSY83" s="68"/>
      <c r="VSZ83" s="68"/>
      <c r="VTA83" s="68"/>
      <c r="VTB83" s="68"/>
      <c r="VTC83" s="68"/>
      <c r="VTD83" s="68"/>
      <c r="VTE83" s="68"/>
      <c r="VTF83" s="68"/>
      <c r="VTG83" s="68"/>
      <c r="VTH83" s="68"/>
      <c r="VTI83" s="68"/>
      <c r="VTJ83" s="68"/>
      <c r="VTK83" s="68"/>
      <c r="VTL83" s="68"/>
      <c r="VTM83" s="68"/>
      <c r="VTN83" s="68"/>
      <c r="VTO83" s="68"/>
      <c r="VTP83" s="68"/>
      <c r="VTQ83" s="68"/>
      <c r="VTR83" s="68"/>
      <c r="VTS83" s="68"/>
      <c r="VTT83" s="68"/>
      <c r="VTU83" s="68"/>
      <c r="VTV83" s="68"/>
      <c r="VTW83" s="68"/>
      <c r="VTX83" s="68"/>
      <c r="VTY83" s="68"/>
      <c r="VTZ83" s="68"/>
      <c r="VUA83" s="68"/>
      <c r="VUB83" s="68"/>
      <c r="VUC83" s="68"/>
      <c r="VUD83" s="68"/>
      <c r="VUE83" s="68"/>
      <c r="VUF83" s="68"/>
      <c r="VUG83" s="68"/>
      <c r="VUH83" s="68"/>
      <c r="VUI83" s="68"/>
      <c r="VUJ83" s="68"/>
      <c r="VUK83" s="68"/>
      <c r="VUL83" s="68"/>
      <c r="VUM83" s="68"/>
      <c r="VUN83" s="68"/>
      <c r="VUO83" s="68"/>
      <c r="VUP83" s="68"/>
      <c r="VUQ83" s="68"/>
      <c r="VUR83" s="68"/>
      <c r="VUS83" s="68"/>
      <c r="VUT83" s="68"/>
      <c r="VUU83" s="68"/>
      <c r="VUV83" s="68"/>
      <c r="VUW83" s="68"/>
      <c r="VUX83" s="68"/>
      <c r="VUY83" s="68"/>
      <c r="VUZ83" s="68"/>
      <c r="VVA83" s="68"/>
      <c r="VVB83" s="68"/>
      <c r="VVC83" s="68"/>
      <c r="VVD83" s="68"/>
      <c r="VVE83" s="68"/>
      <c r="VVF83" s="68"/>
      <c r="VVG83" s="68"/>
      <c r="VVH83" s="68"/>
      <c r="VVI83" s="68"/>
      <c r="VVJ83" s="68"/>
      <c r="VVK83" s="68"/>
      <c r="VVL83" s="68"/>
      <c r="VVM83" s="68"/>
      <c r="VVN83" s="68"/>
      <c r="VVO83" s="68"/>
      <c r="VVP83" s="68"/>
      <c r="VVQ83" s="68"/>
      <c r="VVR83" s="68"/>
      <c r="VVS83" s="68"/>
      <c r="VVT83" s="68"/>
      <c r="VVU83" s="68"/>
      <c r="VVV83" s="68"/>
      <c r="VVW83" s="68"/>
      <c r="VVX83" s="68"/>
      <c r="VVY83" s="68"/>
      <c r="VVZ83" s="68"/>
      <c r="VWA83" s="68"/>
      <c r="VWB83" s="68"/>
      <c r="VWC83" s="68"/>
      <c r="VWD83" s="68"/>
      <c r="VWE83" s="68"/>
      <c r="VWF83" s="68"/>
      <c r="VWG83" s="68"/>
      <c r="VWH83" s="68"/>
      <c r="VWI83" s="68"/>
      <c r="VWJ83" s="68"/>
      <c r="VWK83" s="68"/>
      <c r="VWL83" s="68"/>
      <c r="VWM83" s="68"/>
      <c r="VWN83" s="68"/>
      <c r="VWO83" s="68"/>
      <c r="VWP83" s="68"/>
      <c r="VWQ83" s="68"/>
      <c r="VWR83" s="68"/>
      <c r="VWS83" s="68"/>
      <c r="VWT83" s="68"/>
      <c r="VWU83" s="68"/>
      <c r="VWV83" s="68"/>
      <c r="VWW83" s="68"/>
      <c r="VWX83" s="68"/>
      <c r="VWY83" s="68"/>
      <c r="VWZ83" s="68"/>
      <c r="VXA83" s="68"/>
      <c r="VXB83" s="68"/>
      <c r="VXC83" s="68"/>
      <c r="VXD83" s="68"/>
      <c r="VXE83" s="68"/>
      <c r="VXF83" s="68"/>
      <c r="VXG83" s="68"/>
      <c r="VXH83" s="68"/>
      <c r="VXI83" s="68"/>
      <c r="VXJ83" s="68"/>
      <c r="VXK83" s="68"/>
      <c r="VXL83" s="68"/>
      <c r="VXM83" s="68"/>
      <c r="VXN83" s="68"/>
      <c r="VXO83" s="68"/>
      <c r="VXP83" s="68"/>
      <c r="VXQ83" s="68"/>
      <c r="VXR83" s="68"/>
      <c r="VXS83" s="68"/>
      <c r="VXT83" s="68"/>
      <c r="VXU83" s="68"/>
      <c r="VXV83" s="68"/>
      <c r="VXW83" s="68"/>
      <c r="VXX83" s="68"/>
      <c r="VXY83" s="68"/>
      <c r="VXZ83" s="68"/>
      <c r="VYA83" s="68"/>
      <c r="VYB83" s="68"/>
      <c r="VYC83" s="68"/>
      <c r="VYD83" s="68"/>
      <c r="VYE83" s="68"/>
      <c r="VYF83" s="68"/>
      <c r="VYG83" s="68"/>
      <c r="VYH83" s="68"/>
      <c r="VYI83" s="68"/>
      <c r="VYJ83" s="68"/>
      <c r="VYK83" s="68"/>
      <c r="VYL83" s="68"/>
      <c r="VYM83" s="68"/>
      <c r="VYN83" s="68"/>
      <c r="VYO83" s="68"/>
      <c r="VYP83" s="68"/>
      <c r="VYQ83" s="68"/>
      <c r="VYR83" s="68"/>
      <c r="VYS83" s="68"/>
      <c r="VYT83" s="68"/>
      <c r="VYU83" s="68"/>
      <c r="VYV83" s="68"/>
      <c r="VYW83" s="68"/>
      <c r="VYX83" s="68"/>
      <c r="VYY83" s="68"/>
      <c r="VYZ83" s="68"/>
      <c r="VZA83" s="68"/>
      <c r="VZB83" s="68"/>
      <c r="VZC83" s="68"/>
      <c r="VZD83" s="68"/>
      <c r="VZE83" s="68"/>
      <c r="VZF83" s="68"/>
      <c r="VZG83" s="68"/>
      <c r="VZH83" s="68"/>
      <c r="VZI83" s="68"/>
      <c r="VZJ83" s="68"/>
      <c r="VZK83" s="68"/>
      <c r="VZL83" s="68"/>
      <c r="VZM83" s="68"/>
      <c r="VZN83" s="68"/>
      <c r="VZO83" s="68"/>
      <c r="VZP83" s="68"/>
      <c r="VZQ83" s="68"/>
      <c r="VZR83" s="68"/>
      <c r="VZS83" s="68"/>
      <c r="VZT83" s="68"/>
      <c r="VZU83" s="68"/>
      <c r="VZV83" s="68"/>
      <c r="VZW83" s="68"/>
      <c r="VZX83" s="68"/>
      <c r="VZY83" s="68"/>
      <c r="VZZ83" s="68"/>
      <c r="WAA83" s="68"/>
      <c r="WAB83" s="68"/>
      <c r="WAC83" s="68"/>
      <c r="WAD83" s="68"/>
      <c r="WAE83" s="68"/>
      <c r="WAF83" s="68"/>
      <c r="WAG83" s="68"/>
      <c r="WAH83" s="68"/>
      <c r="WAI83" s="68"/>
      <c r="WAJ83" s="68"/>
      <c r="WAK83" s="68"/>
      <c r="WAL83" s="68"/>
      <c r="WAM83" s="68"/>
      <c r="WAN83" s="68"/>
      <c r="WAO83" s="68"/>
      <c r="WAP83" s="68"/>
      <c r="WAQ83" s="68"/>
      <c r="WAR83" s="68"/>
      <c r="WAS83" s="68"/>
      <c r="WAT83" s="68"/>
      <c r="WAU83" s="68"/>
      <c r="WAV83" s="68"/>
      <c r="WAW83" s="68"/>
      <c r="WAX83" s="68"/>
      <c r="WAY83" s="68"/>
      <c r="WAZ83" s="68"/>
      <c r="WBA83" s="68"/>
      <c r="WBB83" s="68"/>
      <c r="WBC83" s="68"/>
      <c r="WBD83" s="68"/>
      <c r="WBE83" s="68"/>
      <c r="WBF83" s="68"/>
      <c r="WBG83" s="68"/>
      <c r="WBH83" s="68"/>
      <c r="WBI83" s="68"/>
      <c r="WBJ83" s="68"/>
      <c r="WBK83" s="68"/>
      <c r="WBL83" s="68"/>
      <c r="WBM83" s="68"/>
      <c r="WBN83" s="68"/>
      <c r="WBO83" s="68"/>
      <c r="WBP83" s="68"/>
      <c r="WBQ83" s="68"/>
      <c r="WBR83" s="68"/>
      <c r="WBS83" s="68"/>
      <c r="WBT83" s="68"/>
      <c r="WBU83" s="68"/>
      <c r="WBV83" s="68"/>
      <c r="WBW83" s="68"/>
      <c r="WBX83" s="68"/>
      <c r="WBY83" s="68"/>
      <c r="WBZ83" s="68"/>
      <c r="WCA83" s="68"/>
      <c r="WCB83" s="68"/>
      <c r="WCC83" s="68"/>
      <c r="WCD83" s="68"/>
      <c r="WCE83" s="68"/>
      <c r="WCF83" s="68"/>
      <c r="WCG83" s="68"/>
      <c r="WCH83" s="68"/>
      <c r="WCI83" s="68"/>
      <c r="WCJ83" s="68"/>
      <c r="WCK83" s="68"/>
      <c r="WCL83" s="68"/>
      <c r="WCM83" s="68"/>
      <c r="WCN83" s="68"/>
      <c r="WCO83" s="68"/>
      <c r="WCP83" s="68"/>
      <c r="WCQ83" s="68"/>
      <c r="WCR83" s="68"/>
      <c r="WCS83" s="68"/>
      <c r="WCT83" s="68"/>
      <c r="WCU83" s="68"/>
      <c r="WCV83" s="68"/>
      <c r="WCW83" s="68"/>
      <c r="WCX83" s="68"/>
      <c r="WCY83" s="68"/>
      <c r="WCZ83" s="68"/>
      <c r="WDA83" s="68"/>
      <c r="WDB83" s="68"/>
      <c r="WDC83" s="68"/>
      <c r="WDD83" s="68"/>
      <c r="WDE83" s="68"/>
      <c r="WDF83" s="68"/>
      <c r="WDG83" s="68"/>
      <c r="WDH83" s="68"/>
      <c r="WDI83" s="68"/>
      <c r="WDJ83" s="68"/>
      <c r="WDK83" s="68"/>
      <c r="WDL83" s="68"/>
      <c r="WDM83" s="68"/>
      <c r="WDN83" s="68"/>
      <c r="WDO83" s="68"/>
      <c r="WDP83" s="68"/>
      <c r="WDQ83" s="68"/>
      <c r="WDR83" s="68"/>
      <c r="WDS83" s="68"/>
      <c r="WDT83" s="68"/>
      <c r="WDU83" s="68"/>
      <c r="WDV83" s="68"/>
      <c r="WDW83" s="68"/>
      <c r="WDX83" s="68"/>
      <c r="WDY83" s="68"/>
      <c r="WDZ83" s="68"/>
      <c r="WEA83" s="68"/>
      <c r="WEB83" s="68"/>
      <c r="WEC83" s="68"/>
      <c r="WED83" s="68"/>
      <c r="WEE83" s="68"/>
      <c r="WEF83" s="68"/>
      <c r="WEG83" s="68"/>
      <c r="WEH83" s="68"/>
      <c r="WEI83" s="68"/>
      <c r="WEJ83" s="68"/>
      <c r="WEK83" s="68"/>
      <c r="WEL83" s="68"/>
      <c r="WEM83" s="68"/>
      <c r="WEN83" s="68"/>
      <c r="WEO83" s="68"/>
      <c r="WEP83" s="68"/>
      <c r="WEQ83" s="68"/>
      <c r="WER83" s="68"/>
      <c r="WES83" s="68"/>
      <c r="WET83" s="68"/>
      <c r="WEU83" s="68"/>
      <c r="WEV83" s="68"/>
      <c r="WEW83" s="68"/>
      <c r="WEX83" s="68"/>
      <c r="WEY83" s="68"/>
      <c r="WEZ83" s="68"/>
      <c r="WFA83" s="68"/>
      <c r="WFB83" s="68"/>
      <c r="WFC83" s="68"/>
      <c r="WFD83" s="68"/>
      <c r="WFE83" s="68"/>
      <c r="WFF83" s="68"/>
      <c r="WFG83" s="68"/>
      <c r="WFH83" s="68"/>
      <c r="WFI83" s="68"/>
      <c r="WFJ83" s="68"/>
      <c r="WFK83" s="68"/>
      <c r="WFL83" s="68"/>
      <c r="WFM83" s="68"/>
      <c r="WFN83" s="68"/>
      <c r="WFO83" s="68"/>
      <c r="WFP83" s="68"/>
      <c r="WFQ83" s="68"/>
      <c r="WFR83" s="68"/>
      <c r="WFS83" s="68"/>
      <c r="WFT83" s="68"/>
      <c r="WFU83" s="68"/>
      <c r="WFV83" s="68"/>
      <c r="WFW83" s="68"/>
      <c r="WFX83" s="68"/>
      <c r="WFY83" s="68"/>
      <c r="WFZ83" s="68"/>
      <c r="WGA83" s="68"/>
      <c r="WGB83" s="68"/>
      <c r="WGC83" s="68"/>
      <c r="WGD83" s="68"/>
      <c r="WGE83" s="68"/>
      <c r="WGF83" s="68"/>
      <c r="WGG83" s="68"/>
      <c r="WGH83" s="68"/>
      <c r="WGI83" s="68"/>
      <c r="WGJ83" s="68"/>
      <c r="WGK83" s="68"/>
      <c r="WGL83" s="68"/>
      <c r="WGM83" s="68"/>
      <c r="WGN83" s="68"/>
      <c r="WGO83" s="68"/>
      <c r="WGP83" s="68"/>
      <c r="WGQ83" s="68"/>
      <c r="WGR83" s="68"/>
      <c r="WGS83" s="68"/>
      <c r="WGT83" s="68"/>
      <c r="WGU83" s="68"/>
      <c r="WGV83" s="68"/>
      <c r="WGW83" s="68"/>
      <c r="WGX83" s="68"/>
      <c r="WGY83" s="68"/>
      <c r="WGZ83" s="68"/>
      <c r="WHA83" s="68"/>
      <c r="WHB83" s="68"/>
      <c r="WHC83" s="68"/>
      <c r="WHD83" s="68"/>
      <c r="WHE83" s="68"/>
      <c r="WHF83" s="68"/>
      <c r="WHG83" s="68"/>
      <c r="WHH83" s="68"/>
      <c r="WHI83" s="68"/>
      <c r="WHJ83" s="68"/>
      <c r="WHK83" s="68"/>
      <c r="WHL83" s="68"/>
      <c r="WHM83" s="68"/>
      <c r="WHN83" s="68"/>
      <c r="WHO83" s="68"/>
      <c r="WHP83" s="68"/>
      <c r="WHQ83" s="68"/>
      <c r="WHR83" s="68"/>
      <c r="WHS83" s="68"/>
      <c r="WHT83" s="68"/>
      <c r="WHU83" s="68"/>
      <c r="WHV83" s="68"/>
      <c r="WHW83" s="68"/>
      <c r="WHX83" s="68"/>
      <c r="WHY83" s="68"/>
      <c r="WHZ83" s="68"/>
      <c r="WIA83" s="68"/>
      <c r="WIB83" s="68"/>
      <c r="WIC83" s="68"/>
      <c r="WID83" s="68"/>
      <c r="WIE83" s="68"/>
      <c r="WIF83" s="68"/>
      <c r="WIG83" s="68"/>
      <c r="WIH83" s="68"/>
      <c r="WII83" s="68"/>
      <c r="WIJ83" s="68"/>
      <c r="WIK83" s="68"/>
      <c r="WIL83" s="68"/>
      <c r="WIM83" s="68"/>
      <c r="WIN83" s="68"/>
      <c r="WIO83" s="68"/>
      <c r="WIP83" s="68"/>
      <c r="WIQ83" s="68"/>
      <c r="WIR83" s="68"/>
      <c r="WIS83" s="68"/>
      <c r="WIT83" s="68"/>
      <c r="WIU83" s="68"/>
      <c r="WIV83" s="68"/>
      <c r="WIW83" s="68"/>
      <c r="WIX83" s="68"/>
      <c r="WIY83" s="68"/>
      <c r="WIZ83" s="68"/>
      <c r="WJA83" s="68"/>
      <c r="WJB83" s="68"/>
      <c r="WJC83" s="68"/>
      <c r="WJD83" s="68"/>
      <c r="WJE83" s="68"/>
      <c r="WJF83" s="68"/>
      <c r="WJG83" s="68"/>
      <c r="WJH83" s="68"/>
      <c r="WJI83" s="68"/>
      <c r="WJJ83" s="68"/>
      <c r="WJK83" s="68"/>
      <c r="WJL83" s="68"/>
      <c r="WJM83" s="68"/>
      <c r="WJN83" s="68"/>
      <c r="WJO83" s="68"/>
      <c r="WJP83" s="68"/>
      <c r="WJQ83" s="68"/>
      <c r="WJR83" s="68"/>
      <c r="WJS83" s="68"/>
      <c r="WJT83" s="68"/>
      <c r="WJU83" s="68"/>
      <c r="WJV83" s="68"/>
      <c r="WJW83" s="68"/>
      <c r="WJX83" s="68"/>
      <c r="WJY83" s="68"/>
      <c r="WJZ83" s="68"/>
      <c r="WKA83" s="68"/>
      <c r="WKB83" s="68"/>
      <c r="WKC83" s="68"/>
      <c r="WKD83" s="68"/>
      <c r="WKE83" s="68"/>
      <c r="WKF83" s="68"/>
      <c r="WKG83" s="68"/>
      <c r="WKH83" s="68"/>
      <c r="WKI83" s="68"/>
      <c r="WKJ83" s="68"/>
      <c r="WKK83" s="68"/>
      <c r="WKL83" s="68"/>
      <c r="WKM83" s="68"/>
      <c r="WKN83" s="68"/>
      <c r="WKO83" s="68"/>
      <c r="WKP83" s="68"/>
      <c r="WKQ83" s="68"/>
      <c r="WKR83" s="68"/>
      <c r="WKS83" s="68"/>
      <c r="WKT83" s="68"/>
      <c r="WKU83" s="68"/>
      <c r="WKV83" s="68"/>
      <c r="WKW83" s="68"/>
      <c r="WKX83" s="68"/>
      <c r="WKY83" s="68"/>
      <c r="WKZ83" s="68"/>
      <c r="WLA83" s="68"/>
      <c r="WLB83" s="68"/>
      <c r="WLC83" s="68"/>
      <c r="WLD83" s="68"/>
      <c r="WLE83" s="68"/>
      <c r="WLF83" s="68"/>
      <c r="WLG83" s="68"/>
      <c r="WLH83" s="68"/>
      <c r="WLI83" s="68"/>
      <c r="WLJ83" s="68"/>
      <c r="WLK83" s="68"/>
      <c r="WLL83" s="68"/>
      <c r="WLM83" s="68"/>
      <c r="WLN83" s="68"/>
      <c r="WLO83" s="68"/>
      <c r="WLP83" s="68"/>
      <c r="WLQ83" s="68"/>
      <c r="WLR83" s="68"/>
      <c r="WLS83" s="68"/>
      <c r="WLT83" s="68"/>
      <c r="WLU83" s="68"/>
      <c r="WLV83" s="68"/>
      <c r="WLW83" s="68"/>
      <c r="WLX83" s="68"/>
      <c r="WLY83" s="68"/>
      <c r="WLZ83" s="68"/>
      <c r="WMA83" s="68"/>
      <c r="WMB83" s="68"/>
      <c r="WMC83" s="68"/>
      <c r="WMD83" s="68"/>
      <c r="WME83" s="68"/>
      <c r="WMF83" s="68"/>
      <c r="WMG83" s="68"/>
      <c r="WMH83" s="68"/>
      <c r="WMI83" s="68"/>
      <c r="WMJ83" s="68"/>
      <c r="WMK83" s="68"/>
      <c r="WML83" s="68"/>
      <c r="WMM83" s="68"/>
      <c r="WMN83" s="68"/>
      <c r="WMO83" s="68"/>
      <c r="WMP83" s="68"/>
      <c r="WMQ83" s="68"/>
      <c r="WMR83" s="68"/>
      <c r="WMS83" s="68"/>
      <c r="WMT83" s="68"/>
      <c r="WMU83" s="68"/>
      <c r="WMV83" s="68"/>
      <c r="WMW83" s="68"/>
      <c r="WMX83" s="68"/>
      <c r="WMY83" s="68"/>
      <c r="WMZ83" s="68"/>
      <c r="WNA83" s="68"/>
      <c r="WNB83" s="68"/>
      <c r="WNC83" s="68"/>
      <c r="WND83" s="68"/>
      <c r="WNE83" s="68"/>
      <c r="WNF83" s="68"/>
      <c r="WNG83" s="68"/>
      <c r="WNH83" s="68"/>
      <c r="WNI83" s="68"/>
      <c r="WNJ83" s="68"/>
      <c r="WNK83" s="68"/>
      <c r="WNL83" s="68"/>
      <c r="WNM83" s="68"/>
      <c r="WNN83" s="68"/>
      <c r="WNO83" s="68"/>
      <c r="WNP83" s="68"/>
      <c r="WNQ83" s="68"/>
      <c r="WNR83" s="68"/>
      <c r="WNS83" s="68"/>
      <c r="WNT83" s="68"/>
      <c r="WNU83" s="68"/>
      <c r="WNV83" s="68"/>
      <c r="WNW83" s="68"/>
      <c r="WNX83" s="68"/>
      <c r="WNY83" s="68"/>
      <c r="WNZ83" s="68"/>
      <c r="WOA83" s="68"/>
      <c r="WOB83" s="68"/>
      <c r="WOC83" s="68"/>
      <c r="WOD83" s="68"/>
      <c r="WOE83" s="68"/>
      <c r="WOF83" s="68"/>
      <c r="WOG83" s="68"/>
      <c r="WOH83" s="68"/>
      <c r="WOI83" s="68"/>
      <c r="WOJ83" s="68"/>
      <c r="WOK83" s="68"/>
      <c r="WOL83" s="68"/>
      <c r="WOM83" s="68"/>
      <c r="WON83" s="68"/>
      <c r="WOO83" s="68"/>
      <c r="WOP83" s="68"/>
      <c r="WOQ83" s="68"/>
      <c r="WOR83" s="68"/>
      <c r="WOS83" s="68"/>
      <c r="WOT83" s="68"/>
      <c r="WOU83" s="68"/>
      <c r="WOV83" s="68"/>
      <c r="WOW83" s="68"/>
      <c r="WOX83" s="68"/>
      <c r="WOY83" s="68"/>
      <c r="WOZ83" s="68"/>
      <c r="WPA83" s="68"/>
      <c r="WPB83" s="68"/>
      <c r="WPC83" s="68"/>
      <c r="WPD83" s="68"/>
      <c r="WPE83" s="68"/>
      <c r="WPF83" s="68"/>
      <c r="WPG83" s="68"/>
      <c r="WPH83" s="68"/>
      <c r="WPI83" s="68"/>
      <c r="WPJ83" s="68"/>
      <c r="WPK83" s="68"/>
      <c r="WPL83" s="68"/>
      <c r="WPM83" s="68"/>
      <c r="WPN83" s="68"/>
      <c r="WPO83" s="68"/>
      <c r="WPP83" s="68"/>
      <c r="WPQ83" s="68"/>
      <c r="WPR83" s="68"/>
      <c r="WPS83" s="68"/>
      <c r="WPT83" s="68"/>
      <c r="WPU83" s="68"/>
      <c r="WPV83" s="68"/>
      <c r="WPW83" s="68"/>
      <c r="WPX83" s="68"/>
      <c r="WPY83" s="68"/>
      <c r="WPZ83" s="68"/>
      <c r="WQA83" s="68"/>
      <c r="WQB83" s="68"/>
      <c r="WQC83" s="68"/>
      <c r="WQD83" s="68"/>
      <c r="WQE83" s="68"/>
      <c r="WQF83" s="68"/>
      <c r="WQG83" s="68"/>
      <c r="WQH83" s="68"/>
      <c r="WQI83" s="68"/>
      <c r="WQJ83" s="68"/>
      <c r="WQK83" s="68"/>
      <c r="WQL83" s="68"/>
      <c r="WQM83" s="68"/>
      <c r="WQN83" s="68"/>
      <c r="WQO83" s="68"/>
      <c r="WQP83" s="68"/>
      <c r="WQQ83" s="68"/>
      <c r="WQR83" s="68"/>
      <c r="WQS83" s="68"/>
      <c r="WQT83" s="68"/>
      <c r="WQU83" s="68"/>
      <c r="WQV83" s="68"/>
      <c r="WQW83" s="68"/>
      <c r="WQX83" s="68"/>
      <c r="WQY83" s="68"/>
      <c r="WQZ83" s="68"/>
      <c r="WRA83" s="68"/>
      <c r="WRB83" s="68"/>
      <c r="WRC83" s="68"/>
      <c r="WRD83" s="68"/>
      <c r="WRE83" s="68"/>
      <c r="WRF83" s="68"/>
      <c r="WRG83" s="68"/>
      <c r="WRH83" s="68"/>
      <c r="WRI83" s="68"/>
      <c r="WRJ83" s="68"/>
      <c r="WRK83" s="68"/>
      <c r="WRL83" s="68"/>
      <c r="WRM83" s="68"/>
      <c r="WRN83" s="68"/>
      <c r="WRO83" s="68"/>
      <c r="WRP83" s="68"/>
      <c r="WRQ83" s="68"/>
      <c r="WRR83" s="68"/>
      <c r="WRS83" s="68"/>
      <c r="WRT83" s="68"/>
      <c r="WRU83" s="68"/>
      <c r="WRV83" s="68"/>
      <c r="WRW83" s="68"/>
      <c r="WRX83" s="68"/>
      <c r="WRY83" s="68"/>
      <c r="WRZ83" s="68"/>
      <c r="WSA83" s="68"/>
      <c r="WSB83" s="68"/>
      <c r="WSC83" s="68"/>
      <c r="WSD83" s="68"/>
      <c r="WSE83" s="68"/>
      <c r="WSF83" s="68"/>
      <c r="WSG83" s="68"/>
      <c r="WSH83" s="68"/>
      <c r="WSI83" s="68"/>
      <c r="WSJ83" s="68"/>
      <c r="WSK83" s="68"/>
      <c r="WSL83" s="68"/>
      <c r="WSM83" s="68"/>
      <c r="WSN83" s="68"/>
      <c r="WSO83" s="68"/>
      <c r="WSP83" s="68"/>
      <c r="WSQ83" s="68"/>
      <c r="WSR83" s="68"/>
      <c r="WSS83" s="68"/>
      <c r="WST83" s="68"/>
      <c r="WSU83" s="68"/>
      <c r="WSV83" s="68"/>
      <c r="WSW83" s="68"/>
      <c r="WSX83" s="68"/>
      <c r="WSY83" s="68"/>
      <c r="WSZ83" s="68"/>
      <c r="WTA83" s="68"/>
      <c r="WTB83" s="68"/>
      <c r="WTC83" s="68"/>
      <c r="WTD83" s="68"/>
      <c r="WTE83" s="68"/>
      <c r="WTF83" s="68"/>
      <c r="WTG83" s="68"/>
      <c r="WTH83" s="68"/>
      <c r="WTI83" s="68"/>
      <c r="WTJ83" s="68"/>
      <c r="WTK83" s="68"/>
      <c r="WTL83" s="68"/>
      <c r="WTM83" s="68"/>
      <c r="WTN83" s="68"/>
      <c r="WTO83" s="68"/>
      <c r="WTP83" s="68"/>
      <c r="WTQ83" s="68"/>
      <c r="WTR83" s="68"/>
      <c r="WTS83" s="68"/>
      <c r="WTT83" s="68"/>
      <c r="WTU83" s="68"/>
      <c r="WTV83" s="68"/>
      <c r="WTW83" s="68"/>
      <c r="WTX83" s="68"/>
      <c r="WTY83" s="68"/>
      <c r="WTZ83" s="68"/>
      <c r="WUA83" s="68"/>
      <c r="WUB83" s="68"/>
      <c r="WUC83" s="68"/>
      <c r="WUD83" s="68"/>
      <c r="WUE83" s="68"/>
      <c r="WUF83" s="68"/>
      <c r="WUG83" s="68"/>
      <c r="WUH83" s="68"/>
      <c r="WUI83" s="68"/>
      <c r="WUJ83" s="68"/>
      <c r="WUK83" s="68"/>
      <c r="WUL83" s="68"/>
      <c r="WUM83" s="68"/>
      <c r="WUN83" s="68"/>
      <c r="WUO83" s="68"/>
      <c r="WUP83" s="68"/>
      <c r="WUQ83" s="68"/>
      <c r="WUR83" s="68"/>
      <c r="WUS83" s="68"/>
      <c r="WUT83" s="68"/>
      <c r="WUU83" s="68"/>
      <c r="WUV83" s="68"/>
      <c r="WUW83" s="68"/>
      <c r="WUX83" s="68"/>
      <c r="WUY83" s="68"/>
      <c r="WUZ83" s="68"/>
      <c r="WVA83" s="68"/>
      <c r="WVB83" s="68"/>
      <c r="WVC83" s="68"/>
      <c r="WVD83" s="68"/>
      <c r="WVE83" s="68"/>
      <c r="WVF83" s="68"/>
      <c r="WVG83" s="68"/>
      <c r="WVH83" s="68"/>
      <c r="WVI83" s="68"/>
      <c r="WVJ83" s="68"/>
      <c r="WVK83" s="68"/>
      <c r="WVL83" s="68"/>
      <c r="WVM83" s="68"/>
      <c r="WVN83" s="68"/>
      <c r="WVO83" s="68"/>
      <c r="WVP83" s="68"/>
      <c r="WVQ83" s="68"/>
      <c r="WVR83" s="68"/>
      <c r="WVS83" s="68"/>
      <c r="WVT83" s="68"/>
      <c r="WVU83" s="68"/>
      <c r="WVV83" s="68"/>
      <c r="WVW83" s="68"/>
      <c r="WVX83" s="68"/>
      <c r="WVY83" s="68"/>
      <c r="WVZ83" s="68"/>
      <c r="WWA83" s="68"/>
      <c r="WWB83" s="68"/>
      <c r="WWC83" s="68"/>
      <c r="WWD83" s="68"/>
      <c r="WWE83" s="68"/>
      <c r="WWF83" s="68"/>
      <c r="WWG83" s="68"/>
      <c r="WWH83" s="68"/>
      <c r="WWI83" s="68"/>
      <c r="WWJ83" s="68"/>
      <c r="WWK83" s="68"/>
      <c r="WWL83" s="68"/>
      <c r="WWM83" s="68"/>
      <c r="WWN83" s="68"/>
      <c r="WWO83" s="68"/>
      <c r="WWP83" s="68"/>
      <c r="WWQ83" s="68"/>
      <c r="WWR83" s="68"/>
      <c r="WWS83" s="68"/>
      <c r="WWT83" s="68"/>
      <c r="WWU83" s="68"/>
      <c r="WWV83" s="68"/>
      <c r="WWW83" s="68"/>
      <c r="WWX83" s="68"/>
      <c r="WWY83" s="68"/>
      <c r="WWZ83" s="68"/>
      <c r="WXA83" s="68"/>
      <c r="WXB83" s="68"/>
      <c r="WXC83" s="68"/>
      <c r="WXD83" s="68"/>
      <c r="WXE83" s="68"/>
      <c r="WXF83" s="68"/>
      <c r="WXG83" s="68"/>
      <c r="WXH83" s="68"/>
      <c r="WXI83" s="68"/>
      <c r="WXJ83" s="68"/>
      <c r="WXK83" s="68"/>
      <c r="WXL83" s="68"/>
      <c r="WXM83" s="68"/>
      <c r="WXN83" s="68"/>
      <c r="WXO83" s="68"/>
      <c r="WXP83" s="68"/>
      <c r="WXQ83" s="68"/>
      <c r="WXR83" s="68"/>
      <c r="WXS83" s="68"/>
      <c r="WXT83" s="68"/>
      <c r="WXU83" s="68"/>
      <c r="WXV83" s="68"/>
      <c r="WXW83" s="68"/>
      <c r="WXX83" s="68"/>
      <c r="WXY83" s="68"/>
      <c r="WXZ83" s="68"/>
      <c r="WYA83" s="68"/>
      <c r="WYB83" s="68"/>
      <c r="WYC83" s="68"/>
      <c r="WYD83" s="68"/>
      <c r="WYE83" s="68"/>
      <c r="WYF83" s="68"/>
      <c r="WYG83" s="68"/>
      <c r="WYH83" s="68"/>
      <c r="WYI83" s="68"/>
      <c r="WYJ83" s="68"/>
      <c r="WYK83" s="68"/>
      <c r="WYL83" s="68"/>
      <c r="WYM83" s="68"/>
      <c r="WYN83" s="68"/>
      <c r="WYO83" s="68"/>
      <c r="WYP83" s="68"/>
      <c r="WYQ83" s="68"/>
      <c r="WYR83" s="68"/>
      <c r="WYS83" s="68"/>
      <c r="WYT83" s="68"/>
      <c r="WYU83" s="68"/>
      <c r="WYV83" s="68"/>
      <c r="WYW83" s="68"/>
      <c r="WYX83" s="68"/>
      <c r="WYY83" s="68"/>
      <c r="WYZ83" s="68"/>
      <c r="WZA83" s="68"/>
      <c r="WZB83" s="68"/>
      <c r="WZC83" s="68"/>
      <c r="WZD83" s="68"/>
      <c r="WZE83" s="68"/>
      <c r="WZF83" s="68"/>
      <c r="WZG83" s="68"/>
      <c r="WZH83" s="68"/>
      <c r="WZI83" s="68"/>
      <c r="WZJ83" s="68"/>
      <c r="WZK83" s="68"/>
      <c r="WZL83" s="68"/>
      <c r="WZM83" s="68"/>
      <c r="WZN83" s="68"/>
      <c r="WZO83" s="68"/>
      <c r="WZP83" s="68"/>
      <c r="WZQ83" s="68"/>
      <c r="WZR83" s="68"/>
      <c r="WZS83" s="68"/>
      <c r="WZT83" s="68"/>
      <c r="WZU83" s="68"/>
      <c r="WZV83" s="68"/>
      <c r="WZW83" s="68"/>
      <c r="WZX83" s="68"/>
      <c r="WZY83" s="68"/>
      <c r="WZZ83" s="68"/>
      <c r="XAA83" s="68"/>
      <c r="XAB83" s="68"/>
      <c r="XAC83" s="68"/>
      <c r="XAD83" s="68"/>
      <c r="XAE83" s="68"/>
      <c r="XAF83" s="68"/>
      <c r="XAG83" s="68"/>
      <c r="XAH83" s="68"/>
      <c r="XAI83" s="68"/>
      <c r="XAJ83" s="68"/>
      <c r="XAK83" s="68"/>
      <c r="XAL83" s="68"/>
      <c r="XAM83" s="68"/>
      <c r="XAN83" s="68"/>
      <c r="XAO83" s="68"/>
      <c r="XAP83" s="68"/>
      <c r="XAQ83" s="68"/>
      <c r="XAR83" s="68"/>
      <c r="XAS83" s="68"/>
      <c r="XAT83" s="68"/>
      <c r="XAU83" s="68"/>
      <c r="XAV83" s="68"/>
      <c r="XAW83" s="68"/>
      <c r="XAX83" s="68"/>
      <c r="XAY83" s="68"/>
      <c r="XAZ83" s="68"/>
      <c r="XBA83" s="68"/>
      <c r="XBB83" s="68"/>
      <c r="XBC83" s="68"/>
      <c r="XBD83" s="68"/>
      <c r="XBE83" s="68"/>
      <c r="XBF83" s="68"/>
      <c r="XBG83" s="68"/>
      <c r="XBH83" s="68"/>
      <c r="XBI83" s="68"/>
      <c r="XBJ83" s="68"/>
      <c r="XBK83" s="68"/>
      <c r="XBL83" s="68"/>
      <c r="XBM83" s="68"/>
      <c r="XBN83" s="68"/>
      <c r="XBO83" s="68"/>
      <c r="XBP83" s="68"/>
      <c r="XBQ83" s="68"/>
      <c r="XBR83" s="68"/>
      <c r="XBS83" s="68"/>
      <c r="XBT83" s="68"/>
      <c r="XBU83" s="68"/>
      <c r="XBV83" s="68"/>
      <c r="XBW83" s="68"/>
      <c r="XBX83" s="68"/>
      <c r="XBY83" s="68"/>
      <c r="XBZ83" s="68"/>
      <c r="XCA83" s="68"/>
      <c r="XCB83" s="68"/>
      <c r="XCC83" s="68"/>
      <c r="XCD83" s="68"/>
      <c r="XCE83" s="68"/>
      <c r="XCF83" s="68"/>
      <c r="XCG83" s="68"/>
      <c r="XCH83" s="68"/>
      <c r="XCI83" s="68"/>
      <c r="XCJ83" s="68"/>
      <c r="XCK83" s="68"/>
      <c r="XCL83" s="68"/>
      <c r="XCM83" s="68"/>
      <c r="XCN83" s="68"/>
      <c r="XCO83" s="68"/>
      <c r="XCP83" s="68"/>
      <c r="XCQ83" s="68"/>
      <c r="XCR83" s="68"/>
      <c r="XCS83" s="68"/>
      <c r="XCT83" s="68"/>
      <c r="XCU83" s="68"/>
      <c r="XCV83" s="68"/>
      <c r="XCW83" s="68"/>
      <c r="XCX83" s="68"/>
      <c r="XCY83" s="68"/>
      <c r="XCZ83" s="68"/>
      <c r="XDA83" s="68"/>
      <c r="XDB83" s="68"/>
      <c r="XDC83" s="68"/>
      <c r="XDD83" s="68"/>
      <c r="XDE83" s="68"/>
      <c r="XDF83" s="68"/>
      <c r="XDG83" s="68"/>
      <c r="XDH83" s="68"/>
      <c r="XDI83" s="68"/>
      <c r="XDJ83" s="68"/>
      <c r="XDK83" s="68"/>
      <c r="XDL83" s="68"/>
      <c r="XDM83" s="68"/>
      <c r="XDN83" s="68"/>
      <c r="XDO83" s="68"/>
      <c r="XDP83" s="68"/>
      <c r="XDQ83" s="68"/>
      <c r="XDR83" s="68"/>
      <c r="XDS83" s="68"/>
      <c r="XDT83" s="68"/>
      <c r="XDU83" s="68"/>
      <c r="XDV83" s="68"/>
      <c r="XDW83" s="68"/>
      <c r="XDX83" s="68"/>
      <c r="XDY83" s="68"/>
      <c r="XDZ83" s="68"/>
      <c r="XEA83" s="68"/>
      <c r="XEB83" s="68"/>
      <c r="XEC83" s="68"/>
      <c r="XED83" s="68"/>
      <c r="XEE83" s="68"/>
      <c r="XEF83" s="68"/>
      <c r="XEG83" s="68"/>
      <c r="XEH83" s="68"/>
      <c r="XEI83" s="68"/>
      <c r="XEJ83" s="68"/>
      <c r="XEK83" s="68"/>
      <c r="XEL83" s="68"/>
      <c r="XEM83" s="68"/>
      <c r="XEN83" s="68"/>
    </row>
    <row r="84" spans="1:23" ht="14.4">
      <c r="A84" s="271"/>
      <c r="B84" s="328"/>
      <c r="C84" s="271"/>
      <c r="D84" s="271"/>
      <c r="E84" s="274"/>
      <c r="F84" s="271"/>
      <c r="G84" s="322"/>
      <c r="H84" s="353"/>
      <c r="I84" s="302"/>
      <c r="J84" s="302"/>
      <c r="K84" s="274"/>
      <c r="L84" s="302"/>
      <c r="M84" s="302"/>
      <c r="N84" s="302"/>
      <c r="O84" s="302"/>
      <c r="P84" s="302"/>
      <c r="Q84" s="323"/>
      <c r="R84" s="324"/>
      <c r="S84" s="273"/>
      <c r="T84" s="273"/>
      <c r="U84" s="273"/>
      <c r="V84" s="271"/>
      <c r="W84" s="271"/>
    </row>
    <row r="85" spans="1:23" ht="14.4">
      <c r="A85" s="271"/>
      <c r="B85" s="328"/>
      <c r="C85" s="271"/>
      <c r="D85" s="271"/>
      <c r="E85" s="274"/>
      <c r="F85" s="271"/>
      <c r="G85" s="322"/>
      <c r="H85" s="353"/>
      <c r="I85" s="302"/>
      <c r="J85" s="302"/>
      <c r="K85" s="274"/>
      <c r="L85" s="302"/>
      <c r="M85" s="302"/>
      <c r="N85" s="302"/>
      <c r="O85" s="302"/>
      <c r="P85" s="302"/>
      <c r="Q85" s="323"/>
      <c r="R85" s="324"/>
      <c r="S85" s="273"/>
      <c r="T85" s="273"/>
      <c r="U85" s="273"/>
      <c r="V85" s="271"/>
      <c r="W85" s="271"/>
    </row>
    <row r="86" spans="1:23" ht="14.4">
      <c r="A86" s="271"/>
      <c r="B86" s="328"/>
      <c r="C86" s="271"/>
      <c r="D86" s="271"/>
      <c r="E86" s="274"/>
      <c r="F86" s="271"/>
      <c r="G86" s="322"/>
      <c r="H86" s="353"/>
      <c r="I86" s="302"/>
      <c r="J86" s="302"/>
      <c r="K86" s="274"/>
      <c r="L86" s="302"/>
      <c r="M86" s="302"/>
      <c r="N86" s="302"/>
      <c r="O86" s="302"/>
      <c r="P86" s="302"/>
      <c r="Q86" s="323"/>
      <c r="R86" s="324"/>
      <c r="S86" s="273"/>
      <c r="T86" s="273"/>
      <c r="U86" s="273"/>
      <c r="V86" s="271"/>
      <c r="W86" s="271"/>
    </row>
    <row r="87" spans="1:23" ht="14.4">
      <c r="A87" s="271"/>
      <c r="B87" s="328"/>
      <c r="C87" s="271"/>
      <c r="D87" s="271"/>
      <c r="E87" s="274"/>
      <c r="F87" s="271"/>
      <c r="G87" s="322"/>
      <c r="H87" s="353"/>
      <c r="I87" s="302"/>
      <c r="J87" s="302"/>
      <c r="K87" s="274"/>
      <c r="L87" s="302"/>
      <c r="M87" s="302"/>
      <c r="N87" s="302"/>
      <c r="O87" s="302"/>
      <c r="P87" s="302"/>
      <c r="Q87" s="323"/>
      <c r="R87" s="324"/>
      <c r="S87" s="273"/>
      <c r="T87" s="273"/>
      <c r="U87" s="273"/>
      <c r="V87" s="271"/>
      <c r="W87" s="271"/>
    </row>
    <row r="88" spans="1:23" ht="14.4">
      <c r="A88" s="271"/>
      <c r="B88" s="328"/>
      <c r="C88" s="271"/>
      <c r="D88" s="271"/>
      <c r="E88" s="274"/>
      <c r="F88" s="271"/>
      <c r="G88" s="322"/>
      <c r="H88" s="353"/>
      <c r="I88" s="302"/>
      <c r="J88" s="302"/>
      <c r="K88" s="274"/>
      <c r="L88" s="302"/>
      <c r="M88" s="302"/>
      <c r="N88" s="302"/>
      <c r="O88" s="302"/>
      <c r="P88" s="302"/>
      <c r="Q88" s="323"/>
      <c r="R88" s="324"/>
      <c r="S88" s="273"/>
      <c r="T88" s="273"/>
      <c r="U88" s="273"/>
      <c r="V88" s="271"/>
      <c r="W88" s="271"/>
    </row>
    <row r="89" spans="1:23" ht="14.4">
      <c r="A89" s="271"/>
      <c r="B89" s="271"/>
      <c r="C89" s="271"/>
      <c r="D89" s="271"/>
      <c r="E89" s="274"/>
      <c r="F89" s="271"/>
      <c r="G89" s="322"/>
      <c r="H89" s="353"/>
      <c r="I89" s="329"/>
      <c r="J89" s="329"/>
      <c r="K89" s="274"/>
      <c r="L89" s="329"/>
      <c r="M89" s="329"/>
      <c r="N89" s="329"/>
      <c r="O89" s="329"/>
      <c r="P89" s="329"/>
      <c r="Q89" s="323"/>
      <c r="R89" s="324"/>
      <c r="S89" s="326"/>
      <c r="T89" s="326"/>
      <c r="U89" s="326"/>
      <c r="V89" s="271"/>
      <c r="W89" s="271"/>
    </row>
    <row r="90" spans="1:23" ht="14.4">
      <c r="A90" s="271"/>
      <c r="B90" s="328"/>
      <c r="C90" s="271"/>
      <c r="D90" s="271"/>
      <c r="E90" s="274"/>
      <c r="F90" s="271"/>
      <c r="G90" s="322"/>
      <c r="H90" s="353"/>
      <c r="I90" s="302"/>
      <c r="J90" s="302"/>
      <c r="K90" s="274"/>
      <c r="L90" s="302"/>
      <c r="M90" s="302"/>
      <c r="N90" s="302"/>
      <c r="O90" s="302"/>
      <c r="P90" s="302"/>
      <c r="Q90" s="323"/>
      <c r="R90" s="324"/>
      <c r="S90" s="273"/>
      <c r="T90" s="273"/>
      <c r="U90" s="273"/>
      <c r="V90" s="271"/>
      <c r="W90" s="271"/>
    </row>
    <row r="91" spans="1:23" ht="14.4">
      <c r="A91" s="271"/>
      <c r="B91" s="271"/>
      <c r="C91" s="271"/>
      <c r="D91" s="271"/>
      <c r="E91" s="274"/>
      <c r="F91" s="271"/>
      <c r="G91" s="322"/>
      <c r="H91" s="353"/>
      <c r="I91" s="329"/>
      <c r="J91" s="329"/>
      <c r="K91" s="274"/>
      <c r="L91" s="329"/>
      <c r="M91" s="329"/>
      <c r="N91" s="329"/>
      <c r="O91" s="329"/>
      <c r="P91" s="329"/>
      <c r="Q91" s="323"/>
      <c r="R91" s="324"/>
      <c r="S91" s="326"/>
      <c r="T91" s="326"/>
      <c r="U91" s="326"/>
      <c r="V91" s="271"/>
      <c r="W91" s="271"/>
    </row>
    <row r="92" spans="1:23" ht="14.4">
      <c r="A92" s="271"/>
      <c r="B92" s="271"/>
      <c r="C92" s="271"/>
      <c r="D92" s="271"/>
      <c r="E92" s="274"/>
      <c r="F92" s="271"/>
      <c r="G92" s="322"/>
      <c r="H92" s="353"/>
      <c r="I92" s="329"/>
      <c r="J92" s="329"/>
      <c r="K92" s="274"/>
      <c r="L92" s="329"/>
      <c r="M92" s="329"/>
      <c r="N92" s="329"/>
      <c r="O92" s="329"/>
      <c r="P92" s="329"/>
      <c r="Q92" s="323"/>
      <c r="R92" s="324"/>
      <c r="S92" s="326"/>
      <c r="T92" s="326"/>
      <c r="U92" s="326"/>
      <c r="V92" s="271"/>
      <c r="W92" s="271"/>
    </row>
    <row r="93" spans="1:23" ht="14.4">
      <c r="A93" s="271"/>
      <c r="B93" s="271"/>
      <c r="C93" s="271"/>
      <c r="D93" s="271"/>
      <c r="E93" s="274"/>
      <c r="F93" s="271"/>
      <c r="G93" s="322"/>
      <c r="H93" s="353"/>
      <c r="I93" s="329"/>
      <c r="J93" s="329"/>
      <c r="K93" s="274"/>
      <c r="L93" s="329"/>
      <c r="M93" s="329"/>
      <c r="N93" s="329"/>
      <c r="O93" s="329"/>
      <c r="P93" s="329"/>
      <c r="Q93" s="323"/>
      <c r="R93" s="324"/>
      <c r="S93" s="326"/>
      <c r="T93" s="326"/>
      <c r="U93" s="326"/>
      <c r="V93" s="271"/>
      <c r="W93" s="271"/>
    </row>
    <row r="94" spans="1:23" ht="14.4">
      <c r="A94" s="271"/>
      <c r="B94" s="271"/>
      <c r="C94" s="271"/>
      <c r="D94" s="271"/>
      <c r="E94" s="274"/>
      <c r="F94" s="271"/>
      <c r="G94" s="322"/>
      <c r="H94" s="353"/>
      <c r="I94" s="329"/>
      <c r="J94" s="329"/>
      <c r="K94" s="274"/>
      <c r="L94" s="329"/>
      <c r="M94" s="329"/>
      <c r="N94" s="329"/>
      <c r="O94" s="329"/>
      <c r="P94" s="329"/>
      <c r="Q94" s="323"/>
      <c r="R94" s="324"/>
      <c r="S94" s="326"/>
      <c r="T94" s="326"/>
      <c r="U94" s="326"/>
      <c r="V94" s="271"/>
      <c r="W94" s="271"/>
    </row>
    <row r="95" spans="1:23" ht="14.4">
      <c r="A95" s="271"/>
      <c r="B95" s="328"/>
      <c r="C95" s="271"/>
      <c r="D95" s="271"/>
      <c r="E95" s="274"/>
      <c r="F95" s="271"/>
      <c r="G95" s="322"/>
      <c r="H95" s="353"/>
      <c r="I95" s="302"/>
      <c r="J95" s="302"/>
      <c r="K95" s="274"/>
      <c r="L95" s="302"/>
      <c r="M95" s="302"/>
      <c r="N95" s="302"/>
      <c r="O95" s="302"/>
      <c r="P95" s="302"/>
      <c r="Q95" s="323"/>
      <c r="R95" s="324"/>
      <c r="S95" s="273"/>
      <c r="T95" s="273"/>
      <c r="U95" s="273"/>
      <c r="V95" s="271"/>
      <c r="W95" s="271"/>
    </row>
    <row r="96" spans="1:23" ht="14.4">
      <c r="A96" s="271"/>
      <c r="B96" s="328"/>
      <c r="C96" s="271"/>
      <c r="D96" s="271"/>
      <c r="E96" s="274"/>
      <c r="F96" s="271"/>
      <c r="G96" s="322"/>
      <c r="H96" s="353"/>
      <c r="I96" s="302"/>
      <c r="J96" s="302"/>
      <c r="K96" s="274"/>
      <c r="L96" s="302"/>
      <c r="M96" s="302"/>
      <c r="N96" s="302"/>
      <c r="O96" s="302"/>
      <c r="P96" s="302"/>
      <c r="Q96" s="323"/>
      <c r="R96" s="324"/>
      <c r="S96" s="273"/>
      <c r="T96" s="273"/>
      <c r="U96" s="273"/>
      <c r="V96" s="271"/>
      <c r="W96" s="271"/>
    </row>
    <row r="97" spans="1:23" ht="14.4">
      <c r="A97" s="271"/>
      <c r="B97" s="328"/>
      <c r="C97" s="271"/>
      <c r="D97" s="271"/>
      <c r="E97" s="274"/>
      <c r="F97" s="271"/>
      <c r="G97" s="322"/>
      <c r="H97" s="353"/>
      <c r="I97" s="302"/>
      <c r="J97" s="302"/>
      <c r="K97" s="274"/>
      <c r="L97" s="302"/>
      <c r="M97" s="302"/>
      <c r="N97" s="302"/>
      <c r="O97" s="302"/>
      <c r="P97" s="302"/>
      <c r="Q97" s="323"/>
      <c r="R97" s="324"/>
      <c r="S97" s="273"/>
      <c r="T97" s="273"/>
      <c r="U97" s="273"/>
      <c r="V97" s="271"/>
      <c r="W97" s="271"/>
    </row>
    <row r="98" spans="1:23" ht="14.4">
      <c r="A98" s="271"/>
      <c r="B98" s="328"/>
      <c r="C98" s="271"/>
      <c r="D98" s="271"/>
      <c r="E98" s="274"/>
      <c r="F98" s="271"/>
      <c r="G98" s="322"/>
      <c r="H98" s="353"/>
      <c r="I98" s="302"/>
      <c r="J98" s="302"/>
      <c r="K98" s="274"/>
      <c r="L98" s="302"/>
      <c r="M98" s="302"/>
      <c r="N98" s="302"/>
      <c r="O98" s="302"/>
      <c r="P98" s="302"/>
      <c r="Q98" s="323"/>
      <c r="R98" s="324"/>
      <c r="S98" s="273"/>
      <c r="T98" s="273"/>
      <c r="U98" s="273"/>
      <c r="V98" s="271" t="s">
        <v>813</v>
      </c>
      <c r="W98" s="271"/>
    </row>
    <row r="99" spans="1:23" ht="14.4">
      <c r="A99" s="271"/>
      <c r="B99" s="328"/>
      <c r="C99" s="271"/>
      <c r="D99" s="271"/>
      <c r="E99" s="274"/>
      <c r="F99" s="271"/>
      <c r="G99" s="322"/>
      <c r="H99" s="353"/>
      <c r="I99" s="302"/>
      <c r="J99" s="302"/>
      <c r="K99" s="274"/>
      <c r="L99" s="302"/>
      <c r="M99" s="302"/>
      <c r="N99" s="302"/>
      <c r="O99" s="302"/>
      <c r="P99" s="302"/>
      <c r="Q99" s="323"/>
      <c r="R99" s="324"/>
      <c r="S99" s="273"/>
      <c r="T99" s="273"/>
      <c r="U99" s="273"/>
      <c r="V99" s="271"/>
      <c r="W99" s="271"/>
    </row>
    <row r="100" spans="1:23" ht="14.4">
      <c r="A100" s="271"/>
      <c r="B100" s="271"/>
      <c r="C100" s="271"/>
      <c r="D100" s="271"/>
      <c r="E100" s="274"/>
      <c r="F100" s="271"/>
      <c r="G100" s="322"/>
      <c r="H100" s="353"/>
      <c r="I100" s="329"/>
      <c r="J100" s="329"/>
      <c r="K100" s="274"/>
      <c r="L100" s="329"/>
      <c r="M100" s="329"/>
      <c r="N100" s="329"/>
      <c r="O100" s="329"/>
      <c r="P100" s="329"/>
      <c r="Q100" s="323"/>
      <c r="R100" s="324"/>
      <c r="S100" s="326"/>
      <c r="T100" s="326"/>
      <c r="U100" s="326"/>
      <c r="V100" s="271"/>
      <c r="W100" s="271"/>
    </row>
    <row r="101" spans="1:23" ht="14.4">
      <c r="A101" s="271"/>
      <c r="B101" s="328"/>
      <c r="C101" s="271"/>
      <c r="D101" s="271"/>
      <c r="E101" s="274"/>
      <c r="F101" s="271"/>
      <c r="G101" s="322"/>
      <c r="H101" s="353"/>
      <c r="I101" s="302"/>
      <c r="J101" s="302"/>
      <c r="K101" s="274"/>
      <c r="L101" s="302"/>
      <c r="M101" s="302"/>
      <c r="N101" s="302"/>
      <c r="O101" s="302"/>
      <c r="P101" s="302"/>
      <c r="Q101" s="323"/>
      <c r="R101" s="324"/>
      <c r="S101" s="273"/>
      <c r="T101" s="273"/>
      <c r="U101" s="273"/>
      <c r="V101" s="271"/>
      <c r="W101" s="271"/>
    </row>
    <row r="102" spans="1:23" ht="14.4">
      <c r="A102" s="271"/>
      <c r="B102" s="271"/>
      <c r="C102" s="271"/>
      <c r="D102" s="271"/>
      <c r="E102" s="274"/>
      <c r="F102" s="271"/>
      <c r="G102" s="322"/>
      <c r="H102" s="353"/>
      <c r="I102" s="329"/>
      <c r="J102" s="329"/>
      <c r="K102" s="274"/>
      <c r="L102" s="329"/>
      <c r="M102" s="329"/>
      <c r="N102" s="329"/>
      <c r="O102" s="329"/>
      <c r="P102" s="329"/>
      <c r="Q102" s="323"/>
      <c r="R102" s="324"/>
      <c r="S102" s="326"/>
      <c r="T102" s="326"/>
      <c r="U102" s="326"/>
      <c r="V102" s="271"/>
      <c r="W102" s="271"/>
    </row>
    <row r="103" spans="1:23" ht="14.4">
      <c r="A103" s="271"/>
      <c r="B103" s="271"/>
      <c r="C103" s="271"/>
      <c r="D103" s="271"/>
      <c r="E103" s="274"/>
      <c r="F103" s="271"/>
      <c r="G103" s="322"/>
      <c r="H103" s="353"/>
      <c r="I103" s="329"/>
      <c r="J103" s="329"/>
      <c r="K103" s="274"/>
      <c r="L103" s="329"/>
      <c r="M103" s="329"/>
      <c r="N103" s="329"/>
      <c r="O103" s="329"/>
      <c r="P103" s="329"/>
      <c r="Q103" s="323"/>
      <c r="R103" s="324"/>
      <c r="S103" s="326"/>
      <c r="T103" s="326"/>
      <c r="U103" s="326"/>
      <c r="V103" s="271"/>
      <c r="W103" s="271"/>
    </row>
    <row r="104" spans="1:23" ht="14.4">
      <c r="A104" s="271"/>
      <c r="B104" s="271"/>
      <c r="C104" s="271"/>
      <c r="D104" s="271"/>
      <c r="E104" s="274"/>
      <c r="F104" s="271"/>
      <c r="G104" s="322"/>
      <c r="H104" s="353"/>
      <c r="I104" s="329"/>
      <c r="J104" s="329"/>
      <c r="K104" s="274"/>
      <c r="L104" s="329"/>
      <c r="M104" s="329"/>
      <c r="N104" s="329"/>
      <c r="O104" s="329"/>
      <c r="P104" s="329"/>
      <c r="Q104" s="323"/>
      <c r="R104" s="324"/>
      <c r="S104" s="326"/>
      <c r="T104" s="326"/>
      <c r="U104" s="326"/>
      <c r="V104" s="271"/>
      <c r="W104" s="271"/>
    </row>
    <row r="105" spans="1:23" ht="14.4">
      <c r="A105" s="271"/>
      <c r="B105" s="328"/>
      <c r="C105" s="271"/>
      <c r="D105" s="271"/>
      <c r="E105" s="274"/>
      <c r="F105" s="271"/>
      <c r="G105" s="322"/>
      <c r="H105" s="353"/>
      <c r="I105" s="302"/>
      <c r="J105" s="302"/>
      <c r="K105" s="274"/>
      <c r="L105" s="302"/>
      <c r="M105" s="302"/>
      <c r="N105" s="302"/>
      <c r="O105" s="302"/>
      <c r="P105" s="302"/>
      <c r="Q105" s="323"/>
      <c r="R105" s="324"/>
      <c r="S105" s="273"/>
      <c r="T105" s="273"/>
      <c r="U105" s="273"/>
      <c r="V105" s="271"/>
      <c r="W105" s="271"/>
    </row>
    <row r="106" spans="1:23" ht="14.4">
      <c r="A106" s="271"/>
      <c r="B106" s="328"/>
      <c r="C106" s="271"/>
      <c r="D106" s="271"/>
      <c r="E106" s="274"/>
      <c r="F106" s="271"/>
      <c r="G106" s="322"/>
      <c r="H106" s="353"/>
      <c r="I106" s="302"/>
      <c r="J106" s="302"/>
      <c r="K106" s="274"/>
      <c r="L106" s="302"/>
      <c r="M106" s="302"/>
      <c r="N106" s="302"/>
      <c r="O106" s="302"/>
      <c r="P106" s="302"/>
      <c r="Q106" s="323"/>
      <c r="R106" s="324"/>
      <c r="S106" s="273"/>
      <c r="T106" s="273"/>
      <c r="U106" s="273"/>
      <c r="V106" s="271"/>
      <c r="W106" s="271"/>
    </row>
    <row r="107" spans="1:23" ht="14.4">
      <c r="A107" s="271"/>
      <c r="B107" s="328"/>
      <c r="C107" s="271"/>
      <c r="D107" s="271"/>
      <c r="E107" s="274"/>
      <c r="F107" s="271"/>
      <c r="G107" s="322"/>
      <c r="H107" s="353"/>
      <c r="I107" s="302"/>
      <c r="J107" s="302"/>
      <c r="K107" s="274"/>
      <c r="L107" s="302"/>
      <c r="M107" s="302"/>
      <c r="N107" s="302"/>
      <c r="O107" s="302"/>
      <c r="P107" s="302"/>
      <c r="Q107" s="323"/>
      <c r="R107" s="324"/>
      <c r="S107" s="273"/>
      <c r="T107" s="273"/>
      <c r="U107" s="273"/>
      <c r="V107" s="325"/>
      <c r="W107" s="271"/>
    </row>
    <row r="108" spans="1:23" ht="14.4">
      <c r="A108" s="271"/>
      <c r="B108" s="328"/>
      <c r="C108" s="271"/>
      <c r="D108" s="271"/>
      <c r="E108" s="274"/>
      <c r="F108" s="271"/>
      <c r="G108" s="322"/>
      <c r="H108" s="353"/>
      <c r="I108" s="302"/>
      <c r="J108" s="302"/>
      <c r="K108" s="274"/>
      <c r="L108" s="302"/>
      <c r="M108" s="302"/>
      <c r="N108" s="302"/>
      <c r="O108" s="302"/>
      <c r="P108" s="302"/>
      <c r="Q108" s="323"/>
      <c r="R108" s="324"/>
      <c r="S108" s="327"/>
      <c r="T108" s="327"/>
      <c r="U108" s="327"/>
      <c r="V108" s="271"/>
      <c r="W108" s="271"/>
    </row>
    <row r="109" spans="1:23" ht="14.4">
      <c r="A109" s="271"/>
      <c r="B109" s="328"/>
      <c r="C109" s="271"/>
      <c r="D109" s="271"/>
      <c r="E109" s="274"/>
      <c r="F109" s="271"/>
      <c r="G109" s="322"/>
      <c r="H109" s="353"/>
      <c r="I109" s="302"/>
      <c r="J109" s="302"/>
      <c r="K109" s="274"/>
      <c r="L109" s="302"/>
      <c r="M109" s="302"/>
      <c r="N109" s="302"/>
      <c r="O109" s="302"/>
      <c r="P109" s="302"/>
      <c r="Q109" s="323"/>
      <c r="R109" s="324"/>
      <c r="S109" s="273"/>
      <c r="T109" s="273"/>
      <c r="U109" s="273"/>
      <c r="V109" s="271"/>
      <c r="W109" s="271"/>
    </row>
    <row r="110" spans="1:23" ht="14.4">
      <c r="A110" s="271"/>
      <c r="B110" s="328"/>
      <c r="C110" s="271"/>
      <c r="D110" s="271"/>
      <c r="E110" s="274"/>
      <c r="F110" s="271"/>
      <c r="G110" s="322"/>
      <c r="H110" s="353"/>
      <c r="I110" s="302"/>
      <c r="J110" s="302"/>
      <c r="K110" s="274"/>
      <c r="L110" s="302"/>
      <c r="M110" s="302"/>
      <c r="N110" s="302"/>
      <c r="O110" s="302"/>
      <c r="P110" s="302"/>
      <c r="Q110" s="323"/>
      <c r="R110" s="324"/>
      <c r="S110" s="273"/>
      <c r="T110" s="273"/>
      <c r="U110" s="273"/>
      <c r="V110" s="271"/>
      <c r="W110" s="271"/>
    </row>
    <row r="111" spans="1:23" ht="14.4">
      <c r="A111" s="271"/>
      <c r="B111" s="271"/>
      <c r="C111" s="271"/>
      <c r="D111" s="271"/>
      <c r="E111" s="274"/>
      <c r="F111" s="271"/>
      <c r="G111" s="322"/>
      <c r="H111" s="353"/>
      <c r="I111" s="302"/>
      <c r="J111" s="302"/>
      <c r="K111" s="274"/>
      <c r="L111" s="302"/>
      <c r="M111" s="302"/>
      <c r="N111" s="302"/>
      <c r="O111" s="302"/>
      <c r="P111" s="302"/>
      <c r="Q111" s="323"/>
      <c r="R111" s="324"/>
      <c r="S111" s="273"/>
      <c r="T111" s="273"/>
      <c r="U111" s="273"/>
      <c r="V111" s="271"/>
      <c r="W111" s="271"/>
    </row>
    <row r="112" spans="1:23" ht="14.4">
      <c r="A112" s="271"/>
      <c r="B112" s="271"/>
      <c r="C112" s="271"/>
      <c r="D112" s="271"/>
      <c r="E112" s="274"/>
      <c r="F112" s="271"/>
      <c r="G112" s="322"/>
      <c r="H112" s="353"/>
      <c r="I112" s="329"/>
      <c r="J112" s="329"/>
      <c r="K112" s="274"/>
      <c r="L112" s="329"/>
      <c r="M112" s="329"/>
      <c r="N112" s="329"/>
      <c r="O112" s="329"/>
      <c r="P112" s="329"/>
      <c r="Q112" s="323"/>
      <c r="R112" s="324"/>
      <c r="S112" s="326"/>
      <c r="T112" s="326"/>
      <c r="U112" s="326"/>
      <c r="V112" s="271"/>
      <c r="W112" s="271"/>
    </row>
    <row r="113" spans="1:23" ht="14.4">
      <c r="A113" s="271"/>
      <c r="B113" s="271"/>
      <c r="C113" s="271"/>
      <c r="D113" s="271"/>
      <c r="E113" s="274"/>
      <c r="F113" s="271"/>
      <c r="G113" s="322"/>
      <c r="H113" s="353"/>
      <c r="I113" s="302"/>
      <c r="J113" s="302"/>
      <c r="K113" s="274"/>
      <c r="L113" s="302"/>
      <c r="M113" s="302"/>
      <c r="N113" s="302"/>
      <c r="O113" s="302"/>
      <c r="P113" s="302"/>
      <c r="Q113" s="323"/>
      <c r="R113" s="324"/>
      <c r="S113" s="273"/>
      <c r="T113" s="273"/>
      <c r="U113" s="273"/>
      <c r="V113" s="271"/>
      <c r="W113" s="271"/>
    </row>
    <row r="114" spans="1:23" ht="14.4">
      <c r="A114" s="271"/>
      <c r="B114" s="271"/>
      <c r="C114" s="271"/>
      <c r="D114" s="271"/>
      <c r="E114" s="274"/>
      <c r="F114" s="271"/>
      <c r="G114" s="322"/>
      <c r="H114" s="353"/>
      <c r="I114" s="302"/>
      <c r="J114" s="302"/>
      <c r="K114" s="274"/>
      <c r="L114" s="302"/>
      <c r="M114" s="302"/>
      <c r="N114" s="302"/>
      <c r="O114" s="302"/>
      <c r="P114" s="302"/>
      <c r="Q114" s="323"/>
      <c r="R114" s="324"/>
      <c r="S114" s="273"/>
      <c r="T114" s="273"/>
      <c r="U114" s="273"/>
      <c r="V114" s="271"/>
      <c r="W114" s="271"/>
    </row>
    <row r="115" spans="1:23" ht="14.4">
      <c r="A115" s="271"/>
      <c r="B115" s="271"/>
      <c r="C115" s="271"/>
      <c r="D115" s="271"/>
      <c r="E115" s="274"/>
      <c r="F115" s="271"/>
      <c r="G115" s="322"/>
      <c r="H115" s="353"/>
      <c r="I115" s="302"/>
      <c r="J115" s="302"/>
      <c r="K115" s="274"/>
      <c r="L115" s="329"/>
      <c r="M115" s="329"/>
      <c r="N115" s="329"/>
      <c r="O115" s="329"/>
      <c r="P115" s="329"/>
      <c r="Q115" s="323"/>
      <c r="R115" s="324"/>
      <c r="S115" s="273"/>
      <c r="T115" s="273"/>
      <c r="U115" s="273"/>
      <c r="V115" s="271"/>
      <c r="W115" s="271"/>
    </row>
    <row r="116" spans="1:23" ht="14.4">
      <c r="A116" s="271"/>
      <c r="B116" s="271"/>
      <c r="C116" s="271"/>
      <c r="D116" s="271"/>
      <c r="E116" s="274"/>
      <c r="F116" s="271"/>
      <c r="G116" s="322"/>
      <c r="H116" s="353"/>
      <c r="I116" s="302"/>
      <c r="J116" s="302"/>
      <c r="K116" s="274"/>
      <c r="L116" s="302"/>
      <c r="M116" s="302"/>
      <c r="N116" s="302"/>
      <c r="O116" s="302"/>
      <c r="P116" s="302"/>
      <c r="Q116" s="323"/>
      <c r="R116" s="324"/>
      <c r="S116" s="273"/>
      <c r="T116" s="273"/>
      <c r="U116" s="273"/>
      <c r="V116" s="271"/>
      <c r="W116" s="271"/>
    </row>
    <row r="117" spans="1:23" ht="14.4">
      <c r="A117" s="271"/>
      <c r="B117" s="271"/>
      <c r="C117" s="271"/>
      <c r="D117" s="271"/>
      <c r="E117" s="274"/>
      <c r="F117" s="271"/>
      <c r="G117" s="322"/>
      <c r="H117" s="353"/>
      <c r="I117" s="302"/>
      <c r="J117" s="302"/>
      <c r="K117" s="274"/>
      <c r="L117" s="302"/>
      <c r="M117" s="302"/>
      <c r="N117" s="302"/>
      <c r="O117" s="302"/>
      <c r="P117" s="302"/>
      <c r="Q117" s="323"/>
      <c r="R117" s="324"/>
      <c r="S117" s="273"/>
      <c r="T117" s="273"/>
      <c r="U117" s="273"/>
      <c r="V117" s="271"/>
      <c r="W117" s="271"/>
    </row>
    <row r="118" spans="1:23" ht="14.4">
      <c r="A118" s="271"/>
      <c r="B118" s="271"/>
      <c r="C118" s="271"/>
      <c r="D118" s="271"/>
      <c r="E118" s="274"/>
      <c r="F118" s="271"/>
      <c r="G118" s="322"/>
      <c r="H118" s="353"/>
      <c r="I118" s="302"/>
      <c r="J118" s="302"/>
      <c r="K118" s="274"/>
      <c r="L118" s="302"/>
      <c r="M118" s="302"/>
      <c r="N118" s="302"/>
      <c r="O118" s="302"/>
      <c r="P118" s="302"/>
      <c r="Q118" s="323"/>
      <c r="R118" s="324"/>
      <c r="S118" s="273"/>
      <c r="T118" s="273"/>
      <c r="U118" s="273"/>
      <c r="V118" s="271"/>
      <c r="W118" s="271"/>
    </row>
    <row r="119" spans="1:23" ht="14.4">
      <c r="A119" s="271"/>
      <c r="B119" s="271"/>
      <c r="C119" s="271"/>
      <c r="D119" s="271"/>
      <c r="E119" s="274"/>
      <c r="F119" s="271"/>
      <c r="G119" s="322"/>
      <c r="H119" s="353"/>
      <c r="I119" s="302"/>
      <c r="J119" s="302"/>
      <c r="K119" s="274"/>
      <c r="L119" s="302"/>
      <c r="M119" s="302"/>
      <c r="N119" s="302"/>
      <c r="O119" s="302"/>
      <c r="P119" s="302"/>
      <c r="Q119" s="323"/>
      <c r="R119" s="324"/>
      <c r="S119" s="273"/>
      <c r="T119" s="273"/>
      <c r="U119" s="273"/>
      <c r="V119" s="271"/>
      <c r="W119" s="271"/>
    </row>
    <row r="120" spans="1:23" ht="14.4">
      <c r="A120" s="271"/>
      <c r="B120" s="271"/>
      <c r="C120" s="271"/>
      <c r="D120" s="271"/>
      <c r="E120" s="274"/>
      <c r="F120" s="271"/>
      <c r="G120" s="322"/>
      <c r="H120" s="353"/>
      <c r="I120" s="302"/>
      <c r="J120" s="302"/>
      <c r="K120" s="274"/>
      <c r="L120" s="302"/>
      <c r="M120" s="302"/>
      <c r="N120" s="302"/>
      <c r="O120" s="302"/>
      <c r="P120" s="302"/>
      <c r="Q120" s="323"/>
      <c r="R120" s="324"/>
      <c r="S120" s="273"/>
      <c r="T120" s="273"/>
      <c r="U120" s="273"/>
      <c r="V120" s="271"/>
      <c r="W120" s="271"/>
    </row>
    <row r="121" spans="1:23" ht="14.4">
      <c r="A121" s="271"/>
      <c r="B121" s="271"/>
      <c r="C121" s="271"/>
      <c r="D121" s="271"/>
      <c r="E121" s="274"/>
      <c r="F121" s="271"/>
      <c r="G121" s="322"/>
      <c r="H121" s="353"/>
      <c r="I121" s="302"/>
      <c r="J121" s="302"/>
      <c r="K121" s="274"/>
      <c r="L121" s="302"/>
      <c r="M121" s="302"/>
      <c r="N121" s="302"/>
      <c r="O121" s="302"/>
      <c r="P121" s="302"/>
      <c r="Q121" s="323"/>
      <c r="R121" s="324"/>
      <c r="S121" s="273"/>
      <c r="T121" s="273"/>
      <c r="U121" s="273"/>
      <c r="V121" s="271"/>
      <c r="W121" s="271"/>
    </row>
    <row r="122" spans="1:23" ht="14.4">
      <c r="A122" s="271"/>
      <c r="B122" s="271"/>
      <c r="C122" s="271"/>
      <c r="D122" s="271"/>
      <c r="E122" s="274"/>
      <c r="F122" s="271"/>
      <c r="G122" s="322"/>
      <c r="H122" s="353"/>
      <c r="I122" s="302"/>
      <c r="J122" s="302"/>
      <c r="K122" s="274"/>
      <c r="L122" s="302"/>
      <c r="M122" s="302"/>
      <c r="N122" s="302"/>
      <c r="O122" s="302"/>
      <c r="P122" s="302"/>
      <c r="Q122" s="323"/>
      <c r="R122" s="324"/>
      <c r="S122" s="273"/>
      <c r="T122" s="273"/>
      <c r="U122" s="273"/>
      <c r="V122" s="271"/>
      <c r="W122" s="271"/>
    </row>
    <row r="123" spans="1:23" ht="14.4">
      <c r="A123" s="271"/>
      <c r="B123" s="271"/>
      <c r="C123" s="271"/>
      <c r="D123" s="271"/>
      <c r="E123" s="274"/>
      <c r="F123" s="271"/>
      <c r="G123" s="322"/>
      <c r="H123" s="353"/>
      <c r="I123" s="302"/>
      <c r="J123" s="302"/>
      <c r="K123" s="274"/>
      <c r="L123" s="302"/>
      <c r="M123" s="302"/>
      <c r="N123" s="302"/>
      <c r="O123" s="302"/>
      <c r="P123" s="302"/>
      <c r="Q123" s="323"/>
      <c r="R123" s="324"/>
      <c r="S123" s="273"/>
      <c r="T123" s="273"/>
      <c r="U123" s="273"/>
      <c r="V123" s="271"/>
      <c r="W123" s="271"/>
    </row>
    <row r="124" spans="1:23" ht="14.4">
      <c r="A124" s="271"/>
      <c r="B124" s="271"/>
      <c r="C124" s="271"/>
      <c r="D124" s="271"/>
      <c r="E124" s="274"/>
      <c r="F124" s="271"/>
      <c r="G124" s="322"/>
      <c r="H124" s="353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3"/>
      <c r="T124" s="273"/>
      <c r="U124" s="273"/>
      <c r="V124" s="271"/>
      <c r="W124" s="271"/>
    </row>
    <row r="125" spans="1:23" ht="14.4">
      <c r="A125" s="271"/>
      <c r="B125" s="271"/>
      <c r="C125" s="271"/>
      <c r="D125" s="271"/>
      <c r="E125" s="274"/>
      <c r="F125" s="271"/>
      <c r="G125" s="322"/>
      <c r="H125" s="353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3"/>
      <c r="T125" s="273"/>
      <c r="U125" s="273"/>
      <c r="V125" s="271"/>
      <c r="W125" s="271"/>
    </row>
    <row r="126" spans="1:23" ht="14.4">
      <c r="A126" s="271"/>
      <c r="B126" s="271"/>
      <c r="C126" s="271"/>
      <c r="D126" s="271"/>
      <c r="E126" s="274"/>
      <c r="F126" s="271"/>
      <c r="G126" s="322"/>
      <c r="H126" s="353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3"/>
      <c r="T126" s="273"/>
      <c r="U126" s="273"/>
      <c r="V126" s="271"/>
      <c r="W126" s="271"/>
    </row>
    <row r="127" spans="1:23" ht="14.4">
      <c r="A127" s="271"/>
      <c r="B127" s="271"/>
      <c r="C127" s="271"/>
      <c r="D127" s="271"/>
      <c r="E127" s="274"/>
      <c r="F127" s="271"/>
      <c r="G127" s="322"/>
      <c r="H127" s="353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3"/>
      <c r="T127" s="273"/>
      <c r="U127" s="273"/>
      <c r="V127" s="271"/>
      <c r="W127" s="271"/>
    </row>
    <row r="128" spans="1:23" ht="14.4">
      <c r="A128" s="271"/>
      <c r="B128" s="271"/>
      <c r="C128" s="271"/>
      <c r="D128" s="271"/>
      <c r="E128" s="274"/>
      <c r="F128" s="271"/>
      <c r="G128" s="322"/>
      <c r="H128" s="353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3"/>
      <c r="T128" s="273"/>
      <c r="U128" s="273"/>
      <c r="V128" s="271"/>
      <c r="W128" s="271"/>
    </row>
    <row r="129" spans="1:23" ht="14.4">
      <c r="A129" s="271"/>
      <c r="B129" s="271"/>
      <c r="C129" s="271"/>
      <c r="D129" s="271"/>
      <c r="E129" s="274"/>
      <c r="F129" s="271"/>
      <c r="G129" s="322"/>
      <c r="H129" s="353"/>
      <c r="I129" s="302"/>
      <c r="J129" s="302"/>
      <c r="K129" s="274"/>
      <c r="L129" s="271"/>
      <c r="M129" s="271"/>
      <c r="N129" s="271"/>
      <c r="O129" s="271"/>
      <c r="P129" s="271"/>
      <c r="Q129" s="271"/>
      <c r="R129" s="271"/>
      <c r="S129" s="273"/>
      <c r="T129" s="273"/>
      <c r="U129" s="273"/>
      <c r="V129" s="271"/>
      <c r="W129" s="271"/>
    </row>
    <row r="130" spans="1:23" ht="14.4">
      <c r="A130" s="271"/>
      <c r="B130" s="271"/>
      <c r="C130" s="271"/>
      <c r="D130" s="271"/>
      <c r="E130" s="274"/>
      <c r="F130" s="271"/>
      <c r="G130" s="322"/>
      <c r="H130" s="353"/>
      <c r="I130" s="302"/>
      <c r="J130" s="302"/>
      <c r="K130" s="274"/>
      <c r="L130" s="271"/>
      <c r="M130" s="271"/>
      <c r="N130" s="271"/>
      <c r="O130" s="271"/>
      <c r="P130" s="271"/>
      <c r="Q130" s="271"/>
      <c r="R130" s="271"/>
      <c r="S130" s="273"/>
      <c r="T130" s="273"/>
      <c r="U130" s="273"/>
      <c r="V130" s="271"/>
      <c r="W130" s="271"/>
    </row>
    <row r="131" spans="1:23" ht="14.4">
      <c r="A131" s="271"/>
      <c r="B131" s="271"/>
      <c r="C131" s="271"/>
      <c r="D131" s="271"/>
      <c r="E131" s="274"/>
      <c r="F131" s="271"/>
      <c r="G131" s="322"/>
      <c r="H131" s="353"/>
      <c r="I131" s="302"/>
      <c r="J131" s="271"/>
      <c r="K131" s="271"/>
      <c r="L131" s="302"/>
      <c r="M131" s="271"/>
      <c r="N131" s="271"/>
      <c r="O131" s="271"/>
      <c r="P131" s="271"/>
      <c r="Q131" s="271"/>
      <c r="R131" s="271"/>
      <c r="S131" s="273"/>
      <c r="T131" s="273"/>
      <c r="U131" s="273"/>
      <c r="V131" s="271"/>
      <c r="W131" s="271"/>
    </row>
    <row r="132" spans="1:23" ht="14.4">
      <c r="A132" s="271"/>
      <c r="B132" s="271"/>
      <c r="C132" s="271"/>
      <c r="D132" s="271"/>
      <c r="E132" s="274"/>
      <c r="F132" s="271"/>
      <c r="G132" s="322"/>
      <c r="H132" s="353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3"/>
      <c r="T132" s="273"/>
      <c r="U132" s="273"/>
      <c r="V132" s="271"/>
      <c r="W132" s="271"/>
    </row>
    <row r="133" spans="1:23" ht="14.4">
      <c r="A133" s="271"/>
      <c r="B133" s="271"/>
      <c r="C133" s="271"/>
      <c r="D133" s="271"/>
      <c r="E133" s="274"/>
      <c r="F133" s="271"/>
      <c r="G133" s="322"/>
      <c r="H133" s="353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3"/>
      <c r="T133" s="273"/>
      <c r="U133" s="273"/>
      <c r="V133" s="271"/>
      <c r="W133" s="271"/>
    </row>
    <row r="134" spans="1:23" ht="14.4">
      <c r="A134" s="271"/>
      <c r="B134" s="271"/>
      <c r="C134" s="271"/>
      <c r="D134" s="271"/>
      <c r="E134" s="274"/>
      <c r="F134" s="271"/>
      <c r="G134" s="322"/>
      <c r="H134" s="353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3"/>
      <c r="T134" s="273"/>
      <c r="U134" s="273"/>
      <c r="V134" s="271"/>
      <c r="W134" s="271"/>
    </row>
    <row r="135" spans="1:23" ht="14.4">
      <c r="A135" s="271"/>
      <c r="B135" s="271"/>
      <c r="C135" s="271"/>
      <c r="D135" s="271"/>
      <c r="E135" s="274"/>
      <c r="F135" s="271"/>
      <c r="G135" s="322"/>
      <c r="H135" s="353"/>
      <c r="I135" s="302"/>
      <c r="J135" s="302"/>
      <c r="K135" s="274"/>
      <c r="L135" s="271"/>
      <c r="M135" s="271"/>
      <c r="N135" s="271"/>
      <c r="O135" s="271"/>
      <c r="P135" s="271"/>
      <c r="Q135" s="271"/>
      <c r="R135" s="271"/>
      <c r="S135" s="273"/>
      <c r="T135" s="273"/>
      <c r="U135" s="273"/>
      <c r="V135" s="271"/>
      <c r="W135" s="271"/>
    </row>
    <row r="136" spans="1:23" ht="14.4">
      <c r="A136" s="271"/>
      <c r="B136" s="271"/>
      <c r="C136" s="271"/>
      <c r="D136" s="271"/>
      <c r="E136" s="274"/>
      <c r="F136" s="271"/>
      <c r="G136" s="322"/>
      <c r="H136" s="353"/>
      <c r="I136" s="302"/>
      <c r="J136" s="271"/>
      <c r="K136" s="271"/>
      <c r="L136" s="302"/>
      <c r="M136" s="271"/>
      <c r="N136" s="271"/>
      <c r="O136" s="271"/>
      <c r="P136" s="271"/>
      <c r="Q136" s="271"/>
      <c r="R136" s="271"/>
      <c r="S136" s="273"/>
      <c r="T136" s="273"/>
      <c r="U136" s="273"/>
      <c r="V136" s="271"/>
      <c r="W136" s="271"/>
    </row>
    <row r="137" spans="1:23" ht="14.4">
      <c r="A137" s="271"/>
      <c r="B137" s="271"/>
      <c r="C137" s="271"/>
      <c r="D137" s="271"/>
      <c r="E137" s="274"/>
      <c r="F137" s="271"/>
      <c r="G137" s="322"/>
      <c r="H137" s="353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3"/>
      <c r="T137" s="273"/>
      <c r="U137" s="273"/>
      <c r="V137" s="271"/>
      <c r="W137" s="271"/>
    </row>
    <row r="138" spans="1:23" ht="14.4">
      <c r="A138" s="271"/>
      <c r="B138" s="271"/>
      <c r="C138" s="271"/>
      <c r="D138" s="271"/>
      <c r="E138" s="274"/>
      <c r="F138" s="271"/>
      <c r="G138" s="322"/>
      <c r="H138" s="353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3"/>
      <c r="T138" s="273"/>
      <c r="U138" s="273"/>
      <c r="V138" s="271"/>
      <c r="W138" s="271"/>
    </row>
    <row r="139" spans="1:23" ht="14.4">
      <c r="A139" s="271"/>
      <c r="B139" s="271"/>
      <c r="C139" s="271"/>
      <c r="D139" s="271"/>
      <c r="E139" s="274"/>
      <c r="F139" s="271"/>
      <c r="G139" s="330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3"/>
      <c r="T139" s="273"/>
      <c r="U139" s="273"/>
      <c r="V139" s="271"/>
      <c r="W139" s="271"/>
    </row>
    <row r="140" spans="1:23" ht="14.4">
      <c r="A140" s="271"/>
      <c r="B140" s="271"/>
      <c r="C140" s="271"/>
      <c r="D140" s="271"/>
      <c r="E140" s="274"/>
      <c r="F140" s="271"/>
      <c r="G140" s="330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3"/>
      <c r="T140" s="273"/>
      <c r="U140" s="273"/>
      <c r="V140" s="271"/>
      <c r="W140" s="271"/>
    </row>
    <row r="141" spans="1:23" ht="14.4">
      <c r="A141" s="271"/>
      <c r="B141" s="271"/>
      <c r="C141" s="271"/>
      <c r="D141" s="271"/>
      <c r="E141" s="274"/>
      <c r="F141" s="271"/>
      <c r="G141" s="330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3"/>
      <c r="T141" s="273"/>
      <c r="U141" s="273"/>
      <c r="V141" s="271"/>
      <c r="W141" s="271"/>
    </row>
    <row r="142" spans="1:23" ht="14.4">
      <c r="A142" s="271"/>
      <c r="B142" s="271"/>
      <c r="C142" s="271"/>
      <c r="D142" s="271"/>
      <c r="E142" s="274"/>
      <c r="F142" s="271"/>
      <c r="G142" s="322"/>
      <c r="H142" s="353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3"/>
      <c r="T142" s="273"/>
      <c r="U142" s="273"/>
      <c r="V142" s="271"/>
      <c r="W142" s="271"/>
    </row>
    <row r="143" spans="1:23" ht="14.4">
      <c r="A143" s="271"/>
      <c r="B143" s="271"/>
      <c r="C143" s="271"/>
      <c r="D143" s="271"/>
      <c r="E143" s="274"/>
      <c r="F143" s="271"/>
      <c r="G143" s="322"/>
      <c r="H143" s="353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3"/>
      <c r="T143" s="273"/>
      <c r="U143" s="273"/>
      <c r="V143" s="271"/>
      <c r="W143" s="271"/>
    </row>
    <row r="144" spans="1:23" ht="14.4">
      <c r="A144" s="271"/>
      <c r="B144" s="271"/>
      <c r="C144" s="271"/>
      <c r="D144" s="271"/>
      <c r="E144" s="274"/>
      <c r="F144" s="271"/>
      <c r="G144" s="330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3"/>
      <c r="T144" s="273"/>
      <c r="U144" s="273"/>
      <c r="V144" s="271"/>
      <c r="W144" s="271"/>
    </row>
    <row r="145" spans="1:23" ht="14.4">
      <c r="A145" s="271"/>
      <c r="B145" s="271"/>
      <c r="C145" s="271"/>
      <c r="D145" s="271"/>
      <c r="E145" s="274"/>
      <c r="F145" s="271"/>
      <c r="G145" s="330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3"/>
      <c r="T145" s="273"/>
      <c r="U145" s="273"/>
      <c r="V145" s="271"/>
      <c r="W145" s="271"/>
    </row>
    <row r="146" spans="1:23" ht="14.4">
      <c r="A146" s="271"/>
      <c r="B146" s="271"/>
      <c r="C146" s="271"/>
      <c r="D146" s="271"/>
      <c r="E146" s="274"/>
      <c r="F146" s="271"/>
      <c r="G146" s="330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3"/>
      <c r="T146" s="273"/>
      <c r="U146" s="273"/>
      <c r="V146" s="271"/>
      <c r="W146" s="271"/>
    </row>
    <row r="147" spans="1:23" ht="14.4">
      <c r="A147" s="271"/>
      <c r="B147" s="271"/>
      <c r="C147" s="271"/>
      <c r="D147" s="271"/>
      <c r="E147" s="274"/>
      <c r="F147" s="271"/>
      <c r="G147" s="33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3"/>
      <c r="T147" s="273"/>
      <c r="U147" s="273"/>
      <c r="V147" s="271"/>
      <c r="W147" s="271"/>
    </row>
    <row r="148" spans="1:23" ht="14.4">
      <c r="A148" s="271"/>
      <c r="B148" s="271"/>
      <c r="C148" s="271"/>
      <c r="D148" s="271"/>
      <c r="E148" s="274"/>
      <c r="F148" s="271"/>
      <c r="G148" s="33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3"/>
      <c r="T148" s="273"/>
      <c r="U148" s="273"/>
      <c r="V148" s="271"/>
      <c r="W148" s="271"/>
    </row>
    <row r="149" spans="1:23" ht="14.4">
      <c r="A149" s="271"/>
      <c r="B149" s="271"/>
      <c r="C149" s="271"/>
      <c r="D149" s="271"/>
      <c r="E149" s="274"/>
      <c r="F149" s="271"/>
      <c r="G149" s="33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3"/>
      <c r="T149" s="273"/>
      <c r="U149" s="273"/>
      <c r="V149" s="271"/>
      <c r="W149" s="271"/>
    </row>
    <row r="150" spans="1:23" ht="14.4">
      <c r="A150" s="271"/>
      <c r="B150" s="271"/>
      <c r="C150" s="271"/>
      <c r="D150" s="271"/>
      <c r="E150" s="274"/>
      <c r="F150" s="271"/>
      <c r="G150" s="33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3"/>
      <c r="T150" s="273"/>
      <c r="U150" s="273"/>
      <c r="V150" s="271"/>
      <c r="W150" s="271"/>
    </row>
    <row r="151" spans="1:23" ht="14.4">
      <c r="A151" s="271"/>
      <c r="B151" s="271"/>
      <c r="C151" s="271"/>
      <c r="D151" s="271"/>
      <c r="E151" s="274"/>
      <c r="F151" s="271"/>
      <c r="G151" s="33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3"/>
      <c r="T151" s="273"/>
      <c r="U151" s="273"/>
      <c r="V151" s="271"/>
      <c r="W151" s="271"/>
    </row>
    <row r="152" spans="1:23" ht="14.4">
      <c r="A152" s="271"/>
      <c r="B152" s="271"/>
      <c r="C152" s="271"/>
      <c r="D152" s="271"/>
      <c r="E152" s="274"/>
      <c r="F152" s="271"/>
      <c r="G152" s="33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3"/>
      <c r="T152" s="273"/>
      <c r="U152" s="273"/>
      <c r="V152" s="271"/>
      <c r="W152" s="271"/>
    </row>
    <row r="153" spans="1:23" ht="14.4">
      <c r="A153" s="271"/>
      <c r="B153" s="271"/>
      <c r="C153" s="271"/>
      <c r="D153" s="271"/>
      <c r="E153" s="274"/>
      <c r="F153" s="271"/>
      <c r="G153" s="33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3"/>
      <c r="T153" s="273"/>
      <c r="U153" s="273"/>
      <c r="V153" s="271"/>
      <c r="W153" s="271"/>
    </row>
    <row r="154" spans="1:23" ht="14.4">
      <c r="A154" s="271"/>
      <c r="B154" s="271"/>
      <c r="C154" s="271"/>
      <c r="D154" s="271"/>
      <c r="E154" s="274"/>
      <c r="F154" s="271"/>
      <c r="G154" s="33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3"/>
      <c r="T154" s="273"/>
      <c r="U154" s="273"/>
      <c r="V154" s="271"/>
      <c r="W154" s="271"/>
    </row>
    <row r="155" spans="1:23" ht="14.4">
      <c r="A155" s="271"/>
      <c r="B155" s="271"/>
      <c r="C155" s="271"/>
      <c r="D155" s="271"/>
      <c r="E155" s="274"/>
      <c r="F155" s="271"/>
      <c r="G155" s="33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3"/>
      <c r="T155" s="273"/>
      <c r="U155" s="273"/>
      <c r="V155" s="271"/>
      <c r="W155" s="271"/>
    </row>
    <row r="156" spans="1:23" ht="14.4">
      <c r="A156" s="271"/>
      <c r="B156" s="271"/>
      <c r="C156" s="271"/>
      <c r="D156" s="271"/>
      <c r="E156" s="274"/>
      <c r="F156" s="271"/>
      <c r="G156" s="322"/>
      <c r="H156" s="353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3"/>
      <c r="T156" s="273"/>
      <c r="U156" s="273"/>
      <c r="V156" s="271"/>
      <c r="W156" s="271"/>
    </row>
    <row r="157" spans="1:23" ht="14.4">
      <c r="A157" s="271"/>
      <c r="B157" s="271"/>
      <c r="C157" s="271"/>
      <c r="D157" s="271"/>
      <c r="E157" s="274"/>
      <c r="F157" s="271"/>
      <c r="G157" s="33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3"/>
      <c r="T157" s="273"/>
      <c r="U157" s="273"/>
      <c r="V157" s="271"/>
      <c r="W157" s="271"/>
    </row>
    <row r="158" spans="1:23" ht="14.4">
      <c r="A158" s="271"/>
      <c r="B158" s="271"/>
      <c r="C158" s="271"/>
      <c r="D158" s="271"/>
      <c r="E158" s="274"/>
      <c r="F158" s="271"/>
      <c r="G158" s="33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3"/>
      <c r="T158" s="273"/>
      <c r="U158" s="273"/>
      <c r="V158" s="271"/>
      <c r="W158" s="271"/>
    </row>
    <row r="159" spans="1:23" ht="14.4">
      <c r="A159" s="271"/>
      <c r="B159" s="271"/>
      <c r="C159" s="271"/>
      <c r="D159" s="271"/>
      <c r="E159" s="274"/>
      <c r="F159" s="271"/>
      <c r="G159" s="33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3"/>
      <c r="T159" s="273"/>
      <c r="U159" s="273"/>
      <c r="V159" s="271"/>
      <c r="W159" s="271"/>
    </row>
    <row r="160" spans="1:23" ht="14.4">
      <c r="A160" s="271"/>
      <c r="B160" s="271"/>
      <c r="C160" s="271"/>
      <c r="D160" s="271"/>
      <c r="E160" s="274"/>
      <c r="F160" s="271"/>
      <c r="G160" s="322"/>
      <c r="H160" s="353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3"/>
      <c r="T160" s="273"/>
      <c r="U160" s="273"/>
      <c r="V160" s="271"/>
      <c r="W160" s="271"/>
    </row>
    <row r="161" spans="1:23" ht="14.4">
      <c r="A161" s="271"/>
      <c r="B161" s="271"/>
      <c r="C161" s="271"/>
      <c r="D161" s="271"/>
      <c r="E161" s="274"/>
      <c r="F161" s="271"/>
      <c r="G161" s="33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3"/>
      <c r="T161" s="273"/>
      <c r="U161" s="273"/>
      <c r="V161" s="271"/>
      <c r="W161" s="271"/>
    </row>
    <row r="162" spans="1:23" ht="14.4">
      <c r="A162" s="271"/>
      <c r="B162" s="271"/>
      <c r="C162" s="271"/>
      <c r="D162" s="271"/>
      <c r="E162" s="274"/>
      <c r="F162" s="271"/>
      <c r="G162" s="322"/>
      <c r="H162" s="353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3"/>
      <c r="T162" s="273"/>
      <c r="U162" s="273"/>
      <c r="V162" s="271"/>
      <c r="W162" s="271"/>
    </row>
    <row r="163" spans="1:23" ht="14.4">
      <c r="A163" s="271"/>
      <c r="B163" s="271"/>
      <c r="C163" s="271"/>
      <c r="D163" s="271"/>
      <c r="E163" s="274"/>
      <c r="F163" s="271"/>
      <c r="G163" s="322"/>
      <c r="H163" s="353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3"/>
      <c r="T163" s="273"/>
      <c r="U163" s="273"/>
      <c r="V163" s="271"/>
      <c r="W163" s="271"/>
    </row>
    <row r="164" spans="1:23" ht="14.4">
      <c r="A164" s="271"/>
      <c r="B164" s="271"/>
      <c r="C164" s="271"/>
      <c r="D164" s="271"/>
      <c r="E164" s="274"/>
      <c r="F164" s="271"/>
      <c r="G164" s="322"/>
      <c r="H164" s="353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3"/>
      <c r="T164" s="273"/>
      <c r="U164" s="273"/>
      <c r="V164" s="271"/>
      <c r="W164" s="271"/>
    </row>
    <row r="165" spans="1:23" ht="14.4">
      <c r="A165" s="271"/>
      <c r="B165" s="271"/>
      <c r="C165" s="271"/>
      <c r="D165" s="271"/>
      <c r="E165" s="274"/>
      <c r="F165" s="271"/>
      <c r="G165" s="33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3"/>
      <c r="T165" s="273"/>
      <c r="U165" s="273"/>
      <c r="V165" s="271"/>
      <c r="W165" s="271"/>
    </row>
    <row r="166" spans="1:23" ht="14.4">
      <c r="A166" s="271"/>
      <c r="B166" s="271"/>
      <c r="C166" s="271"/>
      <c r="D166" s="271"/>
      <c r="E166" s="274"/>
      <c r="F166" s="271"/>
      <c r="G166" s="33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3"/>
      <c r="T166" s="273"/>
      <c r="U166" s="273"/>
      <c r="V166" s="271"/>
      <c r="W166" s="271"/>
    </row>
    <row r="167" spans="1:23" ht="14.4">
      <c r="A167" s="271"/>
      <c r="B167" s="271"/>
      <c r="C167" s="271"/>
      <c r="D167" s="271"/>
      <c r="E167" s="274"/>
      <c r="F167" s="271"/>
      <c r="G167" s="33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3"/>
      <c r="T167" s="273"/>
      <c r="U167" s="273"/>
      <c r="V167" s="271"/>
      <c r="W167" s="271"/>
    </row>
    <row r="168" spans="1:23" ht="14.4">
      <c r="A168" s="271"/>
      <c r="B168" s="271"/>
      <c r="C168" s="271"/>
      <c r="D168" s="271"/>
      <c r="E168" s="274"/>
      <c r="F168" s="271"/>
      <c r="G168" s="33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3"/>
      <c r="T168" s="273"/>
      <c r="U168" s="273"/>
      <c r="V168" s="271"/>
      <c r="W168" s="271"/>
    </row>
    <row r="169" spans="1:23" ht="14.4">
      <c r="A169" s="271"/>
      <c r="B169" s="271"/>
      <c r="C169" s="271"/>
      <c r="D169" s="271"/>
      <c r="E169" s="274"/>
      <c r="F169" s="271"/>
      <c r="G169" s="33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3"/>
      <c r="T169" s="273"/>
      <c r="U169" s="273"/>
      <c r="V169" s="271"/>
      <c r="W169" s="271"/>
    </row>
    <row r="170" spans="1:23" ht="14.4">
      <c r="A170" s="271"/>
      <c r="B170" s="271"/>
      <c r="C170" s="271"/>
      <c r="D170" s="271"/>
      <c r="E170" s="274"/>
      <c r="F170" s="271"/>
      <c r="G170" s="33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3"/>
      <c r="T170" s="273"/>
      <c r="U170" s="273"/>
      <c r="V170" s="271"/>
      <c r="W170" s="271"/>
    </row>
    <row r="171" spans="1:23" ht="14.4">
      <c r="A171" s="271"/>
      <c r="B171" s="271"/>
      <c r="C171" s="271"/>
      <c r="D171" s="271"/>
      <c r="E171" s="274"/>
      <c r="F171" s="271"/>
      <c r="G171" s="33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3"/>
      <c r="T171" s="273"/>
      <c r="U171" s="273"/>
      <c r="V171" s="271"/>
      <c r="W171" s="271"/>
    </row>
    <row r="172" spans="1:23" ht="14.4">
      <c r="A172" s="271"/>
      <c r="B172" s="271"/>
      <c r="C172" s="271"/>
      <c r="D172" s="271"/>
      <c r="E172" s="274"/>
      <c r="F172" s="271"/>
      <c r="G172" s="33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3"/>
      <c r="T172" s="273"/>
      <c r="U172" s="273"/>
      <c r="V172" s="271"/>
      <c r="W172" s="271"/>
    </row>
    <row r="173" spans="1:23" ht="14.4">
      <c r="A173" s="271"/>
      <c r="B173" s="271"/>
      <c r="C173" s="271"/>
      <c r="D173" s="271"/>
      <c r="E173" s="274"/>
      <c r="F173" s="271"/>
      <c r="G173" s="322"/>
      <c r="H173" s="353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3"/>
      <c r="T173" s="273"/>
      <c r="U173" s="273"/>
      <c r="V173" s="271"/>
      <c r="W173" s="271"/>
    </row>
    <row r="174" spans="1:23" ht="14.4">
      <c r="A174" s="271"/>
      <c r="B174" s="271"/>
      <c r="C174" s="271"/>
      <c r="D174" s="271"/>
      <c r="E174" s="274"/>
      <c r="F174" s="271"/>
      <c r="G174" s="322"/>
      <c r="H174" s="353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3"/>
      <c r="T174" s="273"/>
      <c r="U174" s="273"/>
      <c r="V174" s="271"/>
      <c r="W174" s="271"/>
    </row>
    <row r="175" spans="1:23" ht="14.4">
      <c r="A175" s="271"/>
      <c r="B175" s="271"/>
      <c r="C175" s="271"/>
      <c r="D175" s="271"/>
      <c r="E175" s="274"/>
      <c r="F175" s="271"/>
      <c r="G175" s="322"/>
      <c r="H175" s="353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3"/>
      <c r="T175" s="273"/>
      <c r="U175" s="273"/>
      <c r="V175" s="271"/>
      <c r="W175" s="271"/>
    </row>
    <row r="176" spans="1:23" ht="14.4">
      <c r="A176" s="271"/>
      <c r="B176" s="271"/>
      <c r="C176" s="271"/>
      <c r="D176" s="271"/>
      <c r="E176" s="274"/>
      <c r="F176" s="271"/>
      <c r="G176" s="33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3"/>
      <c r="T176" s="273"/>
      <c r="U176" s="273"/>
      <c r="V176" s="271"/>
      <c r="W176" s="271"/>
    </row>
    <row r="177" spans="1:23" ht="14.4">
      <c r="A177" s="271"/>
      <c r="B177" s="271"/>
      <c r="C177" s="271"/>
      <c r="D177" s="271"/>
      <c r="E177" s="274"/>
      <c r="F177" s="271"/>
      <c r="G177" s="33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3"/>
      <c r="T177" s="273"/>
      <c r="U177" s="273"/>
      <c r="V177" s="271"/>
      <c r="W177" s="271"/>
    </row>
    <row r="178" spans="1:23" ht="14.4">
      <c r="A178" s="271"/>
      <c r="B178" s="271"/>
      <c r="C178" s="271"/>
      <c r="D178" s="271"/>
      <c r="E178" s="274"/>
      <c r="F178" s="271"/>
      <c r="G178" s="33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3"/>
      <c r="T178" s="273"/>
      <c r="U178" s="273"/>
      <c r="V178" s="271"/>
      <c r="W178" s="271"/>
    </row>
    <row r="179" spans="1:23" ht="14.4">
      <c r="A179" s="271"/>
      <c r="B179" s="271"/>
      <c r="C179" s="271"/>
      <c r="D179" s="271"/>
      <c r="E179" s="274"/>
      <c r="F179" s="271"/>
      <c r="G179" s="33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3"/>
      <c r="T179" s="273"/>
      <c r="U179" s="273"/>
      <c r="V179" s="271"/>
      <c r="W179" s="271"/>
    </row>
    <row r="180" spans="1:23" ht="14.4">
      <c r="A180" s="271"/>
      <c r="B180" s="271"/>
      <c r="C180" s="271"/>
      <c r="D180" s="271"/>
      <c r="E180" s="274"/>
      <c r="F180" s="271"/>
      <c r="G180" s="33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3"/>
      <c r="T180" s="273"/>
      <c r="U180" s="273"/>
      <c r="V180" s="271"/>
      <c r="W180" s="271"/>
    </row>
    <row r="181" spans="1:23" ht="14.4">
      <c r="A181" s="271"/>
      <c r="B181" s="271"/>
      <c r="C181" s="271"/>
      <c r="D181" s="271"/>
      <c r="E181" s="274"/>
      <c r="F181" s="271"/>
      <c r="G181" s="33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3"/>
      <c r="T181" s="273"/>
      <c r="U181" s="273"/>
      <c r="V181" s="271"/>
      <c r="W181" s="271"/>
    </row>
    <row r="182" spans="1:23" ht="14.4">
      <c r="A182" s="271"/>
      <c r="B182" s="271"/>
      <c r="C182" s="271"/>
      <c r="D182" s="271"/>
      <c r="E182" s="274"/>
      <c r="F182" s="271"/>
      <c r="G182" s="33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3"/>
      <c r="T182" s="273"/>
      <c r="U182" s="273"/>
      <c r="V182" s="271"/>
      <c r="W182" s="271"/>
    </row>
    <row r="183" spans="1:23" ht="14.4">
      <c r="A183" s="271"/>
      <c r="B183" s="271"/>
      <c r="C183" s="271"/>
      <c r="D183" s="271"/>
      <c r="E183" s="274"/>
      <c r="F183" s="271"/>
      <c r="G183" s="33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3"/>
      <c r="T183" s="273"/>
      <c r="U183" s="273"/>
      <c r="V183" s="271"/>
      <c r="W183" s="271"/>
    </row>
    <row r="184" spans="1:23" ht="14.4">
      <c r="A184" s="271"/>
      <c r="B184" s="271"/>
      <c r="C184" s="271"/>
      <c r="D184" s="271"/>
      <c r="E184" s="274"/>
      <c r="F184" s="271"/>
      <c r="G184" s="33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3"/>
      <c r="T184" s="273"/>
      <c r="U184" s="273"/>
      <c r="V184" s="271"/>
      <c r="W184" s="271"/>
    </row>
    <row r="185" spans="1:23" ht="14.4">
      <c r="A185" s="271"/>
      <c r="B185" s="271"/>
      <c r="C185" s="271"/>
      <c r="D185" s="271"/>
      <c r="E185" s="274"/>
      <c r="F185" s="271"/>
      <c r="G185" s="33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3"/>
      <c r="T185" s="273"/>
      <c r="U185" s="273"/>
      <c r="V185" s="271"/>
      <c r="W185" s="271"/>
    </row>
    <row r="186" spans="1:23" ht="14.4">
      <c r="A186" s="271"/>
      <c r="B186" s="271"/>
      <c r="C186" s="271"/>
      <c r="D186" s="271"/>
      <c r="E186" s="274"/>
      <c r="F186" s="271"/>
      <c r="G186" s="33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3"/>
      <c r="T186" s="273"/>
      <c r="U186" s="273"/>
      <c r="V186" s="271"/>
      <c r="W186" s="271"/>
    </row>
    <row r="187" spans="1:23" ht="14.4">
      <c r="A187" s="271"/>
      <c r="B187" s="271"/>
      <c r="C187" s="271"/>
      <c r="D187" s="271"/>
      <c r="E187" s="274"/>
      <c r="F187" s="271"/>
      <c r="G187" s="33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3"/>
      <c r="T187" s="273"/>
      <c r="U187" s="273"/>
      <c r="V187" s="271"/>
      <c r="W187" s="271"/>
    </row>
    <row r="188" spans="1:23" ht="14.4">
      <c r="A188" s="271"/>
      <c r="B188" s="271"/>
      <c r="C188" s="271"/>
      <c r="D188" s="271"/>
      <c r="E188" s="274"/>
      <c r="F188" s="271"/>
      <c r="G188" s="33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3"/>
      <c r="T188" s="273"/>
      <c r="U188" s="273"/>
      <c r="V188" s="271"/>
      <c r="W188" s="271"/>
    </row>
    <row r="189" spans="1:23" ht="14.4">
      <c r="A189" s="271"/>
      <c r="B189" s="271"/>
      <c r="C189" s="271"/>
      <c r="D189" s="271"/>
      <c r="E189" s="274"/>
      <c r="F189" s="271"/>
      <c r="G189" s="33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3"/>
      <c r="T189" s="273"/>
      <c r="U189" s="273"/>
      <c r="V189" s="271"/>
      <c r="W189" s="271"/>
    </row>
    <row r="190" spans="1:23" ht="14.4">
      <c r="A190" s="271"/>
      <c r="B190" s="271"/>
      <c r="C190" s="271"/>
      <c r="D190" s="271"/>
      <c r="E190" s="274"/>
      <c r="F190" s="271"/>
      <c r="G190" s="33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3"/>
      <c r="T190" s="273"/>
      <c r="U190" s="273"/>
      <c r="V190" s="271"/>
      <c r="W190" s="271"/>
    </row>
    <row r="191" spans="1:23" ht="14.4">
      <c r="A191" s="271"/>
      <c r="B191" s="271"/>
      <c r="C191" s="271"/>
      <c r="D191" s="271"/>
      <c r="E191" s="274"/>
      <c r="F191" s="271"/>
      <c r="G191" s="33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3"/>
      <c r="T191" s="273"/>
      <c r="U191" s="273"/>
      <c r="V191" s="271"/>
      <c r="W191" s="271"/>
    </row>
    <row r="192" spans="1:23" ht="14.4">
      <c r="A192" s="271"/>
      <c r="B192" s="271"/>
      <c r="C192" s="271"/>
      <c r="D192" s="271"/>
      <c r="E192" s="274"/>
      <c r="F192" s="271"/>
      <c r="G192" s="33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3"/>
      <c r="T192" s="273"/>
      <c r="U192" s="273"/>
      <c r="V192" s="271"/>
      <c r="W192" s="271"/>
    </row>
    <row r="193" spans="1:23" ht="14.4">
      <c r="A193" s="271"/>
      <c r="B193" s="271"/>
      <c r="C193" s="271"/>
      <c r="D193" s="271"/>
      <c r="E193" s="274"/>
      <c r="F193" s="271"/>
      <c r="G193" s="33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3"/>
      <c r="T193" s="273"/>
      <c r="U193" s="273"/>
      <c r="V193" s="271"/>
      <c r="W193" s="271"/>
    </row>
    <row r="194" spans="1:23" ht="14.4">
      <c r="A194" s="271"/>
      <c r="B194" s="271"/>
      <c r="C194" s="271"/>
      <c r="D194" s="271"/>
      <c r="E194" s="274"/>
      <c r="F194" s="271"/>
      <c r="G194" s="33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3"/>
      <c r="T194" s="273"/>
      <c r="U194" s="273"/>
      <c r="V194" s="271"/>
      <c r="W194" s="271"/>
    </row>
    <row r="195" spans="1:23" ht="14.4">
      <c r="A195" s="271"/>
      <c r="B195" s="271"/>
      <c r="C195" s="271"/>
      <c r="D195" s="271"/>
      <c r="E195" s="274"/>
      <c r="F195" s="271"/>
      <c r="G195" s="33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3"/>
      <c r="T195" s="273"/>
      <c r="U195" s="273"/>
      <c r="V195" s="271"/>
      <c r="W195" s="271"/>
    </row>
    <row r="196" spans="1:23" ht="14.4">
      <c r="A196" s="271"/>
      <c r="B196" s="271"/>
      <c r="C196" s="271"/>
      <c r="D196" s="271"/>
      <c r="E196" s="274"/>
      <c r="F196" s="271"/>
      <c r="G196" s="33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3"/>
      <c r="T196" s="273"/>
      <c r="U196" s="273"/>
      <c r="V196" s="271"/>
      <c r="W196" s="271"/>
    </row>
    <row r="197" spans="1:23" ht="14.4">
      <c r="A197" s="271"/>
      <c r="B197" s="271"/>
      <c r="C197" s="271"/>
      <c r="D197" s="271"/>
      <c r="E197" s="274"/>
      <c r="F197" s="271"/>
      <c r="G197" s="33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3"/>
      <c r="T197" s="273"/>
      <c r="U197" s="273"/>
      <c r="V197" s="271"/>
      <c r="W197" s="271"/>
    </row>
    <row r="198" spans="1:23" ht="14.4">
      <c r="A198" s="271"/>
      <c r="B198" s="271"/>
      <c r="C198" s="271"/>
      <c r="D198" s="271"/>
      <c r="E198" s="274"/>
      <c r="F198" s="271"/>
      <c r="G198" s="33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3"/>
      <c r="T198" s="273"/>
      <c r="U198" s="273"/>
      <c r="V198" s="271"/>
      <c r="W198" s="271"/>
    </row>
    <row r="199" spans="1:23" ht="14.4">
      <c r="A199" s="271"/>
      <c r="B199" s="271"/>
      <c r="C199" s="271"/>
      <c r="D199" s="271"/>
      <c r="E199" s="274"/>
      <c r="F199" s="271"/>
      <c r="G199" s="33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3"/>
      <c r="T199" s="273"/>
      <c r="U199" s="273"/>
      <c r="V199" s="271"/>
      <c r="W199" s="271"/>
    </row>
    <row r="200" spans="1:23" ht="14.4">
      <c r="A200" s="271"/>
      <c r="B200" s="271"/>
      <c r="C200" s="271"/>
      <c r="D200" s="271"/>
      <c r="E200" s="274"/>
      <c r="F200" s="271"/>
      <c r="G200" s="33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3"/>
      <c r="T200" s="273"/>
      <c r="U200" s="273"/>
      <c r="V200" s="271"/>
      <c r="W200" s="271"/>
    </row>
    <row r="201" spans="1:23" ht="14.4">
      <c r="A201" s="271"/>
      <c r="B201" s="271"/>
      <c r="C201" s="271"/>
      <c r="D201" s="271"/>
      <c r="E201" s="274"/>
      <c r="F201" s="271"/>
      <c r="G201" s="33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3"/>
      <c r="T201" s="273"/>
      <c r="U201" s="273"/>
      <c r="V201" s="271"/>
      <c r="W201" s="271"/>
    </row>
    <row r="202" spans="1:23" ht="14.4">
      <c r="A202" s="271"/>
      <c r="B202" s="271"/>
      <c r="C202" s="271"/>
      <c r="D202" s="271"/>
      <c r="E202" s="274"/>
      <c r="F202" s="271"/>
      <c r="G202" s="33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3"/>
      <c r="T202" s="273"/>
      <c r="U202" s="273"/>
      <c r="V202" s="271"/>
      <c r="W202" s="271"/>
    </row>
    <row r="203" spans="1:23" ht="14.4">
      <c r="A203" s="271"/>
      <c r="B203" s="271"/>
      <c r="C203" s="271"/>
      <c r="D203" s="271"/>
      <c r="E203" s="274"/>
      <c r="F203" s="271"/>
      <c r="G203" s="33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3"/>
      <c r="T203" s="273"/>
      <c r="U203" s="273"/>
      <c r="V203" s="271"/>
      <c r="W203" s="271"/>
    </row>
    <row r="204" spans="1:23" ht="14.4">
      <c r="A204" s="271"/>
      <c r="B204" s="271"/>
      <c r="C204" s="271"/>
      <c r="D204" s="271"/>
      <c r="E204" s="274"/>
      <c r="F204" s="271"/>
      <c r="G204" s="322"/>
      <c r="H204" s="353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3"/>
      <c r="T204" s="273"/>
      <c r="U204" s="273"/>
      <c r="V204" s="271"/>
      <c r="W204" s="271"/>
    </row>
    <row r="205" spans="1:23" ht="14.4">
      <c r="A205" s="271"/>
      <c r="B205" s="271"/>
      <c r="C205" s="271"/>
      <c r="D205" s="271"/>
      <c r="E205" s="274"/>
      <c r="F205" s="271"/>
      <c r="G205" s="33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3"/>
      <c r="T205" s="273"/>
      <c r="U205" s="273"/>
      <c r="V205" s="271"/>
      <c r="W205" s="271"/>
    </row>
    <row r="206" spans="1:23" ht="14.4">
      <c r="A206" s="271"/>
      <c r="B206" s="271"/>
      <c r="C206" s="271"/>
      <c r="D206" s="271"/>
      <c r="E206" s="274"/>
      <c r="F206" s="271"/>
      <c r="G206" s="33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3"/>
      <c r="T206" s="273"/>
      <c r="U206" s="273"/>
      <c r="V206" s="271"/>
      <c r="W206" s="271"/>
    </row>
    <row r="207" spans="1:23" ht="14.4">
      <c r="A207" s="271"/>
      <c r="B207" s="271"/>
      <c r="C207" s="271"/>
      <c r="D207" s="271"/>
      <c r="E207" s="274"/>
      <c r="F207" s="271"/>
      <c r="G207" s="33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3"/>
      <c r="T207" s="273"/>
      <c r="U207" s="273"/>
      <c r="V207" s="271"/>
      <c r="W207" s="271"/>
    </row>
    <row r="208" spans="1:23" ht="14.4">
      <c r="A208" s="271"/>
      <c r="B208" s="271"/>
      <c r="C208" s="271"/>
      <c r="D208" s="271"/>
      <c r="E208" s="274"/>
      <c r="F208" s="271"/>
      <c r="G208" s="33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3"/>
      <c r="T208" s="273"/>
      <c r="U208" s="273"/>
      <c r="V208" s="271"/>
      <c r="W208" s="271"/>
    </row>
    <row r="209" spans="1:23" ht="14.4">
      <c r="A209" s="271"/>
      <c r="B209" s="271"/>
      <c r="C209" s="271"/>
      <c r="D209" s="271"/>
      <c r="E209" s="274"/>
      <c r="F209" s="271"/>
      <c r="G209" s="33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3"/>
      <c r="T209" s="273"/>
      <c r="U209" s="273"/>
      <c r="V209" s="271"/>
      <c r="W209" s="271"/>
    </row>
    <row r="210" spans="1:23" ht="14.4">
      <c r="A210" s="271"/>
      <c r="B210" s="271"/>
      <c r="C210" s="271"/>
      <c r="D210" s="271"/>
      <c r="E210" s="274"/>
      <c r="F210" s="271"/>
      <c r="G210" s="33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3"/>
      <c r="T210" s="273"/>
      <c r="U210" s="273"/>
      <c r="V210" s="271"/>
      <c r="W210" s="271"/>
    </row>
    <row r="211" spans="1:23" ht="14.4">
      <c r="A211" s="271"/>
      <c r="B211" s="271"/>
      <c r="C211" s="271"/>
      <c r="D211" s="271"/>
      <c r="E211" s="274"/>
      <c r="F211" s="271"/>
      <c r="G211" s="33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3"/>
      <c r="T211" s="273"/>
      <c r="U211" s="273"/>
      <c r="V211" s="271"/>
      <c r="W211" s="271"/>
    </row>
    <row r="212" spans="1:23" ht="14.4">
      <c r="A212" s="271"/>
      <c r="B212" s="271"/>
      <c r="C212" s="271"/>
      <c r="D212" s="271"/>
      <c r="E212" s="274"/>
      <c r="F212" s="271"/>
      <c r="G212" s="33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3"/>
      <c r="T212" s="273"/>
      <c r="U212" s="273"/>
      <c r="V212" s="271"/>
      <c r="W212" s="271"/>
    </row>
    <row r="213" spans="1:23" ht="14.4">
      <c r="A213" s="271"/>
      <c r="B213" s="271"/>
      <c r="C213" s="271"/>
      <c r="D213" s="271"/>
      <c r="E213" s="274"/>
      <c r="F213" s="271"/>
      <c r="G213" s="33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3"/>
      <c r="T213" s="273"/>
      <c r="U213" s="273"/>
      <c r="V213" s="271"/>
      <c r="W213" s="271"/>
    </row>
    <row r="214" spans="1:23" ht="14.4">
      <c r="A214" s="271"/>
      <c r="B214" s="271"/>
      <c r="C214" s="271"/>
      <c r="D214" s="271"/>
      <c r="E214" s="274"/>
      <c r="F214" s="271"/>
      <c r="G214" s="322"/>
      <c r="H214" s="353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3"/>
      <c r="T214" s="273"/>
      <c r="U214" s="273"/>
      <c r="V214" s="271"/>
      <c r="W214" s="271"/>
    </row>
    <row r="215" spans="1:23" ht="14.4">
      <c r="A215" s="271"/>
      <c r="B215" s="271"/>
      <c r="C215" s="271"/>
      <c r="D215" s="271"/>
      <c r="E215" s="274"/>
      <c r="F215" s="271"/>
      <c r="G215" s="33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3"/>
      <c r="T215" s="273"/>
      <c r="U215" s="273"/>
      <c r="V215" s="271"/>
      <c r="W215" s="271"/>
    </row>
    <row r="216" spans="1:23" ht="14.4">
      <c r="A216" s="271"/>
      <c r="B216" s="271"/>
      <c r="C216" s="271"/>
      <c r="D216" s="271"/>
      <c r="E216" s="274"/>
      <c r="F216" s="271"/>
      <c r="G216" s="33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3"/>
      <c r="T216" s="273"/>
      <c r="U216" s="273"/>
      <c r="V216" s="271"/>
      <c r="W216" s="271"/>
    </row>
    <row r="217" spans="1:23" ht="14.4">
      <c r="A217" s="271"/>
      <c r="B217" s="271"/>
      <c r="C217" s="271"/>
      <c r="D217" s="271"/>
      <c r="E217" s="274"/>
      <c r="F217" s="271"/>
      <c r="G217" s="33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3"/>
      <c r="T217" s="273"/>
      <c r="U217" s="273"/>
      <c r="V217" s="271"/>
      <c r="W217" s="271"/>
    </row>
    <row r="218" spans="1:23" ht="14.4">
      <c r="A218" s="271"/>
      <c r="B218" s="271"/>
      <c r="C218" s="271"/>
      <c r="D218" s="271"/>
      <c r="E218" s="274"/>
      <c r="F218" s="271"/>
      <c r="G218" s="33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3"/>
      <c r="T218" s="273"/>
      <c r="U218" s="273"/>
      <c r="V218" s="271"/>
      <c r="W218" s="271"/>
    </row>
    <row r="219" spans="1:23" ht="14.4">
      <c r="A219" s="271"/>
      <c r="B219" s="271"/>
      <c r="C219" s="271"/>
      <c r="D219" s="271"/>
      <c r="E219" s="274"/>
      <c r="F219" s="271"/>
      <c r="G219" s="33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3"/>
      <c r="T219" s="273"/>
      <c r="U219" s="273"/>
      <c r="V219" s="271"/>
      <c r="W219" s="271"/>
    </row>
    <row r="220" spans="1:23" ht="14.4">
      <c r="A220" s="271"/>
      <c r="B220" s="271"/>
      <c r="C220" s="271"/>
      <c r="D220" s="271"/>
      <c r="E220" s="274"/>
      <c r="F220" s="271"/>
      <c r="G220" s="33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3"/>
      <c r="T220" s="273"/>
      <c r="U220" s="273"/>
      <c r="V220" s="271"/>
      <c r="W220" s="271"/>
    </row>
    <row r="221" spans="1:23" ht="14.4">
      <c r="A221" s="271"/>
      <c r="B221" s="271"/>
      <c r="C221" s="271"/>
      <c r="D221" s="271"/>
      <c r="E221" s="274"/>
      <c r="F221" s="271"/>
      <c r="G221" s="322"/>
      <c r="H221" s="353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3"/>
      <c r="T221" s="273"/>
      <c r="U221" s="273"/>
      <c r="V221" s="271"/>
      <c r="W221" s="271"/>
    </row>
    <row r="222" spans="1:23" ht="14.4">
      <c r="A222" s="271"/>
      <c r="B222" s="271"/>
      <c r="C222" s="271"/>
      <c r="D222" s="271"/>
      <c r="E222" s="274"/>
      <c r="F222" s="271"/>
      <c r="G222" s="322"/>
      <c r="H222" s="353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3"/>
      <c r="T222" s="273"/>
      <c r="U222" s="273"/>
      <c r="V222" s="271"/>
      <c r="W222" s="271"/>
    </row>
    <row r="223" spans="1:23" ht="14.4">
      <c r="A223" s="271"/>
      <c r="B223" s="271"/>
      <c r="C223" s="271"/>
      <c r="D223" s="271"/>
      <c r="E223" s="274"/>
      <c r="F223" s="271"/>
      <c r="G223" s="322"/>
      <c r="H223" s="353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3"/>
      <c r="T223" s="273"/>
      <c r="U223" s="273"/>
      <c r="V223" s="271"/>
      <c r="W223" s="271"/>
    </row>
    <row r="224" spans="1:23" ht="14.4">
      <c r="A224" s="271"/>
      <c r="B224" s="271"/>
      <c r="C224" s="271"/>
      <c r="D224" s="271"/>
      <c r="E224" s="274"/>
      <c r="F224" s="271"/>
      <c r="G224" s="322"/>
      <c r="H224" s="353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3"/>
      <c r="T224" s="273"/>
      <c r="U224" s="273"/>
      <c r="V224" s="271"/>
      <c r="W224" s="271"/>
    </row>
    <row r="225" spans="1:23" ht="14.4">
      <c r="A225" s="271"/>
      <c r="B225" s="271"/>
      <c r="C225" s="271"/>
      <c r="D225" s="271"/>
      <c r="E225" s="274"/>
      <c r="F225" s="271"/>
      <c r="G225" s="33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3"/>
      <c r="T225" s="273"/>
      <c r="U225" s="273"/>
      <c r="V225" s="271"/>
      <c r="W225" s="271"/>
    </row>
    <row r="226" spans="1:23" ht="14.4">
      <c r="A226" s="271"/>
      <c r="B226" s="271"/>
      <c r="C226" s="271"/>
      <c r="D226" s="271"/>
      <c r="E226" s="274"/>
      <c r="F226" s="271"/>
      <c r="G226" s="33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3"/>
      <c r="T226" s="273"/>
      <c r="U226" s="273"/>
      <c r="V226" s="271"/>
      <c r="W226" s="271"/>
    </row>
    <row r="227" spans="1:23" ht="14.4">
      <c r="A227" s="271"/>
      <c r="B227" s="271"/>
      <c r="C227" s="271"/>
      <c r="D227" s="271"/>
      <c r="E227" s="274"/>
      <c r="F227" s="271"/>
      <c r="G227" s="322"/>
      <c r="H227" s="353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3"/>
      <c r="T227" s="273"/>
      <c r="U227" s="273"/>
      <c r="V227" s="271"/>
      <c r="W227" s="271"/>
    </row>
    <row r="228" spans="1:23" ht="14.4">
      <c r="A228" s="271"/>
      <c r="B228" s="271"/>
      <c r="C228" s="271"/>
      <c r="D228" s="271"/>
      <c r="E228" s="274"/>
      <c r="F228" s="271"/>
      <c r="G228" s="322"/>
      <c r="H228" s="353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3"/>
      <c r="T228" s="273"/>
      <c r="U228" s="273"/>
      <c r="V228" s="271"/>
      <c r="W228" s="271"/>
    </row>
    <row r="229" spans="1:23" ht="14.4">
      <c r="A229" s="271"/>
      <c r="B229" s="271"/>
      <c r="C229" s="271"/>
      <c r="D229" s="271"/>
      <c r="E229" s="274"/>
      <c r="F229" s="271"/>
      <c r="G229" s="322"/>
      <c r="H229" s="353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3"/>
      <c r="T229" s="273"/>
      <c r="U229" s="273"/>
      <c r="V229" s="271"/>
      <c r="W229" s="271"/>
    </row>
    <row r="230" spans="1:23" ht="14.4">
      <c r="A230" s="271"/>
      <c r="B230" s="271"/>
      <c r="C230" s="271"/>
      <c r="D230" s="271"/>
      <c r="E230" s="274"/>
      <c r="F230" s="271"/>
      <c r="G230" s="322"/>
      <c r="H230" s="353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3"/>
      <c r="T230" s="273"/>
      <c r="U230" s="273"/>
      <c r="V230" s="271"/>
      <c r="W230" s="271"/>
    </row>
    <row r="231" spans="1:23" ht="14.4">
      <c r="A231" s="271"/>
      <c r="B231" s="271"/>
      <c r="C231" s="271"/>
      <c r="D231" s="271"/>
      <c r="E231" s="274"/>
      <c r="F231" s="271"/>
      <c r="G231" s="322"/>
      <c r="H231" s="353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3"/>
      <c r="T231" s="273"/>
      <c r="U231" s="273"/>
      <c r="V231" s="271"/>
      <c r="W231" s="271"/>
    </row>
    <row r="232" spans="1:23" ht="14.4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3"/>
      <c r="T232" s="273"/>
      <c r="U232" s="273"/>
      <c r="V232" s="271"/>
      <c r="W232" s="271"/>
    </row>
    <row r="233" spans="1:23" ht="14.4">
      <c r="A233" s="332"/>
      <c r="B233" s="332"/>
      <c r="C233" s="332"/>
      <c r="D233" s="332" t="s">
        <v>49</v>
      </c>
      <c r="E233" s="333">
        <f>SUM(E3:E231)/1000</f>
        <v>47.25581700000001</v>
      </c>
      <c r="F233" s="334"/>
      <c r="G233" s="335"/>
      <c r="H233" s="35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6"/>
      <c r="T233" s="336"/>
      <c r="U233" s="336"/>
      <c r="V233" s="334"/>
      <c r="W233" s="334"/>
    </row>
  </sheetData>
  <autoFilter ref="A2:XEN31"/>
  <conditionalFormatting sqref="B1 B234:B1048576">
    <cfRule type="duplicateValues" priority="46" dxfId="23874"/>
  </conditionalFormatting>
  <conditionalFormatting sqref="C2:C8 C12:C13 C16 C21 C23:C25 C27 C29 C32:C116">
    <cfRule type="duplicateValues" priority="50" dxfId="23874"/>
  </conditionalFormatting>
  <conditionalFormatting sqref="C9">
    <cfRule type="duplicateValues" priority="26" dxfId="23874"/>
  </conditionalFormatting>
  <conditionalFormatting sqref="C10">
    <cfRule type="duplicateValues" priority="24" dxfId="23874"/>
  </conditionalFormatting>
  <conditionalFormatting sqref="C11">
    <cfRule type="duplicateValues" priority="23" dxfId="23874"/>
  </conditionalFormatting>
  <conditionalFormatting sqref="C14:C15">
    <cfRule type="duplicateValues" priority="20" dxfId="23874"/>
  </conditionalFormatting>
  <conditionalFormatting sqref="C15">
    <cfRule type="duplicateValues" priority="22" dxfId="23874"/>
  </conditionalFormatting>
  <conditionalFormatting sqref="C17">
    <cfRule type="duplicateValues" priority="14" dxfId="23874"/>
    <cfRule type="duplicateValues" priority="15" dxfId="23874"/>
  </conditionalFormatting>
  <conditionalFormatting sqref="C18 C20">
    <cfRule type="duplicateValues" priority="13" dxfId="23874"/>
    <cfRule type="duplicateValues" priority="12" dxfId="23874"/>
  </conditionalFormatting>
  <conditionalFormatting sqref="C26">
    <cfRule type="duplicateValues" priority="9" dxfId="23874"/>
  </conditionalFormatting>
  <conditionalFormatting sqref="C35">
    <cfRule type="duplicateValues" priority="51" dxfId="23874"/>
  </conditionalFormatting>
  <conditionalFormatting sqref="C42">
    <cfRule type="duplicateValues" priority="52" dxfId="23874"/>
  </conditionalFormatting>
  <conditionalFormatting sqref="C117:C118">
    <cfRule type="duplicateValues" priority="53" dxfId="23874"/>
  </conditionalFormatting>
  <conditionalFormatting sqref="C119:C136 C139:C231">
    <cfRule type="duplicateValues" priority="54" dxfId="23874"/>
  </conditionalFormatting>
  <conditionalFormatting sqref="C137:C138">
    <cfRule type="duplicateValues" priority="55" dxfId="23874"/>
  </conditionalFormatting>
  <conditionalFormatting sqref="C232:C233">
    <cfRule type="duplicateValues" priority="56" dxfId="23874"/>
  </conditionalFormatting>
  <conditionalFormatting sqref="C14:D14">
    <cfRule type="duplicateValues" priority="21" dxfId="23874"/>
  </conditionalFormatting>
  <conditionalFormatting sqref="D10">
    <cfRule type="duplicateValues" priority="25" dxfId="23874"/>
  </conditionalFormatting>
  <conditionalFormatting sqref="D15">
    <cfRule type="duplicateValues" priority="18" dxfId="23874"/>
    <cfRule type="duplicateValues" priority="19" dxfId="23874"/>
  </conditionalFormatting>
  <conditionalFormatting sqref="D19">
    <cfRule type="duplicateValues" priority="10" dxfId="23874"/>
    <cfRule type="duplicateValues" priority="11" dxfId="23874"/>
  </conditionalFormatting>
  <conditionalFormatting sqref="D2:D9 D11:D13 D16 D21 D23:D26 D28:D29 D32:D34 D36:D66 D69:D116">
    <cfRule type="duplicateValues" priority="45" dxfId="23874"/>
  </conditionalFormatting>
  <conditionalFormatting sqref="D67">
    <cfRule type="duplicateValues" priority="43" dxfId="23874"/>
  </conditionalFormatting>
  <conditionalFormatting sqref="D68">
    <cfRule type="duplicateValues" priority="44" dxfId="23874"/>
  </conditionalFormatting>
  <conditionalFormatting sqref="D117:D118">
    <cfRule type="duplicateValues" priority="47" dxfId="23874"/>
  </conditionalFormatting>
  <conditionalFormatting sqref="D119:D136 D139:D231">
    <cfRule type="duplicateValues" priority="49" dxfId="23874"/>
  </conditionalFormatting>
  <conditionalFormatting sqref="D137:D138">
    <cfRule type="duplicateValues" priority="27" dxfId="23874"/>
  </conditionalFormatting>
  <conditionalFormatting sqref="D232:D233">
    <cfRule type="duplicateValues" priority="40" dxfId="23874"/>
  </conditionalFormatting>
  <conditionalFormatting sqref="E7">
    <cfRule type="duplicateValues" priority="8" dxfId="23874"/>
  </conditionalFormatting>
  <conditionalFormatting sqref="E10:E11">
    <cfRule type="duplicateValues" priority="7" dxfId="23874"/>
  </conditionalFormatting>
  <conditionalFormatting sqref="E12">
    <cfRule type="duplicateValues" priority="6" dxfId="23874"/>
  </conditionalFormatting>
  <conditionalFormatting sqref="E14">
    <cfRule type="duplicateValues" priority="5" dxfId="23874"/>
  </conditionalFormatting>
  <conditionalFormatting sqref="K7">
    <cfRule type="duplicateValues" priority="4" dxfId="23874"/>
  </conditionalFormatting>
  <conditionalFormatting sqref="K10:K11">
    <cfRule type="duplicateValues" priority="3" dxfId="23874"/>
  </conditionalFormatting>
  <conditionalFormatting sqref="K12">
    <cfRule type="duplicateValues" priority="2" dxfId="23874"/>
  </conditionalFormatting>
  <conditionalFormatting sqref="K14">
    <cfRule type="duplicateValues" priority="1" dxfId="23874"/>
  </conditionalFormatting>
  <conditionalFormatting sqref="S116:U116">
    <cfRule type="duplicateValues" priority="41" dxfId="23874"/>
  </conditionalFormatting>
  <conditionalFormatting sqref="S117:U117">
    <cfRule type="duplicateValues" priority="42" dxfId="23874"/>
  </conditionalFormatting>
  <conditionalFormatting sqref="S119:U119">
    <cfRule type="duplicateValues" priority="35" dxfId="23874"/>
  </conditionalFormatting>
  <conditionalFormatting sqref="S120:U120">
    <cfRule type="duplicateValues" priority="34" dxfId="23874"/>
  </conditionalFormatting>
  <conditionalFormatting sqref="S122:U122">
    <cfRule type="duplicateValues" priority="37" dxfId="23874"/>
  </conditionalFormatting>
  <conditionalFormatting sqref="S123:U123">
    <cfRule type="duplicateValues" priority="36" dxfId="23874"/>
  </conditionalFormatting>
  <conditionalFormatting sqref="S125:U125">
    <cfRule type="duplicateValues" priority="39" dxfId="23874"/>
  </conditionalFormatting>
  <conditionalFormatting sqref="S126:U127">
    <cfRule type="duplicateValues" priority="38" dxfId="23874"/>
  </conditionalFormatting>
  <conditionalFormatting sqref="S128:U128">
    <cfRule type="duplicateValues" priority="28" dxfId="23874"/>
  </conditionalFormatting>
  <conditionalFormatting sqref="S121:U121 S129:U129">
    <cfRule type="duplicateValues" priority="48" dxfId="23874"/>
  </conditionalFormatting>
  <conditionalFormatting sqref="S130:U130">
    <cfRule type="duplicateValues" priority="33" dxfId="23874"/>
  </conditionalFormatting>
  <conditionalFormatting sqref="S131:U131">
    <cfRule type="duplicateValues" priority="31" dxfId="23874"/>
  </conditionalFormatting>
  <conditionalFormatting sqref="S132:U132">
    <cfRule type="duplicateValues" priority="29" dxfId="23874"/>
  </conditionalFormatting>
  <conditionalFormatting sqref="S133:U133">
    <cfRule type="duplicateValues" priority="32" dxfId="23874"/>
  </conditionalFormatting>
  <conditionalFormatting sqref="S134:U134">
    <cfRule type="duplicateValues" priority="30" dxfId="23874"/>
  </conditionalFormatting>
  <pageMargins left="0.7" right="0.7" top="0.75" bottom="0.75" header="0.3" footer="0.3"/>
  <pageSetup orientation="portrait" paperSize="9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833E7F9-14A9-4765-8EC8-E9169D248A67}">
  <dimension ref="A1:AO457"/>
  <sheetViews>
    <sheetView zoomScale="80" zoomScaleNormal="80" workbookViewId="0" topLeftCell="A383">
      <selection pane="topLeft" activeCell="AA388" sqref="AA388:AB389"/>
    </sheetView>
  </sheetViews>
  <sheetFormatPr defaultColWidth="9.21428571428571" defaultRowHeight="13.2"/>
  <cols>
    <col min="1" max="1" width="3.42857142857143" style="177" customWidth="1"/>
    <col min="2" max="2" width="5.57142857142857" style="177" customWidth="1"/>
    <col min="3" max="3" width="6" style="177" customWidth="1"/>
    <col min="4" max="4" width="7.71428571428571" style="177" customWidth="1"/>
    <col min="5" max="5" width="6.28571428571429" style="177" customWidth="1"/>
    <col min="6" max="6" width="6" style="177" customWidth="1"/>
    <col min="7" max="7" width="6.28571428571429" style="177" customWidth="1"/>
    <col min="8" max="8" width="7.28571428571429" style="177" customWidth="1"/>
    <col min="9" max="9" width="6" style="177" customWidth="1"/>
    <col min="10" max="10" width="6.71428571428571" style="177" customWidth="1"/>
    <col min="11" max="11" width="6.28571428571429" style="177" customWidth="1"/>
    <col min="12" max="12" width="6" style="177" customWidth="1"/>
    <col min="13" max="13" width="6.28571428571429" style="177" customWidth="1"/>
    <col min="14" max="14" width="7.28571428571429" style="177" customWidth="1"/>
    <col min="15" max="15" width="6.71428571428571" style="177" customWidth="1"/>
    <col min="16" max="16" width="5.71428571428571" style="177" customWidth="1"/>
    <col min="17" max="17" width="6.57142857142857" style="177" customWidth="1"/>
    <col min="18" max="18" width="6" style="177" customWidth="1"/>
    <col min="19" max="19" width="6.57142857142857" style="177" customWidth="1"/>
    <col min="20" max="21" width="6.28571428571429" style="177" customWidth="1"/>
    <col min="22" max="22" width="6.42857142857143" style="177" customWidth="1"/>
    <col min="23" max="23" width="5.71428571428571" style="177" customWidth="1"/>
    <col min="24" max="24" width="6.57142857142857" style="177" customWidth="1"/>
    <col min="25" max="25" width="6.28571428571429" style="177" customWidth="1"/>
    <col min="26" max="26" width="6.57142857142857" style="177" customWidth="1"/>
    <col min="27" max="27" width="7.14285714285714" style="177" customWidth="1"/>
    <col min="28" max="29" width="5.71428571428571" style="177" customWidth="1"/>
    <col min="30" max="30" width="6.71428571428571" style="177" customWidth="1"/>
    <col min="31" max="31" width="6.57142857142857" style="177" bestFit="1" customWidth="1"/>
    <col min="32" max="33" width="6.57142857142857" style="177" customWidth="1"/>
    <col min="34" max="34" width="10.5714285714286" style="177" bestFit="1" customWidth="1"/>
    <col min="35" max="35" width="10.5714285714286" style="176" bestFit="1" customWidth="1"/>
    <col min="36" max="36" width="14.5714285714286" style="177" customWidth="1"/>
    <col min="37" max="37" width="8.28571428571429" style="177" customWidth="1"/>
    <col min="38" max="41" width="3.71428571428571" style="177" customWidth="1"/>
    <col min="42" max="256" width="9.28571428571429" style="177"/>
    <col min="257" max="257" width="3.42857142857143" style="177" customWidth="1"/>
    <col min="258" max="258" width="5.57142857142857" style="177" customWidth="1"/>
    <col min="259" max="259" width="6" style="177" customWidth="1"/>
    <col min="260" max="260" width="7.71428571428571" style="177" customWidth="1"/>
    <col min="261" max="261" width="6.28571428571429" style="177" customWidth="1"/>
    <col min="262" max="262" width="6" style="177" customWidth="1"/>
    <col min="263" max="263" width="6.28571428571429" style="177" customWidth="1"/>
    <col min="264" max="264" width="7.28571428571429" style="177" customWidth="1"/>
    <col min="265" max="265" width="6" style="177" customWidth="1"/>
    <col min="266" max="266" width="6.71428571428571" style="177" customWidth="1"/>
    <col min="267" max="267" width="6.28571428571429" style="177" customWidth="1"/>
    <col min="268" max="268" width="6" style="177" customWidth="1"/>
    <col min="269" max="269" width="6.28571428571429" style="177" customWidth="1"/>
    <col min="270" max="270" width="7.28571428571429" style="177" customWidth="1"/>
    <col min="271" max="271" width="6.71428571428571" style="177" customWidth="1"/>
    <col min="272" max="272" width="5.71428571428571" style="177" customWidth="1"/>
    <col min="273" max="273" width="6.57142857142857" style="177" customWidth="1"/>
    <col min="274" max="274" width="6" style="177" customWidth="1"/>
    <col min="275" max="275" width="6.57142857142857" style="177" customWidth="1"/>
    <col min="276" max="277" width="6.28571428571429" style="177" customWidth="1"/>
    <col min="278" max="278" width="6.42857142857143" style="177" customWidth="1"/>
    <col min="279" max="279" width="5.71428571428571" style="177" customWidth="1"/>
    <col min="280" max="280" width="6.57142857142857" style="177" customWidth="1"/>
    <col min="281" max="281" width="6.28571428571429" style="177" customWidth="1"/>
    <col min="282" max="282" width="6.57142857142857" style="177" customWidth="1"/>
    <col min="283" max="283" width="6.28571428571429" style="177" customWidth="1"/>
    <col min="284" max="285" width="5.71428571428571" style="177" customWidth="1"/>
    <col min="286" max="286" width="6.71428571428571" style="177" customWidth="1"/>
    <col min="287" max="287" width="6.57142857142857" style="177" bestFit="1" customWidth="1"/>
    <col min="288" max="289" width="6.57142857142857" style="177" customWidth="1"/>
    <col min="290" max="291" width="10.5714285714286" style="177" bestFit="1" customWidth="1"/>
    <col min="292" max="292" width="14.5714285714286" style="177" customWidth="1"/>
    <col min="293" max="293" width="8.28571428571429" style="177" customWidth="1"/>
    <col min="294" max="297" width="3.71428571428571" style="177" customWidth="1"/>
    <col min="298" max="512" width="9.28571428571429" style="177"/>
    <col min="513" max="513" width="3.42857142857143" style="177" customWidth="1"/>
    <col min="514" max="514" width="5.57142857142857" style="177" customWidth="1"/>
    <col min="515" max="515" width="6" style="177" customWidth="1"/>
    <col min="516" max="516" width="7.71428571428571" style="177" customWidth="1"/>
    <col min="517" max="517" width="6.28571428571429" style="177" customWidth="1"/>
    <col min="518" max="518" width="6" style="177" customWidth="1"/>
    <col min="519" max="519" width="6.28571428571429" style="177" customWidth="1"/>
    <col min="520" max="520" width="7.28571428571429" style="177" customWidth="1"/>
    <col min="521" max="521" width="6" style="177" customWidth="1"/>
    <col min="522" max="522" width="6.71428571428571" style="177" customWidth="1"/>
    <col min="523" max="523" width="6.28571428571429" style="177" customWidth="1"/>
    <col min="524" max="524" width="6" style="177" customWidth="1"/>
    <col min="525" max="525" width="6.28571428571429" style="177" customWidth="1"/>
    <col min="526" max="526" width="7.28571428571429" style="177" customWidth="1"/>
    <col min="527" max="527" width="6.71428571428571" style="177" customWidth="1"/>
    <col min="528" max="528" width="5.71428571428571" style="177" customWidth="1"/>
    <col min="529" max="529" width="6.57142857142857" style="177" customWidth="1"/>
    <col min="530" max="530" width="6" style="177" customWidth="1"/>
    <col min="531" max="531" width="6.57142857142857" style="177" customWidth="1"/>
    <col min="532" max="533" width="6.28571428571429" style="177" customWidth="1"/>
    <col min="534" max="534" width="6.42857142857143" style="177" customWidth="1"/>
    <col min="535" max="535" width="5.71428571428571" style="177" customWidth="1"/>
    <col min="536" max="536" width="6.57142857142857" style="177" customWidth="1"/>
    <col min="537" max="537" width="6.28571428571429" style="177" customWidth="1"/>
    <col min="538" max="538" width="6.57142857142857" style="177" customWidth="1"/>
    <col min="539" max="539" width="6.28571428571429" style="177" customWidth="1"/>
    <col min="540" max="541" width="5.71428571428571" style="177" customWidth="1"/>
    <col min="542" max="542" width="6.71428571428571" style="177" customWidth="1"/>
    <col min="543" max="543" width="6.57142857142857" style="177" bestFit="1" customWidth="1"/>
    <col min="544" max="545" width="6.57142857142857" style="177" customWidth="1"/>
    <col min="546" max="547" width="10.5714285714286" style="177" bestFit="1" customWidth="1"/>
    <col min="548" max="548" width="14.5714285714286" style="177" customWidth="1"/>
    <col min="549" max="549" width="8.28571428571429" style="177" customWidth="1"/>
    <col min="550" max="553" width="3.71428571428571" style="177" customWidth="1"/>
    <col min="554" max="768" width="9.28571428571429" style="177"/>
    <col min="769" max="769" width="3.42857142857143" style="177" customWidth="1"/>
    <col min="770" max="770" width="5.57142857142857" style="177" customWidth="1"/>
    <col min="771" max="771" width="6" style="177" customWidth="1"/>
    <col min="772" max="772" width="7.71428571428571" style="177" customWidth="1"/>
    <col min="773" max="773" width="6.28571428571429" style="177" customWidth="1"/>
    <col min="774" max="774" width="6" style="177" customWidth="1"/>
    <col min="775" max="775" width="6.28571428571429" style="177" customWidth="1"/>
    <col min="776" max="776" width="7.28571428571429" style="177" customWidth="1"/>
    <col min="777" max="777" width="6" style="177" customWidth="1"/>
    <col min="778" max="778" width="6.71428571428571" style="177" customWidth="1"/>
    <col min="779" max="779" width="6.28571428571429" style="177" customWidth="1"/>
    <col min="780" max="780" width="6" style="177" customWidth="1"/>
    <col min="781" max="781" width="6.28571428571429" style="177" customWidth="1"/>
    <col min="782" max="782" width="7.28571428571429" style="177" customWidth="1"/>
    <col min="783" max="783" width="6.71428571428571" style="177" customWidth="1"/>
    <col min="784" max="784" width="5.71428571428571" style="177" customWidth="1"/>
    <col min="785" max="785" width="6.57142857142857" style="177" customWidth="1"/>
    <col min="786" max="786" width="6" style="177" customWidth="1"/>
    <col min="787" max="787" width="6.57142857142857" style="177" customWidth="1"/>
    <col min="788" max="789" width="6.28571428571429" style="177" customWidth="1"/>
    <col min="790" max="790" width="6.42857142857143" style="177" customWidth="1"/>
    <col min="791" max="791" width="5.71428571428571" style="177" customWidth="1"/>
    <col min="792" max="792" width="6.57142857142857" style="177" customWidth="1"/>
    <col min="793" max="793" width="6.28571428571429" style="177" customWidth="1"/>
    <col min="794" max="794" width="6.57142857142857" style="177" customWidth="1"/>
    <col min="795" max="795" width="6.28571428571429" style="177" customWidth="1"/>
    <col min="796" max="797" width="5.71428571428571" style="177" customWidth="1"/>
    <col min="798" max="798" width="6.71428571428571" style="177" customWidth="1"/>
    <col min="799" max="799" width="6.57142857142857" style="177" bestFit="1" customWidth="1"/>
    <col min="800" max="801" width="6.57142857142857" style="177" customWidth="1"/>
    <col min="802" max="803" width="10.5714285714286" style="177" bestFit="1" customWidth="1"/>
    <col min="804" max="804" width="14.5714285714286" style="177" customWidth="1"/>
    <col min="805" max="805" width="8.28571428571429" style="177" customWidth="1"/>
    <col min="806" max="809" width="3.71428571428571" style="177" customWidth="1"/>
    <col min="810" max="1024" width="9.28571428571429" style="177"/>
    <col min="1025" max="1025" width="3.42857142857143" style="177" customWidth="1"/>
    <col min="1026" max="1026" width="5.57142857142857" style="177" customWidth="1"/>
    <col min="1027" max="1027" width="6" style="177" customWidth="1"/>
    <col min="1028" max="1028" width="7.71428571428571" style="177" customWidth="1"/>
    <col min="1029" max="1029" width="6.28571428571429" style="177" customWidth="1"/>
    <col min="1030" max="1030" width="6" style="177" customWidth="1"/>
    <col min="1031" max="1031" width="6.28571428571429" style="177" customWidth="1"/>
    <col min="1032" max="1032" width="7.28571428571429" style="177" customWidth="1"/>
    <col min="1033" max="1033" width="6" style="177" customWidth="1"/>
    <col min="1034" max="1034" width="6.71428571428571" style="177" customWidth="1"/>
    <col min="1035" max="1035" width="6.28571428571429" style="177" customWidth="1"/>
    <col min="1036" max="1036" width="6" style="177" customWidth="1"/>
    <col min="1037" max="1037" width="6.28571428571429" style="177" customWidth="1"/>
    <col min="1038" max="1038" width="7.28571428571429" style="177" customWidth="1"/>
    <col min="1039" max="1039" width="6.71428571428571" style="177" customWidth="1"/>
    <col min="1040" max="1040" width="5.71428571428571" style="177" customWidth="1"/>
    <col min="1041" max="1041" width="6.57142857142857" style="177" customWidth="1"/>
    <col min="1042" max="1042" width="6" style="177" customWidth="1"/>
    <col min="1043" max="1043" width="6.57142857142857" style="177" customWidth="1"/>
    <col min="1044" max="1045" width="6.28571428571429" style="177" customWidth="1"/>
    <col min="1046" max="1046" width="6.42857142857143" style="177" customWidth="1"/>
    <col min="1047" max="1047" width="5.71428571428571" style="177" customWidth="1"/>
    <col min="1048" max="1048" width="6.57142857142857" style="177" customWidth="1"/>
    <col min="1049" max="1049" width="6.28571428571429" style="177" customWidth="1"/>
    <col min="1050" max="1050" width="6.57142857142857" style="177" customWidth="1"/>
    <col min="1051" max="1051" width="6.28571428571429" style="177" customWidth="1"/>
    <col min="1052" max="1053" width="5.71428571428571" style="177" customWidth="1"/>
    <col min="1054" max="1054" width="6.71428571428571" style="177" customWidth="1"/>
    <col min="1055" max="1055" width="6.57142857142857" style="177" bestFit="1" customWidth="1"/>
    <col min="1056" max="1057" width="6.57142857142857" style="177" customWidth="1"/>
    <col min="1058" max="1059" width="10.5714285714286" style="177" bestFit="1" customWidth="1"/>
    <col min="1060" max="1060" width="14.5714285714286" style="177" customWidth="1"/>
    <col min="1061" max="1061" width="8.28571428571429" style="177" customWidth="1"/>
    <col min="1062" max="1065" width="3.71428571428571" style="177" customWidth="1"/>
    <col min="1066" max="1280" width="9.28571428571429" style="177"/>
    <col min="1281" max="1281" width="3.42857142857143" style="177" customWidth="1"/>
    <col min="1282" max="1282" width="5.57142857142857" style="177" customWidth="1"/>
    <col min="1283" max="1283" width="6" style="177" customWidth="1"/>
    <col min="1284" max="1284" width="7.71428571428571" style="177" customWidth="1"/>
    <col min="1285" max="1285" width="6.28571428571429" style="177" customWidth="1"/>
    <col min="1286" max="1286" width="6" style="177" customWidth="1"/>
    <col min="1287" max="1287" width="6.28571428571429" style="177" customWidth="1"/>
    <col min="1288" max="1288" width="7.28571428571429" style="177" customWidth="1"/>
    <col min="1289" max="1289" width="6" style="177" customWidth="1"/>
    <col min="1290" max="1290" width="6.71428571428571" style="177" customWidth="1"/>
    <col min="1291" max="1291" width="6.28571428571429" style="177" customWidth="1"/>
    <col min="1292" max="1292" width="6" style="177" customWidth="1"/>
    <col min="1293" max="1293" width="6.28571428571429" style="177" customWidth="1"/>
    <col min="1294" max="1294" width="7.28571428571429" style="177" customWidth="1"/>
    <col min="1295" max="1295" width="6.71428571428571" style="177" customWidth="1"/>
    <col min="1296" max="1296" width="5.71428571428571" style="177" customWidth="1"/>
    <col min="1297" max="1297" width="6.57142857142857" style="177" customWidth="1"/>
    <col min="1298" max="1298" width="6" style="177" customWidth="1"/>
    <col min="1299" max="1299" width="6.57142857142857" style="177" customWidth="1"/>
    <col min="1300" max="1301" width="6.28571428571429" style="177" customWidth="1"/>
    <col min="1302" max="1302" width="6.42857142857143" style="177" customWidth="1"/>
    <col min="1303" max="1303" width="5.71428571428571" style="177" customWidth="1"/>
    <col min="1304" max="1304" width="6.57142857142857" style="177" customWidth="1"/>
    <col min="1305" max="1305" width="6.28571428571429" style="177" customWidth="1"/>
    <col min="1306" max="1306" width="6.57142857142857" style="177" customWidth="1"/>
    <col min="1307" max="1307" width="6.28571428571429" style="177" customWidth="1"/>
    <col min="1308" max="1309" width="5.71428571428571" style="177" customWidth="1"/>
    <col min="1310" max="1310" width="6.71428571428571" style="177" customWidth="1"/>
    <col min="1311" max="1311" width="6.57142857142857" style="177" bestFit="1" customWidth="1"/>
    <col min="1312" max="1313" width="6.57142857142857" style="177" customWidth="1"/>
    <col min="1314" max="1315" width="10.5714285714286" style="177" bestFit="1" customWidth="1"/>
    <col min="1316" max="1316" width="14.5714285714286" style="177" customWidth="1"/>
    <col min="1317" max="1317" width="8.28571428571429" style="177" customWidth="1"/>
    <col min="1318" max="1321" width="3.71428571428571" style="177" customWidth="1"/>
    <col min="1322" max="1536" width="9.28571428571429" style="177"/>
    <col min="1537" max="1537" width="3.42857142857143" style="177" customWidth="1"/>
    <col min="1538" max="1538" width="5.57142857142857" style="177" customWidth="1"/>
    <col min="1539" max="1539" width="6" style="177" customWidth="1"/>
    <col min="1540" max="1540" width="7.71428571428571" style="177" customWidth="1"/>
    <col min="1541" max="1541" width="6.28571428571429" style="177" customWidth="1"/>
    <col min="1542" max="1542" width="6" style="177" customWidth="1"/>
    <col min="1543" max="1543" width="6.28571428571429" style="177" customWidth="1"/>
    <col min="1544" max="1544" width="7.28571428571429" style="177" customWidth="1"/>
    <col min="1545" max="1545" width="6" style="177" customWidth="1"/>
    <col min="1546" max="1546" width="6.71428571428571" style="177" customWidth="1"/>
    <col min="1547" max="1547" width="6.28571428571429" style="177" customWidth="1"/>
    <col min="1548" max="1548" width="6" style="177" customWidth="1"/>
    <col min="1549" max="1549" width="6.28571428571429" style="177" customWidth="1"/>
    <col min="1550" max="1550" width="7.28571428571429" style="177" customWidth="1"/>
    <col min="1551" max="1551" width="6.71428571428571" style="177" customWidth="1"/>
    <col min="1552" max="1552" width="5.71428571428571" style="177" customWidth="1"/>
    <col min="1553" max="1553" width="6.57142857142857" style="177" customWidth="1"/>
    <col min="1554" max="1554" width="6" style="177" customWidth="1"/>
    <col min="1555" max="1555" width="6.57142857142857" style="177" customWidth="1"/>
    <col min="1556" max="1557" width="6.28571428571429" style="177" customWidth="1"/>
    <col min="1558" max="1558" width="6.42857142857143" style="177" customWidth="1"/>
    <col min="1559" max="1559" width="5.71428571428571" style="177" customWidth="1"/>
    <col min="1560" max="1560" width="6.57142857142857" style="177" customWidth="1"/>
    <col min="1561" max="1561" width="6.28571428571429" style="177" customWidth="1"/>
    <col min="1562" max="1562" width="6.57142857142857" style="177" customWidth="1"/>
    <col min="1563" max="1563" width="6.28571428571429" style="177" customWidth="1"/>
    <col min="1564" max="1565" width="5.71428571428571" style="177" customWidth="1"/>
    <col min="1566" max="1566" width="6.71428571428571" style="177" customWidth="1"/>
    <col min="1567" max="1567" width="6.57142857142857" style="177" bestFit="1" customWidth="1"/>
    <col min="1568" max="1569" width="6.57142857142857" style="177" customWidth="1"/>
    <col min="1570" max="1571" width="10.5714285714286" style="177" bestFit="1" customWidth="1"/>
    <col min="1572" max="1572" width="14.5714285714286" style="177" customWidth="1"/>
    <col min="1573" max="1573" width="8.28571428571429" style="177" customWidth="1"/>
    <col min="1574" max="1577" width="3.71428571428571" style="177" customWidth="1"/>
    <col min="1578" max="1792" width="9.28571428571429" style="177"/>
    <col min="1793" max="1793" width="3.42857142857143" style="177" customWidth="1"/>
    <col min="1794" max="1794" width="5.57142857142857" style="177" customWidth="1"/>
    <col min="1795" max="1795" width="6" style="177" customWidth="1"/>
    <col min="1796" max="1796" width="7.71428571428571" style="177" customWidth="1"/>
    <col min="1797" max="1797" width="6.28571428571429" style="177" customWidth="1"/>
    <col min="1798" max="1798" width="6" style="177" customWidth="1"/>
    <col min="1799" max="1799" width="6.28571428571429" style="177" customWidth="1"/>
    <col min="1800" max="1800" width="7.28571428571429" style="177" customWidth="1"/>
    <col min="1801" max="1801" width="6" style="177" customWidth="1"/>
    <col min="1802" max="1802" width="6.71428571428571" style="177" customWidth="1"/>
    <col min="1803" max="1803" width="6.28571428571429" style="177" customWidth="1"/>
    <col min="1804" max="1804" width="6" style="177" customWidth="1"/>
    <col min="1805" max="1805" width="6.28571428571429" style="177" customWidth="1"/>
    <col min="1806" max="1806" width="7.28571428571429" style="177" customWidth="1"/>
    <col min="1807" max="1807" width="6.71428571428571" style="177" customWidth="1"/>
    <col min="1808" max="1808" width="5.71428571428571" style="177" customWidth="1"/>
    <col min="1809" max="1809" width="6.57142857142857" style="177" customWidth="1"/>
    <col min="1810" max="1810" width="6" style="177" customWidth="1"/>
    <col min="1811" max="1811" width="6.57142857142857" style="177" customWidth="1"/>
    <col min="1812" max="1813" width="6.28571428571429" style="177" customWidth="1"/>
    <col min="1814" max="1814" width="6.42857142857143" style="177" customWidth="1"/>
    <col min="1815" max="1815" width="5.71428571428571" style="177" customWidth="1"/>
    <col min="1816" max="1816" width="6.57142857142857" style="177" customWidth="1"/>
    <col min="1817" max="1817" width="6.28571428571429" style="177" customWidth="1"/>
    <col min="1818" max="1818" width="6.57142857142857" style="177" customWidth="1"/>
    <col min="1819" max="1819" width="6.28571428571429" style="177" customWidth="1"/>
    <col min="1820" max="1821" width="5.71428571428571" style="177" customWidth="1"/>
    <col min="1822" max="1822" width="6.71428571428571" style="177" customWidth="1"/>
    <col min="1823" max="1823" width="6.57142857142857" style="177" bestFit="1" customWidth="1"/>
    <col min="1824" max="1825" width="6.57142857142857" style="177" customWidth="1"/>
    <col min="1826" max="1827" width="10.5714285714286" style="177" bestFit="1" customWidth="1"/>
    <col min="1828" max="1828" width="14.5714285714286" style="177" customWidth="1"/>
    <col min="1829" max="1829" width="8.28571428571429" style="177" customWidth="1"/>
    <col min="1830" max="1833" width="3.71428571428571" style="177" customWidth="1"/>
    <col min="1834" max="2048" width="9.28571428571429" style="177"/>
    <col min="2049" max="2049" width="3.42857142857143" style="177" customWidth="1"/>
    <col min="2050" max="2050" width="5.57142857142857" style="177" customWidth="1"/>
    <col min="2051" max="2051" width="6" style="177" customWidth="1"/>
    <col min="2052" max="2052" width="7.71428571428571" style="177" customWidth="1"/>
    <col min="2053" max="2053" width="6.28571428571429" style="177" customWidth="1"/>
    <col min="2054" max="2054" width="6" style="177" customWidth="1"/>
    <col min="2055" max="2055" width="6.28571428571429" style="177" customWidth="1"/>
    <col min="2056" max="2056" width="7.28571428571429" style="177" customWidth="1"/>
    <col min="2057" max="2057" width="6" style="177" customWidth="1"/>
    <col min="2058" max="2058" width="6.71428571428571" style="177" customWidth="1"/>
    <col min="2059" max="2059" width="6.28571428571429" style="177" customWidth="1"/>
    <col min="2060" max="2060" width="6" style="177" customWidth="1"/>
    <col min="2061" max="2061" width="6.28571428571429" style="177" customWidth="1"/>
    <col min="2062" max="2062" width="7.28571428571429" style="177" customWidth="1"/>
    <col min="2063" max="2063" width="6.71428571428571" style="177" customWidth="1"/>
    <col min="2064" max="2064" width="5.71428571428571" style="177" customWidth="1"/>
    <col min="2065" max="2065" width="6.57142857142857" style="177" customWidth="1"/>
    <col min="2066" max="2066" width="6" style="177" customWidth="1"/>
    <col min="2067" max="2067" width="6.57142857142857" style="177" customWidth="1"/>
    <col min="2068" max="2069" width="6.28571428571429" style="177" customWidth="1"/>
    <col min="2070" max="2070" width="6.42857142857143" style="177" customWidth="1"/>
    <col min="2071" max="2071" width="5.71428571428571" style="177" customWidth="1"/>
    <col min="2072" max="2072" width="6.57142857142857" style="177" customWidth="1"/>
    <col min="2073" max="2073" width="6.28571428571429" style="177" customWidth="1"/>
    <col min="2074" max="2074" width="6.57142857142857" style="177" customWidth="1"/>
    <col min="2075" max="2075" width="6.28571428571429" style="177" customWidth="1"/>
    <col min="2076" max="2077" width="5.71428571428571" style="177" customWidth="1"/>
    <col min="2078" max="2078" width="6.71428571428571" style="177" customWidth="1"/>
    <col min="2079" max="2079" width="6.57142857142857" style="177" bestFit="1" customWidth="1"/>
    <col min="2080" max="2081" width="6.57142857142857" style="177" customWidth="1"/>
    <col min="2082" max="2083" width="10.5714285714286" style="177" bestFit="1" customWidth="1"/>
    <col min="2084" max="2084" width="14.5714285714286" style="177" customWidth="1"/>
    <col min="2085" max="2085" width="8.28571428571429" style="177" customWidth="1"/>
    <col min="2086" max="2089" width="3.71428571428571" style="177" customWidth="1"/>
    <col min="2090" max="2304" width="9.28571428571429" style="177"/>
    <col min="2305" max="2305" width="3.42857142857143" style="177" customWidth="1"/>
    <col min="2306" max="2306" width="5.57142857142857" style="177" customWidth="1"/>
    <col min="2307" max="2307" width="6" style="177" customWidth="1"/>
    <col min="2308" max="2308" width="7.71428571428571" style="177" customWidth="1"/>
    <col min="2309" max="2309" width="6.28571428571429" style="177" customWidth="1"/>
    <col min="2310" max="2310" width="6" style="177" customWidth="1"/>
    <col min="2311" max="2311" width="6.28571428571429" style="177" customWidth="1"/>
    <col min="2312" max="2312" width="7.28571428571429" style="177" customWidth="1"/>
    <col min="2313" max="2313" width="6" style="177" customWidth="1"/>
    <col min="2314" max="2314" width="6.71428571428571" style="177" customWidth="1"/>
    <col min="2315" max="2315" width="6.28571428571429" style="177" customWidth="1"/>
    <col min="2316" max="2316" width="6" style="177" customWidth="1"/>
    <col min="2317" max="2317" width="6.28571428571429" style="177" customWidth="1"/>
    <col min="2318" max="2318" width="7.28571428571429" style="177" customWidth="1"/>
    <col min="2319" max="2319" width="6.71428571428571" style="177" customWidth="1"/>
    <col min="2320" max="2320" width="5.71428571428571" style="177" customWidth="1"/>
    <col min="2321" max="2321" width="6.57142857142857" style="177" customWidth="1"/>
    <col min="2322" max="2322" width="6" style="177" customWidth="1"/>
    <col min="2323" max="2323" width="6.57142857142857" style="177" customWidth="1"/>
    <col min="2324" max="2325" width="6.28571428571429" style="177" customWidth="1"/>
    <col min="2326" max="2326" width="6.42857142857143" style="177" customWidth="1"/>
    <col min="2327" max="2327" width="5.71428571428571" style="177" customWidth="1"/>
    <col min="2328" max="2328" width="6.57142857142857" style="177" customWidth="1"/>
    <col min="2329" max="2329" width="6.28571428571429" style="177" customWidth="1"/>
    <col min="2330" max="2330" width="6.57142857142857" style="177" customWidth="1"/>
    <col min="2331" max="2331" width="6.28571428571429" style="177" customWidth="1"/>
    <col min="2332" max="2333" width="5.71428571428571" style="177" customWidth="1"/>
    <col min="2334" max="2334" width="6.71428571428571" style="177" customWidth="1"/>
    <col min="2335" max="2335" width="6.57142857142857" style="177" bestFit="1" customWidth="1"/>
    <col min="2336" max="2337" width="6.57142857142857" style="177" customWidth="1"/>
    <col min="2338" max="2339" width="10.5714285714286" style="177" bestFit="1" customWidth="1"/>
    <col min="2340" max="2340" width="14.5714285714286" style="177" customWidth="1"/>
    <col min="2341" max="2341" width="8.28571428571429" style="177" customWidth="1"/>
    <col min="2342" max="2345" width="3.71428571428571" style="177" customWidth="1"/>
    <col min="2346" max="2560" width="9.28571428571429" style="177"/>
    <col min="2561" max="2561" width="3.42857142857143" style="177" customWidth="1"/>
    <col min="2562" max="2562" width="5.57142857142857" style="177" customWidth="1"/>
    <col min="2563" max="2563" width="6" style="177" customWidth="1"/>
    <col min="2564" max="2564" width="7.71428571428571" style="177" customWidth="1"/>
    <col min="2565" max="2565" width="6.28571428571429" style="177" customWidth="1"/>
    <col min="2566" max="2566" width="6" style="177" customWidth="1"/>
    <col min="2567" max="2567" width="6.28571428571429" style="177" customWidth="1"/>
    <col min="2568" max="2568" width="7.28571428571429" style="177" customWidth="1"/>
    <col min="2569" max="2569" width="6" style="177" customWidth="1"/>
    <col min="2570" max="2570" width="6.71428571428571" style="177" customWidth="1"/>
    <col min="2571" max="2571" width="6.28571428571429" style="177" customWidth="1"/>
    <col min="2572" max="2572" width="6" style="177" customWidth="1"/>
    <col min="2573" max="2573" width="6.28571428571429" style="177" customWidth="1"/>
    <col min="2574" max="2574" width="7.28571428571429" style="177" customWidth="1"/>
    <col min="2575" max="2575" width="6.71428571428571" style="177" customWidth="1"/>
    <col min="2576" max="2576" width="5.71428571428571" style="177" customWidth="1"/>
    <col min="2577" max="2577" width="6.57142857142857" style="177" customWidth="1"/>
    <col min="2578" max="2578" width="6" style="177" customWidth="1"/>
    <col min="2579" max="2579" width="6.57142857142857" style="177" customWidth="1"/>
    <col min="2580" max="2581" width="6.28571428571429" style="177" customWidth="1"/>
    <col min="2582" max="2582" width="6.42857142857143" style="177" customWidth="1"/>
    <col min="2583" max="2583" width="5.71428571428571" style="177" customWidth="1"/>
    <col min="2584" max="2584" width="6.57142857142857" style="177" customWidth="1"/>
    <col min="2585" max="2585" width="6.28571428571429" style="177" customWidth="1"/>
    <col min="2586" max="2586" width="6.57142857142857" style="177" customWidth="1"/>
    <col min="2587" max="2587" width="6.28571428571429" style="177" customWidth="1"/>
    <col min="2588" max="2589" width="5.71428571428571" style="177" customWidth="1"/>
    <col min="2590" max="2590" width="6.71428571428571" style="177" customWidth="1"/>
    <col min="2591" max="2591" width="6.57142857142857" style="177" bestFit="1" customWidth="1"/>
    <col min="2592" max="2593" width="6.57142857142857" style="177" customWidth="1"/>
    <col min="2594" max="2595" width="10.5714285714286" style="177" bestFit="1" customWidth="1"/>
    <col min="2596" max="2596" width="14.5714285714286" style="177" customWidth="1"/>
    <col min="2597" max="2597" width="8.28571428571429" style="177" customWidth="1"/>
    <col min="2598" max="2601" width="3.71428571428571" style="177" customWidth="1"/>
    <col min="2602" max="2816" width="9.28571428571429" style="177"/>
    <col min="2817" max="2817" width="3.42857142857143" style="177" customWidth="1"/>
    <col min="2818" max="2818" width="5.57142857142857" style="177" customWidth="1"/>
    <col min="2819" max="2819" width="6" style="177" customWidth="1"/>
    <col min="2820" max="2820" width="7.71428571428571" style="177" customWidth="1"/>
    <col min="2821" max="2821" width="6.28571428571429" style="177" customWidth="1"/>
    <col min="2822" max="2822" width="6" style="177" customWidth="1"/>
    <col min="2823" max="2823" width="6.28571428571429" style="177" customWidth="1"/>
    <col min="2824" max="2824" width="7.28571428571429" style="177" customWidth="1"/>
    <col min="2825" max="2825" width="6" style="177" customWidth="1"/>
    <col min="2826" max="2826" width="6.71428571428571" style="177" customWidth="1"/>
    <col min="2827" max="2827" width="6.28571428571429" style="177" customWidth="1"/>
    <col min="2828" max="2828" width="6" style="177" customWidth="1"/>
    <col min="2829" max="2829" width="6.28571428571429" style="177" customWidth="1"/>
    <col min="2830" max="2830" width="7.28571428571429" style="177" customWidth="1"/>
    <col min="2831" max="2831" width="6.71428571428571" style="177" customWidth="1"/>
    <col min="2832" max="2832" width="5.71428571428571" style="177" customWidth="1"/>
    <col min="2833" max="2833" width="6.57142857142857" style="177" customWidth="1"/>
    <col min="2834" max="2834" width="6" style="177" customWidth="1"/>
    <col min="2835" max="2835" width="6.57142857142857" style="177" customWidth="1"/>
    <col min="2836" max="2837" width="6.28571428571429" style="177" customWidth="1"/>
    <col min="2838" max="2838" width="6.42857142857143" style="177" customWidth="1"/>
    <col min="2839" max="2839" width="5.71428571428571" style="177" customWidth="1"/>
    <col min="2840" max="2840" width="6.57142857142857" style="177" customWidth="1"/>
    <col min="2841" max="2841" width="6.28571428571429" style="177" customWidth="1"/>
    <col min="2842" max="2842" width="6.57142857142857" style="177" customWidth="1"/>
    <col min="2843" max="2843" width="6.28571428571429" style="177" customWidth="1"/>
    <col min="2844" max="2845" width="5.71428571428571" style="177" customWidth="1"/>
    <col min="2846" max="2846" width="6.71428571428571" style="177" customWidth="1"/>
    <col min="2847" max="2847" width="6.57142857142857" style="177" bestFit="1" customWidth="1"/>
    <col min="2848" max="2849" width="6.57142857142857" style="177" customWidth="1"/>
    <col min="2850" max="2851" width="10.5714285714286" style="177" bestFit="1" customWidth="1"/>
    <col min="2852" max="2852" width="14.5714285714286" style="177" customWidth="1"/>
    <col min="2853" max="2853" width="8.28571428571429" style="177" customWidth="1"/>
    <col min="2854" max="2857" width="3.71428571428571" style="177" customWidth="1"/>
    <col min="2858" max="3072" width="9.28571428571429" style="177"/>
    <col min="3073" max="3073" width="3.42857142857143" style="177" customWidth="1"/>
    <col min="3074" max="3074" width="5.57142857142857" style="177" customWidth="1"/>
    <col min="3075" max="3075" width="6" style="177" customWidth="1"/>
    <col min="3076" max="3076" width="7.71428571428571" style="177" customWidth="1"/>
    <col min="3077" max="3077" width="6.28571428571429" style="177" customWidth="1"/>
    <col min="3078" max="3078" width="6" style="177" customWidth="1"/>
    <col min="3079" max="3079" width="6.28571428571429" style="177" customWidth="1"/>
    <col min="3080" max="3080" width="7.28571428571429" style="177" customWidth="1"/>
    <col min="3081" max="3081" width="6" style="177" customWidth="1"/>
    <col min="3082" max="3082" width="6.71428571428571" style="177" customWidth="1"/>
    <col min="3083" max="3083" width="6.28571428571429" style="177" customWidth="1"/>
    <col min="3084" max="3084" width="6" style="177" customWidth="1"/>
    <col min="3085" max="3085" width="6.28571428571429" style="177" customWidth="1"/>
    <col min="3086" max="3086" width="7.28571428571429" style="177" customWidth="1"/>
    <col min="3087" max="3087" width="6.71428571428571" style="177" customWidth="1"/>
    <col min="3088" max="3088" width="5.71428571428571" style="177" customWidth="1"/>
    <col min="3089" max="3089" width="6.57142857142857" style="177" customWidth="1"/>
    <col min="3090" max="3090" width="6" style="177" customWidth="1"/>
    <col min="3091" max="3091" width="6.57142857142857" style="177" customWidth="1"/>
    <col min="3092" max="3093" width="6.28571428571429" style="177" customWidth="1"/>
    <col min="3094" max="3094" width="6.42857142857143" style="177" customWidth="1"/>
    <col min="3095" max="3095" width="5.71428571428571" style="177" customWidth="1"/>
    <col min="3096" max="3096" width="6.57142857142857" style="177" customWidth="1"/>
    <col min="3097" max="3097" width="6.28571428571429" style="177" customWidth="1"/>
    <col min="3098" max="3098" width="6.57142857142857" style="177" customWidth="1"/>
    <col min="3099" max="3099" width="6.28571428571429" style="177" customWidth="1"/>
    <col min="3100" max="3101" width="5.71428571428571" style="177" customWidth="1"/>
    <col min="3102" max="3102" width="6.71428571428571" style="177" customWidth="1"/>
    <col min="3103" max="3103" width="6.57142857142857" style="177" bestFit="1" customWidth="1"/>
    <col min="3104" max="3105" width="6.57142857142857" style="177" customWidth="1"/>
    <col min="3106" max="3107" width="10.5714285714286" style="177" bestFit="1" customWidth="1"/>
    <col min="3108" max="3108" width="14.5714285714286" style="177" customWidth="1"/>
    <col min="3109" max="3109" width="8.28571428571429" style="177" customWidth="1"/>
    <col min="3110" max="3113" width="3.71428571428571" style="177" customWidth="1"/>
    <col min="3114" max="3328" width="9.28571428571429" style="177"/>
    <col min="3329" max="3329" width="3.42857142857143" style="177" customWidth="1"/>
    <col min="3330" max="3330" width="5.57142857142857" style="177" customWidth="1"/>
    <col min="3331" max="3331" width="6" style="177" customWidth="1"/>
    <col min="3332" max="3332" width="7.71428571428571" style="177" customWidth="1"/>
    <col min="3333" max="3333" width="6.28571428571429" style="177" customWidth="1"/>
    <col min="3334" max="3334" width="6" style="177" customWidth="1"/>
    <col min="3335" max="3335" width="6.28571428571429" style="177" customWidth="1"/>
    <col min="3336" max="3336" width="7.28571428571429" style="177" customWidth="1"/>
    <col min="3337" max="3337" width="6" style="177" customWidth="1"/>
    <col min="3338" max="3338" width="6.71428571428571" style="177" customWidth="1"/>
    <col min="3339" max="3339" width="6.28571428571429" style="177" customWidth="1"/>
    <col min="3340" max="3340" width="6" style="177" customWidth="1"/>
    <col min="3341" max="3341" width="6.28571428571429" style="177" customWidth="1"/>
    <col min="3342" max="3342" width="7.28571428571429" style="177" customWidth="1"/>
    <col min="3343" max="3343" width="6.71428571428571" style="177" customWidth="1"/>
    <col min="3344" max="3344" width="5.71428571428571" style="177" customWidth="1"/>
    <col min="3345" max="3345" width="6.57142857142857" style="177" customWidth="1"/>
    <col min="3346" max="3346" width="6" style="177" customWidth="1"/>
    <col min="3347" max="3347" width="6.57142857142857" style="177" customWidth="1"/>
    <col min="3348" max="3349" width="6.28571428571429" style="177" customWidth="1"/>
    <col min="3350" max="3350" width="6.42857142857143" style="177" customWidth="1"/>
    <col min="3351" max="3351" width="5.71428571428571" style="177" customWidth="1"/>
    <col min="3352" max="3352" width="6.57142857142857" style="177" customWidth="1"/>
    <col min="3353" max="3353" width="6.28571428571429" style="177" customWidth="1"/>
    <col min="3354" max="3354" width="6.57142857142857" style="177" customWidth="1"/>
    <col min="3355" max="3355" width="6.28571428571429" style="177" customWidth="1"/>
    <col min="3356" max="3357" width="5.71428571428571" style="177" customWidth="1"/>
    <col min="3358" max="3358" width="6.71428571428571" style="177" customWidth="1"/>
    <col min="3359" max="3359" width="6.57142857142857" style="177" bestFit="1" customWidth="1"/>
    <col min="3360" max="3361" width="6.57142857142857" style="177" customWidth="1"/>
    <col min="3362" max="3363" width="10.5714285714286" style="177" bestFit="1" customWidth="1"/>
    <col min="3364" max="3364" width="14.5714285714286" style="177" customWidth="1"/>
    <col min="3365" max="3365" width="8.28571428571429" style="177" customWidth="1"/>
    <col min="3366" max="3369" width="3.71428571428571" style="177" customWidth="1"/>
    <col min="3370" max="3584" width="9.28571428571429" style="177"/>
    <col min="3585" max="3585" width="3.42857142857143" style="177" customWidth="1"/>
    <col min="3586" max="3586" width="5.57142857142857" style="177" customWidth="1"/>
    <col min="3587" max="3587" width="6" style="177" customWidth="1"/>
    <col min="3588" max="3588" width="7.71428571428571" style="177" customWidth="1"/>
    <col min="3589" max="3589" width="6.28571428571429" style="177" customWidth="1"/>
    <col min="3590" max="3590" width="6" style="177" customWidth="1"/>
    <col min="3591" max="3591" width="6.28571428571429" style="177" customWidth="1"/>
    <col min="3592" max="3592" width="7.28571428571429" style="177" customWidth="1"/>
    <col min="3593" max="3593" width="6" style="177" customWidth="1"/>
    <col min="3594" max="3594" width="6.71428571428571" style="177" customWidth="1"/>
    <col min="3595" max="3595" width="6.28571428571429" style="177" customWidth="1"/>
    <col min="3596" max="3596" width="6" style="177" customWidth="1"/>
    <col min="3597" max="3597" width="6.28571428571429" style="177" customWidth="1"/>
    <col min="3598" max="3598" width="7.28571428571429" style="177" customWidth="1"/>
    <col min="3599" max="3599" width="6.71428571428571" style="177" customWidth="1"/>
    <col min="3600" max="3600" width="5.71428571428571" style="177" customWidth="1"/>
    <col min="3601" max="3601" width="6.57142857142857" style="177" customWidth="1"/>
    <col min="3602" max="3602" width="6" style="177" customWidth="1"/>
    <col min="3603" max="3603" width="6.57142857142857" style="177" customWidth="1"/>
    <col min="3604" max="3605" width="6.28571428571429" style="177" customWidth="1"/>
    <col min="3606" max="3606" width="6.42857142857143" style="177" customWidth="1"/>
    <col min="3607" max="3607" width="5.71428571428571" style="177" customWidth="1"/>
    <col min="3608" max="3608" width="6.57142857142857" style="177" customWidth="1"/>
    <col min="3609" max="3609" width="6.28571428571429" style="177" customWidth="1"/>
    <col min="3610" max="3610" width="6.57142857142857" style="177" customWidth="1"/>
    <col min="3611" max="3611" width="6.28571428571429" style="177" customWidth="1"/>
    <col min="3612" max="3613" width="5.71428571428571" style="177" customWidth="1"/>
    <col min="3614" max="3614" width="6.71428571428571" style="177" customWidth="1"/>
    <col min="3615" max="3615" width="6.57142857142857" style="177" bestFit="1" customWidth="1"/>
    <col min="3616" max="3617" width="6.57142857142857" style="177" customWidth="1"/>
    <col min="3618" max="3619" width="10.5714285714286" style="177" bestFit="1" customWidth="1"/>
    <col min="3620" max="3620" width="14.5714285714286" style="177" customWidth="1"/>
    <col min="3621" max="3621" width="8.28571428571429" style="177" customWidth="1"/>
    <col min="3622" max="3625" width="3.71428571428571" style="177" customWidth="1"/>
    <col min="3626" max="3840" width="9.28571428571429" style="177"/>
    <col min="3841" max="3841" width="3.42857142857143" style="177" customWidth="1"/>
    <col min="3842" max="3842" width="5.57142857142857" style="177" customWidth="1"/>
    <col min="3843" max="3843" width="6" style="177" customWidth="1"/>
    <col min="3844" max="3844" width="7.71428571428571" style="177" customWidth="1"/>
    <col min="3845" max="3845" width="6.28571428571429" style="177" customWidth="1"/>
    <col min="3846" max="3846" width="6" style="177" customWidth="1"/>
    <col min="3847" max="3847" width="6.28571428571429" style="177" customWidth="1"/>
    <col min="3848" max="3848" width="7.28571428571429" style="177" customWidth="1"/>
    <col min="3849" max="3849" width="6" style="177" customWidth="1"/>
    <col min="3850" max="3850" width="6.71428571428571" style="177" customWidth="1"/>
    <col min="3851" max="3851" width="6.28571428571429" style="177" customWidth="1"/>
    <col min="3852" max="3852" width="6" style="177" customWidth="1"/>
    <col min="3853" max="3853" width="6.28571428571429" style="177" customWidth="1"/>
    <col min="3854" max="3854" width="7.28571428571429" style="177" customWidth="1"/>
    <col min="3855" max="3855" width="6.71428571428571" style="177" customWidth="1"/>
    <col min="3856" max="3856" width="5.71428571428571" style="177" customWidth="1"/>
    <col min="3857" max="3857" width="6.57142857142857" style="177" customWidth="1"/>
    <col min="3858" max="3858" width="6" style="177" customWidth="1"/>
    <col min="3859" max="3859" width="6.57142857142857" style="177" customWidth="1"/>
    <col min="3860" max="3861" width="6.28571428571429" style="177" customWidth="1"/>
    <col min="3862" max="3862" width="6.42857142857143" style="177" customWidth="1"/>
    <col min="3863" max="3863" width="5.71428571428571" style="177" customWidth="1"/>
    <col min="3864" max="3864" width="6.57142857142857" style="177" customWidth="1"/>
    <col min="3865" max="3865" width="6.28571428571429" style="177" customWidth="1"/>
    <col min="3866" max="3866" width="6.57142857142857" style="177" customWidth="1"/>
    <col min="3867" max="3867" width="6.28571428571429" style="177" customWidth="1"/>
    <col min="3868" max="3869" width="5.71428571428571" style="177" customWidth="1"/>
    <col min="3870" max="3870" width="6.71428571428571" style="177" customWidth="1"/>
    <col min="3871" max="3871" width="6.57142857142857" style="177" bestFit="1" customWidth="1"/>
    <col min="3872" max="3873" width="6.57142857142857" style="177" customWidth="1"/>
    <col min="3874" max="3875" width="10.5714285714286" style="177" bestFit="1" customWidth="1"/>
    <col min="3876" max="3876" width="14.5714285714286" style="177" customWidth="1"/>
    <col min="3877" max="3877" width="8.28571428571429" style="177" customWidth="1"/>
    <col min="3878" max="3881" width="3.71428571428571" style="177" customWidth="1"/>
    <col min="3882" max="4096" width="9.28571428571429" style="177"/>
    <col min="4097" max="4097" width="3.42857142857143" style="177" customWidth="1"/>
    <col min="4098" max="4098" width="5.57142857142857" style="177" customWidth="1"/>
    <col min="4099" max="4099" width="6" style="177" customWidth="1"/>
    <col min="4100" max="4100" width="7.71428571428571" style="177" customWidth="1"/>
    <col min="4101" max="4101" width="6.28571428571429" style="177" customWidth="1"/>
    <col min="4102" max="4102" width="6" style="177" customWidth="1"/>
    <col min="4103" max="4103" width="6.28571428571429" style="177" customWidth="1"/>
    <col min="4104" max="4104" width="7.28571428571429" style="177" customWidth="1"/>
    <col min="4105" max="4105" width="6" style="177" customWidth="1"/>
    <col min="4106" max="4106" width="6.71428571428571" style="177" customWidth="1"/>
    <col min="4107" max="4107" width="6.28571428571429" style="177" customWidth="1"/>
    <col min="4108" max="4108" width="6" style="177" customWidth="1"/>
    <col min="4109" max="4109" width="6.28571428571429" style="177" customWidth="1"/>
    <col min="4110" max="4110" width="7.28571428571429" style="177" customWidth="1"/>
    <col min="4111" max="4111" width="6.71428571428571" style="177" customWidth="1"/>
    <col min="4112" max="4112" width="5.71428571428571" style="177" customWidth="1"/>
    <col min="4113" max="4113" width="6.57142857142857" style="177" customWidth="1"/>
    <col min="4114" max="4114" width="6" style="177" customWidth="1"/>
    <col min="4115" max="4115" width="6.57142857142857" style="177" customWidth="1"/>
    <col min="4116" max="4117" width="6.28571428571429" style="177" customWidth="1"/>
    <col min="4118" max="4118" width="6.42857142857143" style="177" customWidth="1"/>
    <col min="4119" max="4119" width="5.71428571428571" style="177" customWidth="1"/>
    <col min="4120" max="4120" width="6.57142857142857" style="177" customWidth="1"/>
    <col min="4121" max="4121" width="6.28571428571429" style="177" customWidth="1"/>
    <col min="4122" max="4122" width="6.57142857142857" style="177" customWidth="1"/>
    <col min="4123" max="4123" width="6.28571428571429" style="177" customWidth="1"/>
    <col min="4124" max="4125" width="5.71428571428571" style="177" customWidth="1"/>
    <col min="4126" max="4126" width="6.71428571428571" style="177" customWidth="1"/>
    <col min="4127" max="4127" width="6.57142857142857" style="177" bestFit="1" customWidth="1"/>
    <col min="4128" max="4129" width="6.57142857142857" style="177" customWidth="1"/>
    <col min="4130" max="4131" width="10.5714285714286" style="177" bestFit="1" customWidth="1"/>
    <col min="4132" max="4132" width="14.5714285714286" style="177" customWidth="1"/>
    <col min="4133" max="4133" width="8.28571428571429" style="177" customWidth="1"/>
    <col min="4134" max="4137" width="3.71428571428571" style="177" customWidth="1"/>
    <col min="4138" max="4352" width="9.28571428571429" style="177"/>
    <col min="4353" max="4353" width="3.42857142857143" style="177" customWidth="1"/>
    <col min="4354" max="4354" width="5.57142857142857" style="177" customWidth="1"/>
    <col min="4355" max="4355" width="6" style="177" customWidth="1"/>
    <col min="4356" max="4356" width="7.71428571428571" style="177" customWidth="1"/>
    <col min="4357" max="4357" width="6.28571428571429" style="177" customWidth="1"/>
    <col min="4358" max="4358" width="6" style="177" customWidth="1"/>
    <col min="4359" max="4359" width="6.28571428571429" style="177" customWidth="1"/>
    <col min="4360" max="4360" width="7.28571428571429" style="177" customWidth="1"/>
    <col min="4361" max="4361" width="6" style="177" customWidth="1"/>
    <col min="4362" max="4362" width="6.71428571428571" style="177" customWidth="1"/>
    <col min="4363" max="4363" width="6.28571428571429" style="177" customWidth="1"/>
    <col min="4364" max="4364" width="6" style="177" customWidth="1"/>
    <col min="4365" max="4365" width="6.28571428571429" style="177" customWidth="1"/>
    <col min="4366" max="4366" width="7.28571428571429" style="177" customWidth="1"/>
    <col min="4367" max="4367" width="6.71428571428571" style="177" customWidth="1"/>
    <col min="4368" max="4368" width="5.71428571428571" style="177" customWidth="1"/>
    <col min="4369" max="4369" width="6.57142857142857" style="177" customWidth="1"/>
    <col min="4370" max="4370" width="6" style="177" customWidth="1"/>
    <col min="4371" max="4371" width="6.57142857142857" style="177" customWidth="1"/>
    <col min="4372" max="4373" width="6.28571428571429" style="177" customWidth="1"/>
    <col min="4374" max="4374" width="6.42857142857143" style="177" customWidth="1"/>
    <col min="4375" max="4375" width="5.71428571428571" style="177" customWidth="1"/>
    <col min="4376" max="4376" width="6.57142857142857" style="177" customWidth="1"/>
    <col min="4377" max="4377" width="6.28571428571429" style="177" customWidth="1"/>
    <col min="4378" max="4378" width="6.57142857142857" style="177" customWidth="1"/>
    <col min="4379" max="4379" width="6.28571428571429" style="177" customWidth="1"/>
    <col min="4380" max="4381" width="5.71428571428571" style="177" customWidth="1"/>
    <col min="4382" max="4382" width="6.71428571428571" style="177" customWidth="1"/>
    <col min="4383" max="4383" width="6.57142857142857" style="177" bestFit="1" customWidth="1"/>
    <col min="4384" max="4385" width="6.57142857142857" style="177" customWidth="1"/>
    <col min="4386" max="4387" width="10.5714285714286" style="177" bestFit="1" customWidth="1"/>
    <col min="4388" max="4388" width="14.5714285714286" style="177" customWidth="1"/>
    <col min="4389" max="4389" width="8.28571428571429" style="177" customWidth="1"/>
    <col min="4390" max="4393" width="3.71428571428571" style="177" customWidth="1"/>
    <col min="4394" max="4608" width="9.28571428571429" style="177"/>
    <col min="4609" max="4609" width="3.42857142857143" style="177" customWidth="1"/>
    <col min="4610" max="4610" width="5.57142857142857" style="177" customWidth="1"/>
    <col min="4611" max="4611" width="6" style="177" customWidth="1"/>
    <col min="4612" max="4612" width="7.71428571428571" style="177" customWidth="1"/>
    <col min="4613" max="4613" width="6.28571428571429" style="177" customWidth="1"/>
    <col min="4614" max="4614" width="6" style="177" customWidth="1"/>
    <col min="4615" max="4615" width="6.28571428571429" style="177" customWidth="1"/>
    <col min="4616" max="4616" width="7.28571428571429" style="177" customWidth="1"/>
    <col min="4617" max="4617" width="6" style="177" customWidth="1"/>
    <col min="4618" max="4618" width="6.71428571428571" style="177" customWidth="1"/>
    <col min="4619" max="4619" width="6.28571428571429" style="177" customWidth="1"/>
    <col min="4620" max="4620" width="6" style="177" customWidth="1"/>
    <col min="4621" max="4621" width="6.28571428571429" style="177" customWidth="1"/>
    <col min="4622" max="4622" width="7.28571428571429" style="177" customWidth="1"/>
    <col min="4623" max="4623" width="6.71428571428571" style="177" customWidth="1"/>
    <col min="4624" max="4624" width="5.71428571428571" style="177" customWidth="1"/>
    <col min="4625" max="4625" width="6.57142857142857" style="177" customWidth="1"/>
    <col min="4626" max="4626" width="6" style="177" customWidth="1"/>
    <col min="4627" max="4627" width="6.57142857142857" style="177" customWidth="1"/>
    <col min="4628" max="4629" width="6.28571428571429" style="177" customWidth="1"/>
    <col min="4630" max="4630" width="6.42857142857143" style="177" customWidth="1"/>
    <col min="4631" max="4631" width="5.71428571428571" style="177" customWidth="1"/>
    <col min="4632" max="4632" width="6.57142857142857" style="177" customWidth="1"/>
    <col min="4633" max="4633" width="6.28571428571429" style="177" customWidth="1"/>
    <col min="4634" max="4634" width="6.57142857142857" style="177" customWidth="1"/>
    <col min="4635" max="4635" width="6.28571428571429" style="177" customWidth="1"/>
    <col min="4636" max="4637" width="5.71428571428571" style="177" customWidth="1"/>
    <col min="4638" max="4638" width="6.71428571428571" style="177" customWidth="1"/>
    <col min="4639" max="4639" width="6.57142857142857" style="177" bestFit="1" customWidth="1"/>
    <col min="4640" max="4641" width="6.57142857142857" style="177" customWidth="1"/>
    <col min="4642" max="4643" width="10.5714285714286" style="177" bestFit="1" customWidth="1"/>
    <col min="4644" max="4644" width="14.5714285714286" style="177" customWidth="1"/>
    <col min="4645" max="4645" width="8.28571428571429" style="177" customWidth="1"/>
    <col min="4646" max="4649" width="3.71428571428571" style="177" customWidth="1"/>
    <col min="4650" max="4864" width="9.28571428571429" style="177"/>
    <col min="4865" max="4865" width="3.42857142857143" style="177" customWidth="1"/>
    <col min="4866" max="4866" width="5.57142857142857" style="177" customWidth="1"/>
    <col min="4867" max="4867" width="6" style="177" customWidth="1"/>
    <col min="4868" max="4868" width="7.71428571428571" style="177" customWidth="1"/>
    <col min="4869" max="4869" width="6.28571428571429" style="177" customWidth="1"/>
    <col min="4870" max="4870" width="6" style="177" customWidth="1"/>
    <col min="4871" max="4871" width="6.28571428571429" style="177" customWidth="1"/>
    <col min="4872" max="4872" width="7.28571428571429" style="177" customWidth="1"/>
    <col min="4873" max="4873" width="6" style="177" customWidth="1"/>
    <col min="4874" max="4874" width="6.71428571428571" style="177" customWidth="1"/>
    <col min="4875" max="4875" width="6.28571428571429" style="177" customWidth="1"/>
    <col min="4876" max="4876" width="6" style="177" customWidth="1"/>
    <col min="4877" max="4877" width="6.28571428571429" style="177" customWidth="1"/>
    <col min="4878" max="4878" width="7.28571428571429" style="177" customWidth="1"/>
    <col min="4879" max="4879" width="6.71428571428571" style="177" customWidth="1"/>
    <col min="4880" max="4880" width="5.71428571428571" style="177" customWidth="1"/>
    <col min="4881" max="4881" width="6.57142857142857" style="177" customWidth="1"/>
    <col min="4882" max="4882" width="6" style="177" customWidth="1"/>
    <col min="4883" max="4883" width="6.57142857142857" style="177" customWidth="1"/>
    <col min="4884" max="4885" width="6.28571428571429" style="177" customWidth="1"/>
    <col min="4886" max="4886" width="6.42857142857143" style="177" customWidth="1"/>
    <col min="4887" max="4887" width="5.71428571428571" style="177" customWidth="1"/>
    <col min="4888" max="4888" width="6.57142857142857" style="177" customWidth="1"/>
    <col min="4889" max="4889" width="6.28571428571429" style="177" customWidth="1"/>
    <col min="4890" max="4890" width="6.57142857142857" style="177" customWidth="1"/>
    <col min="4891" max="4891" width="6.28571428571429" style="177" customWidth="1"/>
    <col min="4892" max="4893" width="5.71428571428571" style="177" customWidth="1"/>
    <col min="4894" max="4894" width="6.71428571428571" style="177" customWidth="1"/>
    <col min="4895" max="4895" width="6.57142857142857" style="177" bestFit="1" customWidth="1"/>
    <col min="4896" max="4897" width="6.57142857142857" style="177" customWidth="1"/>
    <col min="4898" max="4899" width="10.5714285714286" style="177" bestFit="1" customWidth="1"/>
    <col min="4900" max="4900" width="14.5714285714286" style="177" customWidth="1"/>
    <col min="4901" max="4901" width="8.28571428571429" style="177" customWidth="1"/>
    <col min="4902" max="4905" width="3.71428571428571" style="177" customWidth="1"/>
    <col min="4906" max="5120" width="9.28571428571429" style="177"/>
    <col min="5121" max="5121" width="3.42857142857143" style="177" customWidth="1"/>
    <col min="5122" max="5122" width="5.57142857142857" style="177" customWidth="1"/>
    <col min="5123" max="5123" width="6" style="177" customWidth="1"/>
    <col min="5124" max="5124" width="7.71428571428571" style="177" customWidth="1"/>
    <col min="5125" max="5125" width="6.28571428571429" style="177" customWidth="1"/>
    <col min="5126" max="5126" width="6" style="177" customWidth="1"/>
    <col min="5127" max="5127" width="6.28571428571429" style="177" customWidth="1"/>
    <col min="5128" max="5128" width="7.28571428571429" style="177" customWidth="1"/>
    <col min="5129" max="5129" width="6" style="177" customWidth="1"/>
    <col min="5130" max="5130" width="6.71428571428571" style="177" customWidth="1"/>
    <col min="5131" max="5131" width="6.28571428571429" style="177" customWidth="1"/>
    <col min="5132" max="5132" width="6" style="177" customWidth="1"/>
    <col min="5133" max="5133" width="6.28571428571429" style="177" customWidth="1"/>
    <col min="5134" max="5134" width="7.28571428571429" style="177" customWidth="1"/>
    <col min="5135" max="5135" width="6.71428571428571" style="177" customWidth="1"/>
    <col min="5136" max="5136" width="5.71428571428571" style="177" customWidth="1"/>
    <col min="5137" max="5137" width="6.57142857142857" style="177" customWidth="1"/>
    <col min="5138" max="5138" width="6" style="177" customWidth="1"/>
    <col min="5139" max="5139" width="6.57142857142857" style="177" customWidth="1"/>
    <col min="5140" max="5141" width="6.28571428571429" style="177" customWidth="1"/>
    <col min="5142" max="5142" width="6.42857142857143" style="177" customWidth="1"/>
    <col min="5143" max="5143" width="5.71428571428571" style="177" customWidth="1"/>
    <col min="5144" max="5144" width="6.57142857142857" style="177" customWidth="1"/>
    <col min="5145" max="5145" width="6.28571428571429" style="177" customWidth="1"/>
    <col min="5146" max="5146" width="6.57142857142857" style="177" customWidth="1"/>
    <col min="5147" max="5147" width="6.28571428571429" style="177" customWidth="1"/>
    <col min="5148" max="5149" width="5.71428571428571" style="177" customWidth="1"/>
    <col min="5150" max="5150" width="6.71428571428571" style="177" customWidth="1"/>
    <col min="5151" max="5151" width="6.57142857142857" style="177" bestFit="1" customWidth="1"/>
    <col min="5152" max="5153" width="6.57142857142857" style="177" customWidth="1"/>
    <col min="5154" max="5155" width="10.5714285714286" style="177" bestFit="1" customWidth="1"/>
    <col min="5156" max="5156" width="14.5714285714286" style="177" customWidth="1"/>
    <col min="5157" max="5157" width="8.28571428571429" style="177" customWidth="1"/>
    <col min="5158" max="5161" width="3.71428571428571" style="177" customWidth="1"/>
    <col min="5162" max="5376" width="9.28571428571429" style="177"/>
    <col min="5377" max="5377" width="3.42857142857143" style="177" customWidth="1"/>
    <col min="5378" max="5378" width="5.57142857142857" style="177" customWidth="1"/>
    <col min="5379" max="5379" width="6" style="177" customWidth="1"/>
    <col min="5380" max="5380" width="7.71428571428571" style="177" customWidth="1"/>
    <col min="5381" max="5381" width="6.28571428571429" style="177" customWidth="1"/>
    <col min="5382" max="5382" width="6" style="177" customWidth="1"/>
    <col min="5383" max="5383" width="6.28571428571429" style="177" customWidth="1"/>
    <col min="5384" max="5384" width="7.28571428571429" style="177" customWidth="1"/>
    <col min="5385" max="5385" width="6" style="177" customWidth="1"/>
    <col min="5386" max="5386" width="6.71428571428571" style="177" customWidth="1"/>
    <col min="5387" max="5387" width="6.28571428571429" style="177" customWidth="1"/>
    <col min="5388" max="5388" width="6" style="177" customWidth="1"/>
    <col min="5389" max="5389" width="6.28571428571429" style="177" customWidth="1"/>
    <col min="5390" max="5390" width="7.28571428571429" style="177" customWidth="1"/>
    <col min="5391" max="5391" width="6.71428571428571" style="177" customWidth="1"/>
    <col min="5392" max="5392" width="5.71428571428571" style="177" customWidth="1"/>
    <col min="5393" max="5393" width="6.57142857142857" style="177" customWidth="1"/>
    <col min="5394" max="5394" width="6" style="177" customWidth="1"/>
    <col min="5395" max="5395" width="6.57142857142857" style="177" customWidth="1"/>
    <col min="5396" max="5397" width="6.28571428571429" style="177" customWidth="1"/>
    <col min="5398" max="5398" width="6.42857142857143" style="177" customWidth="1"/>
    <col min="5399" max="5399" width="5.71428571428571" style="177" customWidth="1"/>
    <col min="5400" max="5400" width="6.57142857142857" style="177" customWidth="1"/>
    <col min="5401" max="5401" width="6.28571428571429" style="177" customWidth="1"/>
    <col min="5402" max="5402" width="6.57142857142857" style="177" customWidth="1"/>
    <col min="5403" max="5403" width="6.28571428571429" style="177" customWidth="1"/>
    <col min="5404" max="5405" width="5.71428571428571" style="177" customWidth="1"/>
    <col min="5406" max="5406" width="6.71428571428571" style="177" customWidth="1"/>
    <col min="5407" max="5407" width="6.57142857142857" style="177" bestFit="1" customWidth="1"/>
    <col min="5408" max="5409" width="6.57142857142857" style="177" customWidth="1"/>
    <col min="5410" max="5411" width="10.5714285714286" style="177" bestFit="1" customWidth="1"/>
    <col min="5412" max="5412" width="14.5714285714286" style="177" customWidth="1"/>
    <col min="5413" max="5413" width="8.28571428571429" style="177" customWidth="1"/>
    <col min="5414" max="5417" width="3.71428571428571" style="177" customWidth="1"/>
    <col min="5418" max="5632" width="9.28571428571429" style="177"/>
    <col min="5633" max="5633" width="3.42857142857143" style="177" customWidth="1"/>
    <col min="5634" max="5634" width="5.57142857142857" style="177" customWidth="1"/>
    <col min="5635" max="5635" width="6" style="177" customWidth="1"/>
    <col min="5636" max="5636" width="7.71428571428571" style="177" customWidth="1"/>
    <col min="5637" max="5637" width="6.28571428571429" style="177" customWidth="1"/>
    <col min="5638" max="5638" width="6" style="177" customWidth="1"/>
    <col min="5639" max="5639" width="6.28571428571429" style="177" customWidth="1"/>
    <col min="5640" max="5640" width="7.28571428571429" style="177" customWidth="1"/>
    <col min="5641" max="5641" width="6" style="177" customWidth="1"/>
    <col min="5642" max="5642" width="6.71428571428571" style="177" customWidth="1"/>
    <col min="5643" max="5643" width="6.28571428571429" style="177" customWidth="1"/>
    <col min="5644" max="5644" width="6" style="177" customWidth="1"/>
    <col min="5645" max="5645" width="6.28571428571429" style="177" customWidth="1"/>
    <col min="5646" max="5646" width="7.28571428571429" style="177" customWidth="1"/>
    <col min="5647" max="5647" width="6.71428571428571" style="177" customWidth="1"/>
    <col min="5648" max="5648" width="5.71428571428571" style="177" customWidth="1"/>
    <col min="5649" max="5649" width="6.57142857142857" style="177" customWidth="1"/>
    <col min="5650" max="5650" width="6" style="177" customWidth="1"/>
    <col min="5651" max="5651" width="6.57142857142857" style="177" customWidth="1"/>
    <col min="5652" max="5653" width="6.28571428571429" style="177" customWidth="1"/>
    <col min="5654" max="5654" width="6.42857142857143" style="177" customWidth="1"/>
    <col min="5655" max="5655" width="5.71428571428571" style="177" customWidth="1"/>
    <col min="5656" max="5656" width="6.57142857142857" style="177" customWidth="1"/>
    <col min="5657" max="5657" width="6.28571428571429" style="177" customWidth="1"/>
    <col min="5658" max="5658" width="6.57142857142857" style="177" customWidth="1"/>
    <col min="5659" max="5659" width="6.28571428571429" style="177" customWidth="1"/>
    <col min="5660" max="5661" width="5.71428571428571" style="177" customWidth="1"/>
    <col min="5662" max="5662" width="6.71428571428571" style="177" customWidth="1"/>
    <col min="5663" max="5663" width="6.57142857142857" style="177" bestFit="1" customWidth="1"/>
    <col min="5664" max="5665" width="6.57142857142857" style="177" customWidth="1"/>
    <col min="5666" max="5667" width="10.5714285714286" style="177" bestFit="1" customWidth="1"/>
    <col min="5668" max="5668" width="14.5714285714286" style="177" customWidth="1"/>
    <col min="5669" max="5669" width="8.28571428571429" style="177" customWidth="1"/>
    <col min="5670" max="5673" width="3.71428571428571" style="177" customWidth="1"/>
    <col min="5674" max="5888" width="9.28571428571429" style="177"/>
    <col min="5889" max="5889" width="3.42857142857143" style="177" customWidth="1"/>
    <col min="5890" max="5890" width="5.57142857142857" style="177" customWidth="1"/>
    <col min="5891" max="5891" width="6" style="177" customWidth="1"/>
    <col min="5892" max="5892" width="7.71428571428571" style="177" customWidth="1"/>
    <col min="5893" max="5893" width="6.28571428571429" style="177" customWidth="1"/>
    <col min="5894" max="5894" width="6" style="177" customWidth="1"/>
    <col min="5895" max="5895" width="6.28571428571429" style="177" customWidth="1"/>
    <col min="5896" max="5896" width="7.28571428571429" style="177" customWidth="1"/>
    <col min="5897" max="5897" width="6" style="177" customWidth="1"/>
    <col min="5898" max="5898" width="6.71428571428571" style="177" customWidth="1"/>
    <col min="5899" max="5899" width="6.28571428571429" style="177" customWidth="1"/>
    <col min="5900" max="5900" width="6" style="177" customWidth="1"/>
    <col min="5901" max="5901" width="6.28571428571429" style="177" customWidth="1"/>
    <col min="5902" max="5902" width="7.28571428571429" style="177" customWidth="1"/>
    <col min="5903" max="5903" width="6.71428571428571" style="177" customWidth="1"/>
    <col min="5904" max="5904" width="5.71428571428571" style="177" customWidth="1"/>
    <col min="5905" max="5905" width="6.57142857142857" style="177" customWidth="1"/>
    <col min="5906" max="5906" width="6" style="177" customWidth="1"/>
    <col min="5907" max="5907" width="6.57142857142857" style="177" customWidth="1"/>
    <col min="5908" max="5909" width="6.28571428571429" style="177" customWidth="1"/>
    <col min="5910" max="5910" width="6.42857142857143" style="177" customWidth="1"/>
    <col min="5911" max="5911" width="5.71428571428571" style="177" customWidth="1"/>
    <col min="5912" max="5912" width="6.57142857142857" style="177" customWidth="1"/>
    <col min="5913" max="5913" width="6.28571428571429" style="177" customWidth="1"/>
    <col min="5914" max="5914" width="6.57142857142857" style="177" customWidth="1"/>
    <col min="5915" max="5915" width="6.28571428571429" style="177" customWidth="1"/>
    <col min="5916" max="5917" width="5.71428571428571" style="177" customWidth="1"/>
    <col min="5918" max="5918" width="6.71428571428571" style="177" customWidth="1"/>
    <col min="5919" max="5919" width="6.57142857142857" style="177" bestFit="1" customWidth="1"/>
    <col min="5920" max="5921" width="6.57142857142857" style="177" customWidth="1"/>
    <col min="5922" max="5923" width="10.5714285714286" style="177" bestFit="1" customWidth="1"/>
    <col min="5924" max="5924" width="14.5714285714286" style="177" customWidth="1"/>
    <col min="5925" max="5925" width="8.28571428571429" style="177" customWidth="1"/>
    <col min="5926" max="5929" width="3.71428571428571" style="177" customWidth="1"/>
    <col min="5930" max="6144" width="9.28571428571429" style="177"/>
    <col min="6145" max="6145" width="3.42857142857143" style="177" customWidth="1"/>
    <col min="6146" max="6146" width="5.57142857142857" style="177" customWidth="1"/>
    <col min="6147" max="6147" width="6" style="177" customWidth="1"/>
    <col min="6148" max="6148" width="7.71428571428571" style="177" customWidth="1"/>
    <col min="6149" max="6149" width="6.28571428571429" style="177" customWidth="1"/>
    <col min="6150" max="6150" width="6" style="177" customWidth="1"/>
    <col min="6151" max="6151" width="6.28571428571429" style="177" customWidth="1"/>
    <col min="6152" max="6152" width="7.28571428571429" style="177" customWidth="1"/>
    <col min="6153" max="6153" width="6" style="177" customWidth="1"/>
    <col min="6154" max="6154" width="6.71428571428571" style="177" customWidth="1"/>
    <col min="6155" max="6155" width="6.28571428571429" style="177" customWidth="1"/>
    <col min="6156" max="6156" width="6" style="177" customWidth="1"/>
    <col min="6157" max="6157" width="6.28571428571429" style="177" customWidth="1"/>
    <col min="6158" max="6158" width="7.28571428571429" style="177" customWidth="1"/>
    <col min="6159" max="6159" width="6.71428571428571" style="177" customWidth="1"/>
    <col min="6160" max="6160" width="5.71428571428571" style="177" customWidth="1"/>
    <col min="6161" max="6161" width="6.57142857142857" style="177" customWidth="1"/>
    <col min="6162" max="6162" width="6" style="177" customWidth="1"/>
    <col min="6163" max="6163" width="6.57142857142857" style="177" customWidth="1"/>
    <col min="6164" max="6165" width="6.28571428571429" style="177" customWidth="1"/>
    <col min="6166" max="6166" width="6.42857142857143" style="177" customWidth="1"/>
    <col min="6167" max="6167" width="5.71428571428571" style="177" customWidth="1"/>
    <col min="6168" max="6168" width="6.57142857142857" style="177" customWidth="1"/>
    <col min="6169" max="6169" width="6.28571428571429" style="177" customWidth="1"/>
    <col min="6170" max="6170" width="6.57142857142857" style="177" customWidth="1"/>
    <col min="6171" max="6171" width="6.28571428571429" style="177" customWidth="1"/>
    <col min="6172" max="6173" width="5.71428571428571" style="177" customWidth="1"/>
    <col min="6174" max="6174" width="6.71428571428571" style="177" customWidth="1"/>
    <col min="6175" max="6175" width="6.57142857142857" style="177" bestFit="1" customWidth="1"/>
    <col min="6176" max="6177" width="6.57142857142857" style="177" customWidth="1"/>
    <col min="6178" max="6179" width="10.5714285714286" style="177" bestFit="1" customWidth="1"/>
    <col min="6180" max="6180" width="14.5714285714286" style="177" customWidth="1"/>
    <col min="6181" max="6181" width="8.28571428571429" style="177" customWidth="1"/>
    <col min="6182" max="6185" width="3.71428571428571" style="177" customWidth="1"/>
    <col min="6186" max="6400" width="9.28571428571429" style="177"/>
    <col min="6401" max="6401" width="3.42857142857143" style="177" customWidth="1"/>
    <col min="6402" max="6402" width="5.57142857142857" style="177" customWidth="1"/>
    <col min="6403" max="6403" width="6" style="177" customWidth="1"/>
    <col min="6404" max="6404" width="7.71428571428571" style="177" customWidth="1"/>
    <col min="6405" max="6405" width="6.28571428571429" style="177" customWidth="1"/>
    <col min="6406" max="6406" width="6" style="177" customWidth="1"/>
    <col min="6407" max="6407" width="6.28571428571429" style="177" customWidth="1"/>
    <col min="6408" max="6408" width="7.28571428571429" style="177" customWidth="1"/>
    <col min="6409" max="6409" width="6" style="177" customWidth="1"/>
    <col min="6410" max="6410" width="6.71428571428571" style="177" customWidth="1"/>
    <col min="6411" max="6411" width="6.28571428571429" style="177" customWidth="1"/>
    <col min="6412" max="6412" width="6" style="177" customWidth="1"/>
    <col min="6413" max="6413" width="6.28571428571429" style="177" customWidth="1"/>
    <col min="6414" max="6414" width="7.28571428571429" style="177" customWidth="1"/>
    <col min="6415" max="6415" width="6.71428571428571" style="177" customWidth="1"/>
    <col min="6416" max="6416" width="5.71428571428571" style="177" customWidth="1"/>
    <col min="6417" max="6417" width="6.57142857142857" style="177" customWidth="1"/>
    <col min="6418" max="6418" width="6" style="177" customWidth="1"/>
    <col min="6419" max="6419" width="6.57142857142857" style="177" customWidth="1"/>
    <col min="6420" max="6421" width="6.28571428571429" style="177" customWidth="1"/>
    <col min="6422" max="6422" width="6.42857142857143" style="177" customWidth="1"/>
    <col min="6423" max="6423" width="5.71428571428571" style="177" customWidth="1"/>
    <col min="6424" max="6424" width="6.57142857142857" style="177" customWidth="1"/>
    <col min="6425" max="6425" width="6.28571428571429" style="177" customWidth="1"/>
    <col min="6426" max="6426" width="6.57142857142857" style="177" customWidth="1"/>
    <col min="6427" max="6427" width="6.28571428571429" style="177" customWidth="1"/>
    <col min="6428" max="6429" width="5.71428571428571" style="177" customWidth="1"/>
    <col min="6430" max="6430" width="6.71428571428571" style="177" customWidth="1"/>
    <col min="6431" max="6431" width="6.57142857142857" style="177" bestFit="1" customWidth="1"/>
    <col min="6432" max="6433" width="6.57142857142857" style="177" customWidth="1"/>
    <col min="6434" max="6435" width="10.5714285714286" style="177" bestFit="1" customWidth="1"/>
    <col min="6436" max="6436" width="14.5714285714286" style="177" customWidth="1"/>
    <col min="6437" max="6437" width="8.28571428571429" style="177" customWidth="1"/>
    <col min="6438" max="6441" width="3.71428571428571" style="177" customWidth="1"/>
    <col min="6442" max="6656" width="9.28571428571429" style="177"/>
    <col min="6657" max="6657" width="3.42857142857143" style="177" customWidth="1"/>
    <col min="6658" max="6658" width="5.57142857142857" style="177" customWidth="1"/>
    <col min="6659" max="6659" width="6" style="177" customWidth="1"/>
    <col min="6660" max="6660" width="7.71428571428571" style="177" customWidth="1"/>
    <col min="6661" max="6661" width="6.28571428571429" style="177" customWidth="1"/>
    <col min="6662" max="6662" width="6" style="177" customWidth="1"/>
    <col min="6663" max="6663" width="6.28571428571429" style="177" customWidth="1"/>
    <col min="6664" max="6664" width="7.28571428571429" style="177" customWidth="1"/>
    <col min="6665" max="6665" width="6" style="177" customWidth="1"/>
    <col min="6666" max="6666" width="6.71428571428571" style="177" customWidth="1"/>
    <col min="6667" max="6667" width="6.28571428571429" style="177" customWidth="1"/>
    <col min="6668" max="6668" width="6" style="177" customWidth="1"/>
    <col min="6669" max="6669" width="6.28571428571429" style="177" customWidth="1"/>
    <col min="6670" max="6670" width="7.28571428571429" style="177" customWidth="1"/>
    <col min="6671" max="6671" width="6.71428571428571" style="177" customWidth="1"/>
    <col min="6672" max="6672" width="5.71428571428571" style="177" customWidth="1"/>
    <col min="6673" max="6673" width="6.57142857142857" style="177" customWidth="1"/>
    <col min="6674" max="6674" width="6" style="177" customWidth="1"/>
    <col min="6675" max="6675" width="6.57142857142857" style="177" customWidth="1"/>
    <col min="6676" max="6677" width="6.28571428571429" style="177" customWidth="1"/>
    <col min="6678" max="6678" width="6.42857142857143" style="177" customWidth="1"/>
    <col min="6679" max="6679" width="5.71428571428571" style="177" customWidth="1"/>
    <col min="6680" max="6680" width="6.57142857142857" style="177" customWidth="1"/>
    <col min="6681" max="6681" width="6.28571428571429" style="177" customWidth="1"/>
    <col min="6682" max="6682" width="6.57142857142857" style="177" customWidth="1"/>
    <col min="6683" max="6683" width="6.28571428571429" style="177" customWidth="1"/>
    <col min="6684" max="6685" width="5.71428571428571" style="177" customWidth="1"/>
    <col min="6686" max="6686" width="6.71428571428571" style="177" customWidth="1"/>
    <col min="6687" max="6687" width="6.57142857142857" style="177" bestFit="1" customWidth="1"/>
    <col min="6688" max="6689" width="6.57142857142857" style="177" customWidth="1"/>
    <col min="6690" max="6691" width="10.5714285714286" style="177" bestFit="1" customWidth="1"/>
    <col min="6692" max="6692" width="14.5714285714286" style="177" customWidth="1"/>
    <col min="6693" max="6693" width="8.28571428571429" style="177" customWidth="1"/>
    <col min="6694" max="6697" width="3.71428571428571" style="177" customWidth="1"/>
    <col min="6698" max="6912" width="9.28571428571429" style="177"/>
    <col min="6913" max="6913" width="3.42857142857143" style="177" customWidth="1"/>
    <col min="6914" max="6914" width="5.57142857142857" style="177" customWidth="1"/>
    <col min="6915" max="6915" width="6" style="177" customWidth="1"/>
    <col min="6916" max="6916" width="7.71428571428571" style="177" customWidth="1"/>
    <col min="6917" max="6917" width="6.28571428571429" style="177" customWidth="1"/>
    <col min="6918" max="6918" width="6" style="177" customWidth="1"/>
    <col min="6919" max="6919" width="6.28571428571429" style="177" customWidth="1"/>
    <col min="6920" max="6920" width="7.28571428571429" style="177" customWidth="1"/>
    <col min="6921" max="6921" width="6" style="177" customWidth="1"/>
    <col min="6922" max="6922" width="6.71428571428571" style="177" customWidth="1"/>
    <col min="6923" max="6923" width="6.28571428571429" style="177" customWidth="1"/>
    <col min="6924" max="6924" width="6" style="177" customWidth="1"/>
    <col min="6925" max="6925" width="6.28571428571429" style="177" customWidth="1"/>
    <col min="6926" max="6926" width="7.28571428571429" style="177" customWidth="1"/>
    <col min="6927" max="6927" width="6.71428571428571" style="177" customWidth="1"/>
    <col min="6928" max="6928" width="5.71428571428571" style="177" customWidth="1"/>
    <col min="6929" max="6929" width="6.57142857142857" style="177" customWidth="1"/>
    <col min="6930" max="6930" width="6" style="177" customWidth="1"/>
    <col min="6931" max="6931" width="6.57142857142857" style="177" customWidth="1"/>
    <col min="6932" max="6933" width="6.28571428571429" style="177" customWidth="1"/>
    <col min="6934" max="6934" width="6.42857142857143" style="177" customWidth="1"/>
    <col min="6935" max="6935" width="5.71428571428571" style="177" customWidth="1"/>
    <col min="6936" max="6936" width="6.57142857142857" style="177" customWidth="1"/>
    <col min="6937" max="6937" width="6.28571428571429" style="177" customWidth="1"/>
    <col min="6938" max="6938" width="6.57142857142857" style="177" customWidth="1"/>
    <col min="6939" max="6939" width="6.28571428571429" style="177" customWidth="1"/>
    <col min="6940" max="6941" width="5.71428571428571" style="177" customWidth="1"/>
    <col min="6942" max="6942" width="6.71428571428571" style="177" customWidth="1"/>
    <col min="6943" max="6943" width="6.57142857142857" style="177" bestFit="1" customWidth="1"/>
    <col min="6944" max="6945" width="6.57142857142857" style="177" customWidth="1"/>
    <col min="6946" max="6947" width="10.5714285714286" style="177" bestFit="1" customWidth="1"/>
    <col min="6948" max="6948" width="14.5714285714286" style="177" customWidth="1"/>
    <col min="6949" max="6949" width="8.28571428571429" style="177" customWidth="1"/>
    <col min="6950" max="6953" width="3.71428571428571" style="177" customWidth="1"/>
    <col min="6954" max="7168" width="9.28571428571429" style="177"/>
    <col min="7169" max="7169" width="3.42857142857143" style="177" customWidth="1"/>
    <col min="7170" max="7170" width="5.57142857142857" style="177" customWidth="1"/>
    <col min="7171" max="7171" width="6" style="177" customWidth="1"/>
    <col min="7172" max="7172" width="7.71428571428571" style="177" customWidth="1"/>
    <col min="7173" max="7173" width="6.28571428571429" style="177" customWidth="1"/>
    <col min="7174" max="7174" width="6" style="177" customWidth="1"/>
    <col min="7175" max="7175" width="6.28571428571429" style="177" customWidth="1"/>
    <col min="7176" max="7176" width="7.28571428571429" style="177" customWidth="1"/>
    <col min="7177" max="7177" width="6" style="177" customWidth="1"/>
    <col min="7178" max="7178" width="6.71428571428571" style="177" customWidth="1"/>
    <col min="7179" max="7179" width="6.28571428571429" style="177" customWidth="1"/>
    <col min="7180" max="7180" width="6" style="177" customWidth="1"/>
    <col min="7181" max="7181" width="6.28571428571429" style="177" customWidth="1"/>
    <col min="7182" max="7182" width="7.28571428571429" style="177" customWidth="1"/>
    <col min="7183" max="7183" width="6.71428571428571" style="177" customWidth="1"/>
    <col min="7184" max="7184" width="5.71428571428571" style="177" customWidth="1"/>
    <col min="7185" max="7185" width="6.57142857142857" style="177" customWidth="1"/>
    <col min="7186" max="7186" width="6" style="177" customWidth="1"/>
    <col min="7187" max="7187" width="6.57142857142857" style="177" customWidth="1"/>
    <col min="7188" max="7189" width="6.28571428571429" style="177" customWidth="1"/>
    <col min="7190" max="7190" width="6.42857142857143" style="177" customWidth="1"/>
    <col min="7191" max="7191" width="5.71428571428571" style="177" customWidth="1"/>
    <col min="7192" max="7192" width="6.57142857142857" style="177" customWidth="1"/>
    <col min="7193" max="7193" width="6.28571428571429" style="177" customWidth="1"/>
    <col min="7194" max="7194" width="6.57142857142857" style="177" customWidth="1"/>
    <col min="7195" max="7195" width="6.28571428571429" style="177" customWidth="1"/>
    <col min="7196" max="7197" width="5.71428571428571" style="177" customWidth="1"/>
    <col min="7198" max="7198" width="6.71428571428571" style="177" customWidth="1"/>
    <col min="7199" max="7199" width="6.57142857142857" style="177" bestFit="1" customWidth="1"/>
    <col min="7200" max="7201" width="6.57142857142857" style="177" customWidth="1"/>
    <col min="7202" max="7203" width="10.5714285714286" style="177" bestFit="1" customWidth="1"/>
    <col min="7204" max="7204" width="14.5714285714286" style="177" customWidth="1"/>
    <col min="7205" max="7205" width="8.28571428571429" style="177" customWidth="1"/>
    <col min="7206" max="7209" width="3.71428571428571" style="177" customWidth="1"/>
    <col min="7210" max="7424" width="9.28571428571429" style="177"/>
    <col min="7425" max="7425" width="3.42857142857143" style="177" customWidth="1"/>
    <col min="7426" max="7426" width="5.57142857142857" style="177" customWidth="1"/>
    <col min="7427" max="7427" width="6" style="177" customWidth="1"/>
    <col min="7428" max="7428" width="7.71428571428571" style="177" customWidth="1"/>
    <col min="7429" max="7429" width="6.28571428571429" style="177" customWidth="1"/>
    <col min="7430" max="7430" width="6" style="177" customWidth="1"/>
    <col min="7431" max="7431" width="6.28571428571429" style="177" customWidth="1"/>
    <col min="7432" max="7432" width="7.28571428571429" style="177" customWidth="1"/>
    <col min="7433" max="7433" width="6" style="177" customWidth="1"/>
    <col min="7434" max="7434" width="6.71428571428571" style="177" customWidth="1"/>
    <col min="7435" max="7435" width="6.28571428571429" style="177" customWidth="1"/>
    <col min="7436" max="7436" width="6" style="177" customWidth="1"/>
    <col min="7437" max="7437" width="6.28571428571429" style="177" customWidth="1"/>
    <col min="7438" max="7438" width="7.28571428571429" style="177" customWidth="1"/>
    <col min="7439" max="7439" width="6.71428571428571" style="177" customWidth="1"/>
    <col min="7440" max="7440" width="5.71428571428571" style="177" customWidth="1"/>
    <col min="7441" max="7441" width="6.57142857142857" style="177" customWidth="1"/>
    <col min="7442" max="7442" width="6" style="177" customWidth="1"/>
    <col min="7443" max="7443" width="6.57142857142857" style="177" customWidth="1"/>
    <col min="7444" max="7445" width="6.28571428571429" style="177" customWidth="1"/>
    <col min="7446" max="7446" width="6.42857142857143" style="177" customWidth="1"/>
    <col min="7447" max="7447" width="5.71428571428571" style="177" customWidth="1"/>
    <col min="7448" max="7448" width="6.57142857142857" style="177" customWidth="1"/>
    <col min="7449" max="7449" width="6.28571428571429" style="177" customWidth="1"/>
    <col min="7450" max="7450" width="6.57142857142857" style="177" customWidth="1"/>
    <col min="7451" max="7451" width="6.28571428571429" style="177" customWidth="1"/>
    <col min="7452" max="7453" width="5.71428571428571" style="177" customWidth="1"/>
    <col min="7454" max="7454" width="6.71428571428571" style="177" customWidth="1"/>
    <col min="7455" max="7455" width="6.57142857142857" style="177" bestFit="1" customWidth="1"/>
    <col min="7456" max="7457" width="6.57142857142857" style="177" customWidth="1"/>
    <col min="7458" max="7459" width="10.5714285714286" style="177" bestFit="1" customWidth="1"/>
    <col min="7460" max="7460" width="14.5714285714286" style="177" customWidth="1"/>
    <col min="7461" max="7461" width="8.28571428571429" style="177" customWidth="1"/>
    <col min="7462" max="7465" width="3.71428571428571" style="177" customWidth="1"/>
    <col min="7466" max="7680" width="9.28571428571429" style="177"/>
    <col min="7681" max="7681" width="3.42857142857143" style="177" customWidth="1"/>
    <col min="7682" max="7682" width="5.57142857142857" style="177" customWidth="1"/>
    <col min="7683" max="7683" width="6" style="177" customWidth="1"/>
    <col min="7684" max="7684" width="7.71428571428571" style="177" customWidth="1"/>
    <col min="7685" max="7685" width="6.28571428571429" style="177" customWidth="1"/>
    <col min="7686" max="7686" width="6" style="177" customWidth="1"/>
    <col min="7687" max="7687" width="6.28571428571429" style="177" customWidth="1"/>
    <col min="7688" max="7688" width="7.28571428571429" style="177" customWidth="1"/>
    <col min="7689" max="7689" width="6" style="177" customWidth="1"/>
    <col min="7690" max="7690" width="6.71428571428571" style="177" customWidth="1"/>
    <col min="7691" max="7691" width="6.28571428571429" style="177" customWidth="1"/>
    <col min="7692" max="7692" width="6" style="177" customWidth="1"/>
    <col min="7693" max="7693" width="6.28571428571429" style="177" customWidth="1"/>
    <col min="7694" max="7694" width="7.28571428571429" style="177" customWidth="1"/>
    <col min="7695" max="7695" width="6.71428571428571" style="177" customWidth="1"/>
    <col min="7696" max="7696" width="5.71428571428571" style="177" customWidth="1"/>
    <col min="7697" max="7697" width="6.57142857142857" style="177" customWidth="1"/>
    <col min="7698" max="7698" width="6" style="177" customWidth="1"/>
    <col min="7699" max="7699" width="6.57142857142857" style="177" customWidth="1"/>
    <col min="7700" max="7701" width="6.28571428571429" style="177" customWidth="1"/>
    <col min="7702" max="7702" width="6.42857142857143" style="177" customWidth="1"/>
    <col min="7703" max="7703" width="5.71428571428571" style="177" customWidth="1"/>
    <col min="7704" max="7704" width="6.57142857142857" style="177" customWidth="1"/>
    <col min="7705" max="7705" width="6.28571428571429" style="177" customWidth="1"/>
    <col min="7706" max="7706" width="6.57142857142857" style="177" customWidth="1"/>
    <col min="7707" max="7707" width="6.28571428571429" style="177" customWidth="1"/>
    <col min="7708" max="7709" width="5.71428571428571" style="177" customWidth="1"/>
    <col min="7710" max="7710" width="6.71428571428571" style="177" customWidth="1"/>
    <col min="7711" max="7711" width="6.57142857142857" style="177" bestFit="1" customWidth="1"/>
    <col min="7712" max="7713" width="6.57142857142857" style="177" customWidth="1"/>
    <col min="7714" max="7715" width="10.5714285714286" style="177" bestFit="1" customWidth="1"/>
    <col min="7716" max="7716" width="14.5714285714286" style="177" customWidth="1"/>
    <col min="7717" max="7717" width="8.28571428571429" style="177" customWidth="1"/>
    <col min="7718" max="7721" width="3.71428571428571" style="177" customWidth="1"/>
    <col min="7722" max="7936" width="9.28571428571429" style="177"/>
    <col min="7937" max="7937" width="3.42857142857143" style="177" customWidth="1"/>
    <col min="7938" max="7938" width="5.57142857142857" style="177" customWidth="1"/>
    <col min="7939" max="7939" width="6" style="177" customWidth="1"/>
    <col min="7940" max="7940" width="7.71428571428571" style="177" customWidth="1"/>
    <col min="7941" max="7941" width="6.28571428571429" style="177" customWidth="1"/>
    <col min="7942" max="7942" width="6" style="177" customWidth="1"/>
    <col min="7943" max="7943" width="6.28571428571429" style="177" customWidth="1"/>
    <col min="7944" max="7944" width="7.28571428571429" style="177" customWidth="1"/>
    <col min="7945" max="7945" width="6" style="177" customWidth="1"/>
    <col min="7946" max="7946" width="6.71428571428571" style="177" customWidth="1"/>
    <col min="7947" max="7947" width="6.28571428571429" style="177" customWidth="1"/>
    <col min="7948" max="7948" width="6" style="177" customWidth="1"/>
    <col min="7949" max="7949" width="6.28571428571429" style="177" customWidth="1"/>
    <col min="7950" max="7950" width="7.28571428571429" style="177" customWidth="1"/>
    <col min="7951" max="7951" width="6.71428571428571" style="177" customWidth="1"/>
    <col min="7952" max="7952" width="5.71428571428571" style="177" customWidth="1"/>
    <col min="7953" max="7953" width="6.57142857142857" style="177" customWidth="1"/>
    <col min="7954" max="7954" width="6" style="177" customWidth="1"/>
    <col min="7955" max="7955" width="6.57142857142857" style="177" customWidth="1"/>
    <col min="7956" max="7957" width="6.28571428571429" style="177" customWidth="1"/>
    <col min="7958" max="7958" width="6.42857142857143" style="177" customWidth="1"/>
    <col min="7959" max="7959" width="5.71428571428571" style="177" customWidth="1"/>
    <col min="7960" max="7960" width="6.57142857142857" style="177" customWidth="1"/>
    <col min="7961" max="7961" width="6.28571428571429" style="177" customWidth="1"/>
    <col min="7962" max="7962" width="6.57142857142857" style="177" customWidth="1"/>
    <col min="7963" max="7963" width="6.28571428571429" style="177" customWidth="1"/>
    <col min="7964" max="7965" width="5.71428571428571" style="177" customWidth="1"/>
    <col min="7966" max="7966" width="6.71428571428571" style="177" customWidth="1"/>
    <col min="7967" max="7967" width="6.57142857142857" style="177" bestFit="1" customWidth="1"/>
    <col min="7968" max="7969" width="6.57142857142857" style="177" customWidth="1"/>
    <col min="7970" max="7971" width="10.5714285714286" style="177" bestFit="1" customWidth="1"/>
    <col min="7972" max="7972" width="14.5714285714286" style="177" customWidth="1"/>
    <col min="7973" max="7973" width="8.28571428571429" style="177" customWidth="1"/>
    <col min="7974" max="7977" width="3.71428571428571" style="177" customWidth="1"/>
    <col min="7978" max="8192" width="9.28571428571429" style="177"/>
    <col min="8193" max="8193" width="3.42857142857143" style="177" customWidth="1"/>
    <col min="8194" max="8194" width="5.57142857142857" style="177" customWidth="1"/>
    <col min="8195" max="8195" width="6" style="177" customWidth="1"/>
    <col min="8196" max="8196" width="7.71428571428571" style="177" customWidth="1"/>
    <col min="8197" max="8197" width="6.28571428571429" style="177" customWidth="1"/>
    <col min="8198" max="8198" width="6" style="177" customWidth="1"/>
    <col min="8199" max="8199" width="6.28571428571429" style="177" customWidth="1"/>
    <col min="8200" max="8200" width="7.28571428571429" style="177" customWidth="1"/>
    <col min="8201" max="8201" width="6" style="177" customWidth="1"/>
    <col min="8202" max="8202" width="6.71428571428571" style="177" customWidth="1"/>
    <col min="8203" max="8203" width="6.28571428571429" style="177" customWidth="1"/>
    <col min="8204" max="8204" width="6" style="177" customWidth="1"/>
    <col min="8205" max="8205" width="6.28571428571429" style="177" customWidth="1"/>
    <col min="8206" max="8206" width="7.28571428571429" style="177" customWidth="1"/>
    <col min="8207" max="8207" width="6.71428571428571" style="177" customWidth="1"/>
    <col min="8208" max="8208" width="5.71428571428571" style="177" customWidth="1"/>
    <col min="8209" max="8209" width="6.57142857142857" style="177" customWidth="1"/>
    <col min="8210" max="8210" width="6" style="177" customWidth="1"/>
    <col min="8211" max="8211" width="6.57142857142857" style="177" customWidth="1"/>
    <col min="8212" max="8213" width="6.28571428571429" style="177" customWidth="1"/>
    <col min="8214" max="8214" width="6.42857142857143" style="177" customWidth="1"/>
    <col min="8215" max="8215" width="5.71428571428571" style="177" customWidth="1"/>
    <col min="8216" max="8216" width="6.57142857142857" style="177" customWidth="1"/>
    <col min="8217" max="8217" width="6.28571428571429" style="177" customWidth="1"/>
    <col min="8218" max="8218" width="6.57142857142857" style="177" customWidth="1"/>
    <col min="8219" max="8219" width="6.28571428571429" style="177" customWidth="1"/>
    <col min="8220" max="8221" width="5.71428571428571" style="177" customWidth="1"/>
    <col min="8222" max="8222" width="6.71428571428571" style="177" customWidth="1"/>
    <col min="8223" max="8223" width="6.57142857142857" style="177" bestFit="1" customWidth="1"/>
    <col min="8224" max="8225" width="6.57142857142857" style="177" customWidth="1"/>
    <col min="8226" max="8227" width="10.5714285714286" style="177" bestFit="1" customWidth="1"/>
    <col min="8228" max="8228" width="14.5714285714286" style="177" customWidth="1"/>
    <col min="8229" max="8229" width="8.28571428571429" style="177" customWidth="1"/>
    <col min="8230" max="8233" width="3.71428571428571" style="177" customWidth="1"/>
    <col min="8234" max="8448" width="9.28571428571429" style="177"/>
    <col min="8449" max="8449" width="3.42857142857143" style="177" customWidth="1"/>
    <col min="8450" max="8450" width="5.57142857142857" style="177" customWidth="1"/>
    <col min="8451" max="8451" width="6" style="177" customWidth="1"/>
    <col min="8452" max="8452" width="7.71428571428571" style="177" customWidth="1"/>
    <col min="8453" max="8453" width="6.28571428571429" style="177" customWidth="1"/>
    <col min="8454" max="8454" width="6" style="177" customWidth="1"/>
    <col min="8455" max="8455" width="6.28571428571429" style="177" customWidth="1"/>
    <col min="8456" max="8456" width="7.28571428571429" style="177" customWidth="1"/>
    <col min="8457" max="8457" width="6" style="177" customWidth="1"/>
    <col min="8458" max="8458" width="6.71428571428571" style="177" customWidth="1"/>
    <col min="8459" max="8459" width="6.28571428571429" style="177" customWidth="1"/>
    <col min="8460" max="8460" width="6" style="177" customWidth="1"/>
    <col min="8461" max="8461" width="6.28571428571429" style="177" customWidth="1"/>
    <col min="8462" max="8462" width="7.28571428571429" style="177" customWidth="1"/>
    <col min="8463" max="8463" width="6.71428571428571" style="177" customWidth="1"/>
    <col min="8464" max="8464" width="5.71428571428571" style="177" customWidth="1"/>
    <col min="8465" max="8465" width="6.57142857142857" style="177" customWidth="1"/>
    <col min="8466" max="8466" width="6" style="177" customWidth="1"/>
    <col min="8467" max="8467" width="6.57142857142857" style="177" customWidth="1"/>
    <col min="8468" max="8469" width="6.28571428571429" style="177" customWidth="1"/>
    <col min="8470" max="8470" width="6.42857142857143" style="177" customWidth="1"/>
    <col min="8471" max="8471" width="5.71428571428571" style="177" customWidth="1"/>
    <col min="8472" max="8472" width="6.57142857142857" style="177" customWidth="1"/>
    <col min="8473" max="8473" width="6.28571428571429" style="177" customWidth="1"/>
    <col min="8474" max="8474" width="6.57142857142857" style="177" customWidth="1"/>
    <col min="8475" max="8475" width="6.28571428571429" style="177" customWidth="1"/>
    <col min="8476" max="8477" width="5.71428571428571" style="177" customWidth="1"/>
    <col min="8478" max="8478" width="6.71428571428571" style="177" customWidth="1"/>
    <col min="8479" max="8479" width="6.57142857142857" style="177" bestFit="1" customWidth="1"/>
    <col min="8480" max="8481" width="6.57142857142857" style="177" customWidth="1"/>
    <col min="8482" max="8483" width="10.5714285714286" style="177" bestFit="1" customWidth="1"/>
    <col min="8484" max="8484" width="14.5714285714286" style="177" customWidth="1"/>
    <col min="8485" max="8485" width="8.28571428571429" style="177" customWidth="1"/>
    <col min="8486" max="8489" width="3.71428571428571" style="177" customWidth="1"/>
    <col min="8490" max="8704" width="9.28571428571429" style="177"/>
    <col min="8705" max="8705" width="3.42857142857143" style="177" customWidth="1"/>
    <col min="8706" max="8706" width="5.57142857142857" style="177" customWidth="1"/>
    <col min="8707" max="8707" width="6" style="177" customWidth="1"/>
    <col min="8708" max="8708" width="7.71428571428571" style="177" customWidth="1"/>
    <col min="8709" max="8709" width="6.28571428571429" style="177" customWidth="1"/>
    <col min="8710" max="8710" width="6" style="177" customWidth="1"/>
    <col min="8711" max="8711" width="6.28571428571429" style="177" customWidth="1"/>
    <col min="8712" max="8712" width="7.28571428571429" style="177" customWidth="1"/>
    <col min="8713" max="8713" width="6" style="177" customWidth="1"/>
    <col min="8714" max="8714" width="6.71428571428571" style="177" customWidth="1"/>
    <col min="8715" max="8715" width="6.28571428571429" style="177" customWidth="1"/>
    <col min="8716" max="8716" width="6" style="177" customWidth="1"/>
    <col min="8717" max="8717" width="6.28571428571429" style="177" customWidth="1"/>
    <col min="8718" max="8718" width="7.28571428571429" style="177" customWidth="1"/>
    <col min="8719" max="8719" width="6.71428571428571" style="177" customWidth="1"/>
    <col min="8720" max="8720" width="5.71428571428571" style="177" customWidth="1"/>
    <col min="8721" max="8721" width="6.57142857142857" style="177" customWidth="1"/>
    <col min="8722" max="8722" width="6" style="177" customWidth="1"/>
    <col min="8723" max="8723" width="6.57142857142857" style="177" customWidth="1"/>
    <col min="8724" max="8725" width="6.28571428571429" style="177" customWidth="1"/>
    <col min="8726" max="8726" width="6.42857142857143" style="177" customWidth="1"/>
    <col min="8727" max="8727" width="5.71428571428571" style="177" customWidth="1"/>
    <col min="8728" max="8728" width="6.57142857142857" style="177" customWidth="1"/>
    <col min="8729" max="8729" width="6.28571428571429" style="177" customWidth="1"/>
    <col min="8730" max="8730" width="6.57142857142857" style="177" customWidth="1"/>
    <col min="8731" max="8731" width="6.28571428571429" style="177" customWidth="1"/>
    <col min="8732" max="8733" width="5.71428571428571" style="177" customWidth="1"/>
    <col min="8734" max="8734" width="6.71428571428571" style="177" customWidth="1"/>
    <col min="8735" max="8735" width="6.57142857142857" style="177" bestFit="1" customWidth="1"/>
    <col min="8736" max="8737" width="6.57142857142857" style="177" customWidth="1"/>
    <col min="8738" max="8739" width="10.5714285714286" style="177" bestFit="1" customWidth="1"/>
    <col min="8740" max="8740" width="14.5714285714286" style="177" customWidth="1"/>
    <col min="8741" max="8741" width="8.28571428571429" style="177" customWidth="1"/>
    <col min="8742" max="8745" width="3.71428571428571" style="177" customWidth="1"/>
    <col min="8746" max="8960" width="9.28571428571429" style="177"/>
    <col min="8961" max="8961" width="3.42857142857143" style="177" customWidth="1"/>
    <col min="8962" max="8962" width="5.57142857142857" style="177" customWidth="1"/>
    <col min="8963" max="8963" width="6" style="177" customWidth="1"/>
    <col min="8964" max="8964" width="7.71428571428571" style="177" customWidth="1"/>
    <col min="8965" max="8965" width="6.28571428571429" style="177" customWidth="1"/>
    <col min="8966" max="8966" width="6" style="177" customWidth="1"/>
    <col min="8967" max="8967" width="6.28571428571429" style="177" customWidth="1"/>
    <col min="8968" max="8968" width="7.28571428571429" style="177" customWidth="1"/>
    <col min="8969" max="8969" width="6" style="177" customWidth="1"/>
    <col min="8970" max="8970" width="6.71428571428571" style="177" customWidth="1"/>
    <col min="8971" max="8971" width="6.28571428571429" style="177" customWidth="1"/>
    <col min="8972" max="8972" width="6" style="177" customWidth="1"/>
    <col min="8973" max="8973" width="6.28571428571429" style="177" customWidth="1"/>
    <col min="8974" max="8974" width="7.28571428571429" style="177" customWidth="1"/>
    <col min="8975" max="8975" width="6.71428571428571" style="177" customWidth="1"/>
    <col min="8976" max="8976" width="5.71428571428571" style="177" customWidth="1"/>
    <col min="8977" max="8977" width="6.57142857142857" style="177" customWidth="1"/>
    <col min="8978" max="8978" width="6" style="177" customWidth="1"/>
    <col min="8979" max="8979" width="6.57142857142857" style="177" customWidth="1"/>
    <col min="8980" max="8981" width="6.28571428571429" style="177" customWidth="1"/>
    <col min="8982" max="8982" width="6.42857142857143" style="177" customWidth="1"/>
    <col min="8983" max="8983" width="5.71428571428571" style="177" customWidth="1"/>
    <col min="8984" max="8984" width="6.57142857142857" style="177" customWidth="1"/>
    <col min="8985" max="8985" width="6.28571428571429" style="177" customWidth="1"/>
    <col min="8986" max="8986" width="6.57142857142857" style="177" customWidth="1"/>
    <col min="8987" max="8987" width="6.28571428571429" style="177" customWidth="1"/>
    <col min="8988" max="8989" width="5.71428571428571" style="177" customWidth="1"/>
    <col min="8990" max="8990" width="6.71428571428571" style="177" customWidth="1"/>
    <col min="8991" max="8991" width="6.57142857142857" style="177" bestFit="1" customWidth="1"/>
    <col min="8992" max="8993" width="6.57142857142857" style="177" customWidth="1"/>
    <col min="8994" max="8995" width="10.5714285714286" style="177" bestFit="1" customWidth="1"/>
    <col min="8996" max="8996" width="14.5714285714286" style="177" customWidth="1"/>
    <col min="8997" max="8997" width="8.28571428571429" style="177" customWidth="1"/>
    <col min="8998" max="9001" width="3.71428571428571" style="177" customWidth="1"/>
    <col min="9002" max="9216" width="9.28571428571429" style="177"/>
    <col min="9217" max="9217" width="3.42857142857143" style="177" customWidth="1"/>
    <col min="9218" max="9218" width="5.57142857142857" style="177" customWidth="1"/>
    <col min="9219" max="9219" width="6" style="177" customWidth="1"/>
    <col min="9220" max="9220" width="7.71428571428571" style="177" customWidth="1"/>
    <col min="9221" max="9221" width="6.28571428571429" style="177" customWidth="1"/>
    <col min="9222" max="9222" width="6" style="177" customWidth="1"/>
    <col min="9223" max="9223" width="6.28571428571429" style="177" customWidth="1"/>
    <col min="9224" max="9224" width="7.28571428571429" style="177" customWidth="1"/>
    <col min="9225" max="9225" width="6" style="177" customWidth="1"/>
    <col min="9226" max="9226" width="6.71428571428571" style="177" customWidth="1"/>
    <col min="9227" max="9227" width="6.28571428571429" style="177" customWidth="1"/>
    <col min="9228" max="9228" width="6" style="177" customWidth="1"/>
    <col min="9229" max="9229" width="6.28571428571429" style="177" customWidth="1"/>
    <col min="9230" max="9230" width="7.28571428571429" style="177" customWidth="1"/>
    <col min="9231" max="9231" width="6.71428571428571" style="177" customWidth="1"/>
    <col min="9232" max="9232" width="5.71428571428571" style="177" customWidth="1"/>
    <col min="9233" max="9233" width="6.57142857142857" style="177" customWidth="1"/>
    <col min="9234" max="9234" width="6" style="177" customWidth="1"/>
    <col min="9235" max="9235" width="6.57142857142857" style="177" customWidth="1"/>
    <col min="9236" max="9237" width="6.28571428571429" style="177" customWidth="1"/>
    <col min="9238" max="9238" width="6.42857142857143" style="177" customWidth="1"/>
    <col min="9239" max="9239" width="5.71428571428571" style="177" customWidth="1"/>
    <col min="9240" max="9240" width="6.57142857142857" style="177" customWidth="1"/>
    <col min="9241" max="9241" width="6.28571428571429" style="177" customWidth="1"/>
    <col min="9242" max="9242" width="6.57142857142857" style="177" customWidth="1"/>
    <col min="9243" max="9243" width="6.28571428571429" style="177" customWidth="1"/>
    <col min="9244" max="9245" width="5.71428571428571" style="177" customWidth="1"/>
    <col min="9246" max="9246" width="6.71428571428571" style="177" customWidth="1"/>
    <col min="9247" max="9247" width="6.57142857142857" style="177" bestFit="1" customWidth="1"/>
    <col min="9248" max="9249" width="6.57142857142857" style="177" customWidth="1"/>
    <col min="9250" max="9251" width="10.5714285714286" style="177" bestFit="1" customWidth="1"/>
    <col min="9252" max="9252" width="14.5714285714286" style="177" customWidth="1"/>
    <col min="9253" max="9253" width="8.28571428571429" style="177" customWidth="1"/>
    <col min="9254" max="9257" width="3.71428571428571" style="177" customWidth="1"/>
    <col min="9258" max="9472" width="9.28571428571429" style="177"/>
    <col min="9473" max="9473" width="3.42857142857143" style="177" customWidth="1"/>
    <col min="9474" max="9474" width="5.57142857142857" style="177" customWidth="1"/>
    <col min="9475" max="9475" width="6" style="177" customWidth="1"/>
    <col min="9476" max="9476" width="7.71428571428571" style="177" customWidth="1"/>
    <col min="9477" max="9477" width="6.28571428571429" style="177" customWidth="1"/>
    <col min="9478" max="9478" width="6" style="177" customWidth="1"/>
    <col min="9479" max="9479" width="6.28571428571429" style="177" customWidth="1"/>
    <col min="9480" max="9480" width="7.28571428571429" style="177" customWidth="1"/>
    <col min="9481" max="9481" width="6" style="177" customWidth="1"/>
    <col min="9482" max="9482" width="6.71428571428571" style="177" customWidth="1"/>
    <col min="9483" max="9483" width="6.28571428571429" style="177" customWidth="1"/>
    <col min="9484" max="9484" width="6" style="177" customWidth="1"/>
    <col min="9485" max="9485" width="6.28571428571429" style="177" customWidth="1"/>
    <col min="9486" max="9486" width="7.28571428571429" style="177" customWidth="1"/>
    <col min="9487" max="9487" width="6.71428571428571" style="177" customWidth="1"/>
    <col min="9488" max="9488" width="5.71428571428571" style="177" customWidth="1"/>
    <col min="9489" max="9489" width="6.57142857142857" style="177" customWidth="1"/>
    <col min="9490" max="9490" width="6" style="177" customWidth="1"/>
    <col min="9491" max="9491" width="6.57142857142857" style="177" customWidth="1"/>
    <col min="9492" max="9493" width="6.28571428571429" style="177" customWidth="1"/>
    <col min="9494" max="9494" width="6.42857142857143" style="177" customWidth="1"/>
    <col min="9495" max="9495" width="5.71428571428571" style="177" customWidth="1"/>
    <col min="9496" max="9496" width="6.57142857142857" style="177" customWidth="1"/>
    <col min="9497" max="9497" width="6.28571428571429" style="177" customWidth="1"/>
    <col min="9498" max="9498" width="6.57142857142857" style="177" customWidth="1"/>
    <col min="9499" max="9499" width="6.28571428571429" style="177" customWidth="1"/>
    <col min="9500" max="9501" width="5.71428571428571" style="177" customWidth="1"/>
    <col min="9502" max="9502" width="6.71428571428571" style="177" customWidth="1"/>
    <col min="9503" max="9503" width="6.57142857142857" style="177" bestFit="1" customWidth="1"/>
    <col min="9504" max="9505" width="6.57142857142857" style="177" customWidth="1"/>
    <col min="9506" max="9507" width="10.5714285714286" style="177" bestFit="1" customWidth="1"/>
    <col min="9508" max="9508" width="14.5714285714286" style="177" customWidth="1"/>
    <col min="9509" max="9509" width="8.28571428571429" style="177" customWidth="1"/>
    <col min="9510" max="9513" width="3.71428571428571" style="177" customWidth="1"/>
    <col min="9514" max="9728" width="9.28571428571429" style="177"/>
    <col min="9729" max="9729" width="3.42857142857143" style="177" customWidth="1"/>
    <col min="9730" max="9730" width="5.57142857142857" style="177" customWidth="1"/>
    <col min="9731" max="9731" width="6" style="177" customWidth="1"/>
    <col min="9732" max="9732" width="7.71428571428571" style="177" customWidth="1"/>
    <col min="9733" max="9733" width="6.28571428571429" style="177" customWidth="1"/>
    <col min="9734" max="9734" width="6" style="177" customWidth="1"/>
    <col min="9735" max="9735" width="6.28571428571429" style="177" customWidth="1"/>
    <col min="9736" max="9736" width="7.28571428571429" style="177" customWidth="1"/>
    <col min="9737" max="9737" width="6" style="177" customWidth="1"/>
    <col min="9738" max="9738" width="6.71428571428571" style="177" customWidth="1"/>
    <col min="9739" max="9739" width="6.28571428571429" style="177" customWidth="1"/>
    <col min="9740" max="9740" width="6" style="177" customWidth="1"/>
    <col min="9741" max="9741" width="6.28571428571429" style="177" customWidth="1"/>
    <col min="9742" max="9742" width="7.28571428571429" style="177" customWidth="1"/>
    <col min="9743" max="9743" width="6.71428571428571" style="177" customWidth="1"/>
    <col min="9744" max="9744" width="5.71428571428571" style="177" customWidth="1"/>
    <col min="9745" max="9745" width="6.57142857142857" style="177" customWidth="1"/>
    <col min="9746" max="9746" width="6" style="177" customWidth="1"/>
    <col min="9747" max="9747" width="6.57142857142857" style="177" customWidth="1"/>
    <col min="9748" max="9749" width="6.28571428571429" style="177" customWidth="1"/>
    <col min="9750" max="9750" width="6.42857142857143" style="177" customWidth="1"/>
    <col min="9751" max="9751" width="5.71428571428571" style="177" customWidth="1"/>
    <col min="9752" max="9752" width="6.57142857142857" style="177" customWidth="1"/>
    <col min="9753" max="9753" width="6.28571428571429" style="177" customWidth="1"/>
    <col min="9754" max="9754" width="6.57142857142857" style="177" customWidth="1"/>
    <col min="9755" max="9755" width="6.28571428571429" style="177" customWidth="1"/>
    <col min="9756" max="9757" width="5.71428571428571" style="177" customWidth="1"/>
    <col min="9758" max="9758" width="6.71428571428571" style="177" customWidth="1"/>
    <col min="9759" max="9759" width="6.57142857142857" style="177" bestFit="1" customWidth="1"/>
    <col min="9760" max="9761" width="6.57142857142857" style="177" customWidth="1"/>
    <col min="9762" max="9763" width="10.5714285714286" style="177" bestFit="1" customWidth="1"/>
    <col min="9764" max="9764" width="14.5714285714286" style="177" customWidth="1"/>
    <col min="9765" max="9765" width="8.28571428571429" style="177" customWidth="1"/>
    <col min="9766" max="9769" width="3.71428571428571" style="177" customWidth="1"/>
    <col min="9770" max="9984" width="9.28571428571429" style="177"/>
    <col min="9985" max="9985" width="3.42857142857143" style="177" customWidth="1"/>
    <col min="9986" max="9986" width="5.57142857142857" style="177" customWidth="1"/>
    <col min="9987" max="9987" width="6" style="177" customWidth="1"/>
    <col min="9988" max="9988" width="7.71428571428571" style="177" customWidth="1"/>
    <col min="9989" max="9989" width="6.28571428571429" style="177" customWidth="1"/>
    <col min="9990" max="9990" width="6" style="177" customWidth="1"/>
    <col min="9991" max="9991" width="6.28571428571429" style="177" customWidth="1"/>
    <col min="9992" max="9992" width="7.28571428571429" style="177" customWidth="1"/>
    <col min="9993" max="9993" width="6" style="177" customWidth="1"/>
    <col min="9994" max="9994" width="6.71428571428571" style="177" customWidth="1"/>
    <col min="9995" max="9995" width="6.28571428571429" style="177" customWidth="1"/>
    <col min="9996" max="9996" width="6" style="177" customWidth="1"/>
    <col min="9997" max="9997" width="6.28571428571429" style="177" customWidth="1"/>
    <col min="9998" max="9998" width="7.28571428571429" style="177" customWidth="1"/>
    <col min="9999" max="9999" width="6.71428571428571" style="177" customWidth="1"/>
    <col min="10000" max="10000" width="5.71428571428571" style="177" customWidth="1"/>
    <col min="10001" max="10001" width="6.57142857142857" style="177" customWidth="1"/>
    <col min="10002" max="10002" width="6" style="177" customWidth="1"/>
    <col min="10003" max="10003" width="6.57142857142857" style="177" customWidth="1"/>
    <col min="10004" max="10005" width="6.28571428571429" style="177" customWidth="1"/>
    <col min="10006" max="10006" width="6.42857142857143" style="177" customWidth="1"/>
    <col min="10007" max="10007" width="5.71428571428571" style="177" customWidth="1"/>
    <col min="10008" max="10008" width="6.57142857142857" style="177" customWidth="1"/>
    <col min="10009" max="10009" width="6.28571428571429" style="177" customWidth="1"/>
    <col min="10010" max="10010" width="6.57142857142857" style="177" customWidth="1"/>
    <col min="10011" max="10011" width="6.28571428571429" style="177" customWidth="1"/>
    <col min="10012" max="10013" width="5.71428571428571" style="177" customWidth="1"/>
    <col min="10014" max="10014" width="6.71428571428571" style="177" customWidth="1"/>
    <col min="10015" max="10015" width="6.57142857142857" style="177" bestFit="1" customWidth="1"/>
    <col min="10016" max="10017" width="6.57142857142857" style="177" customWidth="1"/>
    <col min="10018" max="10019" width="10.5714285714286" style="177" bestFit="1" customWidth="1"/>
    <col min="10020" max="10020" width="14.5714285714286" style="177" customWidth="1"/>
    <col min="10021" max="10021" width="8.28571428571429" style="177" customWidth="1"/>
    <col min="10022" max="10025" width="3.71428571428571" style="177" customWidth="1"/>
    <col min="10026" max="10240" width="9.28571428571429" style="177"/>
    <col min="10241" max="10241" width="3.42857142857143" style="177" customWidth="1"/>
    <col min="10242" max="10242" width="5.57142857142857" style="177" customWidth="1"/>
    <col min="10243" max="10243" width="6" style="177" customWidth="1"/>
    <col min="10244" max="10244" width="7.71428571428571" style="177" customWidth="1"/>
    <col min="10245" max="10245" width="6.28571428571429" style="177" customWidth="1"/>
    <col min="10246" max="10246" width="6" style="177" customWidth="1"/>
    <col min="10247" max="10247" width="6.28571428571429" style="177" customWidth="1"/>
    <col min="10248" max="10248" width="7.28571428571429" style="177" customWidth="1"/>
    <col min="10249" max="10249" width="6" style="177" customWidth="1"/>
    <col min="10250" max="10250" width="6.71428571428571" style="177" customWidth="1"/>
    <col min="10251" max="10251" width="6.28571428571429" style="177" customWidth="1"/>
    <col min="10252" max="10252" width="6" style="177" customWidth="1"/>
    <col min="10253" max="10253" width="6.28571428571429" style="177" customWidth="1"/>
    <col min="10254" max="10254" width="7.28571428571429" style="177" customWidth="1"/>
    <col min="10255" max="10255" width="6.71428571428571" style="177" customWidth="1"/>
    <col min="10256" max="10256" width="5.71428571428571" style="177" customWidth="1"/>
    <col min="10257" max="10257" width="6.57142857142857" style="177" customWidth="1"/>
    <col min="10258" max="10258" width="6" style="177" customWidth="1"/>
    <col min="10259" max="10259" width="6.57142857142857" style="177" customWidth="1"/>
    <col min="10260" max="10261" width="6.28571428571429" style="177" customWidth="1"/>
    <col min="10262" max="10262" width="6.42857142857143" style="177" customWidth="1"/>
    <col min="10263" max="10263" width="5.71428571428571" style="177" customWidth="1"/>
    <col min="10264" max="10264" width="6.57142857142857" style="177" customWidth="1"/>
    <col min="10265" max="10265" width="6.28571428571429" style="177" customWidth="1"/>
    <col min="10266" max="10266" width="6.57142857142857" style="177" customWidth="1"/>
    <col min="10267" max="10267" width="6.28571428571429" style="177" customWidth="1"/>
    <col min="10268" max="10269" width="5.71428571428571" style="177" customWidth="1"/>
    <col min="10270" max="10270" width="6.71428571428571" style="177" customWidth="1"/>
    <col min="10271" max="10271" width="6.57142857142857" style="177" bestFit="1" customWidth="1"/>
    <col min="10272" max="10273" width="6.57142857142857" style="177" customWidth="1"/>
    <col min="10274" max="10275" width="10.5714285714286" style="177" bestFit="1" customWidth="1"/>
    <col min="10276" max="10276" width="14.5714285714286" style="177" customWidth="1"/>
    <col min="10277" max="10277" width="8.28571428571429" style="177" customWidth="1"/>
    <col min="10278" max="10281" width="3.71428571428571" style="177" customWidth="1"/>
    <col min="10282" max="10496" width="9.28571428571429" style="177"/>
    <col min="10497" max="10497" width="3.42857142857143" style="177" customWidth="1"/>
    <col min="10498" max="10498" width="5.57142857142857" style="177" customWidth="1"/>
    <col min="10499" max="10499" width="6" style="177" customWidth="1"/>
    <col min="10500" max="10500" width="7.71428571428571" style="177" customWidth="1"/>
    <col min="10501" max="10501" width="6.28571428571429" style="177" customWidth="1"/>
    <col min="10502" max="10502" width="6" style="177" customWidth="1"/>
    <col min="10503" max="10503" width="6.28571428571429" style="177" customWidth="1"/>
    <col min="10504" max="10504" width="7.28571428571429" style="177" customWidth="1"/>
    <col min="10505" max="10505" width="6" style="177" customWidth="1"/>
    <col min="10506" max="10506" width="6.71428571428571" style="177" customWidth="1"/>
    <col min="10507" max="10507" width="6.28571428571429" style="177" customWidth="1"/>
    <col min="10508" max="10508" width="6" style="177" customWidth="1"/>
    <col min="10509" max="10509" width="6.28571428571429" style="177" customWidth="1"/>
    <col min="10510" max="10510" width="7.28571428571429" style="177" customWidth="1"/>
    <col min="10511" max="10511" width="6.71428571428571" style="177" customWidth="1"/>
    <col min="10512" max="10512" width="5.71428571428571" style="177" customWidth="1"/>
    <col min="10513" max="10513" width="6.57142857142857" style="177" customWidth="1"/>
    <col min="10514" max="10514" width="6" style="177" customWidth="1"/>
    <col min="10515" max="10515" width="6.57142857142857" style="177" customWidth="1"/>
    <col min="10516" max="10517" width="6.28571428571429" style="177" customWidth="1"/>
    <col min="10518" max="10518" width="6.42857142857143" style="177" customWidth="1"/>
    <col min="10519" max="10519" width="5.71428571428571" style="177" customWidth="1"/>
    <col min="10520" max="10520" width="6.57142857142857" style="177" customWidth="1"/>
    <col min="10521" max="10521" width="6.28571428571429" style="177" customWidth="1"/>
    <col min="10522" max="10522" width="6.57142857142857" style="177" customWidth="1"/>
    <col min="10523" max="10523" width="6.28571428571429" style="177" customWidth="1"/>
    <col min="10524" max="10525" width="5.71428571428571" style="177" customWidth="1"/>
    <col min="10526" max="10526" width="6.71428571428571" style="177" customWidth="1"/>
    <col min="10527" max="10527" width="6.57142857142857" style="177" bestFit="1" customWidth="1"/>
    <col min="10528" max="10529" width="6.57142857142857" style="177" customWidth="1"/>
    <col min="10530" max="10531" width="10.5714285714286" style="177" bestFit="1" customWidth="1"/>
    <col min="10532" max="10532" width="14.5714285714286" style="177" customWidth="1"/>
    <col min="10533" max="10533" width="8.28571428571429" style="177" customWidth="1"/>
    <col min="10534" max="10537" width="3.71428571428571" style="177" customWidth="1"/>
    <col min="10538" max="10752" width="9.28571428571429" style="177"/>
    <col min="10753" max="10753" width="3.42857142857143" style="177" customWidth="1"/>
    <col min="10754" max="10754" width="5.57142857142857" style="177" customWidth="1"/>
    <col min="10755" max="10755" width="6" style="177" customWidth="1"/>
    <col min="10756" max="10756" width="7.71428571428571" style="177" customWidth="1"/>
    <col min="10757" max="10757" width="6.28571428571429" style="177" customWidth="1"/>
    <col min="10758" max="10758" width="6" style="177" customWidth="1"/>
    <col min="10759" max="10759" width="6.28571428571429" style="177" customWidth="1"/>
    <col min="10760" max="10760" width="7.28571428571429" style="177" customWidth="1"/>
    <col min="10761" max="10761" width="6" style="177" customWidth="1"/>
    <col min="10762" max="10762" width="6.71428571428571" style="177" customWidth="1"/>
    <col min="10763" max="10763" width="6.28571428571429" style="177" customWidth="1"/>
    <col min="10764" max="10764" width="6" style="177" customWidth="1"/>
    <col min="10765" max="10765" width="6.28571428571429" style="177" customWidth="1"/>
    <col min="10766" max="10766" width="7.28571428571429" style="177" customWidth="1"/>
    <col min="10767" max="10767" width="6.71428571428571" style="177" customWidth="1"/>
    <col min="10768" max="10768" width="5.71428571428571" style="177" customWidth="1"/>
    <col min="10769" max="10769" width="6.57142857142857" style="177" customWidth="1"/>
    <col min="10770" max="10770" width="6" style="177" customWidth="1"/>
    <col min="10771" max="10771" width="6.57142857142857" style="177" customWidth="1"/>
    <col min="10772" max="10773" width="6.28571428571429" style="177" customWidth="1"/>
    <col min="10774" max="10774" width="6.42857142857143" style="177" customWidth="1"/>
    <col min="10775" max="10775" width="5.71428571428571" style="177" customWidth="1"/>
    <col min="10776" max="10776" width="6.57142857142857" style="177" customWidth="1"/>
    <col min="10777" max="10777" width="6.28571428571429" style="177" customWidth="1"/>
    <col min="10778" max="10778" width="6.57142857142857" style="177" customWidth="1"/>
    <col min="10779" max="10779" width="6.28571428571429" style="177" customWidth="1"/>
    <col min="10780" max="10781" width="5.71428571428571" style="177" customWidth="1"/>
    <col min="10782" max="10782" width="6.71428571428571" style="177" customWidth="1"/>
    <col min="10783" max="10783" width="6.57142857142857" style="177" bestFit="1" customWidth="1"/>
    <col min="10784" max="10785" width="6.57142857142857" style="177" customWidth="1"/>
    <col min="10786" max="10787" width="10.5714285714286" style="177" bestFit="1" customWidth="1"/>
    <col min="10788" max="10788" width="14.5714285714286" style="177" customWidth="1"/>
    <col min="10789" max="10789" width="8.28571428571429" style="177" customWidth="1"/>
    <col min="10790" max="10793" width="3.71428571428571" style="177" customWidth="1"/>
    <col min="10794" max="11008" width="9.28571428571429" style="177"/>
    <col min="11009" max="11009" width="3.42857142857143" style="177" customWidth="1"/>
    <col min="11010" max="11010" width="5.57142857142857" style="177" customWidth="1"/>
    <col min="11011" max="11011" width="6" style="177" customWidth="1"/>
    <col min="11012" max="11012" width="7.71428571428571" style="177" customWidth="1"/>
    <col min="11013" max="11013" width="6.28571428571429" style="177" customWidth="1"/>
    <col min="11014" max="11014" width="6" style="177" customWidth="1"/>
    <col min="11015" max="11015" width="6.28571428571429" style="177" customWidth="1"/>
    <col min="11016" max="11016" width="7.28571428571429" style="177" customWidth="1"/>
    <col min="11017" max="11017" width="6" style="177" customWidth="1"/>
    <col min="11018" max="11018" width="6.71428571428571" style="177" customWidth="1"/>
    <col min="11019" max="11019" width="6.28571428571429" style="177" customWidth="1"/>
    <col min="11020" max="11020" width="6" style="177" customWidth="1"/>
    <col min="11021" max="11021" width="6.28571428571429" style="177" customWidth="1"/>
    <col min="11022" max="11022" width="7.28571428571429" style="177" customWidth="1"/>
    <col min="11023" max="11023" width="6.71428571428571" style="177" customWidth="1"/>
    <col min="11024" max="11024" width="5.71428571428571" style="177" customWidth="1"/>
    <col min="11025" max="11025" width="6.57142857142857" style="177" customWidth="1"/>
    <col min="11026" max="11026" width="6" style="177" customWidth="1"/>
    <col min="11027" max="11027" width="6.57142857142857" style="177" customWidth="1"/>
    <col min="11028" max="11029" width="6.28571428571429" style="177" customWidth="1"/>
    <col min="11030" max="11030" width="6.42857142857143" style="177" customWidth="1"/>
    <col min="11031" max="11031" width="5.71428571428571" style="177" customWidth="1"/>
    <col min="11032" max="11032" width="6.57142857142857" style="177" customWidth="1"/>
    <col min="11033" max="11033" width="6.28571428571429" style="177" customWidth="1"/>
    <col min="11034" max="11034" width="6.57142857142857" style="177" customWidth="1"/>
    <col min="11035" max="11035" width="6.28571428571429" style="177" customWidth="1"/>
    <col min="11036" max="11037" width="5.71428571428571" style="177" customWidth="1"/>
    <col min="11038" max="11038" width="6.71428571428571" style="177" customWidth="1"/>
    <col min="11039" max="11039" width="6.57142857142857" style="177" bestFit="1" customWidth="1"/>
    <col min="11040" max="11041" width="6.57142857142857" style="177" customWidth="1"/>
    <col min="11042" max="11043" width="10.5714285714286" style="177" bestFit="1" customWidth="1"/>
    <col min="11044" max="11044" width="14.5714285714286" style="177" customWidth="1"/>
    <col min="11045" max="11045" width="8.28571428571429" style="177" customWidth="1"/>
    <col min="11046" max="11049" width="3.71428571428571" style="177" customWidth="1"/>
    <col min="11050" max="11264" width="9.28571428571429" style="177"/>
    <col min="11265" max="11265" width="3.42857142857143" style="177" customWidth="1"/>
    <col min="11266" max="11266" width="5.57142857142857" style="177" customWidth="1"/>
    <col min="11267" max="11267" width="6" style="177" customWidth="1"/>
    <col min="11268" max="11268" width="7.71428571428571" style="177" customWidth="1"/>
    <col min="11269" max="11269" width="6.28571428571429" style="177" customWidth="1"/>
    <col min="11270" max="11270" width="6" style="177" customWidth="1"/>
    <col min="11271" max="11271" width="6.28571428571429" style="177" customWidth="1"/>
    <col min="11272" max="11272" width="7.28571428571429" style="177" customWidth="1"/>
    <col min="11273" max="11273" width="6" style="177" customWidth="1"/>
    <col min="11274" max="11274" width="6.71428571428571" style="177" customWidth="1"/>
    <col min="11275" max="11275" width="6.28571428571429" style="177" customWidth="1"/>
    <col min="11276" max="11276" width="6" style="177" customWidth="1"/>
    <col min="11277" max="11277" width="6.28571428571429" style="177" customWidth="1"/>
    <col min="11278" max="11278" width="7.28571428571429" style="177" customWidth="1"/>
    <col min="11279" max="11279" width="6.71428571428571" style="177" customWidth="1"/>
    <col min="11280" max="11280" width="5.71428571428571" style="177" customWidth="1"/>
    <col min="11281" max="11281" width="6.57142857142857" style="177" customWidth="1"/>
    <col min="11282" max="11282" width="6" style="177" customWidth="1"/>
    <col min="11283" max="11283" width="6.57142857142857" style="177" customWidth="1"/>
    <col min="11284" max="11285" width="6.28571428571429" style="177" customWidth="1"/>
    <col min="11286" max="11286" width="6.42857142857143" style="177" customWidth="1"/>
    <col min="11287" max="11287" width="5.71428571428571" style="177" customWidth="1"/>
    <col min="11288" max="11288" width="6.57142857142857" style="177" customWidth="1"/>
    <col min="11289" max="11289" width="6.28571428571429" style="177" customWidth="1"/>
    <col min="11290" max="11290" width="6.57142857142857" style="177" customWidth="1"/>
    <col min="11291" max="11291" width="6.28571428571429" style="177" customWidth="1"/>
    <col min="11292" max="11293" width="5.71428571428571" style="177" customWidth="1"/>
    <col min="11294" max="11294" width="6.71428571428571" style="177" customWidth="1"/>
    <col min="11295" max="11295" width="6.57142857142857" style="177" bestFit="1" customWidth="1"/>
    <col min="11296" max="11297" width="6.57142857142857" style="177" customWidth="1"/>
    <col min="11298" max="11299" width="10.5714285714286" style="177" bestFit="1" customWidth="1"/>
    <col min="11300" max="11300" width="14.5714285714286" style="177" customWidth="1"/>
    <col min="11301" max="11301" width="8.28571428571429" style="177" customWidth="1"/>
    <col min="11302" max="11305" width="3.71428571428571" style="177" customWidth="1"/>
    <col min="11306" max="11520" width="9.28571428571429" style="177"/>
    <col min="11521" max="11521" width="3.42857142857143" style="177" customWidth="1"/>
    <col min="11522" max="11522" width="5.57142857142857" style="177" customWidth="1"/>
    <col min="11523" max="11523" width="6" style="177" customWidth="1"/>
    <col min="11524" max="11524" width="7.71428571428571" style="177" customWidth="1"/>
    <col min="11525" max="11525" width="6.28571428571429" style="177" customWidth="1"/>
    <col min="11526" max="11526" width="6" style="177" customWidth="1"/>
    <col min="11527" max="11527" width="6.28571428571429" style="177" customWidth="1"/>
    <col min="11528" max="11528" width="7.28571428571429" style="177" customWidth="1"/>
    <col min="11529" max="11529" width="6" style="177" customWidth="1"/>
    <col min="11530" max="11530" width="6.71428571428571" style="177" customWidth="1"/>
    <col min="11531" max="11531" width="6.28571428571429" style="177" customWidth="1"/>
    <col min="11532" max="11532" width="6" style="177" customWidth="1"/>
    <col min="11533" max="11533" width="6.28571428571429" style="177" customWidth="1"/>
    <col min="11534" max="11534" width="7.28571428571429" style="177" customWidth="1"/>
    <col min="11535" max="11535" width="6.71428571428571" style="177" customWidth="1"/>
    <col min="11536" max="11536" width="5.71428571428571" style="177" customWidth="1"/>
    <col min="11537" max="11537" width="6.57142857142857" style="177" customWidth="1"/>
    <col min="11538" max="11538" width="6" style="177" customWidth="1"/>
    <col min="11539" max="11539" width="6.57142857142857" style="177" customWidth="1"/>
    <col min="11540" max="11541" width="6.28571428571429" style="177" customWidth="1"/>
    <col min="11542" max="11542" width="6.42857142857143" style="177" customWidth="1"/>
    <col min="11543" max="11543" width="5.71428571428571" style="177" customWidth="1"/>
    <col min="11544" max="11544" width="6.57142857142857" style="177" customWidth="1"/>
    <col min="11545" max="11545" width="6.28571428571429" style="177" customWidth="1"/>
    <col min="11546" max="11546" width="6.57142857142857" style="177" customWidth="1"/>
    <col min="11547" max="11547" width="6.28571428571429" style="177" customWidth="1"/>
    <col min="11548" max="11549" width="5.71428571428571" style="177" customWidth="1"/>
    <col min="11550" max="11550" width="6.71428571428571" style="177" customWidth="1"/>
    <col min="11551" max="11551" width="6.57142857142857" style="177" bestFit="1" customWidth="1"/>
    <col min="11552" max="11553" width="6.57142857142857" style="177" customWidth="1"/>
    <col min="11554" max="11555" width="10.5714285714286" style="177" bestFit="1" customWidth="1"/>
    <col min="11556" max="11556" width="14.5714285714286" style="177" customWidth="1"/>
    <col min="11557" max="11557" width="8.28571428571429" style="177" customWidth="1"/>
    <col min="11558" max="11561" width="3.71428571428571" style="177" customWidth="1"/>
    <col min="11562" max="11776" width="9.28571428571429" style="177"/>
    <col min="11777" max="11777" width="3.42857142857143" style="177" customWidth="1"/>
    <col min="11778" max="11778" width="5.57142857142857" style="177" customWidth="1"/>
    <col min="11779" max="11779" width="6" style="177" customWidth="1"/>
    <col min="11780" max="11780" width="7.71428571428571" style="177" customWidth="1"/>
    <col min="11781" max="11781" width="6.28571428571429" style="177" customWidth="1"/>
    <col min="11782" max="11782" width="6" style="177" customWidth="1"/>
    <col min="11783" max="11783" width="6.28571428571429" style="177" customWidth="1"/>
    <col min="11784" max="11784" width="7.28571428571429" style="177" customWidth="1"/>
    <col min="11785" max="11785" width="6" style="177" customWidth="1"/>
    <col min="11786" max="11786" width="6.71428571428571" style="177" customWidth="1"/>
    <col min="11787" max="11787" width="6.28571428571429" style="177" customWidth="1"/>
    <col min="11788" max="11788" width="6" style="177" customWidth="1"/>
    <col min="11789" max="11789" width="6.28571428571429" style="177" customWidth="1"/>
    <col min="11790" max="11790" width="7.28571428571429" style="177" customWidth="1"/>
    <col min="11791" max="11791" width="6.71428571428571" style="177" customWidth="1"/>
    <col min="11792" max="11792" width="5.71428571428571" style="177" customWidth="1"/>
    <col min="11793" max="11793" width="6.57142857142857" style="177" customWidth="1"/>
    <col min="11794" max="11794" width="6" style="177" customWidth="1"/>
    <col min="11795" max="11795" width="6.57142857142857" style="177" customWidth="1"/>
    <col min="11796" max="11797" width="6.28571428571429" style="177" customWidth="1"/>
    <col min="11798" max="11798" width="6.42857142857143" style="177" customWidth="1"/>
    <col min="11799" max="11799" width="5.71428571428571" style="177" customWidth="1"/>
    <col min="11800" max="11800" width="6.57142857142857" style="177" customWidth="1"/>
    <col min="11801" max="11801" width="6.28571428571429" style="177" customWidth="1"/>
    <col min="11802" max="11802" width="6.57142857142857" style="177" customWidth="1"/>
    <col min="11803" max="11803" width="6.28571428571429" style="177" customWidth="1"/>
    <col min="11804" max="11805" width="5.71428571428571" style="177" customWidth="1"/>
    <col min="11806" max="11806" width="6.71428571428571" style="177" customWidth="1"/>
    <col min="11807" max="11807" width="6.57142857142857" style="177" bestFit="1" customWidth="1"/>
    <col min="11808" max="11809" width="6.57142857142857" style="177" customWidth="1"/>
    <col min="11810" max="11811" width="10.5714285714286" style="177" bestFit="1" customWidth="1"/>
    <col min="11812" max="11812" width="14.5714285714286" style="177" customWidth="1"/>
    <col min="11813" max="11813" width="8.28571428571429" style="177" customWidth="1"/>
    <col min="11814" max="11817" width="3.71428571428571" style="177" customWidth="1"/>
    <col min="11818" max="12032" width="9.28571428571429" style="177"/>
    <col min="12033" max="12033" width="3.42857142857143" style="177" customWidth="1"/>
    <col min="12034" max="12034" width="5.57142857142857" style="177" customWidth="1"/>
    <col min="12035" max="12035" width="6" style="177" customWidth="1"/>
    <col min="12036" max="12036" width="7.71428571428571" style="177" customWidth="1"/>
    <col min="12037" max="12037" width="6.28571428571429" style="177" customWidth="1"/>
    <col min="12038" max="12038" width="6" style="177" customWidth="1"/>
    <col min="12039" max="12039" width="6.28571428571429" style="177" customWidth="1"/>
    <col min="12040" max="12040" width="7.28571428571429" style="177" customWidth="1"/>
    <col min="12041" max="12041" width="6" style="177" customWidth="1"/>
    <col min="12042" max="12042" width="6.71428571428571" style="177" customWidth="1"/>
    <col min="12043" max="12043" width="6.28571428571429" style="177" customWidth="1"/>
    <col min="12044" max="12044" width="6" style="177" customWidth="1"/>
    <col min="12045" max="12045" width="6.28571428571429" style="177" customWidth="1"/>
    <col min="12046" max="12046" width="7.28571428571429" style="177" customWidth="1"/>
    <col min="12047" max="12047" width="6.71428571428571" style="177" customWidth="1"/>
    <col min="12048" max="12048" width="5.71428571428571" style="177" customWidth="1"/>
    <col min="12049" max="12049" width="6.57142857142857" style="177" customWidth="1"/>
    <col min="12050" max="12050" width="6" style="177" customWidth="1"/>
    <col min="12051" max="12051" width="6.57142857142857" style="177" customWidth="1"/>
    <col min="12052" max="12053" width="6.28571428571429" style="177" customWidth="1"/>
    <col min="12054" max="12054" width="6.42857142857143" style="177" customWidth="1"/>
    <col min="12055" max="12055" width="5.71428571428571" style="177" customWidth="1"/>
    <col min="12056" max="12056" width="6.57142857142857" style="177" customWidth="1"/>
    <col min="12057" max="12057" width="6.28571428571429" style="177" customWidth="1"/>
    <col min="12058" max="12058" width="6.57142857142857" style="177" customWidth="1"/>
    <col min="12059" max="12059" width="6.28571428571429" style="177" customWidth="1"/>
    <col min="12060" max="12061" width="5.71428571428571" style="177" customWidth="1"/>
    <col min="12062" max="12062" width="6.71428571428571" style="177" customWidth="1"/>
    <col min="12063" max="12063" width="6.57142857142857" style="177" bestFit="1" customWidth="1"/>
    <col min="12064" max="12065" width="6.57142857142857" style="177" customWidth="1"/>
    <col min="12066" max="12067" width="10.5714285714286" style="177" bestFit="1" customWidth="1"/>
    <col min="12068" max="12068" width="14.5714285714286" style="177" customWidth="1"/>
    <col min="12069" max="12069" width="8.28571428571429" style="177" customWidth="1"/>
    <col min="12070" max="12073" width="3.71428571428571" style="177" customWidth="1"/>
    <col min="12074" max="12288" width="9.28571428571429" style="177"/>
    <col min="12289" max="12289" width="3.42857142857143" style="177" customWidth="1"/>
    <col min="12290" max="12290" width="5.57142857142857" style="177" customWidth="1"/>
    <col min="12291" max="12291" width="6" style="177" customWidth="1"/>
    <col min="12292" max="12292" width="7.71428571428571" style="177" customWidth="1"/>
    <col min="12293" max="12293" width="6.28571428571429" style="177" customWidth="1"/>
    <col min="12294" max="12294" width="6" style="177" customWidth="1"/>
    <col min="12295" max="12295" width="6.28571428571429" style="177" customWidth="1"/>
    <col min="12296" max="12296" width="7.28571428571429" style="177" customWidth="1"/>
    <col min="12297" max="12297" width="6" style="177" customWidth="1"/>
    <col min="12298" max="12298" width="6.71428571428571" style="177" customWidth="1"/>
    <col min="12299" max="12299" width="6.28571428571429" style="177" customWidth="1"/>
    <col min="12300" max="12300" width="6" style="177" customWidth="1"/>
    <col min="12301" max="12301" width="6.28571428571429" style="177" customWidth="1"/>
    <col min="12302" max="12302" width="7.28571428571429" style="177" customWidth="1"/>
    <col min="12303" max="12303" width="6.71428571428571" style="177" customWidth="1"/>
    <col min="12304" max="12304" width="5.71428571428571" style="177" customWidth="1"/>
    <col min="12305" max="12305" width="6.57142857142857" style="177" customWidth="1"/>
    <col min="12306" max="12306" width="6" style="177" customWidth="1"/>
    <col min="12307" max="12307" width="6.57142857142857" style="177" customWidth="1"/>
    <col min="12308" max="12309" width="6.28571428571429" style="177" customWidth="1"/>
    <col min="12310" max="12310" width="6.42857142857143" style="177" customWidth="1"/>
    <col min="12311" max="12311" width="5.71428571428571" style="177" customWidth="1"/>
    <col min="12312" max="12312" width="6.57142857142857" style="177" customWidth="1"/>
    <col min="12313" max="12313" width="6.28571428571429" style="177" customWidth="1"/>
    <col min="12314" max="12314" width="6.57142857142857" style="177" customWidth="1"/>
    <col min="12315" max="12315" width="6.28571428571429" style="177" customWidth="1"/>
    <col min="12316" max="12317" width="5.71428571428571" style="177" customWidth="1"/>
    <col min="12318" max="12318" width="6.71428571428571" style="177" customWidth="1"/>
    <col min="12319" max="12319" width="6.57142857142857" style="177" bestFit="1" customWidth="1"/>
    <col min="12320" max="12321" width="6.57142857142857" style="177" customWidth="1"/>
    <col min="12322" max="12323" width="10.5714285714286" style="177" bestFit="1" customWidth="1"/>
    <col min="12324" max="12324" width="14.5714285714286" style="177" customWidth="1"/>
    <col min="12325" max="12325" width="8.28571428571429" style="177" customWidth="1"/>
    <col min="12326" max="12329" width="3.71428571428571" style="177" customWidth="1"/>
    <col min="12330" max="12544" width="9.28571428571429" style="177"/>
    <col min="12545" max="12545" width="3.42857142857143" style="177" customWidth="1"/>
    <col min="12546" max="12546" width="5.57142857142857" style="177" customWidth="1"/>
    <col min="12547" max="12547" width="6" style="177" customWidth="1"/>
    <col min="12548" max="12548" width="7.71428571428571" style="177" customWidth="1"/>
    <col min="12549" max="12549" width="6.28571428571429" style="177" customWidth="1"/>
    <col min="12550" max="12550" width="6" style="177" customWidth="1"/>
    <col min="12551" max="12551" width="6.28571428571429" style="177" customWidth="1"/>
    <col min="12552" max="12552" width="7.28571428571429" style="177" customWidth="1"/>
    <col min="12553" max="12553" width="6" style="177" customWidth="1"/>
    <col min="12554" max="12554" width="6.71428571428571" style="177" customWidth="1"/>
    <col min="12555" max="12555" width="6.28571428571429" style="177" customWidth="1"/>
    <col min="12556" max="12556" width="6" style="177" customWidth="1"/>
    <col min="12557" max="12557" width="6.28571428571429" style="177" customWidth="1"/>
    <col min="12558" max="12558" width="7.28571428571429" style="177" customWidth="1"/>
    <col min="12559" max="12559" width="6.71428571428571" style="177" customWidth="1"/>
    <col min="12560" max="12560" width="5.71428571428571" style="177" customWidth="1"/>
    <col min="12561" max="12561" width="6.57142857142857" style="177" customWidth="1"/>
    <col min="12562" max="12562" width="6" style="177" customWidth="1"/>
    <col min="12563" max="12563" width="6.57142857142857" style="177" customWidth="1"/>
    <col min="12564" max="12565" width="6.28571428571429" style="177" customWidth="1"/>
    <col min="12566" max="12566" width="6.42857142857143" style="177" customWidth="1"/>
    <col min="12567" max="12567" width="5.71428571428571" style="177" customWidth="1"/>
    <col min="12568" max="12568" width="6.57142857142857" style="177" customWidth="1"/>
    <col min="12569" max="12569" width="6.28571428571429" style="177" customWidth="1"/>
    <col min="12570" max="12570" width="6.57142857142857" style="177" customWidth="1"/>
    <col min="12571" max="12571" width="6.28571428571429" style="177" customWidth="1"/>
    <col min="12572" max="12573" width="5.71428571428571" style="177" customWidth="1"/>
    <col min="12574" max="12574" width="6.71428571428571" style="177" customWidth="1"/>
    <col min="12575" max="12575" width="6.57142857142857" style="177" bestFit="1" customWidth="1"/>
    <col min="12576" max="12577" width="6.57142857142857" style="177" customWidth="1"/>
    <col min="12578" max="12579" width="10.5714285714286" style="177" bestFit="1" customWidth="1"/>
    <col min="12580" max="12580" width="14.5714285714286" style="177" customWidth="1"/>
    <col min="12581" max="12581" width="8.28571428571429" style="177" customWidth="1"/>
    <col min="12582" max="12585" width="3.71428571428571" style="177" customWidth="1"/>
    <col min="12586" max="12800" width="9.28571428571429" style="177"/>
    <col min="12801" max="12801" width="3.42857142857143" style="177" customWidth="1"/>
    <col min="12802" max="12802" width="5.57142857142857" style="177" customWidth="1"/>
    <col min="12803" max="12803" width="6" style="177" customWidth="1"/>
    <col min="12804" max="12804" width="7.71428571428571" style="177" customWidth="1"/>
    <col min="12805" max="12805" width="6.28571428571429" style="177" customWidth="1"/>
    <col min="12806" max="12806" width="6" style="177" customWidth="1"/>
    <col min="12807" max="12807" width="6.28571428571429" style="177" customWidth="1"/>
    <col min="12808" max="12808" width="7.28571428571429" style="177" customWidth="1"/>
    <col min="12809" max="12809" width="6" style="177" customWidth="1"/>
    <col min="12810" max="12810" width="6.71428571428571" style="177" customWidth="1"/>
    <col min="12811" max="12811" width="6.28571428571429" style="177" customWidth="1"/>
    <col min="12812" max="12812" width="6" style="177" customWidth="1"/>
    <col min="12813" max="12813" width="6.28571428571429" style="177" customWidth="1"/>
    <col min="12814" max="12814" width="7.28571428571429" style="177" customWidth="1"/>
    <col min="12815" max="12815" width="6.71428571428571" style="177" customWidth="1"/>
    <col min="12816" max="12816" width="5.71428571428571" style="177" customWidth="1"/>
    <col min="12817" max="12817" width="6.57142857142857" style="177" customWidth="1"/>
    <col min="12818" max="12818" width="6" style="177" customWidth="1"/>
    <col min="12819" max="12819" width="6.57142857142857" style="177" customWidth="1"/>
    <col min="12820" max="12821" width="6.28571428571429" style="177" customWidth="1"/>
    <col min="12822" max="12822" width="6.42857142857143" style="177" customWidth="1"/>
    <col min="12823" max="12823" width="5.71428571428571" style="177" customWidth="1"/>
    <col min="12824" max="12824" width="6.57142857142857" style="177" customWidth="1"/>
    <col min="12825" max="12825" width="6.28571428571429" style="177" customWidth="1"/>
    <col min="12826" max="12826" width="6.57142857142857" style="177" customWidth="1"/>
    <col min="12827" max="12827" width="6.28571428571429" style="177" customWidth="1"/>
    <col min="12828" max="12829" width="5.71428571428571" style="177" customWidth="1"/>
    <col min="12830" max="12830" width="6.71428571428571" style="177" customWidth="1"/>
    <col min="12831" max="12831" width="6.57142857142857" style="177" bestFit="1" customWidth="1"/>
    <col min="12832" max="12833" width="6.57142857142857" style="177" customWidth="1"/>
    <col min="12834" max="12835" width="10.5714285714286" style="177" bestFit="1" customWidth="1"/>
    <col min="12836" max="12836" width="14.5714285714286" style="177" customWidth="1"/>
    <col min="12837" max="12837" width="8.28571428571429" style="177" customWidth="1"/>
    <col min="12838" max="12841" width="3.71428571428571" style="177" customWidth="1"/>
    <col min="12842" max="13056" width="9.28571428571429" style="177"/>
    <col min="13057" max="13057" width="3.42857142857143" style="177" customWidth="1"/>
    <col min="13058" max="13058" width="5.57142857142857" style="177" customWidth="1"/>
    <col min="13059" max="13059" width="6" style="177" customWidth="1"/>
    <col min="13060" max="13060" width="7.71428571428571" style="177" customWidth="1"/>
    <col min="13061" max="13061" width="6.28571428571429" style="177" customWidth="1"/>
    <col min="13062" max="13062" width="6" style="177" customWidth="1"/>
    <col min="13063" max="13063" width="6.28571428571429" style="177" customWidth="1"/>
    <col min="13064" max="13064" width="7.28571428571429" style="177" customWidth="1"/>
    <col min="13065" max="13065" width="6" style="177" customWidth="1"/>
    <col min="13066" max="13066" width="6.71428571428571" style="177" customWidth="1"/>
    <col min="13067" max="13067" width="6.28571428571429" style="177" customWidth="1"/>
    <col min="13068" max="13068" width="6" style="177" customWidth="1"/>
    <col min="13069" max="13069" width="6.28571428571429" style="177" customWidth="1"/>
    <col min="13070" max="13070" width="7.28571428571429" style="177" customWidth="1"/>
    <col min="13071" max="13071" width="6.71428571428571" style="177" customWidth="1"/>
    <col min="13072" max="13072" width="5.71428571428571" style="177" customWidth="1"/>
    <col min="13073" max="13073" width="6.57142857142857" style="177" customWidth="1"/>
    <col min="13074" max="13074" width="6" style="177" customWidth="1"/>
    <col min="13075" max="13075" width="6.57142857142857" style="177" customWidth="1"/>
    <col min="13076" max="13077" width="6.28571428571429" style="177" customWidth="1"/>
    <col min="13078" max="13078" width="6.42857142857143" style="177" customWidth="1"/>
    <col min="13079" max="13079" width="5.71428571428571" style="177" customWidth="1"/>
    <col min="13080" max="13080" width="6.57142857142857" style="177" customWidth="1"/>
    <col min="13081" max="13081" width="6.28571428571429" style="177" customWidth="1"/>
    <col min="13082" max="13082" width="6.57142857142857" style="177" customWidth="1"/>
    <col min="13083" max="13083" width="6.28571428571429" style="177" customWidth="1"/>
    <col min="13084" max="13085" width="5.71428571428571" style="177" customWidth="1"/>
    <col min="13086" max="13086" width="6.71428571428571" style="177" customWidth="1"/>
    <col min="13087" max="13087" width="6.57142857142857" style="177" bestFit="1" customWidth="1"/>
    <col min="13088" max="13089" width="6.57142857142857" style="177" customWidth="1"/>
    <col min="13090" max="13091" width="10.5714285714286" style="177" bestFit="1" customWidth="1"/>
    <col min="13092" max="13092" width="14.5714285714286" style="177" customWidth="1"/>
    <col min="13093" max="13093" width="8.28571428571429" style="177" customWidth="1"/>
    <col min="13094" max="13097" width="3.71428571428571" style="177" customWidth="1"/>
    <col min="13098" max="13312" width="9.28571428571429" style="177"/>
    <col min="13313" max="13313" width="3.42857142857143" style="177" customWidth="1"/>
    <col min="13314" max="13314" width="5.57142857142857" style="177" customWidth="1"/>
    <col min="13315" max="13315" width="6" style="177" customWidth="1"/>
    <col min="13316" max="13316" width="7.71428571428571" style="177" customWidth="1"/>
    <col min="13317" max="13317" width="6.28571428571429" style="177" customWidth="1"/>
    <col min="13318" max="13318" width="6" style="177" customWidth="1"/>
    <col min="13319" max="13319" width="6.28571428571429" style="177" customWidth="1"/>
    <col min="13320" max="13320" width="7.28571428571429" style="177" customWidth="1"/>
    <col min="13321" max="13321" width="6" style="177" customWidth="1"/>
    <col min="13322" max="13322" width="6.71428571428571" style="177" customWidth="1"/>
    <col min="13323" max="13323" width="6.28571428571429" style="177" customWidth="1"/>
    <col min="13324" max="13324" width="6" style="177" customWidth="1"/>
    <col min="13325" max="13325" width="6.28571428571429" style="177" customWidth="1"/>
    <col min="13326" max="13326" width="7.28571428571429" style="177" customWidth="1"/>
    <col min="13327" max="13327" width="6.71428571428571" style="177" customWidth="1"/>
    <col min="13328" max="13328" width="5.71428571428571" style="177" customWidth="1"/>
    <col min="13329" max="13329" width="6.57142857142857" style="177" customWidth="1"/>
    <col min="13330" max="13330" width="6" style="177" customWidth="1"/>
    <col min="13331" max="13331" width="6.57142857142857" style="177" customWidth="1"/>
    <col min="13332" max="13333" width="6.28571428571429" style="177" customWidth="1"/>
    <col min="13334" max="13334" width="6.42857142857143" style="177" customWidth="1"/>
    <col min="13335" max="13335" width="5.71428571428571" style="177" customWidth="1"/>
    <col min="13336" max="13336" width="6.57142857142857" style="177" customWidth="1"/>
    <col min="13337" max="13337" width="6.28571428571429" style="177" customWidth="1"/>
    <col min="13338" max="13338" width="6.57142857142857" style="177" customWidth="1"/>
    <col min="13339" max="13339" width="6.28571428571429" style="177" customWidth="1"/>
    <col min="13340" max="13341" width="5.71428571428571" style="177" customWidth="1"/>
    <col min="13342" max="13342" width="6.71428571428571" style="177" customWidth="1"/>
    <col min="13343" max="13343" width="6.57142857142857" style="177" bestFit="1" customWidth="1"/>
    <col min="13344" max="13345" width="6.57142857142857" style="177" customWidth="1"/>
    <col min="13346" max="13347" width="10.5714285714286" style="177" bestFit="1" customWidth="1"/>
    <col min="13348" max="13348" width="14.5714285714286" style="177" customWidth="1"/>
    <col min="13349" max="13349" width="8.28571428571429" style="177" customWidth="1"/>
    <col min="13350" max="13353" width="3.71428571428571" style="177" customWidth="1"/>
    <col min="13354" max="13568" width="9.28571428571429" style="177"/>
    <col min="13569" max="13569" width="3.42857142857143" style="177" customWidth="1"/>
    <col min="13570" max="13570" width="5.57142857142857" style="177" customWidth="1"/>
    <col min="13571" max="13571" width="6" style="177" customWidth="1"/>
    <col min="13572" max="13572" width="7.71428571428571" style="177" customWidth="1"/>
    <col min="13573" max="13573" width="6.28571428571429" style="177" customWidth="1"/>
    <col min="13574" max="13574" width="6" style="177" customWidth="1"/>
    <col min="13575" max="13575" width="6.28571428571429" style="177" customWidth="1"/>
    <col min="13576" max="13576" width="7.28571428571429" style="177" customWidth="1"/>
    <col min="13577" max="13577" width="6" style="177" customWidth="1"/>
    <col min="13578" max="13578" width="6.71428571428571" style="177" customWidth="1"/>
    <col min="13579" max="13579" width="6.28571428571429" style="177" customWidth="1"/>
    <col min="13580" max="13580" width="6" style="177" customWidth="1"/>
    <col min="13581" max="13581" width="6.28571428571429" style="177" customWidth="1"/>
    <col min="13582" max="13582" width="7.28571428571429" style="177" customWidth="1"/>
    <col min="13583" max="13583" width="6.71428571428571" style="177" customWidth="1"/>
    <col min="13584" max="13584" width="5.71428571428571" style="177" customWidth="1"/>
    <col min="13585" max="13585" width="6.57142857142857" style="177" customWidth="1"/>
    <col min="13586" max="13586" width="6" style="177" customWidth="1"/>
    <col min="13587" max="13587" width="6.57142857142857" style="177" customWidth="1"/>
    <col min="13588" max="13589" width="6.28571428571429" style="177" customWidth="1"/>
    <col min="13590" max="13590" width="6.42857142857143" style="177" customWidth="1"/>
    <col min="13591" max="13591" width="5.71428571428571" style="177" customWidth="1"/>
    <col min="13592" max="13592" width="6.57142857142857" style="177" customWidth="1"/>
    <col min="13593" max="13593" width="6.28571428571429" style="177" customWidth="1"/>
    <col min="13594" max="13594" width="6.57142857142857" style="177" customWidth="1"/>
    <col min="13595" max="13595" width="6.28571428571429" style="177" customWidth="1"/>
    <col min="13596" max="13597" width="5.71428571428571" style="177" customWidth="1"/>
    <col min="13598" max="13598" width="6.71428571428571" style="177" customWidth="1"/>
    <col min="13599" max="13599" width="6.57142857142857" style="177" bestFit="1" customWidth="1"/>
    <col min="13600" max="13601" width="6.57142857142857" style="177" customWidth="1"/>
    <col min="13602" max="13603" width="10.5714285714286" style="177" bestFit="1" customWidth="1"/>
    <col min="13604" max="13604" width="14.5714285714286" style="177" customWidth="1"/>
    <col min="13605" max="13605" width="8.28571428571429" style="177" customWidth="1"/>
    <col min="13606" max="13609" width="3.71428571428571" style="177" customWidth="1"/>
    <col min="13610" max="13824" width="9.28571428571429" style="177"/>
    <col min="13825" max="13825" width="3.42857142857143" style="177" customWidth="1"/>
    <col min="13826" max="13826" width="5.57142857142857" style="177" customWidth="1"/>
    <col min="13827" max="13827" width="6" style="177" customWidth="1"/>
    <col min="13828" max="13828" width="7.71428571428571" style="177" customWidth="1"/>
    <col min="13829" max="13829" width="6.28571428571429" style="177" customWidth="1"/>
    <col min="13830" max="13830" width="6" style="177" customWidth="1"/>
    <col min="13831" max="13831" width="6.28571428571429" style="177" customWidth="1"/>
    <col min="13832" max="13832" width="7.28571428571429" style="177" customWidth="1"/>
    <col min="13833" max="13833" width="6" style="177" customWidth="1"/>
    <col min="13834" max="13834" width="6.71428571428571" style="177" customWidth="1"/>
    <col min="13835" max="13835" width="6.28571428571429" style="177" customWidth="1"/>
    <col min="13836" max="13836" width="6" style="177" customWidth="1"/>
    <col min="13837" max="13837" width="6.28571428571429" style="177" customWidth="1"/>
    <col min="13838" max="13838" width="7.28571428571429" style="177" customWidth="1"/>
    <col min="13839" max="13839" width="6.71428571428571" style="177" customWidth="1"/>
    <col min="13840" max="13840" width="5.71428571428571" style="177" customWidth="1"/>
    <col min="13841" max="13841" width="6.57142857142857" style="177" customWidth="1"/>
    <col min="13842" max="13842" width="6" style="177" customWidth="1"/>
    <col min="13843" max="13843" width="6.57142857142857" style="177" customWidth="1"/>
    <col min="13844" max="13845" width="6.28571428571429" style="177" customWidth="1"/>
    <col min="13846" max="13846" width="6.42857142857143" style="177" customWidth="1"/>
    <col min="13847" max="13847" width="5.71428571428571" style="177" customWidth="1"/>
    <col min="13848" max="13848" width="6.57142857142857" style="177" customWidth="1"/>
    <col min="13849" max="13849" width="6.28571428571429" style="177" customWidth="1"/>
    <col min="13850" max="13850" width="6.57142857142857" style="177" customWidth="1"/>
    <col min="13851" max="13851" width="6.28571428571429" style="177" customWidth="1"/>
    <col min="13852" max="13853" width="5.71428571428571" style="177" customWidth="1"/>
    <col min="13854" max="13854" width="6.71428571428571" style="177" customWidth="1"/>
    <col min="13855" max="13855" width="6.57142857142857" style="177" bestFit="1" customWidth="1"/>
    <col min="13856" max="13857" width="6.57142857142857" style="177" customWidth="1"/>
    <col min="13858" max="13859" width="10.5714285714286" style="177" bestFit="1" customWidth="1"/>
    <col min="13860" max="13860" width="14.5714285714286" style="177" customWidth="1"/>
    <col min="13861" max="13861" width="8.28571428571429" style="177" customWidth="1"/>
    <col min="13862" max="13865" width="3.71428571428571" style="177" customWidth="1"/>
    <col min="13866" max="14080" width="9.28571428571429" style="177"/>
    <col min="14081" max="14081" width="3.42857142857143" style="177" customWidth="1"/>
    <col min="14082" max="14082" width="5.57142857142857" style="177" customWidth="1"/>
    <col min="14083" max="14083" width="6" style="177" customWidth="1"/>
    <col min="14084" max="14084" width="7.71428571428571" style="177" customWidth="1"/>
    <col min="14085" max="14085" width="6.28571428571429" style="177" customWidth="1"/>
    <col min="14086" max="14086" width="6" style="177" customWidth="1"/>
    <col min="14087" max="14087" width="6.28571428571429" style="177" customWidth="1"/>
    <col min="14088" max="14088" width="7.28571428571429" style="177" customWidth="1"/>
    <col min="14089" max="14089" width="6" style="177" customWidth="1"/>
    <col min="14090" max="14090" width="6.71428571428571" style="177" customWidth="1"/>
    <col min="14091" max="14091" width="6.28571428571429" style="177" customWidth="1"/>
    <col min="14092" max="14092" width="6" style="177" customWidth="1"/>
    <col min="14093" max="14093" width="6.28571428571429" style="177" customWidth="1"/>
    <col min="14094" max="14094" width="7.28571428571429" style="177" customWidth="1"/>
    <col min="14095" max="14095" width="6.71428571428571" style="177" customWidth="1"/>
    <col min="14096" max="14096" width="5.71428571428571" style="177" customWidth="1"/>
    <col min="14097" max="14097" width="6.57142857142857" style="177" customWidth="1"/>
    <col min="14098" max="14098" width="6" style="177" customWidth="1"/>
    <col min="14099" max="14099" width="6.57142857142857" style="177" customWidth="1"/>
    <col min="14100" max="14101" width="6.28571428571429" style="177" customWidth="1"/>
    <col min="14102" max="14102" width="6.42857142857143" style="177" customWidth="1"/>
    <col min="14103" max="14103" width="5.71428571428571" style="177" customWidth="1"/>
    <col min="14104" max="14104" width="6.57142857142857" style="177" customWidth="1"/>
    <col min="14105" max="14105" width="6.28571428571429" style="177" customWidth="1"/>
    <col min="14106" max="14106" width="6.57142857142857" style="177" customWidth="1"/>
    <col min="14107" max="14107" width="6.28571428571429" style="177" customWidth="1"/>
    <col min="14108" max="14109" width="5.71428571428571" style="177" customWidth="1"/>
    <col min="14110" max="14110" width="6.71428571428571" style="177" customWidth="1"/>
    <col min="14111" max="14111" width="6.57142857142857" style="177" bestFit="1" customWidth="1"/>
    <col min="14112" max="14113" width="6.57142857142857" style="177" customWidth="1"/>
    <col min="14114" max="14115" width="10.5714285714286" style="177" bestFit="1" customWidth="1"/>
    <col min="14116" max="14116" width="14.5714285714286" style="177" customWidth="1"/>
    <col min="14117" max="14117" width="8.28571428571429" style="177" customWidth="1"/>
    <col min="14118" max="14121" width="3.71428571428571" style="177" customWidth="1"/>
    <col min="14122" max="14336" width="9.28571428571429" style="177"/>
    <col min="14337" max="14337" width="3.42857142857143" style="177" customWidth="1"/>
    <col min="14338" max="14338" width="5.57142857142857" style="177" customWidth="1"/>
    <col min="14339" max="14339" width="6" style="177" customWidth="1"/>
    <col min="14340" max="14340" width="7.71428571428571" style="177" customWidth="1"/>
    <col min="14341" max="14341" width="6.28571428571429" style="177" customWidth="1"/>
    <col min="14342" max="14342" width="6" style="177" customWidth="1"/>
    <col min="14343" max="14343" width="6.28571428571429" style="177" customWidth="1"/>
    <col min="14344" max="14344" width="7.28571428571429" style="177" customWidth="1"/>
    <col min="14345" max="14345" width="6" style="177" customWidth="1"/>
    <col min="14346" max="14346" width="6.71428571428571" style="177" customWidth="1"/>
    <col min="14347" max="14347" width="6.28571428571429" style="177" customWidth="1"/>
    <col min="14348" max="14348" width="6" style="177" customWidth="1"/>
    <col min="14349" max="14349" width="6.28571428571429" style="177" customWidth="1"/>
    <col min="14350" max="14350" width="7.28571428571429" style="177" customWidth="1"/>
    <col min="14351" max="14351" width="6.71428571428571" style="177" customWidth="1"/>
    <col min="14352" max="14352" width="5.71428571428571" style="177" customWidth="1"/>
    <col min="14353" max="14353" width="6.57142857142857" style="177" customWidth="1"/>
    <col min="14354" max="14354" width="6" style="177" customWidth="1"/>
    <col min="14355" max="14355" width="6.57142857142857" style="177" customWidth="1"/>
    <col min="14356" max="14357" width="6.28571428571429" style="177" customWidth="1"/>
    <col min="14358" max="14358" width="6.42857142857143" style="177" customWidth="1"/>
    <col min="14359" max="14359" width="5.71428571428571" style="177" customWidth="1"/>
    <col min="14360" max="14360" width="6.57142857142857" style="177" customWidth="1"/>
    <col min="14361" max="14361" width="6.28571428571429" style="177" customWidth="1"/>
    <col min="14362" max="14362" width="6.57142857142857" style="177" customWidth="1"/>
    <col min="14363" max="14363" width="6.28571428571429" style="177" customWidth="1"/>
    <col min="14364" max="14365" width="5.71428571428571" style="177" customWidth="1"/>
    <col min="14366" max="14366" width="6.71428571428571" style="177" customWidth="1"/>
    <col min="14367" max="14367" width="6.57142857142857" style="177" bestFit="1" customWidth="1"/>
    <col min="14368" max="14369" width="6.57142857142857" style="177" customWidth="1"/>
    <col min="14370" max="14371" width="10.5714285714286" style="177" bestFit="1" customWidth="1"/>
    <col min="14372" max="14372" width="14.5714285714286" style="177" customWidth="1"/>
    <col min="14373" max="14373" width="8.28571428571429" style="177" customWidth="1"/>
    <col min="14374" max="14377" width="3.71428571428571" style="177" customWidth="1"/>
    <col min="14378" max="14592" width="9.28571428571429" style="177"/>
    <col min="14593" max="14593" width="3.42857142857143" style="177" customWidth="1"/>
    <col min="14594" max="14594" width="5.57142857142857" style="177" customWidth="1"/>
    <col min="14595" max="14595" width="6" style="177" customWidth="1"/>
    <col min="14596" max="14596" width="7.71428571428571" style="177" customWidth="1"/>
    <col min="14597" max="14597" width="6.28571428571429" style="177" customWidth="1"/>
    <col min="14598" max="14598" width="6" style="177" customWidth="1"/>
    <col min="14599" max="14599" width="6.28571428571429" style="177" customWidth="1"/>
    <col min="14600" max="14600" width="7.28571428571429" style="177" customWidth="1"/>
    <col min="14601" max="14601" width="6" style="177" customWidth="1"/>
    <col min="14602" max="14602" width="6.71428571428571" style="177" customWidth="1"/>
    <col min="14603" max="14603" width="6.28571428571429" style="177" customWidth="1"/>
    <col min="14604" max="14604" width="6" style="177" customWidth="1"/>
    <col min="14605" max="14605" width="6.28571428571429" style="177" customWidth="1"/>
    <col min="14606" max="14606" width="7.28571428571429" style="177" customWidth="1"/>
    <col min="14607" max="14607" width="6.71428571428571" style="177" customWidth="1"/>
    <col min="14608" max="14608" width="5.71428571428571" style="177" customWidth="1"/>
    <col min="14609" max="14609" width="6.57142857142857" style="177" customWidth="1"/>
    <col min="14610" max="14610" width="6" style="177" customWidth="1"/>
    <col min="14611" max="14611" width="6.57142857142857" style="177" customWidth="1"/>
    <col min="14612" max="14613" width="6.28571428571429" style="177" customWidth="1"/>
    <col min="14614" max="14614" width="6.42857142857143" style="177" customWidth="1"/>
    <col min="14615" max="14615" width="5.71428571428571" style="177" customWidth="1"/>
    <col min="14616" max="14616" width="6.57142857142857" style="177" customWidth="1"/>
    <col min="14617" max="14617" width="6.28571428571429" style="177" customWidth="1"/>
    <col min="14618" max="14618" width="6.57142857142857" style="177" customWidth="1"/>
    <col min="14619" max="14619" width="6.28571428571429" style="177" customWidth="1"/>
    <col min="14620" max="14621" width="5.71428571428571" style="177" customWidth="1"/>
    <col min="14622" max="14622" width="6.71428571428571" style="177" customWidth="1"/>
    <col min="14623" max="14623" width="6.57142857142857" style="177" bestFit="1" customWidth="1"/>
    <col min="14624" max="14625" width="6.57142857142857" style="177" customWidth="1"/>
    <col min="14626" max="14627" width="10.5714285714286" style="177" bestFit="1" customWidth="1"/>
    <col min="14628" max="14628" width="14.5714285714286" style="177" customWidth="1"/>
    <col min="14629" max="14629" width="8.28571428571429" style="177" customWidth="1"/>
    <col min="14630" max="14633" width="3.71428571428571" style="177" customWidth="1"/>
    <col min="14634" max="14848" width="9.28571428571429" style="177"/>
    <col min="14849" max="14849" width="3.42857142857143" style="177" customWidth="1"/>
    <col min="14850" max="14850" width="5.57142857142857" style="177" customWidth="1"/>
    <col min="14851" max="14851" width="6" style="177" customWidth="1"/>
    <col min="14852" max="14852" width="7.71428571428571" style="177" customWidth="1"/>
    <col min="14853" max="14853" width="6.28571428571429" style="177" customWidth="1"/>
    <col min="14854" max="14854" width="6" style="177" customWidth="1"/>
    <col min="14855" max="14855" width="6.28571428571429" style="177" customWidth="1"/>
    <col min="14856" max="14856" width="7.28571428571429" style="177" customWidth="1"/>
    <col min="14857" max="14857" width="6" style="177" customWidth="1"/>
    <col min="14858" max="14858" width="6.71428571428571" style="177" customWidth="1"/>
    <col min="14859" max="14859" width="6.28571428571429" style="177" customWidth="1"/>
    <col min="14860" max="14860" width="6" style="177" customWidth="1"/>
    <col min="14861" max="14861" width="6.28571428571429" style="177" customWidth="1"/>
    <col min="14862" max="14862" width="7.28571428571429" style="177" customWidth="1"/>
    <col min="14863" max="14863" width="6.71428571428571" style="177" customWidth="1"/>
    <col min="14864" max="14864" width="5.71428571428571" style="177" customWidth="1"/>
    <col min="14865" max="14865" width="6.57142857142857" style="177" customWidth="1"/>
    <col min="14866" max="14866" width="6" style="177" customWidth="1"/>
    <col min="14867" max="14867" width="6.57142857142857" style="177" customWidth="1"/>
    <col min="14868" max="14869" width="6.28571428571429" style="177" customWidth="1"/>
    <col min="14870" max="14870" width="6.42857142857143" style="177" customWidth="1"/>
    <col min="14871" max="14871" width="5.71428571428571" style="177" customWidth="1"/>
    <col min="14872" max="14872" width="6.57142857142857" style="177" customWidth="1"/>
    <col min="14873" max="14873" width="6.28571428571429" style="177" customWidth="1"/>
    <col min="14874" max="14874" width="6.57142857142857" style="177" customWidth="1"/>
    <col min="14875" max="14875" width="6.28571428571429" style="177" customWidth="1"/>
    <col min="14876" max="14877" width="5.71428571428571" style="177" customWidth="1"/>
    <col min="14878" max="14878" width="6.71428571428571" style="177" customWidth="1"/>
    <col min="14879" max="14879" width="6.57142857142857" style="177" bestFit="1" customWidth="1"/>
    <col min="14880" max="14881" width="6.57142857142857" style="177" customWidth="1"/>
    <col min="14882" max="14883" width="10.5714285714286" style="177" bestFit="1" customWidth="1"/>
    <col min="14884" max="14884" width="14.5714285714286" style="177" customWidth="1"/>
    <col min="14885" max="14885" width="8.28571428571429" style="177" customWidth="1"/>
    <col min="14886" max="14889" width="3.71428571428571" style="177" customWidth="1"/>
    <col min="14890" max="15104" width="9.28571428571429" style="177"/>
    <col min="15105" max="15105" width="3.42857142857143" style="177" customWidth="1"/>
    <col min="15106" max="15106" width="5.57142857142857" style="177" customWidth="1"/>
    <col min="15107" max="15107" width="6" style="177" customWidth="1"/>
    <col min="15108" max="15108" width="7.71428571428571" style="177" customWidth="1"/>
    <col min="15109" max="15109" width="6.28571428571429" style="177" customWidth="1"/>
    <col min="15110" max="15110" width="6" style="177" customWidth="1"/>
    <col min="15111" max="15111" width="6.28571428571429" style="177" customWidth="1"/>
    <col min="15112" max="15112" width="7.28571428571429" style="177" customWidth="1"/>
    <col min="15113" max="15113" width="6" style="177" customWidth="1"/>
    <col min="15114" max="15114" width="6.71428571428571" style="177" customWidth="1"/>
    <col min="15115" max="15115" width="6.28571428571429" style="177" customWidth="1"/>
    <col min="15116" max="15116" width="6" style="177" customWidth="1"/>
    <col min="15117" max="15117" width="6.28571428571429" style="177" customWidth="1"/>
    <col min="15118" max="15118" width="7.28571428571429" style="177" customWidth="1"/>
    <col min="15119" max="15119" width="6.71428571428571" style="177" customWidth="1"/>
    <col min="15120" max="15120" width="5.71428571428571" style="177" customWidth="1"/>
    <col min="15121" max="15121" width="6.57142857142857" style="177" customWidth="1"/>
    <col min="15122" max="15122" width="6" style="177" customWidth="1"/>
    <col min="15123" max="15123" width="6.57142857142857" style="177" customWidth="1"/>
    <col min="15124" max="15125" width="6.28571428571429" style="177" customWidth="1"/>
    <col min="15126" max="15126" width="6.42857142857143" style="177" customWidth="1"/>
    <col min="15127" max="15127" width="5.71428571428571" style="177" customWidth="1"/>
    <col min="15128" max="15128" width="6.57142857142857" style="177" customWidth="1"/>
    <col min="15129" max="15129" width="6.28571428571429" style="177" customWidth="1"/>
    <col min="15130" max="15130" width="6.57142857142857" style="177" customWidth="1"/>
    <col min="15131" max="15131" width="6.28571428571429" style="177" customWidth="1"/>
    <col min="15132" max="15133" width="5.71428571428571" style="177" customWidth="1"/>
    <col min="15134" max="15134" width="6.71428571428571" style="177" customWidth="1"/>
    <col min="15135" max="15135" width="6.57142857142857" style="177" bestFit="1" customWidth="1"/>
    <col min="15136" max="15137" width="6.57142857142857" style="177" customWidth="1"/>
    <col min="15138" max="15139" width="10.5714285714286" style="177" bestFit="1" customWidth="1"/>
    <col min="15140" max="15140" width="14.5714285714286" style="177" customWidth="1"/>
    <col min="15141" max="15141" width="8.28571428571429" style="177" customWidth="1"/>
    <col min="15142" max="15145" width="3.71428571428571" style="177" customWidth="1"/>
    <col min="15146" max="15360" width="9.28571428571429" style="177"/>
    <col min="15361" max="15361" width="3.42857142857143" style="177" customWidth="1"/>
    <col min="15362" max="15362" width="5.57142857142857" style="177" customWidth="1"/>
    <col min="15363" max="15363" width="6" style="177" customWidth="1"/>
    <col min="15364" max="15364" width="7.71428571428571" style="177" customWidth="1"/>
    <col min="15365" max="15365" width="6.28571428571429" style="177" customWidth="1"/>
    <col min="15366" max="15366" width="6" style="177" customWidth="1"/>
    <col min="15367" max="15367" width="6.28571428571429" style="177" customWidth="1"/>
    <col min="15368" max="15368" width="7.28571428571429" style="177" customWidth="1"/>
    <col min="15369" max="15369" width="6" style="177" customWidth="1"/>
    <col min="15370" max="15370" width="6.71428571428571" style="177" customWidth="1"/>
    <col min="15371" max="15371" width="6.28571428571429" style="177" customWidth="1"/>
    <col min="15372" max="15372" width="6" style="177" customWidth="1"/>
    <col min="15373" max="15373" width="6.28571428571429" style="177" customWidth="1"/>
    <col min="15374" max="15374" width="7.28571428571429" style="177" customWidth="1"/>
    <col min="15375" max="15375" width="6.71428571428571" style="177" customWidth="1"/>
    <col min="15376" max="15376" width="5.71428571428571" style="177" customWidth="1"/>
    <col min="15377" max="15377" width="6.57142857142857" style="177" customWidth="1"/>
    <col min="15378" max="15378" width="6" style="177" customWidth="1"/>
    <col min="15379" max="15379" width="6.57142857142857" style="177" customWidth="1"/>
    <col min="15380" max="15381" width="6.28571428571429" style="177" customWidth="1"/>
    <col min="15382" max="15382" width="6.42857142857143" style="177" customWidth="1"/>
    <col min="15383" max="15383" width="5.71428571428571" style="177" customWidth="1"/>
    <col min="15384" max="15384" width="6.57142857142857" style="177" customWidth="1"/>
    <col min="15385" max="15385" width="6.28571428571429" style="177" customWidth="1"/>
    <col min="15386" max="15386" width="6.57142857142857" style="177" customWidth="1"/>
    <col min="15387" max="15387" width="6.28571428571429" style="177" customWidth="1"/>
    <col min="15388" max="15389" width="5.71428571428571" style="177" customWidth="1"/>
    <col min="15390" max="15390" width="6.71428571428571" style="177" customWidth="1"/>
    <col min="15391" max="15391" width="6.57142857142857" style="177" bestFit="1" customWidth="1"/>
    <col min="15392" max="15393" width="6.57142857142857" style="177" customWidth="1"/>
    <col min="15394" max="15395" width="10.5714285714286" style="177" bestFit="1" customWidth="1"/>
    <col min="15396" max="15396" width="14.5714285714286" style="177" customWidth="1"/>
    <col min="15397" max="15397" width="8.28571428571429" style="177" customWidth="1"/>
    <col min="15398" max="15401" width="3.71428571428571" style="177" customWidth="1"/>
    <col min="15402" max="15616" width="9.28571428571429" style="177"/>
    <col min="15617" max="15617" width="3.42857142857143" style="177" customWidth="1"/>
    <col min="15618" max="15618" width="5.57142857142857" style="177" customWidth="1"/>
    <col min="15619" max="15619" width="6" style="177" customWidth="1"/>
    <col min="15620" max="15620" width="7.71428571428571" style="177" customWidth="1"/>
    <col min="15621" max="15621" width="6.28571428571429" style="177" customWidth="1"/>
    <col min="15622" max="15622" width="6" style="177" customWidth="1"/>
    <col min="15623" max="15623" width="6.28571428571429" style="177" customWidth="1"/>
    <col min="15624" max="15624" width="7.28571428571429" style="177" customWidth="1"/>
    <col min="15625" max="15625" width="6" style="177" customWidth="1"/>
    <col min="15626" max="15626" width="6.71428571428571" style="177" customWidth="1"/>
    <col min="15627" max="15627" width="6.28571428571429" style="177" customWidth="1"/>
    <col min="15628" max="15628" width="6" style="177" customWidth="1"/>
    <col min="15629" max="15629" width="6.28571428571429" style="177" customWidth="1"/>
    <col min="15630" max="15630" width="7.28571428571429" style="177" customWidth="1"/>
    <col min="15631" max="15631" width="6.71428571428571" style="177" customWidth="1"/>
    <col min="15632" max="15632" width="5.71428571428571" style="177" customWidth="1"/>
    <col min="15633" max="15633" width="6.57142857142857" style="177" customWidth="1"/>
    <col min="15634" max="15634" width="6" style="177" customWidth="1"/>
    <col min="15635" max="15635" width="6.57142857142857" style="177" customWidth="1"/>
    <col min="15636" max="15637" width="6.28571428571429" style="177" customWidth="1"/>
    <col min="15638" max="15638" width="6.42857142857143" style="177" customWidth="1"/>
    <col min="15639" max="15639" width="5.71428571428571" style="177" customWidth="1"/>
    <col min="15640" max="15640" width="6.57142857142857" style="177" customWidth="1"/>
    <col min="15641" max="15641" width="6.28571428571429" style="177" customWidth="1"/>
    <col min="15642" max="15642" width="6.57142857142857" style="177" customWidth="1"/>
    <col min="15643" max="15643" width="6.28571428571429" style="177" customWidth="1"/>
    <col min="15644" max="15645" width="5.71428571428571" style="177" customWidth="1"/>
    <col min="15646" max="15646" width="6.71428571428571" style="177" customWidth="1"/>
    <col min="15647" max="15647" width="6.57142857142857" style="177" bestFit="1" customWidth="1"/>
    <col min="15648" max="15649" width="6.57142857142857" style="177" customWidth="1"/>
    <col min="15650" max="15651" width="10.5714285714286" style="177" bestFit="1" customWidth="1"/>
    <col min="15652" max="15652" width="14.5714285714286" style="177" customWidth="1"/>
    <col min="15653" max="15653" width="8.28571428571429" style="177" customWidth="1"/>
    <col min="15654" max="15657" width="3.71428571428571" style="177" customWidth="1"/>
    <col min="15658" max="15872" width="9.28571428571429" style="177"/>
    <col min="15873" max="15873" width="3.42857142857143" style="177" customWidth="1"/>
    <col min="15874" max="15874" width="5.57142857142857" style="177" customWidth="1"/>
    <col min="15875" max="15875" width="6" style="177" customWidth="1"/>
    <col min="15876" max="15876" width="7.71428571428571" style="177" customWidth="1"/>
    <col min="15877" max="15877" width="6.28571428571429" style="177" customWidth="1"/>
    <col min="15878" max="15878" width="6" style="177" customWidth="1"/>
    <col min="15879" max="15879" width="6.28571428571429" style="177" customWidth="1"/>
    <col min="15880" max="15880" width="7.28571428571429" style="177" customWidth="1"/>
    <col min="15881" max="15881" width="6" style="177" customWidth="1"/>
    <col min="15882" max="15882" width="6.71428571428571" style="177" customWidth="1"/>
    <col min="15883" max="15883" width="6.28571428571429" style="177" customWidth="1"/>
    <col min="15884" max="15884" width="6" style="177" customWidth="1"/>
    <col min="15885" max="15885" width="6.28571428571429" style="177" customWidth="1"/>
    <col min="15886" max="15886" width="7.28571428571429" style="177" customWidth="1"/>
    <col min="15887" max="15887" width="6.71428571428571" style="177" customWidth="1"/>
    <col min="15888" max="15888" width="5.71428571428571" style="177" customWidth="1"/>
    <col min="15889" max="15889" width="6.57142857142857" style="177" customWidth="1"/>
    <col min="15890" max="15890" width="6" style="177" customWidth="1"/>
    <col min="15891" max="15891" width="6.57142857142857" style="177" customWidth="1"/>
    <col min="15892" max="15893" width="6.28571428571429" style="177" customWidth="1"/>
    <col min="15894" max="15894" width="6.42857142857143" style="177" customWidth="1"/>
    <col min="15895" max="15895" width="5.71428571428571" style="177" customWidth="1"/>
    <col min="15896" max="15896" width="6.57142857142857" style="177" customWidth="1"/>
    <col min="15897" max="15897" width="6.28571428571429" style="177" customWidth="1"/>
    <col min="15898" max="15898" width="6.57142857142857" style="177" customWidth="1"/>
    <col min="15899" max="15899" width="6.28571428571429" style="177" customWidth="1"/>
    <col min="15900" max="15901" width="5.71428571428571" style="177" customWidth="1"/>
    <col min="15902" max="15902" width="6.71428571428571" style="177" customWidth="1"/>
    <col min="15903" max="15903" width="6.57142857142857" style="177" bestFit="1" customWidth="1"/>
    <col min="15904" max="15905" width="6.57142857142857" style="177" customWidth="1"/>
    <col min="15906" max="15907" width="10.5714285714286" style="177" bestFit="1" customWidth="1"/>
    <col min="15908" max="15908" width="14.5714285714286" style="177" customWidth="1"/>
    <col min="15909" max="15909" width="8.28571428571429" style="177" customWidth="1"/>
    <col min="15910" max="15913" width="3.71428571428571" style="177" customWidth="1"/>
    <col min="15914" max="16128" width="9.28571428571429" style="177"/>
    <col min="16129" max="16129" width="3.42857142857143" style="177" customWidth="1"/>
    <col min="16130" max="16130" width="5.57142857142857" style="177" customWidth="1"/>
    <col min="16131" max="16131" width="6" style="177" customWidth="1"/>
    <col min="16132" max="16132" width="7.71428571428571" style="177" customWidth="1"/>
    <col min="16133" max="16133" width="6.28571428571429" style="177" customWidth="1"/>
    <col min="16134" max="16134" width="6" style="177" customWidth="1"/>
    <col min="16135" max="16135" width="6.28571428571429" style="177" customWidth="1"/>
    <col min="16136" max="16136" width="7.28571428571429" style="177" customWidth="1"/>
    <col min="16137" max="16137" width="6" style="177" customWidth="1"/>
    <col min="16138" max="16138" width="6.71428571428571" style="177" customWidth="1"/>
    <col min="16139" max="16139" width="6.28571428571429" style="177" customWidth="1"/>
    <col min="16140" max="16140" width="6" style="177" customWidth="1"/>
    <col min="16141" max="16141" width="6.28571428571429" style="177" customWidth="1"/>
    <col min="16142" max="16142" width="7.28571428571429" style="177" customWidth="1"/>
    <col min="16143" max="16143" width="6.71428571428571" style="177" customWidth="1"/>
    <col min="16144" max="16144" width="5.71428571428571" style="177" customWidth="1"/>
    <col min="16145" max="16145" width="6.57142857142857" style="177" customWidth="1"/>
    <col min="16146" max="16146" width="6" style="177" customWidth="1"/>
    <col min="16147" max="16147" width="6.57142857142857" style="177" customWidth="1"/>
    <col min="16148" max="16149" width="6.28571428571429" style="177" customWidth="1"/>
    <col min="16150" max="16150" width="6.42857142857143" style="177" customWidth="1"/>
    <col min="16151" max="16151" width="5.71428571428571" style="177" customWidth="1"/>
    <col min="16152" max="16152" width="6.57142857142857" style="177" customWidth="1"/>
    <col min="16153" max="16153" width="6.28571428571429" style="177" customWidth="1"/>
    <col min="16154" max="16154" width="6.57142857142857" style="177" customWidth="1"/>
    <col min="16155" max="16155" width="6.28571428571429" style="177" customWidth="1"/>
    <col min="16156" max="16157" width="5.71428571428571" style="177" customWidth="1"/>
    <col min="16158" max="16158" width="6.71428571428571" style="177" customWidth="1"/>
    <col min="16159" max="16159" width="6.57142857142857" style="177" bestFit="1" customWidth="1"/>
    <col min="16160" max="16161" width="6.57142857142857" style="177" customWidth="1"/>
    <col min="16162" max="16163" width="10.5714285714286" style="177" bestFit="1" customWidth="1"/>
    <col min="16164" max="16164" width="14.5714285714286" style="177" customWidth="1"/>
    <col min="16165" max="16165" width="8.28571428571429" style="177" customWidth="1"/>
    <col min="16166" max="16169" width="3.71428571428571" style="177" customWidth="1"/>
    <col min="16170" max="16384" width="9.28571428571429" style="177"/>
  </cols>
  <sheetData>
    <row r="1" spans="35:41" s="147" customFormat="1" ht="13.8" thickBot="1">
      <c r="AI1" s="148"/>
      <c r="AJ1" s="148"/>
      <c r="AK1" s="148"/>
      <c r="AL1" s="148"/>
      <c r="AM1" s="148"/>
      <c r="AN1" s="148"/>
      <c r="AO1" s="148"/>
    </row>
    <row r="2" spans="1:41" s="147" customFormat="1" ht="18" customHeight="1">
      <c r="A2" s="149"/>
      <c r="B2" s="150"/>
      <c r="C2" s="150"/>
      <c r="D2" s="150"/>
      <c r="E2" s="151"/>
      <c r="F2" s="150"/>
      <c r="G2" s="150"/>
      <c r="H2" s="150"/>
      <c r="I2" s="150"/>
      <c r="J2" s="150"/>
      <c r="K2" s="150"/>
      <c r="L2" s="150"/>
      <c r="M2" s="404" t="s">
        <v>497</v>
      </c>
      <c r="N2" s="404"/>
      <c r="O2" s="404"/>
      <c r="P2" s="404"/>
      <c r="Q2" s="404"/>
      <c r="R2" s="404"/>
      <c r="S2" s="150"/>
      <c r="T2" s="150"/>
      <c r="U2" s="405"/>
      <c r="V2" s="407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9"/>
      <c r="AI2" s="148"/>
      <c r="AJ2" s="148"/>
      <c r="AK2" s="148"/>
      <c r="AL2" s="148"/>
      <c r="AM2" s="148"/>
      <c r="AN2" s="148"/>
      <c r="AO2" s="148"/>
    </row>
    <row r="3" spans="1:41" s="147" customFormat="1" ht="18">
      <c r="A3" s="152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406"/>
      <c r="V3" s="408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10"/>
      <c r="AI3" s="148"/>
      <c r="AJ3" s="148"/>
      <c r="AK3" s="148"/>
      <c r="AL3" s="148"/>
      <c r="AM3" s="148"/>
      <c r="AN3" s="148"/>
      <c r="AO3" s="148"/>
    </row>
    <row r="4" spans="1:41" s="147" customFormat="1" ht="18">
      <c r="A4" s="152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4"/>
      <c r="N4" s="153"/>
      <c r="O4" s="153"/>
      <c r="P4" s="153"/>
      <c r="Q4" s="153"/>
      <c r="R4" s="153"/>
      <c r="S4" s="153"/>
      <c r="T4" s="153"/>
      <c r="U4" s="406"/>
      <c r="V4" s="155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6"/>
      <c r="AI4" s="148"/>
      <c r="AJ4" s="148"/>
      <c r="AK4" s="148"/>
      <c r="AL4" s="148"/>
      <c r="AM4" s="148"/>
      <c r="AN4" s="148"/>
      <c r="AO4" s="148"/>
    </row>
    <row r="5" spans="1:41" s="147" customFormat="1" ht="25.5" customHeight="1">
      <c r="A5" s="152"/>
      <c r="B5" s="157" t="s">
        <v>498</v>
      </c>
      <c r="C5" s="158"/>
      <c r="D5" s="411">
        <f ca="1">TODAY()-1</f>
        <v>46132</v>
      </c>
      <c r="E5" s="411"/>
      <c r="F5" s="411"/>
      <c r="G5" s="411"/>
      <c r="H5" s="411"/>
      <c r="I5" s="411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412"/>
      <c r="V5" s="412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61"/>
      <c r="AI5" s="148"/>
      <c r="AJ5" s="148"/>
      <c r="AK5" s="148"/>
      <c r="AL5" s="148"/>
      <c r="AM5" s="148"/>
      <c r="AN5" s="148"/>
      <c r="AO5" s="148"/>
    </row>
    <row r="6" spans="1:41" s="147" customFormat="1" ht="27" customHeight="1">
      <c r="A6" s="152"/>
      <c r="B6" s="153" t="s">
        <v>499</v>
      </c>
      <c r="C6" s="153"/>
      <c r="D6" s="162"/>
      <c r="E6" s="153" t="s">
        <v>500</v>
      </c>
      <c r="F6" s="153"/>
      <c r="G6" s="153"/>
      <c r="H6" s="153"/>
      <c r="I6" s="153"/>
      <c r="J6" s="153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60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63"/>
      <c r="AI6" s="148"/>
      <c r="AJ6" s="148"/>
      <c r="AK6" s="148"/>
      <c r="AL6" s="148"/>
      <c r="AM6" s="148"/>
      <c r="AN6" s="148"/>
      <c r="AO6" s="148"/>
    </row>
    <row r="7" spans="1:41" s="147" customFormat="1" ht="21" customHeight="1">
      <c r="A7" s="152"/>
      <c r="B7" s="153" t="s">
        <v>501</v>
      </c>
      <c r="C7" s="153"/>
      <c r="D7" s="153"/>
      <c r="E7" s="162"/>
      <c r="F7" s="396" t="s">
        <v>502</v>
      </c>
      <c r="G7" s="396"/>
      <c r="H7" s="396"/>
      <c r="I7" s="396"/>
      <c r="J7" s="396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63"/>
      <c r="AI7" s="148"/>
      <c r="AJ7" s="148"/>
      <c r="AK7" s="148"/>
      <c r="AL7" s="148"/>
      <c r="AM7" s="148"/>
      <c r="AN7" s="148"/>
      <c r="AO7" s="148"/>
    </row>
    <row r="8" spans="1:41" s="147" customFormat="1" ht="27" customHeight="1" thickBot="1">
      <c r="A8" s="164"/>
      <c r="B8" s="165" t="s">
        <v>503</v>
      </c>
      <c r="C8" s="165"/>
      <c r="D8" s="165"/>
      <c r="E8" s="166"/>
      <c r="F8" s="165" t="s">
        <v>504</v>
      </c>
      <c r="G8" s="165"/>
      <c r="H8" s="165"/>
      <c r="I8" s="165"/>
      <c r="J8" s="165"/>
      <c r="K8" s="167"/>
      <c r="L8" s="167"/>
      <c r="M8" s="167"/>
      <c r="N8" s="167"/>
      <c r="O8" s="167"/>
      <c r="P8" s="167"/>
      <c r="Q8" s="167"/>
      <c r="R8" s="167"/>
      <c r="S8" s="167"/>
      <c r="T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8"/>
      <c r="AI8" s="148"/>
      <c r="AJ8" s="148"/>
      <c r="AK8" s="148"/>
      <c r="AL8" s="148"/>
      <c r="AM8" s="148"/>
      <c r="AN8" s="148"/>
      <c r="AO8" s="148"/>
    </row>
    <row r="9" spans="1:41" s="147" customFormat="1" ht="15.6">
      <c r="A9" s="149"/>
      <c r="B9" s="169"/>
      <c r="C9" s="169"/>
      <c r="D9" s="169"/>
      <c r="E9" s="169"/>
      <c r="F9" s="169"/>
      <c r="G9" s="170"/>
      <c r="H9" s="170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397" t="s">
        <v>505</v>
      </c>
      <c r="AF9" s="399" t="s">
        <v>506</v>
      </c>
      <c r="AG9" s="399" t="s">
        <v>124</v>
      </c>
      <c r="AH9" s="401" t="s">
        <v>507</v>
      </c>
      <c r="AI9" s="148"/>
      <c r="AJ9" s="148"/>
      <c r="AK9" s="148"/>
      <c r="AL9" s="148"/>
      <c r="AM9" s="148"/>
      <c r="AN9" s="148"/>
      <c r="AO9" s="148"/>
    </row>
    <row r="10" spans="1:41" ht="16.2" thickBot="1">
      <c r="A10" s="171"/>
      <c r="B10" s="172"/>
      <c r="C10" s="173"/>
      <c r="D10" s="172"/>
      <c r="E10" s="173"/>
      <c r="F10" s="172"/>
      <c r="G10" s="173"/>
      <c r="H10" s="174"/>
      <c r="I10" s="173"/>
      <c r="J10" s="403"/>
      <c r="K10" s="403"/>
      <c r="L10" s="172"/>
      <c r="M10" s="173"/>
      <c r="N10" s="172"/>
      <c r="O10" s="173"/>
      <c r="P10" s="172"/>
      <c r="Q10" s="175"/>
      <c r="R10" s="172"/>
      <c r="S10" s="173"/>
      <c r="T10" s="172"/>
      <c r="U10" s="173"/>
      <c r="V10" s="172"/>
      <c r="W10" s="173"/>
      <c r="X10" s="172"/>
      <c r="Y10" s="173"/>
      <c r="Z10" s="172"/>
      <c r="AA10" s="173"/>
      <c r="AB10" s="172"/>
      <c r="AC10" s="173"/>
      <c r="AD10" s="172"/>
      <c r="AE10" s="398"/>
      <c r="AF10" s="400"/>
      <c r="AG10" s="400"/>
      <c r="AH10" s="402"/>
      <c r="AJ10" s="176"/>
      <c r="AK10" s="176"/>
      <c r="AL10" s="176"/>
      <c r="AM10" s="176"/>
      <c r="AN10" s="176"/>
      <c r="AO10" s="176"/>
    </row>
    <row r="11" spans="1:41" ht="15.6">
      <c r="A11" s="171"/>
      <c r="B11" s="172"/>
      <c r="C11" s="174" t="s">
        <v>1197</v>
      </c>
      <c r="D11" s="174"/>
      <c r="E11" s="174" t="s">
        <v>122</v>
      </c>
      <c r="F11" s="174"/>
      <c r="G11" s="174" t="s">
        <v>649</v>
      </c>
      <c r="H11" s="174"/>
      <c r="I11" s="174" t="s">
        <v>650</v>
      </c>
      <c r="J11" s="174"/>
      <c r="K11" s="174" t="s">
        <v>660</v>
      </c>
      <c r="L11" s="174"/>
      <c r="M11" s="174" t="s">
        <v>768</v>
      </c>
      <c r="N11" s="174"/>
      <c r="O11" s="174" t="s">
        <v>770</v>
      </c>
      <c r="P11" s="174"/>
      <c r="Q11" s="174" t="s">
        <v>666</v>
      </c>
      <c r="R11" s="174"/>
      <c r="S11" s="174" t="s">
        <v>664</v>
      </c>
      <c r="T11" s="174"/>
      <c r="U11" s="174" t="s">
        <v>690</v>
      </c>
      <c r="V11" s="174"/>
      <c r="W11" s="174" t="s">
        <v>695</v>
      </c>
      <c r="X11" s="174"/>
      <c r="Y11" s="174" t="s">
        <v>701</v>
      </c>
      <c r="Z11" s="174"/>
      <c r="AA11" s="174" t="s">
        <v>705</v>
      </c>
      <c r="AB11" s="174"/>
      <c r="AC11" s="174" t="s">
        <v>591</v>
      </c>
      <c r="AD11" s="172"/>
      <c r="AE11" s="171"/>
      <c r="AH11" s="178"/>
      <c r="AJ11" s="176"/>
      <c r="AK11" s="176"/>
      <c r="AL11" s="176"/>
      <c r="AM11" s="176"/>
      <c r="AN11" s="176"/>
      <c r="AO11" s="176"/>
    </row>
    <row r="12" spans="1:41" ht="15.6">
      <c r="A12" s="179"/>
      <c r="B12" s="173"/>
      <c r="C12" s="180" t="e">
        <v>#REF!</v>
      </c>
      <c r="D12" s="173"/>
      <c r="E12" s="180" t="e">
        <v>#REF!</v>
      </c>
      <c r="F12" s="173"/>
      <c r="G12" s="180" t="e">
        <v>#REF!</v>
      </c>
      <c r="H12" s="173"/>
      <c r="I12" s="180" t="e">
        <v>#REF!</v>
      </c>
      <c r="J12" s="173"/>
      <c r="K12" s="180" t="e">
        <v>#REF!</v>
      </c>
      <c r="L12" s="173"/>
      <c r="M12" s="180" t="e">
        <v>#REF!</v>
      </c>
      <c r="N12" s="173"/>
      <c r="O12" s="180" t="e">
        <v>#REF!</v>
      </c>
      <c r="P12" s="173"/>
      <c r="Q12" s="180" t="e">
        <v>#REF!</v>
      </c>
      <c r="R12" s="173"/>
      <c r="S12" s="180" t="e">
        <v>#REF!</v>
      </c>
      <c r="T12" s="173"/>
      <c r="U12" s="180" t="e">
        <v>#REF!</v>
      </c>
      <c r="V12" s="173"/>
      <c r="W12" s="180" t="e">
        <v>#REF!</v>
      </c>
      <c r="X12" s="173"/>
      <c r="Y12" s="180" t="e">
        <v>#REF!</v>
      </c>
      <c r="Z12" s="173"/>
      <c r="AA12" s="180" t="e">
        <v>#REF!</v>
      </c>
      <c r="AB12" s="173"/>
      <c r="AC12" s="180" t="e">
        <v>#REF!</v>
      </c>
      <c r="AD12" s="172"/>
      <c r="AE12" s="181"/>
      <c r="AF12" s="182"/>
      <c r="AG12" s="183"/>
      <c r="AH12" s="178"/>
      <c r="AJ12" s="176"/>
      <c r="AK12" s="176"/>
      <c r="AL12" s="176"/>
      <c r="AM12" s="176"/>
      <c r="AN12" s="176"/>
      <c r="AO12" s="176"/>
    </row>
    <row r="13" spans="1:41" s="190" customFormat="1" ht="16.2" thickBot="1">
      <c r="A13" s="184">
        <v>0</v>
      </c>
      <c r="B13" s="173"/>
      <c r="C13" s="173">
        <f>+A13+1</f>
        <v>1</v>
      </c>
      <c r="D13" s="173"/>
      <c r="E13" s="173">
        <f>+C13+1</f>
        <v>2</v>
      </c>
      <c r="F13" s="173"/>
      <c r="G13" s="173">
        <f>+E13+1</f>
        <v>3</v>
      </c>
      <c r="H13" s="173"/>
      <c r="I13" s="173">
        <f>+G13+1</f>
        <v>4</v>
      </c>
      <c r="J13" s="173"/>
      <c r="K13" s="173">
        <f>+I13+1</f>
        <v>5</v>
      </c>
      <c r="L13" s="173"/>
      <c r="M13" s="173">
        <f>+K13+1</f>
        <v>6</v>
      </c>
      <c r="N13" s="173"/>
      <c r="O13" s="173">
        <f>+M13+1</f>
        <v>7</v>
      </c>
      <c r="P13" s="173"/>
      <c r="Q13" s="173">
        <f>+O13+1</f>
        <v>8</v>
      </c>
      <c r="R13" s="173"/>
      <c r="S13" s="173">
        <f>+Q13+1</f>
        <v>9</v>
      </c>
      <c r="T13" s="173"/>
      <c r="U13" s="173">
        <f>+S13+1</f>
        <v>10</v>
      </c>
      <c r="V13" s="173"/>
      <c r="W13" s="173">
        <f>+U13+1</f>
        <v>11</v>
      </c>
      <c r="X13" s="173"/>
      <c r="Y13" s="173">
        <f>+W13+1</f>
        <v>12</v>
      </c>
      <c r="Z13" s="173"/>
      <c r="AA13" s="173">
        <f>+Y13+1</f>
        <v>13</v>
      </c>
      <c r="AB13" s="173"/>
      <c r="AC13" s="173">
        <f>+AA13+1</f>
        <v>14</v>
      </c>
      <c r="AD13" s="185"/>
      <c r="AE13" s="186"/>
      <c r="AF13" s="187"/>
      <c r="AG13" s="188"/>
      <c r="AH13" s="189"/>
      <c r="AI13" s="176"/>
      <c r="AJ13" s="176"/>
      <c r="AK13" s="176"/>
      <c r="AL13" s="176"/>
      <c r="AM13" s="176"/>
      <c r="AN13" s="176"/>
      <c r="AO13" s="176"/>
    </row>
    <row r="14" spans="1:41" ht="16.2" thickBot="1">
      <c r="A14" s="184"/>
      <c r="B14" s="174"/>
      <c r="C14" s="413" t="s">
        <v>1198</v>
      </c>
      <c r="D14" s="174">
        <v>175</v>
      </c>
      <c r="E14" s="413" t="s">
        <v>109</v>
      </c>
      <c r="F14" s="174">
        <v>396</v>
      </c>
      <c r="G14" s="413" t="s">
        <v>109</v>
      </c>
      <c r="H14" s="174">
        <v>427</v>
      </c>
      <c r="I14" s="413" t="s">
        <v>109</v>
      </c>
      <c r="J14" s="174">
        <v>408</v>
      </c>
      <c r="K14" s="413" t="s">
        <v>109</v>
      </c>
      <c r="L14" s="174">
        <v>356</v>
      </c>
      <c r="M14" s="413" t="s">
        <v>109</v>
      </c>
      <c r="N14" s="174">
        <v>380</v>
      </c>
      <c r="O14" s="413" t="s">
        <v>109</v>
      </c>
      <c r="P14" s="174">
        <v>433</v>
      </c>
      <c r="Q14" s="413" t="s">
        <v>109</v>
      </c>
      <c r="R14" s="174">
        <v>409</v>
      </c>
      <c r="S14" s="413" t="s">
        <v>109</v>
      </c>
      <c r="T14" s="174">
        <v>429</v>
      </c>
      <c r="U14" s="413" t="s">
        <v>109</v>
      </c>
      <c r="V14" s="174">
        <v>403</v>
      </c>
      <c r="W14" s="413" t="s">
        <v>109</v>
      </c>
      <c r="X14" s="174">
        <v>403</v>
      </c>
      <c r="Y14" s="413" t="s">
        <v>109</v>
      </c>
      <c r="Z14" s="174">
        <v>380.083</v>
      </c>
      <c r="AA14" s="413" t="s">
        <v>109</v>
      </c>
      <c r="AB14" s="174">
        <v>378</v>
      </c>
      <c r="AC14" s="413" t="s">
        <v>109</v>
      </c>
      <c r="AD14" s="172"/>
      <c r="AE14" s="191">
        <f>+COUNTIF(C14:AC15,"Completed")</f>
        <v>13</v>
      </c>
      <c r="AF14" s="192">
        <f>+COUNTIF(C16:AC16,"Completed")</f>
        <v>13</v>
      </c>
      <c r="AG14" s="192">
        <f>+COUNTIF(C12:AC12,"Completed")</f>
        <v>0</v>
      </c>
      <c r="AH14" s="193"/>
      <c r="AJ14" s="176"/>
      <c r="AK14" s="176"/>
      <c r="AL14" s="176"/>
      <c r="AM14" s="176"/>
      <c r="AN14" s="176"/>
      <c r="AO14" s="176"/>
    </row>
    <row r="15" spans="1:41" ht="15.75" customHeight="1" thickBot="1">
      <c r="A15" s="184"/>
      <c r="B15" s="172"/>
      <c r="C15" s="414"/>
      <c r="D15" s="172"/>
      <c r="E15" s="414"/>
      <c r="F15" s="172"/>
      <c r="G15" s="414"/>
      <c r="H15" s="172"/>
      <c r="I15" s="414"/>
      <c r="J15" s="172"/>
      <c r="K15" s="414"/>
      <c r="L15" s="172"/>
      <c r="M15" s="414"/>
      <c r="N15" s="172"/>
      <c r="O15" s="414"/>
      <c r="P15" s="172"/>
      <c r="Q15" s="414"/>
      <c r="R15" s="172"/>
      <c r="S15" s="414"/>
      <c r="T15" s="172"/>
      <c r="U15" s="414"/>
      <c r="V15" s="172"/>
      <c r="W15" s="414"/>
      <c r="X15" s="172"/>
      <c r="Y15" s="414"/>
      <c r="Z15" s="172"/>
      <c r="AA15" s="414"/>
      <c r="AB15" s="172"/>
      <c r="AC15" s="414"/>
      <c r="AD15" s="172"/>
      <c r="AE15" s="194"/>
      <c r="AF15" s="195"/>
      <c r="AG15" s="195"/>
      <c r="AH15" s="178"/>
      <c r="AJ15" s="176"/>
      <c r="AK15" s="176"/>
      <c r="AL15" s="176"/>
      <c r="AM15" s="176"/>
      <c r="AN15" s="176"/>
      <c r="AO15" s="176"/>
    </row>
    <row r="16" spans="1:41" ht="15.6">
      <c r="A16" s="184"/>
      <c r="B16" s="172"/>
      <c r="C16" s="196" t="e">
        <v>#REF!</v>
      </c>
      <c r="D16" s="173"/>
      <c r="E16" s="196" t="s">
        <v>109</v>
      </c>
      <c r="F16" s="173"/>
      <c r="G16" s="196" t="s">
        <v>109</v>
      </c>
      <c r="H16" s="173"/>
      <c r="I16" s="196" t="s">
        <v>109</v>
      </c>
      <c r="J16" s="173"/>
      <c r="K16" s="196" t="s">
        <v>109</v>
      </c>
      <c r="L16" s="173"/>
      <c r="M16" s="196" t="s">
        <v>109</v>
      </c>
      <c r="N16" s="173"/>
      <c r="O16" s="196" t="s">
        <v>109</v>
      </c>
      <c r="P16" s="173"/>
      <c r="Q16" s="196" t="s">
        <v>109</v>
      </c>
      <c r="R16" s="173"/>
      <c r="S16" s="196" t="s">
        <v>109</v>
      </c>
      <c r="T16" s="173"/>
      <c r="U16" s="196" t="s">
        <v>109</v>
      </c>
      <c r="V16" s="173"/>
      <c r="W16" s="196" t="s">
        <v>109</v>
      </c>
      <c r="X16" s="173"/>
      <c r="Y16" s="196" t="s">
        <v>109</v>
      </c>
      <c r="Z16" s="173"/>
      <c r="AA16" s="196" t="s">
        <v>109</v>
      </c>
      <c r="AB16" s="173"/>
      <c r="AC16" s="196" t="s">
        <v>109</v>
      </c>
      <c r="AD16" s="172"/>
      <c r="AE16" s="194"/>
      <c r="AF16" s="195"/>
      <c r="AG16" s="195"/>
      <c r="AH16" s="178"/>
      <c r="AJ16" s="176"/>
      <c r="AK16" s="176"/>
      <c r="AL16" s="176"/>
      <c r="AM16" s="176"/>
      <c r="AN16" s="176"/>
      <c r="AO16" s="176"/>
    </row>
    <row r="17" spans="1:41" ht="15.6">
      <c r="A17" s="184"/>
      <c r="B17" s="172"/>
      <c r="C17" s="174" t="s">
        <v>1197</v>
      </c>
      <c r="D17" s="172"/>
      <c r="E17" s="174" t="s">
        <v>87</v>
      </c>
      <c r="F17" s="172"/>
      <c r="G17" s="174" t="s">
        <v>2</v>
      </c>
      <c r="H17" s="172"/>
      <c r="I17" s="174" t="s">
        <v>2</v>
      </c>
      <c r="J17" s="172"/>
      <c r="K17" s="174" t="s">
        <v>3</v>
      </c>
      <c r="L17" s="172"/>
      <c r="M17" s="174" t="s">
        <v>4</v>
      </c>
      <c r="N17" s="172"/>
      <c r="O17" s="174" t="s">
        <v>2</v>
      </c>
      <c r="P17" s="172"/>
      <c r="Q17" s="174" t="s">
        <v>2</v>
      </c>
      <c r="R17" s="172"/>
      <c r="S17" s="174" t="s">
        <v>2</v>
      </c>
      <c r="T17" s="172"/>
      <c r="U17" s="174" t="s">
        <v>69</v>
      </c>
      <c r="V17" s="172"/>
      <c r="W17" s="174" t="s">
        <v>69</v>
      </c>
      <c r="X17" s="172"/>
      <c r="Y17" s="174" t="s">
        <v>3</v>
      </c>
      <c r="Z17" s="172"/>
      <c r="AA17" s="174" t="s">
        <v>83</v>
      </c>
      <c r="AB17" s="172"/>
      <c r="AC17" s="174" t="s">
        <v>3</v>
      </c>
      <c r="AD17" s="172"/>
      <c r="AE17" s="194"/>
      <c r="AF17" s="195"/>
      <c r="AG17" s="195"/>
      <c r="AH17" s="178"/>
      <c r="AJ17" s="176"/>
      <c r="AK17" s="176"/>
      <c r="AL17" s="176"/>
      <c r="AM17" s="176"/>
      <c r="AN17" s="176"/>
      <c r="AO17" s="176"/>
    </row>
    <row r="18" spans="2:41" ht="15.75" customHeight="1">
      <c r="B18" s="172"/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415"/>
      <c r="Q18" s="415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172"/>
      <c r="AE18" s="194"/>
      <c r="AF18" s="195"/>
      <c r="AG18" s="195"/>
      <c r="AH18" s="178"/>
      <c r="AJ18" s="176"/>
      <c r="AK18" s="176"/>
      <c r="AL18" s="176"/>
      <c r="AM18" s="176"/>
      <c r="AN18" s="176"/>
      <c r="AO18" s="176"/>
    </row>
    <row r="19" spans="1:41" ht="26.25" customHeight="1">
      <c r="A19" s="171"/>
      <c r="B19" s="172"/>
      <c r="C19" s="174" t="s">
        <v>582</v>
      </c>
      <c r="D19" s="172"/>
      <c r="E19" s="174" t="s">
        <v>570</v>
      </c>
      <c r="F19" s="172"/>
      <c r="G19" s="174" t="s">
        <v>563</v>
      </c>
      <c r="H19" s="172"/>
      <c r="I19" s="174" t="s">
        <v>592</v>
      </c>
      <c r="J19" s="172"/>
      <c r="K19" s="174" t="s">
        <v>625</v>
      </c>
      <c r="L19" s="172"/>
      <c r="M19" s="174" t="s">
        <v>644</v>
      </c>
      <c r="N19" s="172"/>
      <c r="O19" s="174" t="s">
        <v>637</v>
      </c>
      <c r="P19" s="172"/>
      <c r="Q19" s="174" t="s">
        <v>419</v>
      </c>
      <c r="R19" s="172"/>
      <c r="S19" s="174" t="s">
        <v>421</v>
      </c>
      <c r="T19" s="172"/>
      <c r="U19" s="174" t="s">
        <v>422</v>
      </c>
      <c r="V19" s="172"/>
      <c r="W19" s="174" t="s">
        <v>1196</v>
      </c>
      <c r="X19" s="172"/>
      <c r="Y19" s="174" t="s">
        <v>110</v>
      </c>
      <c r="Z19" s="172"/>
      <c r="AA19" s="174" t="s">
        <v>753</v>
      </c>
      <c r="AB19" s="172"/>
      <c r="AC19" s="174" t="s">
        <v>1195</v>
      </c>
      <c r="AD19" s="172"/>
      <c r="AE19" s="171"/>
      <c r="AH19" s="178"/>
      <c r="AJ19" s="176"/>
      <c r="AK19" s="176"/>
      <c r="AL19" s="176"/>
      <c r="AM19" s="176"/>
      <c r="AN19" s="176"/>
      <c r="AO19" s="176"/>
    </row>
    <row r="20" spans="1:41" ht="15.6">
      <c r="A20" s="179"/>
      <c r="B20" s="173"/>
      <c r="C20" s="180" t="e">
        <v>#REF!</v>
      </c>
      <c r="D20" s="173"/>
      <c r="E20" s="180" t="e">
        <v>#REF!</v>
      </c>
      <c r="F20" s="173"/>
      <c r="G20" s="180" t="e">
        <v>#REF!</v>
      </c>
      <c r="H20" s="173"/>
      <c r="I20" s="180" t="e">
        <v>#REF!</v>
      </c>
      <c r="J20" s="173"/>
      <c r="K20" s="180" t="e">
        <v>#REF!</v>
      </c>
      <c r="L20" s="173"/>
      <c r="M20" s="180" t="e">
        <v>#REF!</v>
      </c>
      <c r="N20" s="173"/>
      <c r="O20" s="180" t="e">
        <v>#REF!</v>
      </c>
      <c r="P20" s="173"/>
      <c r="Q20" s="180" t="e">
        <v>#REF!</v>
      </c>
      <c r="R20" s="173"/>
      <c r="S20" s="180" t="e">
        <v>#REF!</v>
      </c>
      <c r="T20" s="173"/>
      <c r="U20" s="180" t="e">
        <v>#REF!</v>
      </c>
      <c r="V20" s="173"/>
      <c r="W20" s="180" t="e">
        <v>#REF!</v>
      </c>
      <c r="X20" s="173"/>
      <c r="Y20" s="180" t="e">
        <v>#REF!</v>
      </c>
      <c r="Z20" s="173"/>
      <c r="AA20" s="180" t="e">
        <v>#REF!</v>
      </c>
      <c r="AB20" s="173"/>
      <c r="AC20" s="180" t="s">
        <v>109</v>
      </c>
      <c r="AD20" s="172"/>
      <c r="AE20" s="181"/>
      <c r="AF20" s="182"/>
      <c r="AG20" s="183"/>
      <c r="AH20" s="178"/>
      <c r="AJ20" s="176"/>
      <c r="AK20" s="176"/>
      <c r="AL20" s="176"/>
      <c r="AM20" s="176"/>
      <c r="AN20" s="176"/>
      <c r="AO20" s="176"/>
    </row>
    <row r="21" spans="1:41" s="190" customFormat="1" ht="16.2" thickBot="1">
      <c r="A21" s="184">
        <f>+AC13</f>
        <v>14</v>
      </c>
      <c r="B21" s="173"/>
      <c r="C21" s="173">
        <f>+A21+1</f>
        <v>15</v>
      </c>
      <c r="D21" s="173"/>
      <c r="E21" s="173">
        <f>+C21+1</f>
        <v>16</v>
      </c>
      <c r="F21" s="173"/>
      <c r="G21" s="173">
        <f>+E21+1</f>
        <v>17</v>
      </c>
      <c r="H21" s="173"/>
      <c r="I21" s="173">
        <f>+G21+1</f>
        <v>18</v>
      </c>
      <c r="J21" s="173"/>
      <c r="K21" s="173">
        <f>+I21+1</f>
        <v>19</v>
      </c>
      <c r="L21" s="173"/>
      <c r="M21" s="173">
        <f>+K21+1</f>
        <v>20</v>
      </c>
      <c r="N21" s="173"/>
      <c r="O21" s="173">
        <f>+M21+1</f>
        <v>21</v>
      </c>
      <c r="P21" s="173"/>
      <c r="Q21" s="173">
        <f>+O21+1</f>
        <v>22</v>
      </c>
      <c r="R21" s="173"/>
      <c r="S21" s="173">
        <f>+Q21+1</f>
        <v>23</v>
      </c>
      <c r="T21" s="173"/>
      <c r="U21" s="173">
        <f>+S21+1</f>
        <v>24</v>
      </c>
      <c r="V21" s="173"/>
      <c r="W21" s="173">
        <f>+U21+1</f>
        <v>25</v>
      </c>
      <c r="X21" s="173"/>
      <c r="Y21" s="173">
        <f>+W21+1</f>
        <v>26</v>
      </c>
      <c r="Z21" s="173"/>
      <c r="AA21" s="173">
        <f>+Y21+1</f>
        <v>27</v>
      </c>
      <c r="AB21" s="173"/>
      <c r="AC21" s="173">
        <f>+AA21+1</f>
        <v>28</v>
      </c>
      <c r="AD21" s="172"/>
      <c r="AE21" s="186"/>
      <c r="AF21" s="187"/>
      <c r="AG21" s="188"/>
      <c r="AH21" s="189"/>
      <c r="AI21" s="176"/>
      <c r="AJ21" s="176"/>
      <c r="AK21" s="176"/>
      <c r="AL21" s="176"/>
      <c r="AM21" s="176"/>
      <c r="AN21" s="176"/>
      <c r="AO21" s="176"/>
    </row>
    <row r="22" spans="1:41" ht="16.2" thickBot="1">
      <c r="A22" s="184"/>
      <c r="B22" s="174">
        <v>420</v>
      </c>
      <c r="C22" s="413" t="s">
        <v>109</v>
      </c>
      <c r="D22" s="174">
        <v>402</v>
      </c>
      <c r="E22" s="413" t="s">
        <v>109</v>
      </c>
      <c r="F22" s="174">
        <v>371</v>
      </c>
      <c r="G22" s="413" t="s">
        <v>109</v>
      </c>
      <c r="H22" s="174">
        <v>341</v>
      </c>
      <c r="I22" s="413" t="s">
        <v>109</v>
      </c>
      <c r="J22" s="174">
        <v>354</v>
      </c>
      <c r="K22" s="413" t="s">
        <v>109</v>
      </c>
      <c r="L22" s="174">
        <v>358</v>
      </c>
      <c r="M22" s="413" t="s">
        <v>109</v>
      </c>
      <c r="N22" s="174">
        <v>342</v>
      </c>
      <c r="O22" s="413" t="s">
        <v>109</v>
      </c>
      <c r="P22" s="174">
        <v>352.603</v>
      </c>
      <c r="Q22" s="413" t="s">
        <v>109</v>
      </c>
      <c r="R22" s="174">
        <v>351</v>
      </c>
      <c r="S22" s="413" t="s">
        <v>109</v>
      </c>
      <c r="T22" s="174">
        <v>390</v>
      </c>
      <c r="U22" s="413" t="s">
        <v>828</v>
      </c>
      <c r="V22" s="174">
        <v>388.14</v>
      </c>
      <c r="W22" s="416" t="s">
        <v>828</v>
      </c>
      <c r="X22" s="174">
        <v>160.683</v>
      </c>
      <c r="Y22" s="418"/>
      <c r="Z22" s="174">
        <v>426</v>
      </c>
      <c r="AA22" s="413" t="s">
        <v>109</v>
      </c>
      <c r="AB22" s="174">
        <v>414</v>
      </c>
      <c r="AC22" s="413" t="s">
        <v>109</v>
      </c>
      <c r="AD22" s="172"/>
      <c r="AE22" s="191">
        <f>+COUNTIF(C22:AC23,"Completed")</f>
        <v>11</v>
      </c>
      <c r="AF22" s="192">
        <f>+COUNTIF(C24:AC24,"Completed")</f>
        <v>12</v>
      </c>
      <c r="AG22" s="192">
        <f>+COUNTIF(C20:AC20,"Completed")</f>
        <v>1</v>
      </c>
      <c r="AH22" s="193"/>
      <c r="AJ22" s="176"/>
      <c r="AK22" s="176"/>
      <c r="AL22" s="176"/>
      <c r="AM22" s="176"/>
      <c r="AN22" s="176"/>
      <c r="AO22" s="176"/>
    </row>
    <row r="23" spans="1:41" ht="15.75" customHeight="1" thickBot="1">
      <c r="A23" s="184"/>
      <c r="B23" s="172"/>
      <c r="C23" s="414"/>
      <c r="D23" s="172"/>
      <c r="E23" s="414"/>
      <c r="F23" s="172"/>
      <c r="G23" s="414"/>
      <c r="H23" s="172"/>
      <c r="I23" s="414"/>
      <c r="J23" s="172"/>
      <c r="K23" s="414"/>
      <c r="L23" s="172"/>
      <c r="M23" s="414"/>
      <c r="N23" s="172"/>
      <c r="O23" s="414"/>
      <c r="P23" s="172"/>
      <c r="Q23" s="414"/>
      <c r="R23" s="172"/>
      <c r="S23" s="414"/>
      <c r="T23" s="172"/>
      <c r="U23" s="414"/>
      <c r="V23" s="172"/>
      <c r="W23" s="417"/>
      <c r="X23" s="172"/>
      <c r="Y23" s="419"/>
      <c r="Z23" s="172"/>
      <c r="AA23" s="414"/>
      <c r="AB23" s="172"/>
      <c r="AC23" s="414"/>
      <c r="AD23" s="172"/>
      <c r="AE23" s="194"/>
      <c r="AF23" s="195"/>
      <c r="AG23" s="195"/>
      <c r="AH23" s="178"/>
      <c r="AJ23" s="176"/>
      <c r="AK23" s="176"/>
      <c r="AL23" s="176"/>
      <c r="AM23" s="176"/>
      <c r="AN23" s="176"/>
      <c r="AO23" s="176"/>
    </row>
    <row r="24" spans="1:41" ht="15">
      <c r="A24" s="184"/>
      <c r="B24" s="172"/>
      <c r="C24" s="196" t="s">
        <v>109</v>
      </c>
      <c r="D24" s="172"/>
      <c r="E24" s="196" t="s">
        <v>109</v>
      </c>
      <c r="F24" s="172"/>
      <c r="G24" s="196" t="s">
        <v>109</v>
      </c>
      <c r="H24" s="172"/>
      <c r="I24" s="196" t="s">
        <v>109</v>
      </c>
      <c r="J24" s="172"/>
      <c r="K24" s="196" t="s">
        <v>109</v>
      </c>
      <c r="L24" s="172"/>
      <c r="M24" s="196" t="s">
        <v>109</v>
      </c>
      <c r="N24" s="172"/>
      <c r="O24" s="196" t="s">
        <v>109</v>
      </c>
      <c r="P24" s="172"/>
      <c r="Q24" s="196" t="s">
        <v>109</v>
      </c>
      <c r="R24" s="172"/>
      <c r="S24" s="196" t="s">
        <v>109</v>
      </c>
      <c r="T24" s="172"/>
      <c r="U24" s="196" t="e">
        <v>#REF!</v>
      </c>
      <c r="V24" s="172"/>
      <c r="W24" s="196" t="e">
        <v>#REF!</v>
      </c>
      <c r="X24" s="172"/>
      <c r="Y24" s="196" t="s">
        <v>109</v>
      </c>
      <c r="Z24" s="172"/>
      <c r="AA24" s="196" t="s">
        <v>109</v>
      </c>
      <c r="AB24" s="172"/>
      <c r="AC24" s="196" t="s">
        <v>109</v>
      </c>
      <c r="AD24" s="172"/>
      <c r="AE24" s="194"/>
      <c r="AF24" s="195"/>
      <c r="AG24" s="195"/>
      <c r="AH24" s="178"/>
      <c r="AJ24" s="176"/>
      <c r="AK24" s="176"/>
      <c r="AL24" s="176"/>
      <c r="AM24" s="176"/>
      <c r="AN24" s="176"/>
      <c r="AO24" s="176"/>
    </row>
    <row r="25" spans="1:41" ht="15.6">
      <c r="A25" s="184"/>
      <c r="B25" s="172"/>
      <c r="C25" s="174" t="s">
        <v>48</v>
      </c>
      <c r="D25" s="172"/>
      <c r="E25" s="174" t="s">
        <v>48</v>
      </c>
      <c r="F25" s="172"/>
      <c r="G25" s="174" t="s">
        <v>2</v>
      </c>
      <c r="H25" s="172"/>
      <c r="I25" s="174" t="s">
        <v>4</v>
      </c>
      <c r="J25" s="172"/>
      <c r="K25" s="174" t="s">
        <v>3</v>
      </c>
      <c r="L25" s="172"/>
      <c r="M25" s="174" t="s">
        <v>4</v>
      </c>
      <c r="N25" s="172"/>
      <c r="O25" s="174" t="s">
        <v>4</v>
      </c>
      <c r="P25" s="172"/>
      <c r="Q25" s="174" t="s">
        <v>83</v>
      </c>
      <c r="R25" s="172"/>
      <c r="S25" s="174" t="s">
        <v>4</v>
      </c>
      <c r="T25" s="172"/>
      <c r="U25" s="174" t="s">
        <v>48</v>
      </c>
      <c r="V25" s="172"/>
      <c r="W25" s="174" t="s">
        <v>85</v>
      </c>
      <c r="X25" s="172"/>
      <c r="Y25" s="174" t="s">
        <v>914</v>
      </c>
      <c r="Z25" s="172"/>
      <c r="AA25" s="174" t="s">
        <v>2</v>
      </c>
      <c r="AB25" s="172"/>
      <c r="AC25" s="174" t="s">
        <v>3</v>
      </c>
      <c r="AD25" s="172"/>
      <c r="AE25" s="199"/>
      <c r="AF25" s="200"/>
      <c r="AG25" s="200"/>
      <c r="AH25" s="201"/>
      <c r="AJ25" s="176"/>
      <c r="AK25" s="176"/>
      <c r="AL25" s="176"/>
      <c r="AM25" s="176"/>
      <c r="AN25" s="176"/>
      <c r="AO25" s="176"/>
    </row>
    <row r="26" spans="1:41" ht="15.6">
      <c r="A26" s="171"/>
      <c r="B26" s="17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172"/>
      <c r="AE26" s="171"/>
      <c r="AH26" s="178"/>
      <c r="AJ26" s="176"/>
      <c r="AK26" s="176"/>
      <c r="AL26" s="176"/>
      <c r="AM26" s="176"/>
      <c r="AN26" s="176"/>
      <c r="AO26" s="176"/>
    </row>
    <row r="27" spans="1:41" ht="15.6">
      <c r="A27" s="171"/>
      <c r="B27" s="172"/>
      <c r="C27" s="174" t="s">
        <v>883</v>
      </c>
      <c r="D27" s="172"/>
      <c r="E27" s="174" t="s">
        <v>1194</v>
      </c>
      <c r="F27" s="172"/>
      <c r="G27" s="174" t="s">
        <v>192</v>
      </c>
      <c r="H27" s="172"/>
      <c r="I27" s="174" t="s">
        <v>1193</v>
      </c>
      <c r="J27" s="172"/>
      <c r="K27" s="174" t="s">
        <v>111</v>
      </c>
      <c r="L27" s="172"/>
      <c r="M27" s="174" t="s">
        <v>193</v>
      </c>
      <c r="N27" s="172"/>
      <c r="O27" s="174" t="s">
        <v>194</v>
      </c>
      <c r="P27" s="172"/>
      <c r="Q27" s="174" t="s">
        <v>195</v>
      </c>
      <c r="R27" s="172"/>
      <c r="S27" s="174" t="s">
        <v>196</v>
      </c>
      <c r="T27" s="172"/>
      <c r="U27" s="174" t="s">
        <v>197</v>
      </c>
      <c r="V27" s="172"/>
      <c r="W27" s="174" t="s">
        <v>198</v>
      </c>
      <c r="X27" s="172"/>
      <c r="Y27" s="174" t="s">
        <v>199</v>
      </c>
      <c r="Z27" s="172"/>
      <c r="AA27" s="174" t="s">
        <v>200</v>
      </c>
      <c r="AB27" s="172"/>
      <c r="AC27" s="174" t="s">
        <v>201</v>
      </c>
      <c r="AD27" s="172"/>
      <c r="AE27" s="171"/>
      <c r="AH27" s="178"/>
      <c r="AJ27" s="176"/>
      <c r="AK27" s="176"/>
      <c r="AL27" s="176"/>
      <c r="AM27" s="176"/>
      <c r="AN27" s="176"/>
      <c r="AO27" s="176"/>
    </row>
    <row r="28" spans="1:41" ht="15.6">
      <c r="A28" s="179"/>
      <c r="B28" s="173"/>
      <c r="C28" s="180" t="e">
        <v>#REF!</v>
      </c>
      <c r="D28" s="173"/>
      <c r="E28" s="180" t="s">
        <v>109</v>
      </c>
      <c r="F28" s="173"/>
      <c r="G28" s="180" t="s">
        <v>828</v>
      </c>
      <c r="H28" s="173"/>
      <c r="I28" s="180" t="s">
        <v>127</v>
      </c>
      <c r="J28" s="173"/>
      <c r="K28" s="180" t="s">
        <v>828</v>
      </c>
      <c r="L28" s="173"/>
      <c r="M28" s="180" t="e">
        <v>#REF!</v>
      </c>
      <c r="N28" s="173"/>
      <c r="O28" s="180" t="s">
        <v>828</v>
      </c>
      <c r="P28" s="173"/>
      <c r="Q28" s="180" t="s">
        <v>828</v>
      </c>
      <c r="R28" s="173"/>
      <c r="S28" s="180" t="s">
        <v>828</v>
      </c>
      <c r="T28" s="173"/>
      <c r="U28" s="180" t="s">
        <v>109</v>
      </c>
      <c r="V28" s="173"/>
      <c r="W28" s="180" t="s">
        <v>127</v>
      </c>
      <c r="X28" s="173"/>
      <c r="Y28" s="180" t="s">
        <v>109</v>
      </c>
      <c r="Z28" s="173"/>
      <c r="AA28" s="180" t="s">
        <v>109</v>
      </c>
      <c r="AB28" s="173"/>
      <c r="AC28" s="180" t="s">
        <v>828</v>
      </c>
      <c r="AD28" s="172"/>
      <c r="AE28" s="181"/>
      <c r="AF28" s="182"/>
      <c r="AG28" s="183"/>
      <c r="AH28" s="178"/>
      <c r="AJ28" s="176"/>
      <c r="AK28" s="176"/>
      <c r="AL28" s="176"/>
      <c r="AM28" s="176"/>
      <c r="AN28" s="176"/>
      <c r="AO28" s="176"/>
    </row>
    <row r="29" spans="1:41" s="190" customFormat="1" ht="12" customHeight="1" thickBot="1">
      <c r="A29" s="184">
        <f>+AC21</f>
        <v>28</v>
      </c>
      <c r="B29" s="173"/>
      <c r="C29" s="173">
        <f>+A29+1</f>
        <v>29</v>
      </c>
      <c r="D29" s="173"/>
      <c r="E29" s="173">
        <f>+C29+1</f>
        <v>30</v>
      </c>
      <c r="F29" s="173"/>
      <c r="G29" s="173">
        <f>+E29+1</f>
        <v>31</v>
      </c>
      <c r="H29" s="173"/>
      <c r="I29" s="173">
        <f>+G29+1</f>
        <v>32</v>
      </c>
      <c r="J29" s="173"/>
      <c r="K29" s="173">
        <f>+I29+1</f>
        <v>33</v>
      </c>
      <c r="L29" s="173"/>
      <c r="M29" s="173">
        <f>+K29+1</f>
        <v>34</v>
      </c>
      <c r="N29" s="173"/>
      <c r="O29" s="173">
        <f>+M29+1</f>
        <v>35</v>
      </c>
      <c r="P29" s="173"/>
      <c r="Q29" s="173">
        <f>+O29+1</f>
        <v>36</v>
      </c>
      <c r="R29" s="173"/>
      <c r="S29" s="173">
        <f>+Q29+1</f>
        <v>37</v>
      </c>
      <c r="T29" s="173"/>
      <c r="U29" s="173">
        <f>+S29+1</f>
        <v>38</v>
      </c>
      <c r="V29" s="173"/>
      <c r="W29" s="173">
        <f>+U29+1</f>
        <v>39</v>
      </c>
      <c r="X29" s="173"/>
      <c r="Y29" s="173">
        <f>+W29+1</f>
        <v>40</v>
      </c>
      <c r="Z29" s="173"/>
      <c r="AA29" s="173">
        <f>+Y29+1</f>
        <v>41</v>
      </c>
      <c r="AB29" s="173"/>
      <c r="AC29" s="173">
        <f>+AA29+1</f>
        <v>42</v>
      </c>
      <c r="AD29" s="172"/>
      <c r="AE29" s="186"/>
      <c r="AF29" s="187"/>
      <c r="AG29" s="188"/>
      <c r="AH29" s="189"/>
      <c r="AI29" s="176"/>
      <c r="AJ29" s="176"/>
      <c r="AK29" s="176"/>
      <c r="AL29" s="176"/>
      <c r="AM29" s="176"/>
      <c r="AN29" s="176"/>
      <c r="AO29" s="176"/>
    </row>
    <row r="30" spans="1:41" ht="16.2" thickBot="1">
      <c r="A30" s="184"/>
      <c r="B30" s="174">
        <v>385</v>
      </c>
      <c r="C30" s="418"/>
      <c r="D30" s="174">
        <v>368</v>
      </c>
      <c r="E30" s="413" t="s">
        <v>109</v>
      </c>
      <c r="F30" s="174">
        <v>425</v>
      </c>
      <c r="G30" s="413" t="s">
        <v>109</v>
      </c>
      <c r="H30" s="174">
        <v>388</v>
      </c>
      <c r="I30" s="413" t="s">
        <v>109</v>
      </c>
      <c r="J30" s="174">
        <v>403.041</v>
      </c>
      <c r="K30" s="413" t="s">
        <v>109</v>
      </c>
      <c r="L30" s="174">
        <v>387</v>
      </c>
      <c r="M30" s="413" t="s">
        <v>109</v>
      </c>
      <c r="N30" s="174">
        <v>433</v>
      </c>
      <c r="O30" s="413" t="s">
        <v>109</v>
      </c>
      <c r="P30" s="174">
        <v>379</v>
      </c>
      <c r="Q30" s="413" t="s">
        <v>109</v>
      </c>
      <c r="R30" s="174">
        <v>429</v>
      </c>
      <c r="S30" s="413" t="s">
        <v>109</v>
      </c>
      <c r="T30" s="174">
        <v>389</v>
      </c>
      <c r="U30" s="413" t="s">
        <v>109</v>
      </c>
      <c r="V30" s="174">
        <v>409</v>
      </c>
      <c r="W30" s="413" t="s">
        <v>109</v>
      </c>
      <c r="X30" s="174">
        <v>434</v>
      </c>
      <c r="Y30" s="413" t="s">
        <v>109</v>
      </c>
      <c r="Z30" s="174">
        <v>408</v>
      </c>
      <c r="AA30" s="413" t="s">
        <v>109</v>
      </c>
      <c r="AB30" s="174">
        <v>429</v>
      </c>
      <c r="AC30" s="413" t="s">
        <v>109</v>
      </c>
      <c r="AD30" s="172"/>
      <c r="AE30" s="191">
        <f>+COUNTIF(C30:AC31,"Completed")</f>
        <v>13</v>
      </c>
      <c r="AF30" s="192">
        <f>+COUNTIF(C32:AC32,"Completed")</f>
        <v>14</v>
      </c>
      <c r="AG30" s="192">
        <f>+COUNTIF(C28:AC28,"Completed")</f>
        <v>4</v>
      </c>
      <c r="AH30" s="193"/>
      <c r="AJ30" s="176"/>
      <c r="AK30" s="176"/>
      <c r="AL30" s="176"/>
      <c r="AM30" s="176"/>
      <c r="AN30" s="176"/>
      <c r="AO30" s="176"/>
    </row>
    <row r="31" spans="1:41" ht="15.75" customHeight="1" thickBot="1">
      <c r="A31" s="184"/>
      <c r="B31" s="172"/>
      <c r="C31" s="419"/>
      <c r="D31" s="172"/>
      <c r="E31" s="414"/>
      <c r="F31" s="172"/>
      <c r="G31" s="414"/>
      <c r="H31" s="172"/>
      <c r="I31" s="414"/>
      <c r="J31" s="172"/>
      <c r="K31" s="414"/>
      <c r="L31" s="172"/>
      <c r="M31" s="414"/>
      <c r="N31" s="172"/>
      <c r="O31" s="414"/>
      <c r="P31" s="172"/>
      <c r="Q31" s="414"/>
      <c r="R31" s="172"/>
      <c r="S31" s="414"/>
      <c r="T31" s="172"/>
      <c r="U31" s="414"/>
      <c r="V31" s="172"/>
      <c r="W31" s="414"/>
      <c r="X31" s="172"/>
      <c r="Y31" s="414"/>
      <c r="Z31" s="172"/>
      <c r="AA31" s="414"/>
      <c r="AB31" s="172"/>
      <c r="AC31" s="414"/>
      <c r="AD31" s="172"/>
      <c r="AE31" s="194"/>
      <c r="AF31" s="195"/>
      <c r="AG31" s="195"/>
      <c r="AH31" s="178"/>
      <c r="AJ31" s="176"/>
      <c r="AK31" s="176"/>
      <c r="AL31" s="176"/>
      <c r="AM31" s="176"/>
      <c r="AN31" s="176"/>
      <c r="AO31" s="176"/>
    </row>
    <row r="32" spans="1:41" ht="8.25" customHeight="1">
      <c r="A32" s="184"/>
      <c r="B32" s="172"/>
      <c r="C32" s="196" t="s">
        <v>109</v>
      </c>
      <c r="D32" s="172"/>
      <c r="E32" s="196" t="s">
        <v>109</v>
      </c>
      <c r="F32" s="172"/>
      <c r="G32" s="196" t="s">
        <v>109</v>
      </c>
      <c r="H32" s="172"/>
      <c r="I32" s="196" t="s">
        <v>109</v>
      </c>
      <c r="J32" s="172"/>
      <c r="K32" s="196" t="s">
        <v>109</v>
      </c>
      <c r="L32" s="172"/>
      <c r="M32" s="196" t="s">
        <v>109</v>
      </c>
      <c r="N32" s="172"/>
      <c r="O32" s="196" t="s">
        <v>109</v>
      </c>
      <c r="P32" s="172"/>
      <c r="Q32" s="196" t="s">
        <v>109</v>
      </c>
      <c r="R32" s="172"/>
      <c r="S32" s="196" t="s">
        <v>109</v>
      </c>
      <c r="T32" s="172"/>
      <c r="U32" s="196" t="s">
        <v>109</v>
      </c>
      <c r="V32" s="172"/>
      <c r="W32" s="196" t="s">
        <v>109</v>
      </c>
      <c r="X32" s="172"/>
      <c r="Y32" s="196" t="s">
        <v>109</v>
      </c>
      <c r="Z32" s="172"/>
      <c r="AA32" s="196" t="s">
        <v>109</v>
      </c>
      <c r="AB32" s="172"/>
      <c r="AC32" s="196" t="s">
        <v>109</v>
      </c>
      <c r="AD32" s="172"/>
      <c r="AE32" s="194"/>
      <c r="AF32" s="195"/>
      <c r="AG32" s="195"/>
      <c r="AH32" s="178"/>
      <c r="AJ32" s="176"/>
      <c r="AK32" s="176"/>
      <c r="AL32" s="176"/>
      <c r="AM32" s="176"/>
      <c r="AN32" s="176"/>
      <c r="AO32" s="176"/>
    </row>
    <row r="33" spans="1:41" ht="15.6">
      <c r="A33" s="184"/>
      <c r="B33" s="172"/>
      <c r="C33" s="174" t="s">
        <v>3</v>
      </c>
      <c r="D33" s="172"/>
      <c r="E33" s="174" t="s">
        <v>2</v>
      </c>
      <c r="F33" s="172"/>
      <c r="G33" s="174" t="s">
        <v>3</v>
      </c>
      <c r="H33" s="172"/>
      <c r="I33" s="174" t="s">
        <v>2</v>
      </c>
      <c r="J33" s="172"/>
      <c r="K33" s="174" t="s">
        <v>83</v>
      </c>
      <c r="L33" s="172"/>
      <c r="M33" s="174" t="s">
        <v>3</v>
      </c>
      <c r="N33" s="172"/>
      <c r="O33" s="174" t="s">
        <v>48</v>
      </c>
      <c r="P33" s="172"/>
      <c r="Q33" s="174" t="s">
        <v>2</v>
      </c>
      <c r="R33" s="172"/>
      <c r="S33" s="174" t="s">
        <v>2</v>
      </c>
      <c r="T33" s="172"/>
      <c r="U33" s="174" t="s">
        <v>3</v>
      </c>
      <c r="V33" s="172"/>
      <c r="W33" s="174" t="s">
        <v>48</v>
      </c>
      <c r="X33" s="172"/>
      <c r="Y33" s="174" t="s">
        <v>2</v>
      </c>
      <c r="Z33" s="172"/>
      <c r="AA33" s="174" t="s">
        <v>3</v>
      </c>
      <c r="AB33" s="172"/>
      <c r="AC33" s="174" t="s">
        <v>18</v>
      </c>
      <c r="AD33" s="172"/>
      <c r="AE33" s="199"/>
      <c r="AF33" s="200"/>
      <c r="AG33" s="200"/>
      <c r="AH33" s="201"/>
      <c r="AJ33" s="176"/>
      <c r="AK33" s="176"/>
      <c r="AL33" s="176"/>
      <c r="AM33" s="176"/>
      <c r="AN33" s="176"/>
      <c r="AO33" s="176"/>
    </row>
    <row r="34" spans="1:41" s="208" customFormat="1" ht="15.6">
      <c r="A34" s="179"/>
      <c r="B34" s="198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172"/>
      <c r="AE34" s="203"/>
      <c r="AF34" s="204"/>
      <c r="AG34" s="205"/>
      <c r="AH34" s="206"/>
      <c r="AI34" s="207"/>
      <c r="AJ34" s="176"/>
      <c r="AK34" s="207"/>
      <c r="AL34" s="207"/>
      <c r="AM34" s="207"/>
      <c r="AN34" s="207"/>
      <c r="AO34" s="207"/>
    </row>
    <row r="35" spans="1:41" ht="15.6">
      <c r="A35" s="171"/>
      <c r="B35" s="172"/>
      <c r="C35" s="174" t="s">
        <v>202</v>
      </c>
      <c r="D35" s="174"/>
      <c r="E35" s="174" t="s">
        <v>626</v>
      </c>
      <c r="F35" s="174"/>
      <c r="G35" s="174" t="s">
        <v>112</v>
      </c>
      <c r="H35" s="174"/>
      <c r="I35" s="174" t="s">
        <v>113</v>
      </c>
      <c r="J35" s="174"/>
      <c r="K35" s="174" t="s">
        <v>114</v>
      </c>
      <c r="L35" s="174"/>
      <c r="M35" s="174" t="s">
        <v>117</v>
      </c>
      <c r="N35" s="174"/>
      <c r="O35" s="174" t="s">
        <v>118</v>
      </c>
      <c r="P35" s="174"/>
      <c r="Q35" s="174" t="s">
        <v>152</v>
      </c>
      <c r="R35" s="174"/>
      <c r="S35" s="174" t="s">
        <v>153</v>
      </c>
      <c r="T35" s="174"/>
      <c r="U35" s="174" t="s">
        <v>119</v>
      </c>
      <c r="V35" s="174"/>
      <c r="W35" s="174" t="s">
        <v>568</v>
      </c>
      <c r="X35" s="174"/>
      <c r="Y35" s="174" t="s">
        <v>584</v>
      </c>
      <c r="Z35" s="174"/>
      <c r="AA35" s="174" t="s">
        <v>593</v>
      </c>
      <c r="AB35" s="174"/>
      <c r="AC35" s="174" t="s">
        <v>120</v>
      </c>
      <c r="AD35" s="172"/>
      <c r="AE35" s="171"/>
      <c r="AH35" s="178"/>
      <c r="AJ35" s="176"/>
      <c r="AK35" s="176"/>
      <c r="AL35" s="176"/>
      <c r="AM35" s="176"/>
      <c r="AN35" s="176"/>
      <c r="AO35" s="176"/>
    </row>
    <row r="36" spans="1:41" ht="15.6">
      <c r="A36" s="179"/>
      <c r="B36" s="173"/>
      <c r="C36" s="180" t="s">
        <v>828</v>
      </c>
      <c r="D36" s="173"/>
      <c r="E36" s="180" t="e">
        <v>#REF!</v>
      </c>
      <c r="F36" s="173"/>
      <c r="G36" s="180" t="e">
        <v>#REF!</v>
      </c>
      <c r="H36" s="173"/>
      <c r="I36" s="180" t="e">
        <v>#REF!</v>
      </c>
      <c r="J36" s="173"/>
      <c r="K36" s="180" t="e">
        <v>#REF!</v>
      </c>
      <c r="L36" s="173"/>
      <c r="M36" s="180" t="e">
        <v>#REF!</v>
      </c>
      <c r="N36" s="173"/>
      <c r="O36" s="180" t="e">
        <v>#REF!</v>
      </c>
      <c r="P36" s="173"/>
      <c r="Q36" s="180" t="e">
        <v>#REF!</v>
      </c>
      <c r="R36" s="173"/>
      <c r="S36" s="180" t="e">
        <v>#REF!</v>
      </c>
      <c r="T36" s="173"/>
      <c r="U36" s="180" t="e">
        <v>#REF!</v>
      </c>
      <c r="V36" s="173"/>
      <c r="W36" s="180" t="e">
        <v>#REF!</v>
      </c>
      <c r="X36" s="173"/>
      <c r="Y36" s="180" t="e">
        <v>#REF!</v>
      </c>
      <c r="Z36" s="173"/>
      <c r="AA36" s="180" t="e">
        <v>#REF!</v>
      </c>
      <c r="AB36" s="173"/>
      <c r="AC36" s="180" t="e">
        <v>#REF!</v>
      </c>
      <c r="AD36" s="172"/>
      <c r="AE36" s="194"/>
      <c r="AF36" s="195"/>
      <c r="AG36" s="195"/>
      <c r="AH36" s="178"/>
      <c r="AJ36" s="176"/>
      <c r="AK36" s="176"/>
      <c r="AL36" s="176"/>
      <c r="AM36" s="176"/>
      <c r="AN36" s="176"/>
      <c r="AO36" s="176"/>
    </row>
    <row r="37" spans="1:41" ht="16.2" thickBot="1">
      <c r="A37" s="184">
        <f>AC29</f>
        <v>42</v>
      </c>
      <c r="B37" s="173"/>
      <c r="C37" s="173">
        <f>+A37+1</f>
        <v>43</v>
      </c>
      <c r="D37" s="173"/>
      <c r="E37" s="173">
        <f>+C37+1</f>
        <v>44</v>
      </c>
      <c r="F37" s="173"/>
      <c r="G37" s="173">
        <f>+E37+1</f>
        <v>45</v>
      </c>
      <c r="H37" s="173"/>
      <c r="I37" s="173">
        <f>+G37+1</f>
        <v>46</v>
      </c>
      <c r="J37" s="173"/>
      <c r="K37" s="173">
        <f>+I37+1</f>
        <v>47</v>
      </c>
      <c r="L37" s="173"/>
      <c r="M37" s="173">
        <f>+K37+1</f>
        <v>48</v>
      </c>
      <c r="N37" s="173"/>
      <c r="O37" s="173">
        <f>+M37+1</f>
        <v>49</v>
      </c>
      <c r="P37" s="173"/>
      <c r="Q37" s="173">
        <f>+O37+1</f>
        <v>50</v>
      </c>
      <c r="R37" s="173"/>
      <c r="S37" s="173">
        <f>+Q37+1</f>
        <v>51</v>
      </c>
      <c r="T37" s="173"/>
      <c r="U37" s="173">
        <f>+S37+1</f>
        <v>52</v>
      </c>
      <c r="V37" s="173"/>
      <c r="W37" s="173">
        <f>+U37+1</f>
        <v>53</v>
      </c>
      <c r="X37" s="173"/>
      <c r="Y37" s="173">
        <f>+W37+1</f>
        <v>54</v>
      </c>
      <c r="Z37" s="173"/>
      <c r="AA37" s="173">
        <f>+Y37+1</f>
        <v>55</v>
      </c>
      <c r="AB37" s="173"/>
      <c r="AC37" s="173">
        <f>+AA37+1</f>
        <v>56</v>
      </c>
      <c r="AD37" s="209"/>
      <c r="AE37" s="210"/>
      <c r="AF37" s="211"/>
      <c r="AG37" s="211"/>
      <c r="AH37" s="212"/>
      <c r="AJ37" s="176"/>
      <c r="AK37" s="176"/>
      <c r="AL37" s="176"/>
      <c r="AM37" s="176"/>
      <c r="AN37" s="176"/>
      <c r="AO37" s="176"/>
    </row>
    <row r="38" spans="1:41" s="190" customFormat="1" ht="13.5" customHeight="1" thickBot="1">
      <c r="A38" s="184"/>
      <c r="B38" s="174">
        <v>415</v>
      </c>
      <c r="C38" s="413" t="s">
        <v>109</v>
      </c>
      <c r="D38" s="174">
        <v>429</v>
      </c>
      <c r="E38" s="413" t="s">
        <v>109</v>
      </c>
      <c r="F38" s="174">
        <v>408.334</v>
      </c>
      <c r="G38" s="413" t="s">
        <v>109</v>
      </c>
      <c r="H38" s="174">
        <v>370</v>
      </c>
      <c r="I38" s="413" t="s">
        <v>109</v>
      </c>
      <c r="J38" s="174">
        <v>432</v>
      </c>
      <c r="K38" s="413" t="s">
        <v>109</v>
      </c>
      <c r="L38" s="174">
        <v>408.684</v>
      </c>
      <c r="M38" s="413" t="s">
        <v>109</v>
      </c>
      <c r="N38" s="174">
        <v>272.182</v>
      </c>
      <c r="O38" s="413" t="s">
        <v>109</v>
      </c>
      <c r="P38" s="174">
        <v>417</v>
      </c>
      <c r="Q38" s="413" t="s">
        <v>109</v>
      </c>
      <c r="R38" s="174">
        <v>420</v>
      </c>
      <c r="S38" s="413" t="s">
        <v>109</v>
      </c>
      <c r="T38" s="174">
        <v>419.336</v>
      </c>
      <c r="U38" s="413" t="s">
        <v>109</v>
      </c>
      <c r="V38" s="174">
        <v>354</v>
      </c>
      <c r="W38" s="413" t="s">
        <v>109</v>
      </c>
      <c r="X38" s="174">
        <v>380</v>
      </c>
      <c r="Y38" s="413" t="s">
        <v>109</v>
      </c>
      <c r="Z38" s="174">
        <v>380</v>
      </c>
      <c r="AA38" s="413" t="s">
        <v>109</v>
      </c>
      <c r="AB38" s="174">
        <v>530.153</v>
      </c>
      <c r="AC38" s="413" t="s">
        <v>109</v>
      </c>
      <c r="AD38" s="172"/>
      <c r="AE38" s="191">
        <f>+COUNTIF(C38:AC39,"Completed")</f>
        <v>14</v>
      </c>
      <c r="AF38" s="192">
        <f>+COUNTIF(C40:AC40,"Completed")</f>
        <v>14</v>
      </c>
      <c r="AG38" s="192">
        <f>+COUNTIF(C36:AC36,"Completed")</f>
        <v>0</v>
      </c>
      <c r="AH38" s="193"/>
      <c r="AI38" s="176"/>
      <c r="AJ38" s="176"/>
      <c r="AK38" s="176"/>
      <c r="AL38" s="176"/>
      <c r="AM38" s="176"/>
      <c r="AN38" s="176"/>
      <c r="AO38" s="176"/>
    </row>
    <row r="39" spans="1:41" ht="15.75" customHeight="1" thickBot="1">
      <c r="A39" s="184"/>
      <c r="B39" s="172"/>
      <c r="C39" s="414"/>
      <c r="D39" s="172"/>
      <c r="E39" s="414"/>
      <c r="F39" s="172"/>
      <c r="G39" s="414"/>
      <c r="H39" s="172"/>
      <c r="I39" s="414"/>
      <c r="J39" s="172"/>
      <c r="K39" s="414"/>
      <c r="L39" s="172"/>
      <c r="M39" s="414"/>
      <c r="N39" s="172"/>
      <c r="O39" s="414"/>
      <c r="P39" s="172"/>
      <c r="Q39" s="414"/>
      <c r="R39" s="172"/>
      <c r="S39" s="414"/>
      <c r="T39" s="172"/>
      <c r="U39" s="414"/>
      <c r="V39" s="172"/>
      <c r="W39" s="414"/>
      <c r="X39" s="172"/>
      <c r="Y39" s="414"/>
      <c r="Z39" s="172"/>
      <c r="AA39" s="414"/>
      <c r="AB39" s="172"/>
      <c r="AC39" s="414"/>
      <c r="AD39" s="172"/>
      <c r="AE39" s="203"/>
      <c r="AF39" s="204"/>
      <c r="AG39" s="205"/>
      <c r="AH39" s="206"/>
      <c r="AJ39" s="176"/>
      <c r="AK39" s="176"/>
      <c r="AL39" s="176"/>
      <c r="AM39" s="176"/>
      <c r="AN39" s="176"/>
      <c r="AO39" s="176"/>
    </row>
    <row r="40" spans="1:41" ht="15.6">
      <c r="A40" s="184"/>
      <c r="B40" s="172"/>
      <c r="C40" s="196" t="s">
        <v>109</v>
      </c>
      <c r="D40" s="173"/>
      <c r="E40" s="196" t="s">
        <v>109</v>
      </c>
      <c r="F40" s="173"/>
      <c r="G40" s="196" t="s">
        <v>109</v>
      </c>
      <c r="H40" s="173"/>
      <c r="I40" s="196" t="s">
        <v>109</v>
      </c>
      <c r="J40" s="173"/>
      <c r="K40" s="196" t="s">
        <v>109</v>
      </c>
      <c r="L40" s="173"/>
      <c r="M40" s="196" t="s">
        <v>109</v>
      </c>
      <c r="N40" s="173"/>
      <c r="O40" s="196" t="s">
        <v>109</v>
      </c>
      <c r="P40" s="173"/>
      <c r="Q40" s="196" t="s">
        <v>109</v>
      </c>
      <c r="R40" s="173"/>
      <c r="S40" s="196" t="s">
        <v>109</v>
      </c>
      <c r="T40" s="173"/>
      <c r="U40" s="196" t="s">
        <v>109</v>
      </c>
      <c r="V40" s="173"/>
      <c r="W40" s="196" t="s">
        <v>109</v>
      </c>
      <c r="X40" s="173"/>
      <c r="Y40" s="196" t="s">
        <v>109</v>
      </c>
      <c r="Z40" s="173"/>
      <c r="AA40" s="196" t="s">
        <v>109</v>
      </c>
      <c r="AB40" s="173"/>
      <c r="AC40" s="196" t="s">
        <v>109</v>
      </c>
      <c r="AD40" s="172"/>
      <c r="AE40" s="203"/>
      <c r="AF40" s="204"/>
      <c r="AG40" s="205"/>
      <c r="AH40" s="206"/>
      <c r="AJ40" s="176"/>
      <c r="AK40" s="176"/>
      <c r="AL40" s="176"/>
      <c r="AM40" s="176"/>
      <c r="AN40" s="176"/>
      <c r="AO40" s="176"/>
    </row>
    <row r="41" spans="1:41" ht="15.6">
      <c r="A41" s="184"/>
      <c r="B41" s="172"/>
      <c r="C41" s="174" t="s">
        <v>2</v>
      </c>
      <c r="D41" s="172"/>
      <c r="E41" s="174" t="s">
        <v>2</v>
      </c>
      <c r="F41" s="172"/>
      <c r="G41" s="174" t="s">
        <v>90</v>
      </c>
      <c r="H41" s="172"/>
      <c r="I41" s="174" t="s">
        <v>48</v>
      </c>
      <c r="J41" s="172"/>
      <c r="K41" s="174" t="s">
        <v>18</v>
      </c>
      <c r="L41" s="172"/>
      <c r="M41" s="174" t="s">
        <v>569</v>
      </c>
      <c r="N41" s="172"/>
      <c r="O41" s="174" t="s">
        <v>569</v>
      </c>
      <c r="P41" s="172"/>
      <c r="Q41" s="174" t="s">
        <v>48</v>
      </c>
      <c r="R41" s="172"/>
      <c r="S41" s="174" t="s">
        <v>48</v>
      </c>
      <c r="T41" s="172"/>
      <c r="U41" s="174" t="s">
        <v>77</v>
      </c>
      <c r="V41" s="172"/>
      <c r="W41" s="174" t="s">
        <v>3</v>
      </c>
      <c r="X41" s="172"/>
      <c r="Y41" s="174" t="s">
        <v>2</v>
      </c>
      <c r="Z41" s="172"/>
      <c r="AA41" s="174" t="s">
        <v>94</v>
      </c>
      <c r="AB41" s="172"/>
      <c r="AC41" s="174" t="s">
        <v>552</v>
      </c>
      <c r="AD41" s="172"/>
      <c r="AE41" s="199"/>
      <c r="AF41" s="200"/>
      <c r="AG41" s="200"/>
      <c r="AH41" s="201"/>
      <c r="AJ41" s="176"/>
      <c r="AK41" s="176"/>
      <c r="AL41" s="176"/>
      <c r="AM41" s="176"/>
      <c r="AN41" s="176"/>
      <c r="AO41" s="176"/>
    </row>
    <row r="42" spans="1:41" ht="15.6">
      <c r="A42" s="179"/>
      <c r="B42" s="198"/>
      <c r="C42" s="420"/>
      <c r="D42" s="420"/>
      <c r="E42" s="420"/>
      <c r="F42" s="415"/>
      <c r="G42" s="415"/>
      <c r="H42" s="415"/>
      <c r="I42" s="415"/>
      <c r="J42" s="415"/>
      <c r="K42" s="41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  <c r="AA42" s="415"/>
      <c r="AB42" s="415"/>
      <c r="AC42" s="415"/>
      <c r="AD42" s="172"/>
      <c r="AE42" s="203"/>
      <c r="AF42" s="204"/>
      <c r="AG42" s="205"/>
      <c r="AH42" s="206"/>
      <c r="AJ42" s="176"/>
      <c r="AK42" s="176"/>
      <c r="AL42" s="176"/>
      <c r="AM42" s="176"/>
      <c r="AN42" s="176"/>
      <c r="AO42" s="176"/>
    </row>
    <row r="43" spans="1:41" s="208" customFormat="1" ht="15.6">
      <c r="A43" s="171"/>
      <c r="B43" s="172"/>
      <c r="C43" s="174" t="s">
        <v>1192</v>
      </c>
      <c r="D43" s="174"/>
      <c r="E43" s="174" t="s">
        <v>686</v>
      </c>
      <c r="F43" s="174"/>
      <c r="G43" s="174" t="s">
        <v>567</v>
      </c>
      <c r="H43" s="174"/>
      <c r="I43" s="174" t="s">
        <v>1191</v>
      </c>
      <c r="J43" s="174"/>
      <c r="K43" s="174" t="s">
        <v>638</v>
      </c>
      <c r="L43" s="174"/>
      <c r="M43" s="174" t="s">
        <v>647</v>
      </c>
      <c r="N43" s="174"/>
      <c r="O43" s="174" t="s">
        <v>651</v>
      </c>
      <c r="P43" s="174"/>
      <c r="Q43" s="174" t="s">
        <v>694</v>
      </c>
      <c r="R43" s="174"/>
      <c r="S43" s="174" t="s">
        <v>121</v>
      </c>
      <c r="T43" s="174"/>
      <c r="U43" s="174" t="s">
        <v>630</v>
      </c>
      <c r="V43" s="174"/>
      <c r="W43" s="174" t="s">
        <v>551</v>
      </c>
      <c r="X43" s="174"/>
      <c r="Y43" s="174" t="s">
        <v>562</v>
      </c>
      <c r="Z43" s="174"/>
      <c r="AA43" s="174" t="s">
        <v>907</v>
      </c>
      <c r="AB43" s="174"/>
      <c r="AC43" s="174" t="s">
        <v>708</v>
      </c>
      <c r="AD43" s="172"/>
      <c r="AE43" s="171"/>
      <c r="AF43" s="177"/>
      <c r="AG43" s="177"/>
      <c r="AH43" s="178"/>
      <c r="AI43" s="207"/>
      <c r="AJ43" s="176"/>
      <c r="AK43" s="207"/>
      <c r="AL43" s="207"/>
      <c r="AM43" s="207"/>
      <c r="AN43" s="207"/>
      <c r="AO43" s="207"/>
    </row>
    <row r="44" spans="1:41" ht="15.6">
      <c r="A44" s="179"/>
      <c r="B44" s="173"/>
      <c r="C44" s="180" t="e">
        <v>#REF!</v>
      </c>
      <c r="D44" s="173"/>
      <c r="E44" s="180" t="e">
        <v>#REF!</v>
      </c>
      <c r="F44" s="173"/>
      <c r="G44" s="180" t="e">
        <v>#REF!</v>
      </c>
      <c r="H44" s="173"/>
      <c r="I44" s="180" t="e">
        <v>#REF!</v>
      </c>
      <c r="J44" s="173"/>
      <c r="K44" s="180" t="e">
        <v>#REF!</v>
      </c>
      <c r="L44" s="173"/>
      <c r="M44" s="180" t="e">
        <v>#REF!</v>
      </c>
      <c r="N44" s="173"/>
      <c r="O44" s="180" t="e">
        <v>#REF!</v>
      </c>
      <c r="P44" s="173"/>
      <c r="Q44" s="180" t="e">
        <v>#REF!</v>
      </c>
      <c r="R44" s="173"/>
      <c r="S44" s="180" t="e">
        <v>#REF!</v>
      </c>
      <c r="T44" s="173"/>
      <c r="U44" s="180" t="e">
        <v>#REF!</v>
      </c>
      <c r="V44" s="173"/>
      <c r="W44" s="180" t="e">
        <v>#REF!</v>
      </c>
      <c r="X44" s="173"/>
      <c r="Y44" s="180" t="e">
        <v>#REF!</v>
      </c>
      <c r="Z44" s="173"/>
      <c r="AA44" s="180" t="e">
        <v>#REF!</v>
      </c>
      <c r="AB44" s="173"/>
      <c r="AC44" s="180" t="e">
        <v>#REF!</v>
      </c>
      <c r="AD44" s="172"/>
      <c r="AE44" s="194"/>
      <c r="AF44" s="195"/>
      <c r="AG44" s="195"/>
      <c r="AH44" s="178"/>
      <c r="AJ44" s="176"/>
      <c r="AK44" s="176"/>
      <c r="AL44" s="176"/>
      <c r="AM44" s="176"/>
      <c r="AN44" s="176"/>
      <c r="AO44" s="176"/>
    </row>
    <row r="45" spans="1:41" ht="16.2" thickBot="1">
      <c r="A45" s="184">
        <f>AC37</f>
        <v>56</v>
      </c>
      <c r="B45" s="173"/>
      <c r="C45" s="173">
        <f>+A45+1</f>
        <v>57</v>
      </c>
      <c r="D45" s="173"/>
      <c r="E45" s="173">
        <f>+C45+1</f>
        <v>58</v>
      </c>
      <c r="F45" s="173"/>
      <c r="G45" s="173">
        <f>+E45+1</f>
        <v>59</v>
      </c>
      <c r="H45" s="173"/>
      <c r="I45" s="173">
        <f>+G45+1</f>
        <v>60</v>
      </c>
      <c r="J45" s="173"/>
      <c r="K45" s="173">
        <f>+I45+1</f>
        <v>61</v>
      </c>
      <c r="L45" s="173"/>
      <c r="M45" s="173">
        <f>+K45+1</f>
        <v>62</v>
      </c>
      <c r="N45" s="173"/>
      <c r="O45" s="173">
        <f>+M45+1</f>
        <v>63</v>
      </c>
      <c r="P45" s="173"/>
      <c r="Q45" s="173">
        <f>+O45+1</f>
        <v>64</v>
      </c>
      <c r="R45" s="173"/>
      <c r="S45" s="173">
        <f>+Q45+1</f>
        <v>65</v>
      </c>
      <c r="T45" s="173"/>
      <c r="U45" s="173">
        <f>+S45+1</f>
        <v>66</v>
      </c>
      <c r="V45" s="173"/>
      <c r="W45" s="173">
        <f>+U45+1</f>
        <v>67</v>
      </c>
      <c r="X45" s="173"/>
      <c r="Y45" s="173">
        <f>+W45+1</f>
        <v>68</v>
      </c>
      <c r="Z45" s="173"/>
      <c r="AA45" s="173">
        <f>+Y45+1</f>
        <v>69</v>
      </c>
      <c r="AB45" s="173"/>
      <c r="AC45" s="173">
        <f>+AA45+1</f>
        <v>70</v>
      </c>
      <c r="AD45" s="209"/>
      <c r="AE45" s="210"/>
      <c r="AF45" s="211"/>
      <c r="AG45" s="211"/>
      <c r="AH45" s="212"/>
      <c r="AJ45" s="176"/>
      <c r="AK45" s="176"/>
      <c r="AL45" s="176"/>
      <c r="AM45" s="176"/>
      <c r="AN45" s="176"/>
      <c r="AO45" s="176"/>
    </row>
    <row r="46" spans="1:41" ht="16.2" thickBot="1">
      <c r="A46" s="184"/>
      <c r="B46" s="174">
        <v>362</v>
      </c>
      <c r="C46" s="413" t="s">
        <v>109</v>
      </c>
      <c r="D46" s="174">
        <v>448</v>
      </c>
      <c r="E46" s="413" t="s">
        <v>109</v>
      </c>
      <c r="F46" s="174">
        <v>355</v>
      </c>
      <c r="G46" s="413" t="s">
        <v>109</v>
      </c>
      <c r="H46" s="174">
        <v>355</v>
      </c>
      <c r="I46" s="413" t="s">
        <v>109</v>
      </c>
      <c r="J46" s="174">
        <v>360</v>
      </c>
      <c r="K46" s="413" t="s">
        <v>109</v>
      </c>
      <c r="L46" s="174">
        <v>360</v>
      </c>
      <c r="M46" s="413" t="s">
        <v>109</v>
      </c>
      <c r="N46" s="174">
        <v>361</v>
      </c>
      <c r="O46" s="413" t="s">
        <v>109</v>
      </c>
      <c r="P46" s="174">
        <v>359</v>
      </c>
      <c r="Q46" s="413" t="s">
        <v>109</v>
      </c>
      <c r="R46" s="174">
        <v>355.274</v>
      </c>
      <c r="S46" s="413" t="s">
        <v>109</v>
      </c>
      <c r="T46" s="174">
        <v>429</v>
      </c>
      <c r="U46" s="413" t="s">
        <v>109</v>
      </c>
      <c r="V46" s="174">
        <v>414</v>
      </c>
      <c r="W46" s="413" t="s">
        <v>109</v>
      </c>
      <c r="X46" s="174">
        <v>398</v>
      </c>
      <c r="Y46" s="413" t="s">
        <v>109</v>
      </c>
      <c r="Z46" s="174">
        <v>443</v>
      </c>
      <c r="AA46" s="413" t="s">
        <v>109</v>
      </c>
      <c r="AB46" s="174">
        <v>389</v>
      </c>
      <c r="AC46" s="413" t="s">
        <v>109</v>
      </c>
      <c r="AD46" s="172"/>
      <c r="AE46" s="191">
        <f>+COUNTIF(C46:AC47,"Completed")</f>
        <v>14</v>
      </c>
      <c r="AF46" s="192">
        <f>+COUNTIF(C48:AC48,"Completed")</f>
        <v>14</v>
      </c>
      <c r="AG46" s="192">
        <f>+COUNTIF(C44:AC44,"Completed")</f>
        <v>0</v>
      </c>
      <c r="AH46" s="193"/>
      <c r="AJ46" s="176"/>
      <c r="AK46" s="176"/>
      <c r="AL46" s="176"/>
      <c r="AM46" s="176"/>
      <c r="AN46" s="176"/>
      <c r="AO46" s="176"/>
    </row>
    <row r="47" spans="1:41" s="190" customFormat="1" ht="12" customHeight="1" thickBot="1">
      <c r="A47" s="184"/>
      <c r="B47" s="172"/>
      <c r="C47" s="414"/>
      <c r="D47" s="172"/>
      <c r="E47" s="414"/>
      <c r="F47" s="172"/>
      <c r="G47" s="414"/>
      <c r="H47" s="172"/>
      <c r="I47" s="414"/>
      <c r="J47" s="172"/>
      <c r="K47" s="414"/>
      <c r="L47" s="172"/>
      <c r="M47" s="414"/>
      <c r="N47" s="172"/>
      <c r="O47" s="414"/>
      <c r="P47" s="172"/>
      <c r="Q47" s="414"/>
      <c r="R47" s="172"/>
      <c r="S47" s="414"/>
      <c r="T47" s="172"/>
      <c r="U47" s="414"/>
      <c r="V47" s="172"/>
      <c r="W47" s="414"/>
      <c r="X47" s="172"/>
      <c r="Y47" s="414"/>
      <c r="Z47" s="172"/>
      <c r="AA47" s="414"/>
      <c r="AB47" s="172"/>
      <c r="AC47" s="414"/>
      <c r="AD47" s="172"/>
      <c r="AE47" s="203"/>
      <c r="AF47" s="204"/>
      <c r="AG47" s="205"/>
      <c r="AH47" s="206"/>
      <c r="AI47" s="176"/>
      <c r="AJ47" s="176"/>
      <c r="AK47" s="176"/>
      <c r="AL47" s="176"/>
      <c r="AM47" s="176"/>
      <c r="AN47" s="176"/>
      <c r="AO47" s="176"/>
    </row>
    <row r="48" spans="1:41" ht="15.6">
      <c r="A48" s="184"/>
      <c r="B48" s="172"/>
      <c r="C48" s="196" t="s">
        <v>109</v>
      </c>
      <c r="D48" s="173"/>
      <c r="E48" s="196" t="s">
        <v>109</v>
      </c>
      <c r="F48" s="173"/>
      <c r="G48" s="196" t="s">
        <v>109</v>
      </c>
      <c r="H48" s="173"/>
      <c r="I48" s="196" t="s">
        <v>109</v>
      </c>
      <c r="J48" s="173"/>
      <c r="K48" s="196" t="s">
        <v>109</v>
      </c>
      <c r="L48" s="173"/>
      <c r="M48" s="196" t="s">
        <v>109</v>
      </c>
      <c r="N48" s="173"/>
      <c r="O48" s="196" t="s">
        <v>109</v>
      </c>
      <c r="P48" s="173"/>
      <c r="Q48" s="196" t="s">
        <v>109</v>
      </c>
      <c r="R48" s="173"/>
      <c r="S48" s="196" t="s">
        <v>109</v>
      </c>
      <c r="T48" s="173"/>
      <c r="U48" s="196" t="s">
        <v>109</v>
      </c>
      <c r="V48" s="173"/>
      <c r="W48" s="196" t="s">
        <v>109</v>
      </c>
      <c r="X48" s="173"/>
      <c r="Y48" s="196" t="s">
        <v>109</v>
      </c>
      <c r="Z48" s="173"/>
      <c r="AA48" s="196" t="s">
        <v>109</v>
      </c>
      <c r="AB48" s="173"/>
      <c r="AC48" s="196" t="s">
        <v>109</v>
      </c>
      <c r="AD48" s="172"/>
      <c r="AE48" s="203"/>
      <c r="AF48" s="204"/>
      <c r="AG48" s="205"/>
      <c r="AH48" s="206"/>
      <c r="AJ48" s="176"/>
      <c r="AK48" s="176"/>
      <c r="AL48" s="176"/>
      <c r="AM48" s="176"/>
      <c r="AN48" s="176"/>
      <c r="AO48" s="176"/>
    </row>
    <row r="49" spans="1:41" ht="15.6">
      <c r="A49" s="184"/>
      <c r="B49" s="172"/>
      <c r="C49" s="174" t="s">
        <v>18</v>
      </c>
      <c r="D49" s="172"/>
      <c r="E49" s="174" t="s">
        <v>69</v>
      </c>
      <c r="F49" s="172"/>
      <c r="G49" s="174" t="s">
        <v>3</v>
      </c>
      <c r="H49" s="172"/>
      <c r="I49" s="174" t="s">
        <v>3</v>
      </c>
      <c r="J49" s="172"/>
      <c r="K49" s="174" t="s">
        <v>4</v>
      </c>
      <c r="L49" s="172"/>
      <c r="M49" s="174" t="s">
        <v>3</v>
      </c>
      <c r="N49" s="172"/>
      <c r="O49" s="174" t="s">
        <v>3</v>
      </c>
      <c r="P49" s="172"/>
      <c r="Q49" s="174" t="s">
        <v>4</v>
      </c>
      <c r="R49" s="172"/>
      <c r="S49" s="174" t="s">
        <v>83</v>
      </c>
      <c r="T49" s="172"/>
      <c r="U49" s="174" t="s">
        <v>18</v>
      </c>
      <c r="V49" s="172"/>
      <c r="W49" s="174" t="s">
        <v>18</v>
      </c>
      <c r="X49" s="172"/>
      <c r="Y49" s="174" t="s">
        <v>2</v>
      </c>
      <c r="Z49" s="172"/>
      <c r="AA49" s="174" t="s">
        <v>18</v>
      </c>
      <c r="AB49" s="172"/>
      <c r="AC49" s="174" t="s">
        <v>2</v>
      </c>
      <c r="AD49" s="172"/>
      <c r="AE49" s="199"/>
      <c r="AF49" s="200"/>
      <c r="AG49" s="200"/>
      <c r="AH49" s="201"/>
      <c r="AJ49" s="176"/>
      <c r="AK49" s="176"/>
      <c r="AL49" s="176"/>
      <c r="AM49" s="176"/>
      <c r="AN49" s="176"/>
      <c r="AO49" s="176"/>
    </row>
    <row r="50" spans="1:41" ht="18" customHeight="1">
      <c r="A50" s="184"/>
      <c r="B50" s="172"/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21"/>
      <c r="N50" s="421"/>
      <c r="O50" s="421"/>
      <c r="P50" s="421"/>
      <c r="Q50" s="421"/>
      <c r="R50" s="421"/>
      <c r="S50" s="421"/>
      <c r="T50" s="421"/>
      <c r="U50" s="421"/>
      <c r="V50" s="421"/>
      <c r="W50" s="421"/>
      <c r="X50" s="421"/>
      <c r="Y50" s="421"/>
      <c r="Z50" s="421"/>
      <c r="AA50" s="421"/>
      <c r="AB50" s="421"/>
      <c r="AC50" s="421"/>
      <c r="AD50" s="172"/>
      <c r="AE50" s="199"/>
      <c r="AF50" s="200"/>
      <c r="AG50" s="200"/>
      <c r="AH50" s="201"/>
      <c r="AJ50" s="176"/>
      <c r="AK50" s="176"/>
      <c r="AL50" s="176"/>
      <c r="AM50" s="176"/>
      <c r="AN50" s="176"/>
      <c r="AO50" s="176"/>
    </row>
    <row r="51" spans="1:41" ht="15.6">
      <c r="A51" s="171"/>
      <c r="B51" s="172"/>
      <c r="C51" s="174" t="s">
        <v>11</v>
      </c>
      <c r="D51" s="174"/>
      <c r="E51" s="174" t="s">
        <v>66</v>
      </c>
      <c r="F51" s="174"/>
      <c r="G51" s="174" t="s">
        <v>125</v>
      </c>
      <c r="H51" s="174"/>
      <c r="I51" s="174" t="s">
        <v>154</v>
      </c>
      <c r="J51" s="174"/>
      <c r="K51" s="174" t="s">
        <v>155</v>
      </c>
      <c r="L51" s="174"/>
      <c r="M51" s="174" t="s">
        <v>12</v>
      </c>
      <c r="N51" s="174"/>
      <c r="O51" s="174" t="s">
        <v>13</v>
      </c>
      <c r="P51" s="174"/>
      <c r="Q51" s="174" t="s">
        <v>728</v>
      </c>
      <c r="R51" s="174"/>
      <c r="S51" s="174" t="s">
        <v>1190</v>
      </c>
      <c r="T51" s="174"/>
      <c r="U51" s="174" t="s">
        <v>1189</v>
      </c>
      <c r="V51" s="174"/>
      <c r="W51" s="174" t="s">
        <v>902</v>
      </c>
      <c r="X51" s="174"/>
      <c r="Y51" s="174" t="s">
        <v>1188</v>
      </c>
      <c r="Z51" s="174"/>
      <c r="AA51" s="174" t="s">
        <v>1187</v>
      </c>
      <c r="AB51" s="174"/>
      <c r="AC51" s="174" t="s">
        <v>20</v>
      </c>
      <c r="AD51" s="172"/>
      <c r="AE51" s="171"/>
      <c r="AH51" s="178"/>
      <c r="AJ51" s="176"/>
      <c r="AK51" s="176"/>
      <c r="AL51" s="176"/>
      <c r="AM51" s="176"/>
      <c r="AN51" s="176"/>
      <c r="AO51" s="176"/>
    </row>
    <row r="52" spans="1:41" s="208" customFormat="1" ht="15.6">
      <c r="A52" s="179"/>
      <c r="B52" s="173"/>
      <c r="C52" s="180" t="e">
        <v>#REF!</v>
      </c>
      <c r="D52" s="173"/>
      <c r="E52" s="180" t="e">
        <v>#REF!</v>
      </c>
      <c r="F52" s="173"/>
      <c r="G52" s="180" t="s">
        <v>109</v>
      </c>
      <c r="H52" s="173"/>
      <c r="I52" s="180" t="s">
        <v>109</v>
      </c>
      <c r="J52" s="173"/>
      <c r="K52" s="180" t="s">
        <v>109</v>
      </c>
      <c r="L52" s="173"/>
      <c r="M52" s="180" t="e">
        <v>#REF!</v>
      </c>
      <c r="N52" s="173"/>
      <c r="O52" s="180" t="e">
        <v>#REF!</v>
      </c>
      <c r="P52" s="173"/>
      <c r="Q52" s="180" t="s">
        <v>828</v>
      </c>
      <c r="R52" s="173"/>
      <c r="S52" s="180" t="s">
        <v>109</v>
      </c>
      <c r="T52" s="173"/>
      <c r="U52" s="180" t="s">
        <v>109</v>
      </c>
      <c r="V52" s="173"/>
      <c r="W52" s="180" t="e">
        <v>#REF!</v>
      </c>
      <c r="X52" s="173"/>
      <c r="Y52" s="180" t="s">
        <v>109</v>
      </c>
      <c r="Z52" s="173"/>
      <c r="AA52" s="180" t="s">
        <v>109</v>
      </c>
      <c r="AB52" s="173"/>
      <c r="AC52" s="180" t="e">
        <v>#REF!</v>
      </c>
      <c r="AD52" s="172"/>
      <c r="AE52" s="194"/>
      <c r="AF52" s="195"/>
      <c r="AG52" s="195"/>
      <c r="AH52" s="178"/>
      <c r="AI52" s="207"/>
      <c r="AJ52" s="176"/>
      <c r="AK52" s="207"/>
      <c r="AL52" s="207"/>
      <c r="AM52" s="207"/>
      <c r="AN52" s="207"/>
      <c r="AO52" s="207"/>
    </row>
    <row r="53" spans="1:41" ht="16.2" thickBot="1">
      <c r="A53" s="184">
        <f>AC45</f>
        <v>70</v>
      </c>
      <c r="B53" s="173"/>
      <c r="C53" s="173">
        <f>+A53+1</f>
        <v>71</v>
      </c>
      <c r="D53" s="173"/>
      <c r="E53" s="173">
        <f>+C53+1</f>
        <v>72</v>
      </c>
      <c r="F53" s="173"/>
      <c r="G53" s="173">
        <f>+E53+1</f>
        <v>73</v>
      </c>
      <c r="H53" s="173"/>
      <c r="I53" s="173">
        <f>+G53+1</f>
        <v>74</v>
      </c>
      <c r="J53" s="173"/>
      <c r="K53" s="173">
        <f>+I53+1</f>
        <v>75</v>
      </c>
      <c r="L53" s="173"/>
      <c r="M53" s="173">
        <f>+K53+1</f>
        <v>76</v>
      </c>
      <c r="N53" s="173"/>
      <c r="O53" s="173">
        <f>+M53+1</f>
        <v>77</v>
      </c>
      <c r="P53" s="173"/>
      <c r="Q53" s="173">
        <f>+O53+1</f>
        <v>78</v>
      </c>
      <c r="R53" s="173"/>
      <c r="S53" s="173">
        <f>+Q53+1</f>
        <v>79</v>
      </c>
      <c r="T53" s="173"/>
      <c r="U53" s="173">
        <f>+S53+1</f>
        <v>80</v>
      </c>
      <c r="V53" s="173"/>
      <c r="W53" s="173">
        <f>+U53+1</f>
        <v>81</v>
      </c>
      <c r="X53" s="173"/>
      <c r="Y53" s="173">
        <f>+W53+1</f>
        <v>82</v>
      </c>
      <c r="Z53" s="173"/>
      <c r="AA53" s="173">
        <f>+Y53+1</f>
        <v>83</v>
      </c>
      <c r="AB53" s="173"/>
      <c r="AC53" s="173">
        <f>+AA53+1</f>
        <v>84</v>
      </c>
      <c r="AD53" s="209"/>
      <c r="AE53" s="210"/>
      <c r="AF53" s="211"/>
      <c r="AG53" s="211"/>
      <c r="AH53" s="212"/>
      <c r="AJ53" s="176"/>
      <c r="AK53" s="176"/>
      <c r="AL53" s="176"/>
      <c r="AM53" s="176"/>
      <c r="AN53" s="176"/>
      <c r="AO53" s="176"/>
    </row>
    <row r="54" spans="1:41" ht="16.2" thickBot="1">
      <c r="A54" s="184"/>
      <c r="B54" s="174">
        <v>381.452</v>
      </c>
      <c r="C54" s="422" t="s">
        <v>109</v>
      </c>
      <c r="D54" s="174">
        <v>280</v>
      </c>
      <c r="E54" s="413" t="s">
        <v>109</v>
      </c>
      <c r="F54" s="174">
        <v>458</v>
      </c>
      <c r="G54" s="413" t="s">
        <v>109</v>
      </c>
      <c r="H54" s="174">
        <v>384</v>
      </c>
      <c r="I54" s="413" t="s">
        <v>109</v>
      </c>
      <c r="J54" s="174">
        <v>400</v>
      </c>
      <c r="K54" s="413" t="s">
        <v>109</v>
      </c>
      <c r="L54" s="174">
        <v>432.936</v>
      </c>
      <c r="M54" s="413" t="s">
        <v>109</v>
      </c>
      <c r="N54" s="174">
        <v>204.967</v>
      </c>
      <c r="O54" s="413" t="s">
        <v>109</v>
      </c>
      <c r="P54" s="174">
        <v>371.001</v>
      </c>
      <c r="Q54" s="413" t="s">
        <v>109</v>
      </c>
      <c r="R54" s="174">
        <v>406</v>
      </c>
      <c r="S54" s="413" t="s">
        <v>109</v>
      </c>
      <c r="T54" s="174">
        <v>408</v>
      </c>
      <c r="U54" s="413" t="s">
        <v>109</v>
      </c>
      <c r="V54" s="174">
        <v>429</v>
      </c>
      <c r="W54" s="418"/>
      <c r="X54" s="174">
        <v>291</v>
      </c>
      <c r="Y54" s="413" t="s">
        <v>109</v>
      </c>
      <c r="Z54" s="174">
        <v>434</v>
      </c>
      <c r="AA54" s="413" t="s">
        <v>109</v>
      </c>
      <c r="AB54" s="174">
        <v>393.965</v>
      </c>
      <c r="AC54" s="413" t="s">
        <v>109</v>
      </c>
      <c r="AD54" s="172"/>
      <c r="AE54" s="191">
        <f>+COUNTIF(C54:AC55,"Completed")</f>
        <v>13</v>
      </c>
      <c r="AF54" s="192">
        <f>+COUNTIF(C56:AC56,"Completed")</f>
        <v>3</v>
      </c>
      <c r="AG54" s="192">
        <f>+COUNTIF(C52:AC52,"Completed")</f>
        <v>7</v>
      </c>
      <c r="AH54" s="193"/>
      <c r="AJ54" s="176"/>
      <c r="AK54" s="176"/>
      <c r="AL54" s="176"/>
      <c r="AM54" s="176"/>
      <c r="AN54" s="176"/>
      <c r="AO54" s="176"/>
    </row>
    <row r="55" spans="1:41" ht="15.75" customHeight="1" thickBot="1">
      <c r="A55" s="184"/>
      <c r="B55" s="172"/>
      <c r="C55" s="423"/>
      <c r="D55" s="172"/>
      <c r="E55" s="414"/>
      <c r="F55" s="172"/>
      <c r="G55" s="414"/>
      <c r="H55" s="172"/>
      <c r="I55" s="414"/>
      <c r="J55" s="172"/>
      <c r="K55" s="414"/>
      <c r="L55" s="172"/>
      <c r="M55" s="414"/>
      <c r="N55" s="172"/>
      <c r="O55" s="414"/>
      <c r="P55" s="172"/>
      <c r="Q55" s="414"/>
      <c r="R55" s="172"/>
      <c r="S55" s="414"/>
      <c r="T55" s="172"/>
      <c r="U55" s="414"/>
      <c r="V55" s="172"/>
      <c r="W55" s="419"/>
      <c r="X55" s="172"/>
      <c r="Y55" s="414"/>
      <c r="Z55" s="172"/>
      <c r="AA55" s="414"/>
      <c r="AB55" s="172"/>
      <c r="AC55" s="414"/>
      <c r="AD55" s="172"/>
      <c r="AE55" s="203"/>
      <c r="AF55" s="204"/>
      <c r="AG55" s="205"/>
      <c r="AH55" s="206"/>
      <c r="AJ55" s="176"/>
      <c r="AK55" s="176"/>
      <c r="AL55" s="176"/>
      <c r="AM55" s="176"/>
      <c r="AN55" s="176"/>
      <c r="AO55" s="176"/>
    </row>
    <row r="56" spans="1:41" s="190" customFormat="1" ht="11.25" customHeight="1">
      <c r="A56" s="184"/>
      <c r="B56" s="172"/>
      <c r="C56" s="196" t="s">
        <v>109</v>
      </c>
      <c r="D56" s="173"/>
      <c r="E56" s="196" t="e">
        <v>#REF!</v>
      </c>
      <c r="F56" s="173"/>
      <c r="G56" s="196" t="e">
        <v>#REF!</v>
      </c>
      <c r="H56" s="173"/>
      <c r="I56" s="196" t="e">
        <v>#REF!</v>
      </c>
      <c r="J56" s="173"/>
      <c r="K56" s="196" t="e">
        <v>#REF!</v>
      </c>
      <c r="L56" s="173"/>
      <c r="M56" s="196" t="e">
        <v>#REF!</v>
      </c>
      <c r="N56" s="173"/>
      <c r="O56" s="196" t="e">
        <v>#REF!</v>
      </c>
      <c r="P56" s="173"/>
      <c r="Q56" s="196" t="e">
        <v>#REF!</v>
      </c>
      <c r="R56" s="173"/>
      <c r="S56" s="196" t="e">
        <v>#REF!</v>
      </c>
      <c r="T56" s="173"/>
      <c r="U56" s="196" t="e">
        <v>#REF!</v>
      </c>
      <c r="V56" s="173"/>
      <c r="W56" s="196" t="s">
        <v>109</v>
      </c>
      <c r="X56" s="173"/>
      <c r="Y56" s="196" t="s">
        <v>109</v>
      </c>
      <c r="Z56" s="173"/>
      <c r="AA56" s="196" t="e">
        <v>#REF!</v>
      </c>
      <c r="AB56" s="173"/>
      <c r="AC56" s="196" t="e">
        <v>#REF!</v>
      </c>
      <c r="AD56" s="172"/>
      <c r="AE56" s="203"/>
      <c r="AF56" s="204"/>
      <c r="AG56" s="205"/>
      <c r="AH56" s="206"/>
      <c r="AI56" s="176"/>
      <c r="AJ56" s="176"/>
      <c r="AK56" s="176"/>
      <c r="AL56" s="176"/>
      <c r="AM56" s="176"/>
      <c r="AN56" s="176"/>
      <c r="AO56" s="176"/>
    </row>
    <row r="57" spans="1:41" ht="15.6">
      <c r="A57" s="184"/>
      <c r="B57" s="172"/>
      <c r="C57" s="174" t="s">
        <v>561</v>
      </c>
      <c r="D57" s="172"/>
      <c r="E57" s="174" t="s">
        <v>82</v>
      </c>
      <c r="F57" s="172"/>
      <c r="G57" s="174" t="s">
        <v>48</v>
      </c>
      <c r="H57" s="172"/>
      <c r="I57" s="174" t="s">
        <v>48</v>
      </c>
      <c r="J57" s="172"/>
      <c r="K57" s="174" t="s">
        <v>2</v>
      </c>
      <c r="L57" s="172"/>
      <c r="M57" s="174" t="s">
        <v>102</v>
      </c>
      <c r="N57" s="172"/>
      <c r="O57" s="174" t="s">
        <v>905</v>
      </c>
      <c r="P57" s="172"/>
      <c r="Q57" s="174" t="s">
        <v>3</v>
      </c>
      <c r="R57" s="172"/>
      <c r="S57" s="174" t="s">
        <v>2</v>
      </c>
      <c r="T57" s="172"/>
      <c r="U57" s="174" t="s">
        <v>48</v>
      </c>
      <c r="V57" s="172"/>
      <c r="W57" s="174" t="s">
        <v>48</v>
      </c>
      <c r="X57" s="172"/>
      <c r="Y57" s="174" t="s">
        <v>18</v>
      </c>
      <c r="Z57" s="172"/>
      <c r="AA57" s="174" t="s">
        <v>3</v>
      </c>
      <c r="AB57" s="172"/>
      <c r="AC57" s="174" t="s">
        <v>77</v>
      </c>
      <c r="AD57" s="172"/>
      <c r="AE57" s="199"/>
      <c r="AF57" s="200"/>
      <c r="AG57" s="200"/>
      <c r="AH57" s="201"/>
      <c r="AJ57" s="176"/>
      <c r="AK57" s="176"/>
      <c r="AL57" s="176"/>
      <c r="AM57" s="176"/>
      <c r="AN57" s="176"/>
      <c r="AO57" s="176"/>
    </row>
    <row r="58" spans="1:41" ht="20.25" customHeight="1">
      <c r="A58" s="190"/>
      <c r="B58" s="172"/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M58" s="421"/>
      <c r="N58" s="421"/>
      <c r="O58" s="421"/>
      <c r="P58" s="421"/>
      <c r="Q58" s="421"/>
      <c r="R58" s="421"/>
      <c r="S58" s="421"/>
      <c r="T58" s="421"/>
      <c r="U58" s="421"/>
      <c r="V58" s="421"/>
      <c r="W58" s="421"/>
      <c r="X58" s="421"/>
      <c r="Y58" s="421"/>
      <c r="Z58" s="421"/>
      <c r="AA58" s="421"/>
      <c r="AB58" s="421"/>
      <c r="AC58" s="421"/>
      <c r="AD58" s="172"/>
      <c r="AE58" s="199"/>
      <c r="AF58" s="200"/>
      <c r="AG58" s="200"/>
      <c r="AH58" s="201"/>
      <c r="AJ58" s="176"/>
      <c r="AK58" s="176"/>
      <c r="AL58" s="176"/>
      <c r="AM58" s="176"/>
      <c r="AN58" s="176"/>
      <c r="AO58" s="176"/>
    </row>
    <row r="59" spans="1:41" ht="15.6">
      <c r="A59" s="171"/>
      <c r="B59" s="172"/>
      <c r="C59" s="174" t="s">
        <v>88</v>
      </c>
      <c r="D59" s="174"/>
      <c r="E59" s="174" t="s">
        <v>89</v>
      </c>
      <c r="F59" s="174"/>
      <c r="G59" s="174" t="s">
        <v>108</v>
      </c>
      <c r="H59" s="174"/>
      <c r="I59" s="174" t="s">
        <v>107</v>
      </c>
      <c r="J59" s="174"/>
      <c r="K59" s="174" t="s">
        <v>106</v>
      </c>
      <c r="L59" s="174"/>
      <c r="M59" s="174" t="s">
        <v>105</v>
      </c>
      <c r="N59" s="174"/>
      <c r="O59" s="174" t="s">
        <v>165</v>
      </c>
      <c r="P59" s="174"/>
      <c r="Q59" s="174" t="s">
        <v>566</v>
      </c>
      <c r="R59" s="174"/>
      <c r="S59" s="174" t="s">
        <v>1186</v>
      </c>
      <c r="T59" s="174"/>
      <c r="U59" s="174" t="s">
        <v>21</v>
      </c>
      <c r="V59" s="174"/>
      <c r="W59" s="174" t="s">
        <v>594</v>
      </c>
      <c r="X59" s="174"/>
      <c r="Y59" s="174" t="s">
        <v>604</v>
      </c>
      <c r="Z59" s="174"/>
      <c r="AA59" s="174" t="s">
        <v>627</v>
      </c>
      <c r="AB59" s="174"/>
      <c r="AC59" s="174" t="s">
        <v>634</v>
      </c>
      <c r="AD59" s="172"/>
      <c r="AE59" s="171"/>
      <c r="AH59" s="178"/>
      <c r="AJ59" s="176"/>
      <c r="AK59" s="176"/>
      <c r="AL59" s="176"/>
      <c r="AM59" s="176"/>
      <c r="AN59" s="176"/>
      <c r="AO59" s="176"/>
    </row>
    <row r="60" spans="1:41" s="208" customFormat="1" ht="15.6">
      <c r="A60" s="179"/>
      <c r="B60" s="173"/>
      <c r="C60" s="180" t="s">
        <v>109</v>
      </c>
      <c r="D60" s="173"/>
      <c r="E60" s="180" t="s">
        <v>109</v>
      </c>
      <c r="F60" s="173"/>
      <c r="G60" s="180" t="s">
        <v>109</v>
      </c>
      <c r="H60" s="173"/>
      <c r="I60" s="180" t="s">
        <v>109</v>
      </c>
      <c r="J60" s="173"/>
      <c r="K60" s="180" t="e">
        <v>#REF!</v>
      </c>
      <c r="L60" s="173"/>
      <c r="M60" s="180" t="s">
        <v>828</v>
      </c>
      <c r="N60" s="173"/>
      <c r="O60" s="180" t="s">
        <v>828</v>
      </c>
      <c r="P60" s="173"/>
      <c r="Q60" s="180" t="e">
        <v>#REF!</v>
      </c>
      <c r="R60" s="173"/>
      <c r="S60" s="180" t="s">
        <v>109</v>
      </c>
      <c r="T60" s="173"/>
      <c r="U60" s="180" t="e">
        <v>#REF!</v>
      </c>
      <c r="V60" s="173"/>
      <c r="W60" s="180" t="s">
        <v>828</v>
      </c>
      <c r="X60" s="173"/>
      <c r="Y60" s="180" t="e">
        <v>#REF!</v>
      </c>
      <c r="Z60" s="173"/>
      <c r="AA60" s="180" t="s">
        <v>828</v>
      </c>
      <c r="AB60" s="173"/>
      <c r="AC60" s="180" t="e">
        <v>#REF!</v>
      </c>
      <c r="AD60" s="172"/>
      <c r="AE60" s="194"/>
      <c r="AF60" s="195"/>
      <c r="AG60" s="195"/>
      <c r="AH60" s="178"/>
      <c r="AI60" s="207"/>
      <c r="AJ60" s="176"/>
      <c r="AK60" s="207"/>
      <c r="AL60" s="207"/>
      <c r="AM60" s="207"/>
      <c r="AN60" s="207"/>
      <c r="AO60" s="207"/>
    </row>
    <row r="61" spans="1:41" ht="16.2" thickBot="1">
      <c r="A61" s="184">
        <f>AC53</f>
        <v>84</v>
      </c>
      <c r="B61" s="173"/>
      <c r="C61" s="173">
        <f>+A61+1</f>
        <v>85</v>
      </c>
      <c r="D61" s="173"/>
      <c r="E61" s="173">
        <f>+C61+1</f>
        <v>86</v>
      </c>
      <c r="F61" s="173"/>
      <c r="G61" s="173">
        <f>+E61+1</f>
        <v>87</v>
      </c>
      <c r="H61" s="173"/>
      <c r="I61" s="173">
        <f>+G61+1</f>
        <v>88</v>
      </c>
      <c r="J61" s="173"/>
      <c r="K61" s="173">
        <f>+I61+1</f>
        <v>89</v>
      </c>
      <c r="L61" s="173"/>
      <c r="M61" s="173">
        <f>+K61+1</f>
        <v>90</v>
      </c>
      <c r="N61" s="173"/>
      <c r="O61" s="173">
        <f>+M61+1</f>
        <v>91</v>
      </c>
      <c r="P61" s="173"/>
      <c r="Q61" s="173">
        <f>+O61+1</f>
        <v>92</v>
      </c>
      <c r="R61" s="173"/>
      <c r="S61" s="173">
        <f>+Q61+1</f>
        <v>93</v>
      </c>
      <c r="T61" s="173"/>
      <c r="U61" s="173">
        <f>+S61+1</f>
        <v>94</v>
      </c>
      <c r="V61" s="173"/>
      <c r="W61" s="173">
        <f>+U61+1</f>
        <v>95</v>
      </c>
      <c r="X61" s="173"/>
      <c r="Y61" s="173">
        <f>+W61+1</f>
        <v>96</v>
      </c>
      <c r="Z61" s="173"/>
      <c r="AA61" s="173">
        <f>+Y61+1</f>
        <v>97</v>
      </c>
      <c r="AB61" s="173"/>
      <c r="AC61" s="173">
        <f>+AA61+1</f>
        <v>98</v>
      </c>
      <c r="AD61" s="209"/>
      <c r="AE61" s="210"/>
      <c r="AF61" s="211"/>
      <c r="AG61" s="211"/>
      <c r="AH61" s="212"/>
      <c r="AJ61" s="176"/>
      <c r="AK61" s="176"/>
      <c r="AL61" s="176"/>
      <c r="AM61" s="176"/>
      <c r="AN61" s="176"/>
      <c r="AO61" s="176"/>
    </row>
    <row r="62" spans="1:41" ht="16.2" thickBot="1">
      <c r="A62" s="184"/>
      <c r="B62" s="174">
        <v>386</v>
      </c>
      <c r="C62" s="413" t="s">
        <v>109</v>
      </c>
      <c r="D62" s="174">
        <v>276</v>
      </c>
      <c r="E62" s="413" t="s">
        <v>109</v>
      </c>
      <c r="F62" s="174">
        <v>415</v>
      </c>
      <c r="G62" s="413" t="s">
        <v>109</v>
      </c>
      <c r="H62" s="174">
        <v>396</v>
      </c>
      <c r="I62" s="413" t="s">
        <v>109</v>
      </c>
      <c r="J62" s="174">
        <v>433</v>
      </c>
      <c r="K62" s="413" t="s">
        <v>109</v>
      </c>
      <c r="L62" s="174">
        <v>377</v>
      </c>
      <c r="M62" s="413" t="s">
        <v>109</v>
      </c>
      <c r="N62" s="174">
        <v>405</v>
      </c>
      <c r="O62" s="413" t="s">
        <v>109</v>
      </c>
      <c r="P62" s="174">
        <v>406</v>
      </c>
      <c r="Q62" s="413" t="s">
        <v>109</v>
      </c>
      <c r="R62" s="174">
        <v>425</v>
      </c>
      <c r="S62" s="413" t="s">
        <v>109</v>
      </c>
      <c r="T62" s="174">
        <v>415.006</v>
      </c>
      <c r="U62" s="413" t="s">
        <v>109</v>
      </c>
      <c r="V62" s="174">
        <v>438</v>
      </c>
      <c r="W62" s="413" t="s">
        <v>109</v>
      </c>
      <c r="X62" s="174">
        <v>400</v>
      </c>
      <c r="Y62" s="413" t="s">
        <v>109</v>
      </c>
      <c r="Z62" s="174">
        <v>410</v>
      </c>
      <c r="AA62" s="413" t="s">
        <v>109</v>
      </c>
      <c r="AB62" s="174">
        <v>423</v>
      </c>
      <c r="AC62" s="413" t="s">
        <v>109</v>
      </c>
      <c r="AD62" s="172"/>
      <c r="AE62" s="191">
        <f>+COUNTIF(C62:AC63,"Completed")</f>
        <v>14</v>
      </c>
      <c r="AF62" s="192">
        <f>+COUNTIF(C64:AC64,"Completed")</f>
        <v>6</v>
      </c>
      <c r="AG62" s="192">
        <f>+COUNTIF(C60:AC60,"Completed")</f>
        <v>5</v>
      </c>
      <c r="AH62" s="193"/>
      <c r="AJ62" s="176"/>
      <c r="AK62" s="176"/>
      <c r="AL62" s="176"/>
      <c r="AM62" s="176"/>
      <c r="AN62" s="176"/>
      <c r="AO62" s="176"/>
    </row>
    <row r="63" spans="1:41" s="190" customFormat="1" ht="15.75" customHeight="1" thickBot="1">
      <c r="A63" s="184"/>
      <c r="B63" s="172"/>
      <c r="C63" s="414"/>
      <c r="D63" s="172"/>
      <c r="E63" s="414"/>
      <c r="F63" s="172"/>
      <c r="G63" s="414"/>
      <c r="H63" s="172"/>
      <c r="I63" s="414"/>
      <c r="J63" s="172"/>
      <c r="K63" s="414"/>
      <c r="L63" s="172"/>
      <c r="M63" s="414"/>
      <c r="N63" s="172"/>
      <c r="O63" s="414"/>
      <c r="P63" s="172"/>
      <c r="Q63" s="414"/>
      <c r="R63" s="172"/>
      <c r="S63" s="414"/>
      <c r="T63" s="172"/>
      <c r="U63" s="414"/>
      <c r="V63" s="172"/>
      <c r="W63" s="414"/>
      <c r="X63" s="172"/>
      <c r="Y63" s="414"/>
      <c r="Z63" s="172"/>
      <c r="AA63" s="414"/>
      <c r="AB63" s="172"/>
      <c r="AC63" s="414"/>
      <c r="AD63" s="172"/>
      <c r="AE63" s="203"/>
      <c r="AF63" s="204"/>
      <c r="AG63" s="205"/>
      <c r="AH63" s="206"/>
      <c r="AI63" s="176"/>
      <c r="AJ63" s="176"/>
      <c r="AK63" s="176"/>
      <c r="AL63" s="176"/>
      <c r="AM63" s="176"/>
      <c r="AN63" s="176"/>
      <c r="AO63" s="176"/>
    </row>
    <row r="64" spans="1:41" ht="15.6">
      <c r="A64" s="184"/>
      <c r="B64" s="172"/>
      <c r="C64" s="196" t="e">
        <v>#REF!</v>
      </c>
      <c r="D64" s="173"/>
      <c r="E64" s="196" t="e">
        <v>#REF!</v>
      </c>
      <c r="F64" s="173"/>
      <c r="G64" s="196" t="s">
        <v>109</v>
      </c>
      <c r="H64" s="173"/>
      <c r="I64" s="196" t="e">
        <v>#REF!</v>
      </c>
      <c r="J64" s="173"/>
      <c r="K64" s="196" t="e">
        <v>#REF!</v>
      </c>
      <c r="L64" s="173"/>
      <c r="M64" s="196" t="s">
        <v>109</v>
      </c>
      <c r="N64" s="173"/>
      <c r="O64" s="196" t="s">
        <v>109</v>
      </c>
      <c r="P64" s="173"/>
      <c r="Q64" s="196" t="s">
        <v>109</v>
      </c>
      <c r="R64" s="173"/>
      <c r="S64" s="196" t="s">
        <v>109</v>
      </c>
      <c r="T64" s="173"/>
      <c r="U64" s="196" t="s">
        <v>109</v>
      </c>
      <c r="V64" s="173"/>
      <c r="W64" s="196" t="e">
        <v>#REF!</v>
      </c>
      <c r="X64" s="173"/>
      <c r="Y64" s="196" t="e">
        <v>#REF!</v>
      </c>
      <c r="Z64" s="173"/>
      <c r="AA64" s="196" t="e">
        <v>#REF!</v>
      </c>
      <c r="AB64" s="173"/>
      <c r="AC64" s="196" t="e">
        <v>#REF!</v>
      </c>
      <c r="AD64" s="172"/>
      <c r="AE64" s="203"/>
      <c r="AF64" s="204"/>
      <c r="AG64" s="205"/>
      <c r="AH64" s="206"/>
      <c r="AJ64" s="176"/>
      <c r="AK64" s="176"/>
      <c r="AL64" s="176"/>
      <c r="AM64" s="176"/>
      <c r="AN64" s="176"/>
      <c r="AO64" s="176"/>
    </row>
    <row r="65" spans="1:41" ht="15.6">
      <c r="A65" s="184"/>
      <c r="B65" s="172"/>
      <c r="C65" s="174" t="s">
        <v>18</v>
      </c>
      <c r="D65" s="172"/>
      <c r="E65" s="174" t="s">
        <v>48</v>
      </c>
      <c r="F65" s="172"/>
      <c r="G65" s="174" t="s">
        <v>3</v>
      </c>
      <c r="H65" s="172"/>
      <c r="I65" s="174" t="s">
        <v>48</v>
      </c>
      <c r="J65" s="172"/>
      <c r="K65" s="174" t="s">
        <v>4</v>
      </c>
      <c r="L65" s="172"/>
      <c r="M65" s="174" t="s">
        <v>48</v>
      </c>
      <c r="N65" s="172"/>
      <c r="O65" s="174" t="s">
        <v>48</v>
      </c>
      <c r="P65" s="172"/>
      <c r="Q65" s="174" t="s">
        <v>2</v>
      </c>
      <c r="R65" s="172"/>
      <c r="S65" s="174" t="s">
        <v>2</v>
      </c>
      <c r="T65" s="172"/>
      <c r="U65" s="174" t="s">
        <v>83</v>
      </c>
      <c r="V65" s="172"/>
      <c r="W65" s="174" t="s">
        <v>18</v>
      </c>
      <c r="X65" s="172"/>
      <c r="Y65" s="174" t="s">
        <v>4</v>
      </c>
      <c r="Z65" s="172"/>
      <c r="AA65" s="174" t="s">
        <v>48</v>
      </c>
      <c r="AB65" s="172"/>
      <c r="AC65" s="174" t="s">
        <v>4</v>
      </c>
      <c r="AD65" s="172"/>
      <c r="AE65" s="199"/>
      <c r="AF65" s="200"/>
      <c r="AG65" s="200"/>
      <c r="AH65" s="201"/>
      <c r="AJ65" s="176"/>
      <c r="AK65" s="176"/>
      <c r="AL65" s="176"/>
      <c r="AM65" s="176"/>
      <c r="AN65" s="176"/>
      <c r="AO65" s="176"/>
    </row>
    <row r="66" spans="2:41" ht="15.6">
      <c r="B66" s="172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425"/>
      <c r="Y66" s="425"/>
      <c r="Z66" s="425"/>
      <c r="AA66" s="425"/>
      <c r="AB66" s="425"/>
      <c r="AC66" s="425"/>
      <c r="AD66" s="172"/>
      <c r="AE66" s="194"/>
      <c r="AF66" s="195"/>
      <c r="AG66" s="195"/>
      <c r="AH66" s="178"/>
      <c r="AJ66" s="176"/>
      <c r="AK66" s="176"/>
      <c r="AL66" s="176"/>
      <c r="AM66" s="176"/>
      <c r="AN66" s="176"/>
      <c r="AO66" s="176"/>
    </row>
    <row r="67" spans="1:41" s="208" customFormat="1" ht="12.75" customHeight="1">
      <c r="A67" s="171"/>
      <c r="B67" s="172"/>
      <c r="C67" s="174" t="s">
        <v>642</v>
      </c>
      <c r="D67" s="174"/>
      <c r="E67" s="174" t="s">
        <v>22</v>
      </c>
      <c r="F67" s="174"/>
      <c r="G67" s="174" t="s">
        <v>23</v>
      </c>
      <c r="H67" s="174"/>
      <c r="I67" s="174" t="s">
        <v>24</v>
      </c>
      <c r="J67" s="174"/>
      <c r="K67" s="174" t="s">
        <v>1185</v>
      </c>
      <c r="L67" s="174"/>
      <c r="M67" s="174" t="s">
        <v>1184</v>
      </c>
      <c r="N67" s="174"/>
      <c r="O67" s="174" t="s">
        <v>25</v>
      </c>
      <c r="P67" s="174"/>
      <c r="Q67" s="174" t="s">
        <v>26</v>
      </c>
      <c r="R67" s="174"/>
      <c r="S67" s="174" t="s">
        <v>27</v>
      </c>
      <c r="T67" s="174"/>
      <c r="U67" s="174" t="s">
        <v>1183</v>
      </c>
      <c r="V67" s="174"/>
      <c r="W67" s="174" t="s">
        <v>739</v>
      </c>
      <c r="X67" s="174"/>
      <c r="Y67" s="174" t="s">
        <v>28</v>
      </c>
      <c r="Z67" s="174"/>
      <c r="AA67" s="174" t="s">
        <v>571</v>
      </c>
      <c r="AB67" s="174"/>
      <c r="AC67" s="174" t="s">
        <v>29</v>
      </c>
      <c r="AD67" s="172"/>
      <c r="AE67" s="171"/>
      <c r="AF67" s="177"/>
      <c r="AG67" s="177"/>
      <c r="AH67" s="178"/>
      <c r="AI67" s="207"/>
      <c r="AJ67" s="176"/>
      <c r="AK67" s="207"/>
      <c r="AL67" s="207"/>
      <c r="AM67" s="207"/>
      <c r="AN67" s="207"/>
      <c r="AO67" s="207"/>
    </row>
    <row r="68" spans="1:41" ht="19.5" customHeight="1">
      <c r="A68" s="179"/>
      <c r="B68" s="173"/>
      <c r="C68" s="180" t="e">
        <v>#REF!</v>
      </c>
      <c r="D68" s="173"/>
      <c r="E68" s="180" t="e">
        <v>#REF!</v>
      </c>
      <c r="F68" s="173"/>
      <c r="G68" s="180" t="e">
        <v>#REF!</v>
      </c>
      <c r="H68" s="173"/>
      <c r="I68" s="180" t="e">
        <v>#REF!</v>
      </c>
      <c r="J68" s="173"/>
      <c r="K68" s="180" t="e">
        <v>#REF!</v>
      </c>
      <c r="L68" s="173"/>
      <c r="M68" s="180" t="e">
        <v>#REF!</v>
      </c>
      <c r="N68" s="173"/>
      <c r="O68" s="180" t="e">
        <v>#REF!</v>
      </c>
      <c r="P68" s="173"/>
      <c r="Q68" s="180" t="e">
        <v>#REF!</v>
      </c>
      <c r="R68" s="173"/>
      <c r="S68" s="180" t="e">
        <v>#REF!</v>
      </c>
      <c r="T68" s="173"/>
      <c r="U68" s="180" t="e">
        <v>#REF!</v>
      </c>
      <c r="V68" s="173"/>
      <c r="W68" s="180" t="e">
        <v>#REF!</v>
      </c>
      <c r="X68" s="173"/>
      <c r="Y68" s="180" t="e">
        <v>#REF!</v>
      </c>
      <c r="Z68" s="173"/>
      <c r="AA68" s="180" t="e">
        <v>#REF!</v>
      </c>
      <c r="AB68" s="173"/>
      <c r="AC68" s="180" t="s">
        <v>828</v>
      </c>
      <c r="AD68" s="172"/>
      <c r="AE68" s="194"/>
      <c r="AF68" s="195"/>
      <c r="AG68" s="195"/>
      <c r="AH68" s="178"/>
      <c r="AJ68" s="176"/>
      <c r="AK68" s="176"/>
      <c r="AL68" s="176"/>
      <c r="AM68" s="176"/>
      <c r="AN68" s="176"/>
      <c r="AO68" s="176"/>
    </row>
    <row r="69" spans="1:41" ht="12" customHeight="1" thickBot="1">
      <c r="A69" s="184">
        <f>AC61</f>
        <v>98</v>
      </c>
      <c r="B69" s="173"/>
      <c r="C69" s="173">
        <f>+A69+1</f>
        <v>99</v>
      </c>
      <c r="D69" s="173"/>
      <c r="E69" s="173">
        <f>+C69+1</f>
        <v>100</v>
      </c>
      <c r="F69" s="173"/>
      <c r="G69" s="173">
        <f>+E69+1</f>
        <v>101</v>
      </c>
      <c r="H69" s="173"/>
      <c r="I69" s="173">
        <f>+G69+1</f>
        <v>102</v>
      </c>
      <c r="J69" s="173"/>
      <c r="K69" s="173">
        <f>+I69+1</f>
        <v>103</v>
      </c>
      <c r="L69" s="173"/>
      <c r="M69" s="173">
        <f>+K69+1</f>
        <v>104</v>
      </c>
      <c r="N69" s="173"/>
      <c r="O69" s="173">
        <f>+M69+1</f>
        <v>105</v>
      </c>
      <c r="P69" s="173"/>
      <c r="Q69" s="173">
        <f>+O69+1</f>
        <v>106</v>
      </c>
      <c r="R69" s="173"/>
      <c r="S69" s="173">
        <f>+Q69+1</f>
        <v>107</v>
      </c>
      <c r="T69" s="173"/>
      <c r="U69" s="173">
        <f>+S69+1</f>
        <v>108</v>
      </c>
      <c r="V69" s="173"/>
      <c r="W69" s="173">
        <f>+U69+1</f>
        <v>109</v>
      </c>
      <c r="X69" s="173"/>
      <c r="Y69" s="173">
        <f>+W69+1</f>
        <v>110</v>
      </c>
      <c r="Z69" s="173"/>
      <c r="AA69" s="173">
        <f>+Y69+1</f>
        <v>111</v>
      </c>
      <c r="AB69" s="173"/>
      <c r="AC69" s="173">
        <f>+AA69+1</f>
        <v>112</v>
      </c>
      <c r="AD69" s="209"/>
      <c r="AE69" s="210"/>
      <c r="AF69" s="211"/>
      <c r="AG69" s="211"/>
      <c r="AH69" s="212"/>
      <c r="AJ69" s="176"/>
      <c r="AK69" s="176"/>
      <c r="AL69" s="176"/>
      <c r="AM69" s="176"/>
      <c r="AN69" s="176"/>
      <c r="AO69" s="176"/>
    </row>
    <row r="70" spans="1:41" ht="16.2" thickBot="1">
      <c r="A70" s="184"/>
      <c r="B70" s="174">
        <v>411</v>
      </c>
      <c r="C70" s="413" t="s">
        <v>109</v>
      </c>
      <c r="D70" s="174">
        <v>416.593</v>
      </c>
      <c r="E70" s="413" t="s">
        <v>829</v>
      </c>
      <c r="F70" s="174">
        <v>275.029</v>
      </c>
      <c r="G70" s="413" t="s">
        <v>829</v>
      </c>
      <c r="H70" s="174">
        <v>499.091</v>
      </c>
      <c r="I70" s="413" t="s">
        <v>109</v>
      </c>
      <c r="J70" s="174">
        <v>467.444</v>
      </c>
      <c r="K70" s="413" t="s">
        <v>394</v>
      </c>
      <c r="L70" s="174">
        <v>239.999</v>
      </c>
      <c r="M70" s="413" t="s">
        <v>394</v>
      </c>
      <c r="N70" s="174">
        <v>394.467</v>
      </c>
      <c r="O70" s="418"/>
      <c r="P70" s="174">
        <v>236.752</v>
      </c>
      <c r="Q70" s="422" t="s">
        <v>109</v>
      </c>
      <c r="R70" s="174">
        <v>264.528</v>
      </c>
      <c r="S70" s="413" t="s">
        <v>109</v>
      </c>
      <c r="T70" s="174">
        <v>429.999</v>
      </c>
      <c r="U70" s="413" t="s">
        <v>109</v>
      </c>
      <c r="V70" s="174">
        <v>349</v>
      </c>
      <c r="W70" s="413" t="s">
        <v>109</v>
      </c>
      <c r="X70" s="174">
        <v>389.068</v>
      </c>
      <c r="Y70" s="413" t="s">
        <v>109</v>
      </c>
      <c r="Z70" s="174">
        <v>318</v>
      </c>
      <c r="AA70" s="413" t="s">
        <v>109</v>
      </c>
      <c r="AB70" s="174">
        <v>446.386</v>
      </c>
      <c r="AC70" s="413" t="s">
        <v>109</v>
      </c>
      <c r="AD70" s="172"/>
      <c r="AE70" s="191">
        <f>+COUNTIF(C70:AC71,"Completed")</f>
        <v>9</v>
      </c>
      <c r="AF70" s="192">
        <f>+COUNTIF(C72:AC72,"Completed")</f>
        <v>6</v>
      </c>
      <c r="AG70" s="192">
        <f>+COUNTIF(C68:AC68,"Completed")</f>
        <v>0</v>
      </c>
      <c r="AH70" s="193"/>
      <c r="AJ70" s="176"/>
      <c r="AK70" s="176"/>
      <c r="AL70" s="176"/>
      <c r="AM70" s="176"/>
      <c r="AN70" s="176"/>
      <c r="AO70" s="176"/>
    </row>
    <row r="71" spans="1:41" s="190" customFormat="1" ht="11.25" customHeight="1" thickBot="1">
      <c r="A71" s="184"/>
      <c r="B71" s="172"/>
      <c r="C71" s="414"/>
      <c r="D71" s="172"/>
      <c r="E71" s="414"/>
      <c r="F71" s="172"/>
      <c r="G71" s="414"/>
      <c r="H71" s="172"/>
      <c r="I71" s="414"/>
      <c r="J71" s="172"/>
      <c r="K71" s="414"/>
      <c r="L71" s="172"/>
      <c r="M71" s="414"/>
      <c r="N71" s="172"/>
      <c r="O71" s="419"/>
      <c r="P71" s="172"/>
      <c r="Q71" s="423"/>
      <c r="R71" s="172"/>
      <c r="S71" s="414"/>
      <c r="T71" s="172"/>
      <c r="U71" s="414"/>
      <c r="V71" s="172"/>
      <c r="W71" s="414"/>
      <c r="X71" s="172"/>
      <c r="Y71" s="414"/>
      <c r="Z71" s="172"/>
      <c r="AA71" s="414"/>
      <c r="AB71" s="172"/>
      <c r="AC71" s="414"/>
      <c r="AD71" s="172"/>
      <c r="AE71" s="203"/>
      <c r="AF71" s="204"/>
      <c r="AG71" s="205"/>
      <c r="AH71" s="206"/>
      <c r="AI71" s="176"/>
      <c r="AJ71" s="176"/>
      <c r="AK71" s="176"/>
      <c r="AL71" s="176"/>
      <c r="AM71" s="176"/>
      <c r="AN71" s="176"/>
      <c r="AO71" s="176"/>
    </row>
    <row r="72" spans="1:41" ht="15.6">
      <c r="A72" s="184"/>
      <c r="B72" s="172"/>
      <c r="C72" s="196" t="e">
        <v>#REF!</v>
      </c>
      <c r="D72" s="173"/>
      <c r="E72" s="196" t="e">
        <v>#REF!</v>
      </c>
      <c r="F72" s="173"/>
      <c r="G72" s="196" t="e">
        <v>#REF!</v>
      </c>
      <c r="H72" s="173"/>
      <c r="I72" s="196" t="s">
        <v>109</v>
      </c>
      <c r="J72" s="173"/>
      <c r="K72" s="196" t="e">
        <v>#REF!</v>
      </c>
      <c r="L72" s="173"/>
      <c r="M72" s="196" t="e">
        <v>#REF!</v>
      </c>
      <c r="N72" s="173"/>
      <c r="O72" s="196" t="s">
        <v>109</v>
      </c>
      <c r="P72" s="173"/>
      <c r="Q72" s="196" t="e">
        <v>#REF!</v>
      </c>
      <c r="R72" s="173"/>
      <c r="S72" s="196" t="e">
        <v>#REF!</v>
      </c>
      <c r="T72" s="173"/>
      <c r="U72" s="196" t="s">
        <v>109</v>
      </c>
      <c r="V72" s="173"/>
      <c r="W72" s="196" t="s">
        <v>109</v>
      </c>
      <c r="X72" s="173"/>
      <c r="Y72" s="196" t="e">
        <v>#REF!</v>
      </c>
      <c r="Z72" s="173"/>
      <c r="AA72" s="196" t="s">
        <v>109</v>
      </c>
      <c r="AB72" s="173"/>
      <c r="AC72" s="196" t="s">
        <v>109</v>
      </c>
      <c r="AD72" s="172"/>
      <c r="AE72" s="203"/>
      <c r="AF72" s="204"/>
      <c r="AG72" s="205"/>
      <c r="AH72" s="206"/>
      <c r="AJ72" s="176"/>
      <c r="AK72" s="176"/>
      <c r="AL72" s="176"/>
      <c r="AM72" s="176"/>
      <c r="AN72" s="176"/>
      <c r="AO72" s="176"/>
    </row>
    <row r="73" spans="1:41" ht="15.75" customHeight="1">
      <c r="A73" s="184"/>
      <c r="B73" s="172"/>
      <c r="C73" s="174" t="s">
        <v>48</v>
      </c>
      <c r="D73" s="172"/>
      <c r="E73" s="174" t="s">
        <v>97</v>
      </c>
      <c r="F73" s="172"/>
      <c r="G73" s="174" t="s">
        <v>99</v>
      </c>
      <c r="H73" s="172"/>
      <c r="I73" s="174" t="s">
        <v>561</v>
      </c>
      <c r="J73" s="172"/>
      <c r="K73" s="174" t="s">
        <v>96</v>
      </c>
      <c r="L73" s="172"/>
      <c r="M73" s="174" t="s">
        <v>1021</v>
      </c>
      <c r="N73" s="172"/>
      <c r="O73" s="174" t="s">
        <v>85</v>
      </c>
      <c r="P73" s="172"/>
      <c r="Q73" s="174" t="s">
        <v>85</v>
      </c>
      <c r="R73" s="172"/>
      <c r="S73" s="174" t="s">
        <v>102</v>
      </c>
      <c r="T73" s="172"/>
      <c r="U73" s="174" t="s">
        <v>18</v>
      </c>
      <c r="V73" s="172"/>
      <c r="W73" s="174" t="s">
        <v>69</v>
      </c>
      <c r="X73" s="172"/>
      <c r="Y73" s="174" t="s">
        <v>77</v>
      </c>
      <c r="Z73" s="172"/>
      <c r="AA73" s="174" t="s">
        <v>3</v>
      </c>
      <c r="AB73" s="172"/>
      <c r="AC73" s="174" t="s">
        <v>569</v>
      </c>
      <c r="AD73" s="172"/>
      <c r="AE73" s="199"/>
      <c r="AF73" s="200"/>
      <c r="AG73" s="200"/>
      <c r="AH73" s="201"/>
      <c r="AJ73" s="176"/>
      <c r="AK73" s="176"/>
      <c r="AL73" s="176"/>
      <c r="AM73" s="176"/>
      <c r="AN73" s="176"/>
      <c r="AO73" s="176"/>
    </row>
    <row r="74" spans="1:41" ht="15.6">
      <c r="A74" s="184"/>
      <c r="B74" s="172"/>
      <c r="C74" s="424"/>
      <c r="D74" s="424"/>
      <c r="E74" s="424"/>
      <c r="F74" s="424"/>
      <c r="G74" s="424"/>
      <c r="H74" s="424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24"/>
      <c r="X74" s="424"/>
      <c r="Y74" s="424"/>
      <c r="Z74" s="424"/>
      <c r="AA74" s="424"/>
      <c r="AB74" s="424"/>
      <c r="AC74" s="424"/>
      <c r="AD74" s="172"/>
      <c r="AE74" s="199"/>
      <c r="AF74" s="200"/>
      <c r="AG74" s="200"/>
      <c r="AH74" s="201"/>
      <c r="AJ74" s="176"/>
      <c r="AK74" s="176"/>
      <c r="AL74" s="176"/>
      <c r="AM74" s="176"/>
      <c r="AN74" s="176"/>
      <c r="AO74" s="176"/>
    </row>
    <row r="75" spans="1:41" s="208" customFormat="1" ht="15.6">
      <c r="A75" s="171"/>
      <c r="B75" s="172"/>
      <c r="C75" s="174" t="s">
        <v>32</v>
      </c>
      <c r="D75" s="174"/>
      <c r="E75" s="174" t="s">
        <v>1182</v>
      </c>
      <c r="F75" s="174"/>
      <c r="G75" s="174" t="s">
        <v>1181</v>
      </c>
      <c r="H75" s="174"/>
      <c r="I75" s="174" t="s">
        <v>1180</v>
      </c>
      <c r="J75" s="174"/>
      <c r="K75" s="174" t="s">
        <v>33</v>
      </c>
      <c r="L75" s="174"/>
      <c r="M75" s="174" t="s">
        <v>34</v>
      </c>
      <c r="N75" s="174"/>
      <c r="O75" s="174" t="s">
        <v>9</v>
      </c>
      <c r="P75" s="174"/>
      <c r="Q75" s="174" t="s">
        <v>50</v>
      </c>
      <c r="R75" s="174"/>
      <c r="S75" s="174" t="s">
        <v>10</v>
      </c>
      <c r="T75" s="174"/>
      <c r="U75" s="174" t="s">
        <v>35</v>
      </c>
      <c r="V75" s="174"/>
      <c r="W75" s="174" t="s">
        <v>36</v>
      </c>
      <c r="X75" s="174"/>
      <c r="Y75" s="174" t="s">
        <v>37</v>
      </c>
      <c r="Z75" s="174"/>
      <c r="AA75" s="174" t="s">
        <v>38</v>
      </c>
      <c r="AB75" s="174"/>
      <c r="AC75" s="174" t="s">
        <v>65</v>
      </c>
      <c r="AD75" s="172"/>
      <c r="AE75" s="171"/>
      <c r="AF75" s="177"/>
      <c r="AG75" s="177"/>
      <c r="AH75" s="178"/>
      <c r="AI75" s="207"/>
      <c r="AJ75" s="176"/>
      <c r="AK75" s="207"/>
      <c r="AL75" s="207"/>
      <c r="AM75" s="207"/>
      <c r="AN75" s="207"/>
      <c r="AO75" s="207"/>
    </row>
    <row r="76" spans="1:41" ht="15.6">
      <c r="A76" s="179"/>
      <c r="B76" s="173"/>
      <c r="C76" s="180" t="s">
        <v>828</v>
      </c>
      <c r="D76" s="173"/>
      <c r="E76" s="180" t="e">
        <v>#REF!</v>
      </c>
      <c r="F76" s="173"/>
      <c r="G76" s="180" t="s">
        <v>127</v>
      </c>
      <c r="H76" s="173"/>
      <c r="I76" s="180" t="e">
        <v>#REF!</v>
      </c>
      <c r="J76" s="173"/>
      <c r="K76" s="180" t="e">
        <v>#REF!</v>
      </c>
      <c r="L76" s="173"/>
      <c r="M76" s="180" t="e">
        <v>#REF!</v>
      </c>
      <c r="N76" s="173"/>
      <c r="O76" s="180" t="s">
        <v>828</v>
      </c>
      <c r="P76" s="173"/>
      <c r="Q76" s="180" t="s">
        <v>109</v>
      </c>
      <c r="R76" s="173"/>
      <c r="S76" s="180" t="s">
        <v>109</v>
      </c>
      <c r="T76" s="173"/>
      <c r="U76" s="180" t="s">
        <v>109</v>
      </c>
      <c r="V76" s="173"/>
      <c r="W76" s="180" t="e">
        <v>#REF!</v>
      </c>
      <c r="X76" s="173"/>
      <c r="Y76" s="180" t="e">
        <v>#REF!</v>
      </c>
      <c r="Z76" s="173"/>
      <c r="AA76" s="180" t="e">
        <v>#REF!</v>
      </c>
      <c r="AB76" s="173"/>
      <c r="AC76" s="180" t="e">
        <v>#REF!</v>
      </c>
      <c r="AD76" s="172"/>
      <c r="AE76" s="194"/>
      <c r="AF76" s="195"/>
      <c r="AG76" s="195"/>
      <c r="AH76" s="178"/>
      <c r="AJ76" s="176"/>
      <c r="AK76" s="176"/>
      <c r="AL76" s="176"/>
      <c r="AM76" s="176"/>
      <c r="AN76" s="176"/>
      <c r="AO76" s="176"/>
    </row>
    <row r="77" spans="1:41" ht="16.2" thickBot="1">
      <c r="A77" s="184">
        <f>AC69</f>
        <v>112</v>
      </c>
      <c r="B77" s="173"/>
      <c r="C77" s="173">
        <f>+A77+1</f>
        <v>113</v>
      </c>
      <c r="D77" s="173"/>
      <c r="E77" s="173">
        <f>+C77+1</f>
        <v>114</v>
      </c>
      <c r="F77" s="173"/>
      <c r="G77" s="173">
        <f>+E77+1</f>
        <v>115</v>
      </c>
      <c r="H77" s="173"/>
      <c r="I77" s="173">
        <f>+G77+1</f>
        <v>116</v>
      </c>
      <c r="J77" s="173"/>
      <c r="K77" s="173">
        <f>+I77+1</f>
        <v>117</v>
      </c>
      <c r="L77" s="173"/>
      <c r="M77" s="173">
        <f>+K77+1</f>
        <v>118</v>
      </c>
      <c r="N77" s="173"/>
      <c r="O77" s="173">
        <f>+M77+1</f>
        <v>119</v>
      </c>
      <c r="P77" s="173"/>
      <c r="Q77" s="173">
        <f>+O77+1</f>
        <v>120</v>
      </c>
      <c r="R77" s="173"/>
      <c r="S77" s="173">
        <f>+Q77+1</f>
        <v>121</v>
      </c>
      <c r="T77" s="173"/>
      <c r="U77" s="173">
        <f>+S77+1</f>
        <v>122</v>
      </c>
      <c r="V77" s="173"/>
      <c r="W77" s="173">
        <f>+U77+1</f>
        <v>123</v>
      </c>
      <c r="X77" s="173"/>
      <c r="Y77" s="173">
        <f>+W77+1</f>
        <v>124</v>
      </c>
      <c r="Z77" s="173"/>
      <c r="AA77" s="173">
        <f>+Y77+1</f>
        <v>125</v>
      </c>
      <c r="AB77" s="173"/>
      <c r="AC77" s="173">
        <f>+AA77+1</f>
        <v>126</v>
      </c>
      <c r="AD77" s="209"/>
      <c r="AE77" s="210"/>
      <c r="AF77" s="211"/>
      <c r="AG77" s="211"/>
      <c r="AH77" s="212"/>
      <c r="AJ77" s="176"/>
      <c r="AK77" s="176"/>
      <c r="AL77" s="176"/>
      <c r="AM77" s="176"/>
      <c r="AN77" s="176"/>
      <c r="AO77" s="176"/>
    </row>
    <row r="78" spans="1:41" ht="16.2" thickBot="1">
      <c r="A78" s="184"/>
      <c r="B78" s="174">
        <v>394.884</v>
      </c>
      <c r="C78" s="413" t="s">
        <v>109</v>
      </c>
      <c r="D78" s="174">
        <v>453</v>
      </c>
      <c r="E78" s="418"/>
      <c r="F78" s="174">
        <v>420</v>
      </c>
      <c r="G78" s="413" t="s">
        <v>109</v>
      </c>
      <c r="H78" s="174">
        <v>273</v>
      </c>
      <c r="I78" s="418" t="s">
        <v>829</v>
      </c>
      <c r="J78" s="174">
        <v>256.003</v>
      </c>
      <c r="K78" s="413" t="s">
        <v>829</v>
      </c>
      <c r="L78" s="174">
        <v>263.182</v>
      </c>
      <c r="M78" s="413" t="s">
        <v>109</v>
      </c>
      <c r="N78" s="174">
        <v>373.852</v>
      </c>
      <c r="O78" s="413" t="s">
        <v>109</v>
      </c>
      <c r="P78" s="174">
        <v>384</v>
      </c>
      <c r="Q78" s="413" t="s">
        <v>109</v>
      </c>
      <c r="R78" s="174">
        <v>449.427</v>
      </c>
      <c r="S78" s="413" t="s">
        <v>109</v>
      </c>
      <c r="T78" s="174">
        <v>407</v>
      </c>
      <c r="U78" s="413" t="s">
        <v>109</v>
      </c>
      <c r="V78" s="174">
        <v>387</v>
      </c>
      <c r="W78" s="413" t="s">
        <v>109</v>
      </c>
      <c r="X78" s="174">
        <v>378.806</v>
      </c>
      <c r="Y78" s="413" t="s">
        <v>829</v>
      </c>
      <c r="Z78" s="174">
        <v>460</v>
      </c>
      <c r="AA78" s="413" t="s">
        <v>829</v>
      </c>
      <c r="AB78" s="174">
        <v>380</v>
      </c>
      <c r="AC78" s="413" t="s">
        <v>829</v>
      </c>
      <c r="AD78" s="172"/>
      <c r="AE78" s="191">
        <f>+COUNTIF(C78:AC79,"Completed")</f>
        <v>8</v>
      </c>
      <c r="AF78" s="192">
        <f>+COUNTIF(C80:AC80,"Completed")</f>
        <v>1</v>
      </c>
      <c r="AG78" s="192">
        <f>+COUNTIF(C76:AC76,"Completed")</f>
        <v>3</v>
      </c>
      <c r="AH78" s="193"/>
      <c r="AJ78" s="176"/>
      <c r="AK78" s="176"/>
      <c r="AL78" s="176"/>
      <c r="AM78" s="176"/>
      <c r="AN78" s="176"/>
      <c r="AO78" s="176"/>
    </row>
    <row r="79" spans="1:41" s="190" customFormat="1" ht="15.75" customHeight="1" thickBot="1">
      <c r="A79" s="184"/>
      <c r="B79" s="172"/>
      <c r="C79" s="414"/>
      <c r="D79" s="172"/>
      <c r="E79" s="419"/>
      <c r="F79" s="172"/>
      <c r="G79" s="414"/>
      <c r="H79" s="172"/>
      <c r="I79" s="419"/>
      <c r="J79" s="172"/>
      <c r="K79" s="414"/>
      <c r="L79" s="172"/>
      <c r="M79" s="414"/>
      <c r="N79" s="172"/>
      <c r="O79" s="414"/>
      <c r="P79" s="172"/>
      <c r="Q79" s="414"/>
      <c r="R79" s="172"/>
      <c r="S79" s="414"/>
      <c r="T79" s="172"/>
      <c r="U79" s="414"/>
      <c r="V79" s="172"/>
      <c r="W79" s="414"/>
      <c r="X79" s="172"/>
      <c r="Y79" s="414"/>
      <c r="Z79" s="172"/>
      <c r="AA79" s="414"/>
      <c r="AB79" s="172"/>
      <c r="AC79" s="414"/>
      <c r="AD79" s="172"/>
      <c r="AE79" s="203"/>
      <c r="AF79" s="204"/>
      <c r="AG79" s="205"/>
      <c r="AH79" s="206"/>
      <c r="AI79" s="176"/>
      <c r="AJ79" s="176"/>
      <c r="AK79" s="176"/>
      <c r="AL79" s="176"/>
      <c r="AM79" s="176"/>
      <c r="AN79" s="176"/>
      <c r="AO79" s="176"/>
    </row>
    <row r="80" spans="1:41" ht="15.6">
      <c r="A80" s="184"/>
      <c r="B80" s="172"/>
      <c r="C80" s="196" t="e">
        <v>#REF!</v>
      </c>
      <c r="D80" s="173"/>
      <c r="E80" s="196" t="e">
        <v>#REF!</v>
      </c>
      <c r="F80" s="173"/>
      <c r="G80" s="196" t="e">
        <v>#REF!</v>
      </c>
      <c r="H80" s="173"/>
      <c r="I80" s="196" t="e">
        <v>#REF!</v>
      </c>
      <c r="J80" s="173"/>
      <c r="K80" s="196" t="e">
        <v>#REF!</v>
      </c>
      <c r="L80" s="173"/>
      <c r="M80" s="196" t="e">
        <v>#REF!</v>
      </c>
      <c r="N80" s="173"/>
      <c r="O80" s="196" t="e">
        <v>#REF!</v>
      </c>
      <c r="P80" s="173"/>
      <c r="Q80" s="196" t="e">
        <v>#REF!</v>
      </c>
      <c r="R80" s="173"/>
      <c r="S80" s="196" t="s">
        <v>109</v>
      </c>
      <c r="T80" s="173"/>
      <c r="U80" s="196" t="e">
        <v>#REF!</v>
      </c>
      <c r="V80" s="173"/>
      <c r="W80" s="196" t="e">
        <v>#REF!</v>
      </c>
      <c r="X80" s="173"/>
      <c r="Y80" s="196" t="e">
        <v>#REF!</v>
      </c>
      <c r="Z80" s="173"/>
      <c r="AA80" s="196" t="e">
        <v>#REF!</v>
      </c>
      <c r="AB80" s="173"/>
      <c r="AC80" s="196" t="e">
        <v>#REF!</v>
      </c>
      <c r="AD80" s="172"/>
      <c r="AE80" s="203"/>
      <c r="AF80" s="204"/>
      <c r="AG80" s="205"/>
      <c r="AH80" s="206"/>
      <c r="AJ80" s="176"/>
      <c r="AK80" s="176"/>
      <c r="AL80" s="176"/>
      <c r="AM80" s="176"/>
      <c r="AN80" s="176"/>
      <c r="AO80" s="176"/>
    </row>
    <row r="81" spans="1:41" ht="15.75" customHeight="1">
      <c r="A81" s="184"/>
      <c r="B81" s="172"/>
      <c r="C81" s="174" t="s">
        <v>569</v>
      </c>
      <c r="D81" s="172"/>
      <c r="E81" s="174" t="s">
        <v>94</v>
      </c>
      <c r="F81" s="172"/>
      <c r="G81" s="174" t="s">
        <v>18</v>
      </c>
      <c r="H81" s="172"/>
      <c r="I81" s="174" t="s">
        <v>18</v>
      </c>
      <c r="J81" s="172"/>
      <c r="K81" s="174" t="s">
        <v>777</v>
      </c>
      <c r="L81" s="172"/>
      <c r="M81" s="174" t="s">
        <v>95</v>
      </c>
      <c r="N81" s="172"/>
      <c r="O81" s="174" t="s">
        <v>657</v>
      </c>
      <c r="P81" s="172"/>
      <c r="Q81" s="174" t="s">
        <v>18</v>
      </c>
      <c r="R81" s="172"/>
      <c r="S81" s="174" t="s">
        <v>72</v>
      </c>
      <c r="T81" s="172"/>
      <c r="U81" s="174" t="s">
        <v>18</v>
      </c>
      <c r="V81" s="172"/>
      <c r="W81" s="174" t="s">
        <v>552</v>
      </c>
      <c r="X81" s="172"/>
      <c r="Y81" s="174" t="s">
        <v>69</v>
      </c>
      <c r="Z81" s="172"/>
      <c r="AA81" s="174" t="s">
        <v>18</v>
      </c>
      <c r="AB81" s="172"/>
      <c r="AC81" s="174" t="s">
        <v>561</v>
      </c>
      <c r="AD81" s="172"/>
      <c r="AE81" s="199"/>
      <c r="AF81" s="200"/>
      <c r="AG81" s="200"/>
      <c r="AH81" s="201"/>
      <c r="AJ81" s="176"/>
      <c r="AK81" s="176"/>
      <c r="AL81" s="176"/>
      <c r="AM81" s="176"/>
      <c r="AN81" s="176"/>
      <c r="AO81" s="176"/>
    </row>
    <row r="82" spans="1:41" ht="15.6">
      <c r="A82" s="184"/>
      <c r="B82" s="172"/>
      <c r="C82" s="424"/>
      <c r="D82" s="424"/>
      <c r="E82" s="424"/>
      <c r="F82" s="424"/>
      <c r="G82" s="424"/>
      <c r="H82" s="424"/>
      <c r="I82" s="424"/>
      <c r="J82" s="424"/>
      <c r="K82" s="424"/>
      <c r="L82" s="424"/>
      <c r="M82" s="424"/>
      <c r="N82" s="426"/>
      <c r="O82" s="426"/>
      <c r="P82" s="426"/>
      <c r="Q82" s="426"/>
      <c r="R82" s="426"/>
      <c r="S82" s="426"/>
      <c r="T82" s="426"/>
      <c r="U82" s="426"/>
      <c r="V82" s="426"/>
      <c r="W82" s="426"/>
      <c r="X82" s="426"/>
      <c r="Y82" s="426"/>
      <c r="Z82" s="426"/>
      <c r="AA82" s="426"/>
      <c r="AB82" s="426"/>
      <c r="AC82" s="426"/>
      <c r="AD82" s="172"/>
      <c r="AE82" s="199"/>
      <c r="AF82" s="200"/>
      <c r="AG82" s="200"/>
      <c r="AH82" s="201"/>
      <c r="AJ82" s="176"/>
      <c r="AK82" s="176"/>
      <c r="AL82" s="176"/>
      <c r="AM82" s="176"/>
      <c r="AN82" s="176"/>
      <c r="AO82" s="176"/>
    </row>
    <row r="83" spans="1:41" s="208" customFormat="1" ht="15.6">
      <c r="A83" s="171"/>
      <c r="B83" s="172"/>
      <c r="C83" s="174" t="s">
        <v>270</v>
      </c>
      <c r="D83" s="174"/>
      <c r="E83" s="174" t="s">
        <v>271</v>
      </c>
      <c r="F83" s="174"/>
      <c r="G83" s="174" t="s">
        <v>272</v>
      </c>
      <c r="H83" s="174"/>
      <c r="I83" s="174" t="s">
        <v>40</v>
      </c>
      <c r="J83" s="174"/>
      <c r="K83" s="174" t="s">
        <v>788</v>
      </c>
      <c r="L83" s="174"/>
      <c r="M83" s="174" t="s">
        <v>587</v>
      </c>
      <c r="N83" s="174"/>
      <c r="O83" s="174" t="s">
        <v>8</v>
      </c>
      <c r="P83" s="174"/>
      <c r="Q83" s="174" t="s">
        <v>736</v>
      </c>
      <c r="R83" s="174"/>
      <c r="S83" s="174" t="s">
        <v>719</v>
      </c>
      <c r="T83" s="174"/>
      <c r="U83" s="174" t="s">
        <v>67</v>
      </c>
      <c r="V83" s="174"/>
      <c r="W83" s="174" t="s">
        <v>296</v>
      </c>
      <c r="X83" s="174"/>
      <c r="Y83" s="174" t="s">
        <v>297</v>
      </c>
      <c r="Z83" s="174"/>
      <c r="AA83" s="174" t="s">
        <v>298</v>
      </c>
      <c r="AB83" s="174"/>
      <c r="AC83" s="174" t="s">
        <v>299</v>
      </c>
      <c r="AD83" s="172"/>
      <c r="AE83" s="171"/>
      <c r="AF83" s="177"/>
      <c r="AG83" s="177"/>
      <c r="AH83" s="178"/>
      <c r="AI83" s="207"/>
      <c r="AJ83" s="176"/>
      <c r="AK83" s="207"/>
      <c r="AL83" s="207"/>
      <c r="AM83" s="207"/>
      <c r="AN83" s="207"/>
      <c r="AO83" s="207"/>
    </row>
    <row r="84" spans="1:41" ht="15.6">
      <c r="A84" s="179"/>
      <c r="B84" s="173"/>
      <c r="C84" s="180" t="e">
        <v>#REF!</v>
      </c>
      <c r="D84" s="173"/>
      <c r="E84" s="180" t="e">
        <v>#REF!</v>
      </c>
      <c r="F84" s="173"/>
      <c r="G84" s="180" t="s">
        <v>1032</v>
      </c>
      <c r="H84" s="173"/>
      <c r="I84" s="180" t="s">
        <v>1032</v>
      </c>
      <c r="J84" s="173"/>
      <c r="K84" s="180" t="e">
        <v>#REF!</v>
      </c>
      <c r="L84" s="173"/>
      <c r="M84" s="180" t="s">
        <v>828</v>
      </c>
      <c r="N84" s="173"/>
      <c r="O84" s="180" t="e">
        <v>#REF!</v>
      </c>
      <c r="P84" s="173"/>
      <c r="Q84" s="180" t="e">
        <v>#REF!</v>
      </c>
      <c r="R84" s="173"/>
      <c r="S84" s="180" t="e">
        <v>#REF!</v>
      </c>
      <c r="T84" s="173"/>
      <c r="U84" s="180" t="s">
        <v>828</v>
      </c>
      <c r="V84" s="173"/>
      <c r="W84" s="180" t="e">
        <v>#REF!</v>
      </c>
      <c r="X84" s="173"/>
      <c r="Y84" s="180" t="e">
        <v>#REF!</v>
      </c>
      <c r="Z84" s="173"/>
      <c r="AA84" s="180" t="s">
        <v>109</v>
      </c>
      <c r="AB84" s="173"/>
      <c r="AC84" s="180" t="s">
        <v>109</v>
      </c>
      <c r="AD84" s="172"/>
      <c r="AE84" s="194"/>
      <c r="AF84" s="195"/>
      <c r="AG84" s="195"/>
      <c r="AH84" s="178"/>
      <c r="AJ84" s="176"/>
      <c r="AK84" s="176"/>
      <c r="AL84" s="176"/>
      <c r="AM84" s="176"/>
      <c r="AN84" s="176"/>
      <c r="AO84" s="176"/>
    </row>
    <row r="85" spans="1:41" ht="16.2" thickBot="1">
      <c r="A85" s="184">
        <f>AC77</f>
        <v>126</v>
      </c>
      <c r="B85" s="173"/>
      <c r="C85" s="173">
        <f>+A85+1</f>
        <v>127</v>
      </c>
      <c r="D85" s="173"/>
      <c r="E85" s="173">
        <f>+C85+1</f>
        <v>128</v>
      </c>
      <c r="F85" s="173"/>
      <c r="G85" s="173">
        <f>+E85+1</f>
        <v>129</v>
      </c>
      <c r="H85" s="173"/>
      <c r="I85" s="173">
        <f>+G85+1</f>
        <v>130</v>
      </c>
      <c r="J85" s="173"/>
      <c r="K85" s="173">
        <f>+I85+1</f>
        <v>131</v>
      </c>
      <c r="L85" s="173"/>
      <c r="M85" s="173">
        <f>+K85+1</f>
        <v>132</v>
      </c>
      <c r="N85" s="173"/>
      <c r="O85" s="173">
        <f>+M85+1</f>
        <v>133</v>
      </c>
      <c r="P85" s="173"/>
      <c r="Q85" s="173">
        <f>+O85+1</f>
        <v>134</v>
      </c>
      <c r="R85" s="173"/>
      <c r="S85" s="173">
        <f>+Q85+1</f>
        <v>135</v>
      </c>
      <c r="T85" s="173"/>
      <c r="U85" s="173">
        <f>+S85+1</f>
        <v>136</v>
      </c>
      <c r="V85" s="173"/>
      <c r="W85" s="173">
        <f>+U85+1</f>
        <v>137</v>
      </c>
      <c r="X85" s="173"/>
      <c r="Y85" s="173">
        <f>+W85+1</f>
        <v>138</v>
      </c>
      <c r="Z85" s="173"/>
      <c r="AA85" s="173">
        <f>+Y85+1</f>
        <v>139</v>
      </c>
      <c r="AB85" s="173"/>
      <c r="AC85" s="173">
        <f>+AA85+1</f>
        <v>140</v>
      </c>
      <c r="AD85" s="209"/>
      <c r="AE85" s="210"/>
      <c r="AF85" s="211"/>
      <c r="AG85" s="211"/>
      <c r="AH85" s="212"/>
      <c r="AJ85" s="176"/>
      <c r="AK85" s="176"/>
      <c r="AL85" s="176"/>
      <c r="AM85" s="176"/>
      <c r="AN85" s="176"/>
      <c r="AO85" s="176"/>
    </row>
    <row r="86" spans="1:41" ht="16.2" thickBot="1">
      <c r="A86" s="184"/>
      <c r="B86" s="174">
        <v>459.885</v>
      </c>
      <c r="C86" s="413" t="s">
        <v>829</v>
      </c>
      <c r="D86" s="174">
        <v>364</v>
      </c>
      <c r="E86" s="413" t="s">
        <v>109</v>
      </c>
      <c r="F86" s="174">
        <v>429</v>
      </c>
      <c r="G86" s="413" t="s">
        <v>109</v>
      </c>
      <c r="H86" s="174">
        <v>394</v>
      </c>
      <c r="I86" s="413" t="s">
        <v>109</v>
      </c>
      <c r="J86" s="174">
        <v>371.816</v>
      </c>
      <c r="K86" s="413" t="s">
        <v>109</v>
      </c>
      <c r="L86" s="174">
        <v>427.997</v>
      </c>
      <c r="M86" s="413" t="s">
        <v>109</v>
      </c>
      <c r="N86" s="174">
        <v>415.652</v>
      </c>
      <c r="O86" s="413" t="s">
        <v>109</v>
      </c>
      <c r="P86" s="174">
        <v>378</v>
      </c>
      <c r="Q86" s="413" t="s">
        <v>109</v>
      </c>
      <c r="R86" s="174">
        <v>409</v>
      </c>
      <c r="S86" s="413" t="s">
        <v>109</v>
      </c>
      <c r="T86" s="174">
        <v>343.461</v>
      </c>
      <c r="U86" s="413" t="s">
        <v>109</v>
      </c>
      <c r="V86" s="174">
        <v>425</v>
      </c>
      <c r="W86" s="413" t="s">
        <v>109</v>
      </c>
      <c r="X86" s="174">
        <v>395</v>
      </c>
      <c r="Y86" s="413" t="s">
        <v>109</v>
      </c>
      <c r="Z86" s="174">
        <v>380</v>
      </c>
      <c r="AA86" s="413" t="s">
        <v>109</v>
      </c>
      <c r="AB86" s="174">
        <v>422</v>
      </c>
      <c r="AC86" s="413" t="s">
        <v>109</v>
      </c>
      <c r="AD86" s="172"/>
      <c r="AE86" s="191">
        <f>+COUNTIF(C86:AC87,"Completed")</f>
        <v>13</v>
      </c>
      <c r="AF86" s="192">
        <f>+COUNTIF(C88:AC88,"Completed")</f>
        <v>4</v>
      </c>
      <c r="AG86" s="192">
        <v>5</v>
      </c>
      <c r="AH86" s="193"/>
      <c r="AJ86" s="176"/>
      <c r="AK86" s="176"/>
      <c r="AL86" s="176"/>
      <c r="AM86" s="176"/>
      <c r="AN86" s="176"/>
      <c r="AO86" s="176"/>
    </row>
    <row r="87" spans="1:41" s="190" customFormat="1" ht="13.5" customHeight="1" thickBot="1">
      <c r="A87" s="184"/>
      <c r="B87" s="172"/>
      <c r="C87" s="414"/>
      <c r="D87" s="172"/>
      <c r="E87" s="414"/>
      <c r="F87" s="172"/>
      <c r="G87" s="414"/>
      <c r="H87" s="172"/>
      <c r="I87" s="414"/>
      <c r="J87" s="172"/>
      <c r="K87" s="414"/>
      <c r="L87" s="172"/>
      <c r="M87" s="414"/>
      <c r="N87" s="172"/>
      <c r="O87" s="414"/>
      <c r="P87" s="172"/>
      <c r="Q87" s="414"/>
      <c r="R87" s="172"/>
      <c r="S87" s="414"/>
      <c r="T87" s="172"/>
      <c r="U87" s="414"/>
      <c r="V87" s="172"/>
      <c r="W87" s="414"/>
      <c r="X87" s="172"/>
      <c r="Y87" s="414"/>
      <c r="Z87" s="172"/>
      <c r="AA87" s="414"/>
      <c r="AB87" s="172"/>
      <c r="AC87" s="414"/>
      <c r="AD87" s="172"/>
      <c r="AE87" s="203"/>
      <c r="AF87" s="204"/>
      <c r="AG87" s="205"/>
      <c r="AH87" s="206"/>
      <c r="AI87" s="215"/>
      <c r="AJ87" s="215"/>
      <c r="AK87" s="215"/>
      <c r="AL87" s="215"/>
      <c r="AM87" s="215"/>
      <c r="AN87" s="215"/>
      <c r="AO87" s="215"/>
    </row>
    <row r="88" spans="1:41" ht="15.6">
      <c r="A88" s="184"/>
      <c r="B88" s="172"/>
      <c r="C88" s="196" t="e">
        <v>#REF!</v>
      </c>
      <c r="D88" s="173"/>
      <c r="E88" s="196" t="e">
        <v>#REF!</v>
      </c>
      <c r="F88" s="173"/>
      <c r="G88" s="196" t="e">
        <v>#REF!</v>
      </c>
      <c r="H88" s="173"/>
      <c r="I88" s="196" t="e">
        <v>#REF!</v>
      </c>
      <c r="J88" s="173"/>
      <c r="K88" s="196" t="e">
        <v>#REF!</v>
      </c>
      <c r="L88" s="173"/>
      <c r="M88" s="196" t="e">
        <v>#REF!</v>
      </c>
      <c r="N88" s="173"/>
      <c r="O88" s="216" t="s">
        <v>109</v>
      </c>
      <c r="P88" s="173"/>
      <c r="Q88" s="196" t="s">
        <v>109</v>
      </c>
      <c r="R88" s="173"/>
      <c r="S88" s="196" t="e">
        <v>#REF!</v>
      </c>
      <c r="T88" s="173"/>
      <c r="U88" s="196" t="e">
        <v>#REF!</v>
      </c>
      <c r="V88" s="173"/>
      <c r="W88" s="196" t="s">
        <v>109</v>
      </c>
      <c r="X88" s="173"/>
      <c r="Y88" s="196" t="s">
        <v>109</v>
      </c>
      <c r="Z88" s="173"/>
      <c r="AA88" s="196" t="e">
        <v>#REF!</v>
      </c>
      <c r="AB88" s="173"/>
      <c r="AC88" s="196" t="e">
        <v>#REF!</v>
      </c>
      <c r="AD88" s="172"/>
      <c r="AE88" s="203"/>
      <c r="AF88" s="204"/>
      <c r="AG88" s="205"/>
      <c r="AH88" s="206"/>
      <c r="AJ88" s="176"/>
      <c r="AK88" s="176"/>
      <c r="AL88" s="176"/>
      <c r="AM88" s="176"/>
      <c r="AN88" s="176"/>
      <c r="AO88" s="176"/>
    </row>
    <row r="89" spans="1:41" ht="15.75" customHeight="1">
      <c r="A89" s="184"/>
      <c r="B89" s="172"/>
      <c r="C89" s="174" t="s">
        <v>2</v>
      </c>
      <c r="D89" s="172"/>
      <c r="E89" s="174" t="s">
        <v>69</v>
      </c>
      <c r="F89" s="172"/>
      <c r="G89" s="174" t="s">
        <v>18</v>
      </c>
      <c r="H89" s="172"/>
      <c r="I89" s="174" t="s">
        <v>77</v>
      </c>
      <c r="J89" s="172"/>
      <c r="K89" s="174" t="s">
        <v>789</v>
      </c>
      <c r="L89" s="172"/>
      <c r="M89" s="174" t="s">
        <v>48</v>
      </c>
      <c r="N89" s="172"/>
      <c r="O89" s="174" t="s">
        <v>774</v>
      </c>
      <c r="P89" s="172"/>
      <c r="Q89" s="174" t="s">
        <v>18</v>
      </c>
      <c r="R89" s="172"/>
      <c r="S89" s="174" t="s">
        <v>48</v>
      </c>
      <c r="T89" s="172"/>
      <c r="U89" s="174" t="s">
        <v>569</v>
      </c>
      <c r="V89" s="172"/>
      <c r="W89" s="174" t="s">
        <v>3</v>
      </c>
      <c r="X89" s="172"/>
      <c r="Y89" s="174" t="s">
        <v>3</v>
      </c>
      <c r="Z89" s="172"/>
      <c r="AA89" s="174" t="s">
        <v>3</v>
      </c>
      <c r="AB89" s="172"/>
      <c r="AC89" s="174" t="s">
        <v>48</v>
      </c>
      <c r="AD89" s="172"/>
      <c r="AE89" s="199"/>
      <c r="AF89" s="200"/>
      <c r="AG89" s="200"/>
      <c r="AH89" s="201"/>
      <c r="AJ89" s="176"/>
      <c r="AK89" s="176"/>
      <c r="AL89" s="176"/>
      <c r="AM89" s="176"/>
      <c r="AN89" s="176"/>
      <c r="AO89" s="176"/>
    </row>
    <row r="90" spans="1:41" ht="22.95" customHeight="1">
      <c r="A90" s="184"/>
      <c r="B90" s="172"/>
      <c r="C90" s="217"/>
      <c r="D90" s="217"/>
      <c r="E90" s="217"/>
      <c r="F90" s="217"/>
      <c r="G90" s="217"/>
      <c r="H90" s="217"/>
      <c r="I90" s="357"/>
      <c r="J90" s="217"/>
      <c r="K90" s="217"/>
      <c r="L90" s="217"/>
      <c r="M90" s="217"/>
      <c r="N90" s="217"/>
      <c r="O90" s="421"/>
      <c r="P90" s="421"/>
      <c r="Q90" s="421"/>
      <c r="R90" s="421"/>
      <c r="S90" s="421"/>
      <c r="T90" s="421"/>
      <c r="U90" s="421"/>
      <c r="V90" s="421"/>
      <c r="W90" s="421"/>
      <c r="X90" s="421"/>
      <c r="Y90" s="421"/>
      <c r="Z90" s="421"/>
      <c r="AA90" s="421"/>
      <c r="AB90" s="421"/>
      <c r="AC90" s="421"/>
      <c r="AD90" s="172"/>
      <c r="AE90" s="199"/>
      <c r="AF90" s="200"/>
      <c r="AG90" s="200"/>
      <c r="AH90" s="201"/>
      <c r="AJ90" s="176"/>
      <c r="AK90" s="176"/>
      <c r="AL90" s="176"/>
      <c r="AM90" s="176"/>
      <c r="AN90" s="176"/>
      <c r="AO90" s="176"/>
    </row>
    <row r="91" spans="1:41" ht="15.6">
      <c r="A91" s="171"/>
      <c r="B91" s="172"/>
      <c r="C91" s="174" t="s">
        <v>41</v>
      </c>
      <c r="D91" s="174"/>
      <c r="E91" s="174" t="s">
        <v>302</v>
      </c>
      <c r="F91" s="174"/>
      <c r="G91" s="174" t="s">
        <v>42</v>
      </c>
      <c r="H91" s="174"/>
      <c r="I91" s="174" t="s">
        <v>43</v>
      </c>
      <c r="J91" s="174"/>
      <c r="K91" s="174" t="s">
        <v>44</v>
      </c>
      <c r="L91" s="174"/>
      <c r="M91" s="174" t="s">
        <v>46</v>
      </c>
      <c r="N91" s="174"/>
      <c r="O91" s="174" t="s">
        <v>70</v>
      </c>
      <c r="P91" s="174"/>
      <c r="Q91" s="174" t="s">
        <v>71</v>
      </c>
      <c r="R91" s="174"/>
      <c r="S91" s="174" t="s">
        <v>68</v>
      </c>
      <c r="T91" s="174"/>
      <c r="U91" s="174" t="s">
        <v>1179</v>
      </c>
      <c r="V91" s="174"/>
      <c r="W91" s="174" t="s">
        <v>47</v>
      </c>
      <c r="X91" s="174"/>
      <c r="Y91" s="174" t="s">
        <v>7</v>
      </c>
      <c r="Z91" s="174"/>
      <c r="AA91" s="174" t="s">
        <v>411</v>
      </c>
      <c r="AB91" s="174"/>
      <c r="AC91" s="174" t="s">
        <v>737</v>
      </c>
      <c r="AD91" s="172"/>
      <c r="AE91" s="171"/>
      <c r="AH91" s="178"/>
      <c r="AJ91" s="176"/>
      <c r="AK91" s="176"/>
      <c r="AL91" s="176"/>
      <c r="AM91" s="176"/>
      <c r="AN91" s="176"/>
      <c r="AO91" s="176"/>
    </row>
    <row r="92" spans="1:41" s="208" customFormat="1" ht="15.6">
      <c r="A92" s="179"/>
      <c r="B92" s="173"/>
      <c r="C92" s="180" t="s">
        <v>109</v>
      </c>
      <c r="D92" s="173"/>
      <c r="E92" s="180" t="s">
        <v>109</v>
      </c>
      <c r="F92" s="173"/>
      <c r="G92" s="180" t="s">
        <v>109</v>
      </c>
      <c r="H92" s="173"/>
      <c r="I92" s="180" t="s">
        <v>828</v>
      </c>
      <c r="J92" s="173"/>
      <c r="K92" s="180" t="s">
        <v>109</v>
      </c>
      <c r="L92" s="173"/>
      <c r="M92" s="180" t="e">
        <v>#REF!</v>
      </c>
      <c r="N92" s="173"/>
      <c r="O92" s="180" t="e">
        <v>#REF!</v>
      </c>
      <c r="P92" s="173"/>
      <c r="Q92" s="180" t="s">
        <v>828</v>
      </c>
      <c r="R92" s="173"/>
      <c r="S92" s="180" t="e">
        <v>#REF!</v>
      </c>
      <c r="T92" s="173"/>
      <c r="U92" s="180" t="e">
        <v>#REF!</v>
      </c>
      <c r="V92" s="173"/>
      <c r="W92" s="180" t="e">
        <v>#REF!</v>
      </c>
      <c r="X92" s="173"/>
      <c r="Y92" s="180" t="e">
        <v>#REF!</v>
      </c>
      <c r="Z92" s="173"/>
      <c r="AA92" s="180" t="e">
        <v>#REF!</v>
      </c>
      <c r="AB92" s="173"/>
      <c r="AC92" s="180" t="e">
        <v>#REF!</v>
      </c>
      <c r="AD92" s="172"/>
      <c r="AE92" s="194"/>
      <c r="AF92" s="195"/>
      <c r="AG92" s="195"/>
      <c r="AH92" s="178"/>
      <c r="AI92" s="207"/>
      <c r="AJ92" s="176"/>
      <c r="AK92" s="207"/>
      <c r="AL92" s="207"/>
      <c r="AM92" s="207"/>
      <c r="AN92" s="207"/>
      <c r="AO92" s="207"/>
    </row>
    <row r="93" spans="1:41" ht="16.2" thickBot="1">
      <c r="A93" s="184">
        <f>AC85</f>
        <v>140</v>
      </c>
      <c r="B93" s="173"/>
      <c r="C93" s="173">
        <f>+A93+1</f>
        <v>141</v>
      </c>
      <c r="D93" s="173"/>
      <c r="E93" s="173">
        <f>+C93+1</f>
        <v>142</v>
      </c>
      <c r="F93" s="173"/>
      <c r="G93" s="173">
        <f>+E93+1</f>
        <v>143</v>
      </c>
      <c r="H93" s="173"/>
      <c r="I93" s="173">
        <f>+G93+1</f>
        <v>144</v>
      </c>
      <c r="J93" s="173"/>
      <c r="K93" s="173">
        <f>+I93+1</f>
        <v>145</v>
      </c>
      <c r="L93" s="173"/>
      <c r="M93" s="173">
        <f>+K93+1</f>
        <v>146</v>
      </c>
      <c r="N93" s="173"/>
      <c r="O93" s="173">
        <f>+M93+1</f>
        <v>147</v>
      </c>
      <c r="P93" s="173"/>
      <c r="Q93" s="173">
        <f>+O93+1</f>
        <v>148</v>
      </c>
      <c r="R93" s="173"/>
      <c r="S93" s="173">
        <f>+Q93+1</f>
        <v>149</v>
      </c>
      <c r="T93" s="173"/>
      <c r="U93" s="173">
        <f>+S93+1</f>
        <v>150</v>
      </c>
      <c r="V93" s="173"/>
      <c r="W93" s="173">
        <f>+U93+1</f>
        <v>151</v>
      </c>
      <c r="X93" s="173"/>
      <c r="Y93" s="173">
        <f>+W93+1</f>
        <v>152</v>
      </c>
      <c r="Z93" s="173"/>
      <c r="AA93" s="173">
        <f>+Y93+1</f>
        <v>153</v>
      </c>
      <c r="AB93" s="173"/>
      <c r="AC93" s="173">
        <f>+AA93+1</f>
        <v>154</v>
      </c>
      <c r="AD93" s="209"/>
      <c r="AE93" s="210"/>
      <c r="AF93" s="211"/>
      <c r="AG93" s="211"/>
      <c r="AH93" s="212"/>
      <c r="AJ93" s="176"/>
      <c r="AK93" s="176"/>
      <c r="AL93" s="176"/>
      <c r="AM93" s="176"/>
      <c r="AN93" s="176"/>
      <c r="AO93" s="176"/>
    </row>
    <row r="94" spans="1:41" ht="16.2" thickBot="1">
      <c r="A94" s="184"/>
      <c r="B94" s="174">
        <v>418.002</v>
      </c>
      <c r="C94" s="413" t="s">
        <v>109</v>
      </c>
      <c r="D94" s="174">
        <v>415</v>
      </c>
      <c r="E94" s="413" t="s">
        <v>109</v>
      </c>
      <c r="F94" s="174">
        <v>347.52</v>
      </c>
      <c r="G94" s="413" t="s">
        <v>109</v>
      </c>
      <c r="H94" s="174">
        <v>392.674</v>
      </c>
      <c r="I94" s="413" t="s">
        <v>109</v>
      </c>
      <c r="J94" s="174">
        <v>373.355</v>
      </c>
      <c r="K94" s="413" t="s">
        <v>109</v>
      </c>
      <c r="L94" s="174">
        <v>457.079</v>
      </c>
      <c r="M94" s="413" t="s">
        <v>109</v>
      </c>
      <c r="N94" s="174">
        <v>360</v>
      </c>
      <c r="O94" s="413" t="s">
        <v>109</v>
      </c>
      <c r="P94" s="174">
        <v>365</v>
      </c>
      <c r="Q94" s="413" t="s">
        <v>109</v>
      </c>
      <c r="R94" s="174">
        <v>385</v>
      </c>
      <c r="S94" s="427" t="s">
        <v>1066</v>
      </c>
      <c r="T94" s="174">
        <v>370</v>
      </c>
      <c r="U94" s="413" t="s">
        <v>109</v>
      </c>
      <c r="V94" s="174">
        <v>409.224</v>
      </c>
      <c r="W94" s="413" t="s">
        <v>828</v>
      </c>
      <c r="X94" s="174">
        <v>327.162</v>
      </c>
      <c r="Y94" s="413" t="s">
        <v>109</v>
      </c>
      <c r="Z94" s="174">
        <v>371</v>
      </c>
      <c r="AA94" s="413" t="s">
        <v>109</v>
      </c>
      <c r="AB94" s="174">
        <v>323.578</v>
      </c>
      <c r="AC94" s="413" t="s">
        <v>109</v>
      </c>
      <c r="AD94" s="172"/>
      <c r="AE94" s="191">
        <f>+COUNTIF(C94:AC95,"Completed")</f>
        <v>12</v>
      </c>
      <c r="AF94" s="192">
        <f>+COUNTIF(C96:AC96,"Completed")</f>
        <v>8</v>
      </c>
      <c r="AG94" s="192">
        <f>+COUNTIF(C92:AC92,"Completed")</f>
        <v>4</v>
      </c>
      <c r="AH94" s="193"/>
      <c r="AJ94" s="176"/>
      <c r="AK94" s="176"/>
      <c r="AL94" s="176"/>
      <c r="AM94" s="176"/>
      <c r="AN94" s="176"/>
      <c r="AO94" s="176"/>
    </row>
    <row r="95" spans="1:41" s="190" customFormat="1" ht="13.5" customHeight="1" thickBot="1">
      <c r="A95" s="184"/>
      <c r="B95" s="172"/>
      <c r="C95" s="414"/>
      <c r="D95" s="172"/>
      <c r="E95" s="414"/>
      <c r="F95" s="172"/>
      <c r="G95" s="414"/>
      <c r="H95" s="172"/>
      <c r="I95" s="414"/>
      <c r="J95" s="172"/>
      <c r="K95" s="414"/>
      <c r="L95" s="172"/>
      <c r="M95" s="414"/>
      <c r="N95" s="172"/>
      <c r="O95" s="414"/>
      <c r="P95" s="172"/>
      <c r="Q95" s="414"/>
      <c r="R95" s="172"/>
      <c r="S95" s="428"/>
      <c r="T95" s="172"/>
      <c r="U95" s="414"/>
      <c r="V95" s="172"/>
      <c r="W95" s="414"/>
      <c r="X95" s="172"/>
      <c r="Y95" s="414"/>
      <c r="Z95" s="172"/>
      <c r="AA95" s="414"/>
      <c r="AB95" s="172"/>
      <c r="AC95" s="414"/>
      <c r="AD95" s="172"/>
      <c r="AE95" s="203"/>
      <c r="AF95" s="204"/>
      <c r="AG95" s="205"/>
      <c r="AH95" s="206"/>
      <c r="AI95" s="215"/>
      <c r="AJ95" s="215"/>
      <c r="AK95" s="215"/>
      <c r="AL95" s="215"/>
      <c r="AM95" s="215"/>
      <c r="AN95" s="215"/>
      <c r="AO95" s="215"/>
    </row>
    <row r="96" spans="1:41" ht="15.6">
      <c r="A96" s="184"/>
      <c r="B96" s="172"/>
      <c r="C96" s="196" t="s">
        <v>109</v>
      </c>
      <c r="D96" s="173"/>
      <c r="E96" s="196" t="s">
        <v>109</v>
      </c>
      <c r="F96" s="173"/>
      <c r="G96" s="196" t="s">
        <v>109</v>
      </c>
      <c r="H96" s="173"/>
      <c r="I96" s="196" t="s">
        <v>109</v>
      </c>
      <c r="J96" s="173"/>
      <c r="K96" s="196" t="s">
        <v>109</v>
      </c>
      <c r="L96" s="173"/>
      <c r="M96" s="196" t="e">
        <v>#REF!</v>
      </c>
      <c r="N96" s="173"/>
      <c r="O96" s="196" t="s">
        <v>109</v>
      </c>
      <c r="P96" s="173"/>
      <c r="Q96" s="196" t="e">
        <v>#REF!</v>
      </c>
      <c r="R96" s="173"/>
      <c r="S96" s="196" t="e">
        <v>#REF!</v>
      </c>
      <c r="T96" s="173"/>
      <c r="U96" s="196" t="s">
        <v>109</v>
      </c>
      <c r="V96" s="173"/>
      <c r="W96" s="196" t="e">
        <v>#REF!</v>
      </c>
      <c r="X96" s="173"/>
      <c r="Y96" s="196" t="s">
        <v>109</v>
      </c>
      <c r="Z96" s="173"/>
      <c r="AA96" s="196" t="e">
        <v>#REF!</v>
      </c>
      <c r="AB96" s="173"/>
      <c r="AC96" s="196" t="e">
        <v>#REF!</v>
      </c>
      <c r="AD96" s="172"/>
      <c r="AE96" s="203"/>
      <c r="AF96" s="204"/>
      <c r="AG96" s="205"/>
      <c r="AH96" s="206"/>
      <c r="AJ96" s="176"/>
      <c r="AK96" s="176"/>
      <c r="AL96" s="176"/>
      <c r="AM96" s="176"/>
      <c r="AN96" s="176"/>
      <c r="AO96" s="176"/>
    </row>
    <row r="97" spans="1:41" ht="15.75" customHeight="1">
      <c r="A97" s="184"/>
      <c r="B97" s="172"/>
      <c r="C97" s="218" t="s">
        <v>555</v>
      </c>
      <c r="D97" s="219"/>
      <c r="E97" s="218" t="s">
        <v>48</v>
      </c>
      <c r="F97" s="219"/>
      <c r="G97" s="218" t="s">
        <v>102</v>
      </c>
      <c r="H97" s="219"/>
      <c r="I97" s="218" t="s">
        <v>77</v>
      </c>
      <c r="J97" s="219"/>
      <c r="K97" s="218" t="s">
        <v>102</v>
      </c>
      <c r="L97" s="219"/>
      <c r="M97" s="218" t="s">
        <v>657</v>
      </c>
      <c r="N97" s="219"/>
      <c r="O97" s="218" t="s">
        <v>3</v>
      </c>
      <c r="P97" s="219"/>
      <c r="Q97" s="218" t="s">
        <v>4</v>
      </c>
      <c r="R97" s="219"/>
      <c r="S97" s="218" t="s">
        <v>69</v>
      </c>
      <c r="T97" s="219"/>
      <c r="U97" s="218" t="s">
        <v>3</v>
      </c>
      <c r="V97" s="219"/>
      <c r="W97" s="218" t="s">
        <v>102</v>
      </c>
      <c r="X97" s="219"/>
      <c r="Y97" s="218" t="s">
        <v>560</v>
      </c>
      <c r="Z97" s="219"/>
      <c r="AA97" s="218" t="s">
        <v>3</v>
      </c>
      <c r="AB97" s="219"/>
      <c r="AC97" s="218" t="s">
        <v>560</v>
      </c>
      <c r="AD97" s="172"/>
      <c r="AE97" s="199"/>
      <c r="AF97" s="200"/>
      <c r="AG97" s="200"/>
      <c r="AH97" s="201"/>
      <c r="AJ97" s="176"/>
      <c r="AK97" s="176"/>
      <c r="AL97" s="176"/>
      <c r="AM97" s="176"/>
      <c r="AN97" s="176"/>
      <c r="AO97" s="176"/>
    </row>
    <row r="98" spans="1:41" ht="17.25" customHeight="1">
      <c r="A98" s="184"/>
      <c r="B98" s="172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172"/>
      <c r="AE98" s="199"/>
      <c r="AF98" s="200"/>
      <c r="AG98" s="200"/>
      <c r="AH98" s="201"/>
      <c r="AJ98" s="176"/>
      <c r="AK98" s="176"/>
      <c r="AL98" s="176"/>
      <c r="AM98" s="176"/>
      <c r="AN98" s="176"/>
      <c r="AO98" s="176"/>
    </row>
    <row r="99" spans="1:41" ht="10.5" customHeight="1">
      <c r="A99" s="171"/>
      <c r="B99" s="172"/>
      <c r="C99" s="174" t="s">
        <v>740</v>
      </c>
      <c r="D99" s="174"/>
      <c r="E99" s="174" t="s">
        <v>717</v>
      </c>
      <c r="F99" s="174"/>
      <c r="G99" s="174" t="s">
        <v>416</v>
      </c>
      <c r="H99" s="174"/>
      <c r="I99" s="174" t="s">
        <v>417</v>
      </c>
      <c r="J99" s="174"/>
      <c r="K99" s="174" t="s">
        <v>1178</v>
      </c>
      <c r="L99" s="174"/>
      <c r="M99" s="174" t="s">
        <v>750</v>
      </c>
      <c r="N99" s="174"/>
      <c r="O99" s="174" t="s">
        <v>1177</v>
      </c>
      <c r="P99" s="174"/>
      <c r="Q99" s="174" t="s">
        <v>818</v>
      </c>
      <c r="R99" s="174"/>
      <c r="S99" s="174" t="s">
        <v>1176</v>
      </c>
      <c r="T99" s="174"/>
      <c r="U99" s="174" t="s">
        <v>819</v>
      </c>
      <c r="V99" s="174"/>
      <c r="W99" s="174" t="s">
        <v>1175</v>
      </c>
      <c r="X99" s="174"/>
      <c r="Y99" s="174" t="s">
        <v>1174</v>
      </c>
      <c r="Z99" s="174"/>
      <c r="AA99" s="174" t="s">
        <v>820</v>
      </c>
      <c r="AB99" s="174"/>
      <c r="AC99" s="174" t="s">
        <v>1173</v>
      </c>
      <c r="AD99" s="172"/>
      <c r="AE99" s="171"/>
      <c r="AH99" s="178"/>
      <c r="AJ99" s="176"/>
      <c r="AK99" s="176"/>
      <c r="AL99" s="176"/>
      <c r="AM99" s="176"/>
      <c r="AN99" s="176"/>
      <c r="AO99" s="176"/>
    </row>
    <row r="100" spans="1:41" s="208" customFormat="1" ht="29.1" customHeight="1">
      <c r="A100" s="179"/>
      <c r="B100" s="173"/>
      <c r="C100" s="180" t="e">
        <v>#REF!</v>
      </c>
      <c r="D100" s="173"/>
      <c r="E100" s="180" t="e">
        <v>#REF!</v>
      </c>
      <c r="F100" s="173"/>
      <c r="G100" s="180" t="e">
        <v>#REF!</v>
      </c>
      <c r="H100" s="173"/>
      <c r="I100" s="180" t="e">
        <v>#REF!</v>
      </c>
      <c r="J100" s="173"/>
      <c r="K100" s="180" t="e">
        <v>#REF!</v>
      </c>
      <c r="L100" s="173"/>
      <c r="M100" s="180" t="e">
        <v>#REF!</v>
      </c>
      <c r="N100" s="173"/>
      <c r="O100" s="180" t="s">
        <v>828</v>
      </c>
      <c r="P100" s="173"/>
      <c r="Q100" s="180" t="s">
        <v>109</v>
      </c>
      <c r="R100" s="173"/>
      <c r="S100" s="180" t="s">
        <v>109</v>
      </c>
      <c r="T100" s="173"/>
      <c r="U100" s="180" t="s">
        <v>109</v>
      </c>
      <c r="V100" s="173"/>
      <c r="W100" s="180" t="s">
        <v>109</v>
      </c>
      <c r="X100" s="173"/>
      <c r="Y100" s="180" t="s">
        <v>109</v>
      </c>
      <c r="Z100" s="173"/>
      <c r="AA100" s="180" t="s">
        <v>109</v>
      </c>
      <c r="AB100" s="173"/>
      <c r="AC100" s="180" t="s">
        <v>109</v>
      </c>
      <c r="AD100" s="172"/>
      <c r="AE100" s="194"/>
      <c r="AF100" s="195"/>
      <c r="AG100" s="195"/>
      <c r="AH100" s="178"/>
      <c r="AI100" s="207"/>
      <c r="AJ100" s="176"/>
      <c r="AK100" s="207"/>
      <c r="AL100" s="207"/>
      <c r="AM100" s="207"/>
      <c r="AN100" s="207"/>
      <c r="AO100" s="207"/>
    </row>
    <row r="101" spans="1:41" ht="20.25" customHeight="1" thickBot="1">
      <c r="A101" s="184">
        <f>AC93</f>
        <v>154</v>
      </c>
      <c r="B101" s="173"/>
      <c r="C101" s="173">
        <f>+A101+1</f>
        <v>155</v>
      </c>
      <c r="D101" s="173"/>
      <c r="E101" s="173">
        <f>+C101+1</f>
        <v>156</v>
      </c>
      <c r="F101" s="173"/>
      <c r="G101" s="173">
        <f>+E101+1</f>
        <v>157</v>
      </c>
      <c r="H101" s="173"/>
      <c r="I101" s="173">
        <f>+G101+1</f>
        <v>158</v>
      </c>
      <c r="J101" s="173"/>
      <c r="K101" s="173">
        <f>+I101+1</f>
        <v>159</v>
      </c>
      <c r="L101" s="173"/>
      <c r="M101" s="173">
        <f>+K101+1</f>
        <v>160</v>
      </c>
      <c r="N101" s="173"/>
      <c r="O101" s="173">
        <f>+M101+1</f>
        <v>161</v>
      </c>
      <c r="P101" s="173"/>
      <c r="Q101" s="173">
        <f>+O101+1</f>
        <v>162</v>
      </c>
      <c r="R101" s="173"/>
      <c r="S101" s="173">
        <f>+Q101+1</f>
        <v>163</v>
      </c>
      <c r="T101" s="173"/>
      <c r="U101" s="173">
        <f>+S101+1</f>
        <v>164</v>
      </c>
      <c r="V101" s="173"/>
      <c r="W101" s="173">
        <f>+U101+1</f>
        <v>165</v>
      </c>
      <c r="X101" s="173"/>
      <c r="Y101" s="173">
        <f>+W101+1</f>
        <v>166</v>
      </c>
      <c r="Z101" s="173"/>
      <c r="AA101" s="173">
        <f>+Y101+1</f>
        <v>167</v>
      </c>
      <c r="AB101" s="173"/>
      <c r="AC101" s="173">
        <f>+AA101+1</f>
        <v>168</v>
      </c>
      <c r="AD101" s="209"/>
      <c r="AE101" s="210"/>
      <c r="AF101" s="211"/>
      <c r="AG101" s="211"/>
      <c r="AH101" s="212"/>
      <c r="AJ101" s="176"/>
      <c r="AK101" s="176"/>
      <c r="AL101" s="176"/>
      <c r="AM101" s="176"/>
      <c r="AN101" s="176"/>
      <c r="AO101" s="176"/>
    </row>
    <row r="102" spans="1:41" ht="16.2" thickBot="1">
      <c r="A102" s="184"/>
      <c r="B102" s="174">
        <v>355</v>
      </c>
      <c r="C102" s="413" t="s">
        <v>109</v>
      </c>
      <c r="D102" s="174">
        <v>276</v>
      </c>
      <c r="E102" s="413" t="s">
        <v>109</v>
      </c>
      <c r="F102" s="174">
        <v>273.688</v>
      </c>
      <c r="G102" s="413" t="s">
        <v>109</v>
      </c>
      <c r="H102" s="174">
        <v>354.412</v>
      </c>
      <c r="I102" s="413" t="s">
        <v>109</v>
      </c>
      <c r="J102" s="174">
        <v>291.447</v>
      </c>
      <c r="K102" s="413" t="s">
        <v>829</v>
      </c>
      <c r="L102" s="174">
        <v>275</v>
      </c>
      <c r="M102" s="413" t="s">
        <v>109</v>
      </c>
      <c r="N102" s="174">
        <v>265</v>
      </c>
      <c r="O102" s="413" t="s">
        <v>109</v>
      </c>
      <c r="P102" s="174">
        <v>308.872</v>
      </c>
      <c r="Q102" s="413" t="s">
        <v>109</v>
      </c>
      <c r="R102" s="174">
        <v>365</v>
      </c>
      <c r="S102" s="413" t="s">
        <v>109</v>
      </c>
      <c r="T102" s="174">
        <v>323.467</v>
      </c>
      <c r="U102" s="413" t="s">
        <v>109</v>
      </c>
      <c r="V102" s="174">
        <v>394</v>
      </c>
      <c r="W102" s="413" t="s">
        <v>109</v>
      </c>
      <c r="X102" s="174">
        <v>356</v>
      </c>
      <c r="Y102" s="413" t="s">
        <v>109</v>
      </c>
      <c r="Z102" s="174">
        <v>410.081</v>
      </c>
      <c r="AA102" s="413" t="s">
        <v>109</v>
      </c>
      <c r="AB102" s="174">
        <v>410</v>
      </c>
      <c r="AC102" s="413" t="s">
        <v>109</v>
      </c>
      <c r="AD102" s="172"/>
      <c r="AE102" s="191">
        <f>+COUNTIF(C102:AC103,"Completed")</f>
        <v>13</v>
      </c>
      <c r="AF102" s="192">
        <f>+COUNTIF(C104:AC104,"Completed")</f>
        <v>0</v>
      </c>
      <c r="AG102" s="192">
        <f>+COUNTIF(C100:AC100,"Completed")</f>
        <v>7</v>
      </c>
      <c r="AH102" s="193"/>
      <c r="AJ102" s="176"/>
      <c r="AK102" s="176"/>
      <c r="AL102" s="176"/>
      <c r="AM102" s="176"/>
      <c r="AN102" s="176"/>
      <c r="AO102" s="176"/>
    </row>
    <row r="103" spans="1:41" s="190" customFormat="1" ht="13.5" customHeight="1" thickBot="1">
      <c r="A103" s="184"/>
      <c r="B103" s="172"/>
      <c r="C103" s="414"/>
      <c r="D103" s="172"/>
      <c r="E103" s="414"/>
      <c r="F103" s="172"/>
      <c r="G103" s="414"/>
      <c r="H103" s="172"/>
      <c r="I103" s="414"/>
      <c r="J103" s="172"/>
      <c r="K103" s="414"/>
      <c r="L103" s="172"/>
      <c r="M103" s="414"/>
      <c r="N103" s="172"/>
      <c r="O103" s="414"/>
      <c r="P103" s="172"/>
      <c r="Q103" s="414"/>
      <c r="R103" s="172"/>
      <c r="S103" s="414"/>
      <c r="T103" s="172"/>
      <c r="U103" s="414"/>
      <c r="V103" s="172"/>
      <c r="W103" s="414"/>
      <c r="X103" s="172"/>
      <c r="Y103" s="414"/>
      <c r="Z103" s="172"/>
      <c r="AA103" s="414"/>
      <c r="AB103" s="172"/>
      <c r="AC103" s="414"/>
      <c r="AD103" s="172"/>
      <c r="AE103" s="203"/>
      <c r="AF103" s="204"/>
      <c r="AG103" s="205"/>
      <c r="AH103" s="206"/>
      <c r="AI103" s="215"/>
      <c r="AJ103" s="215"/>
      <c r="AK103" s="215"/>
      <c r="AL103" s="215"/>
      <c r="AM103" s="215"/>
      <c r="AN103" s="215"/>
      <c r="AO103" s="215"/>
    </row>
    <row r="104" spans="1:41" ht="15.6">
      <c r="A104" s="184"/>
      <c r="B104" s="172"/>
      <c r="C104" s="196" t="e">
        <v>#REF!</v>
      </c>
      <c r="D104" s="173"/>
      <c r="E104" s="196" t="e">
        <v>#REF!</v>
      </c>
      <c r="F104" s="173"/>
      <c r="G104" s="196" t="e">
        <v>#REF!</v>
      </c>
      <c r="H104" s="173"/>
      <c r="I104" s="196" t="e">
        <v>#REF!</v>
      </c>
      <c r="J104" s="173"/>
      <c r="K104" s="196" t="e">
        <v>#REF!</v>
      </c>
      <c r="L104" s="173"/>
      <c r="M104" s="196" t="e">
        <v>#REF!</v>
      </c>
      <c r="N104" s="173"/>
      <c r="O104" s="196" t="e">
        <v>#REF!</v>
      </c>
      <c r="P104" s="173"/>
      <c r="Q104" s="196" t="e">
        <v>#REF!</v>
      </c>
      <c r="R104" s="173"/>
      <c r="S104" s="196" t="e">
        <v>#REF!</v>
      </c>
      <c r="T104" s="173"/>
      <c r="U104" s="196" t="e">
        <v>#REF!</v>
      </c>
      <c r="V104" s="173"/>
      <c r="W104" s="196" t="e">
        <v>#REF!</v>
      </c>
      <c r="X104" s="173"/>
      <c r="Y104" s="196" t="e">
        <v>#REF!</v>
      </c>
      <c r="Z104" s="173"/>
      <c r="AA104" s="196" t="e">
        <v>#REF!</v>
      </c>
      <c r="AB104" s="173"/>
      <c r="AC104" s="196" t="e">
        <v>#REF!</v>
      </c>
      <c r="AD104" s="172"/>
      <c r="AE104" s="203"/>
      <c r="AF104" s="204"/>
      <c r="AG104" s="205"/>
      <c r="AH104" s="206"/>
      <c r="AJ104" s="176"/>
      <c r="AK104" s="176"/>
      <c r="AL104" s="176"/>
      <c r="AM104" s="176"/>
      <c r="AN104" s="176"/>
      <c r="AO104" s="176"/>
    </row>
    <row r="105" spans="1:41" ht="15.75" customHeight="1">
      <c r="A105" s="184"/>
      <c r="B105" s="172"/>
      <c r="C105" s="174" t="s">
        <v>56</v>
      </c>
      <c r="D105" s="172"/>
      <c r="E105" s="174" t="s">
        <v>3</v>
      </c>
      <c r="F105" s="172"/>
      <c r="G105" s="174" t="s">
        <v>77</v>
      </c>
      <c r="H105" s="172"/>
      <c r="I105" s="174" t="s">
        <v>93</v>
      </c>
      <c r="J105" s="172"/>
      <c r="K105" s="174" t="s">
        <v>777</v>
      </c>
      <c r="L105" s="172"/>
      <c r="M105" s="174" t="s">
        <v>94</v>
      </c>
      <c r="N105" s="172"/>
      <c r="O105" s="174" t="s">
        <v>18</v>
      </c>
      <c r="P105" s="172"/>
      <c r="Q105" s="174" t="s">
        <v>77</v>
      </c>
      <c r="R105" s="172"/>
      <c r="S105" s="174" t="s">
        <v>3</v>
      </c>
      <c r="T105" s="172"/>
      <c r="U105" s="174" t="s">
        <v>77</v>
      </c>
      <c r="V105" s="172"/>
      <c r="W105" s="174" t="s">
        <v>48</v>
      </c>
      <c r="X105" s="172"/>
      <c r="Y105" s="174" t="s">
        <v>3</v>
      </c>
      <c r="Z105" s="172"/>
      <c r="AA105" s="174" t="s">
        <v>560</v>
      </c>
      <c r="AB105" s="172"/>
      <c r="AC105" s="174" t="s">
        <v>3</v>
      </c>
      <c r="AD105" s="172"/>
      <c r="AE105" s="199"/>
      <c r="AF105" s="200"/>
      <c r="AG105" s="200"/>
      <c r="AH105" s="201"/>
      <c r="AJ105" s="176"/>
      <c r="AK105" s="176"/>
      <c r="AL105" s="176"/>
      <c r="AM105" s="176"/>
      <c r="AN105" s="176"/>
      <c r="AO105" s="176"/>
    </row>
    <row r="106" spans="1:41" ht="12" customHeight="1">
      <c r="A106" s="184"/>
      <c r="B106" s="172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21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172"/>
      <c r="AE106" s="199"/>
      <c r="AF106" s="200"/>
      <c r="AG106" s="200"/>
      <c r="AH106" s="201"/>
      <c r="AJ106" s="176"/>
      <c r="AK106" s="176"/>
      <c r="AL106" s="176"/>
      <c r="AM106" s="176"/>
      <c r="AN106" s="176"/>
      <c r="AO106" s="176"/>
    </row>
    <row r="107" spans="1:41" ht="15.6">
      <c r="A107" s="171"/>
      <c r="B107" s="172"/>
      <c r="C107" s="174" t="s">
        <v>1172</v>
      </c>
      <c r="D107" s="174"/>
      <c r="E107" s="174" t="s">
        <v>837</v>
      </c>
      <c r="F107" s="174"/>
      <c r="G107" s="174" t="s">
        <v>631</v>
      </c>
      <c r="H107" s="174"/>
      <c r="I107" s="174" t="s">
        <v>624</v>
      </c>
      <c r="J107" s="174"/>
      <c r="K107" s="174" t="s">
        <v>790</v>
      </c>
      <c r="L107" s="174"/>
      <c r="M107" s="174" t="s">
        <v>652</v>
      </c>
      <c r="N107" s="174"/>
      <c r="O107" s="174" t="s">
        <v>1171</v>
      </c>
      <c r="P107" s="174"/>
      <c r="Q107" s="174" t="s">
        <v>639</v>
      </c>
      <c r="R107" s="174"/>
      <c r="S107" s="174" t="s">
        <v>1170</v>
      </c>
      <c r="T107" s="174"/>
      <c r="U107" s="174" t="s">
        <v>1169</v>
      </c>
      <c r="V107" s="174"/>
      <c r="W107" s="174" t="s">
        <v>833</v>
      </c>
      <c r="X107" s="174"/>
      <c r="Y107" s="174" t="s">
        <v>687</v>
      </c>
      <c r="Z107" s="174"/>
      <c r="AA107" s="174" t="s">
        <v>1168</v>
      </c>
      <c r="AB107" s="174"/>
      <c r="AC107" s="174" t="s">
        <v>662</v>
      </c>
      <c r="AD107" s="172"/>
      <c r="AE107" s="171"/>
      <c r="AH107" s="178"/>
      <c r="AJ107" s="176"/>
      <c r="AK107" s="176"/>
      <c r="AL107" s="176"/>
      <c r="AM107" s="176"/>
      <c r="AN107" s="176"/>
      <c r="AO107" s="176"/>
    </row>
    <row r="108" spans="1:41" ht="15.6">
      <c r="A108" s="179"/>
      <c r="B108" s="173"/>
      <c r="C108" s="180" t="s">
        <v>109</v>
      </c>
      <c r="D108" s="173"/>
      <c r="E108" s="180" t="s">
        <v>109</v>
      </c>
      <c r="F108" s="173"/>
      <c r="G108" s="180" t="e">
        <v>#REF!</v>
      </c>
      <c r="H108" s="173"/>
      <c r="I108" s="180" t="e">
        <v>#REF!</v>
      </c>
      <c r="J108" s="173"/>
      <c r="K108" s="180" t="e">
        <v>#REF!</v>
      </c>
      <c r="L108" s="173"/>
      <c r="M108" s="180" t="e">
        <v>#REF!</v>
      </c>
      <c r="N108" s="173"/>
      <c r="O108" s="180" t="s">
        <v>109</v>
      </c>
      <c r="P108" s="173"/>
      <c r="Q108" s="180" t="e">
        <v>#REF!</v>
      </c>
      <c r="R108" s="173"/>
      <c r="S108" s="180" t="s">
        <v>109</v>
      </c>
      <c r="T108" s="173"/>
      <c r="U108" s="180" t="s">
        <v>109</v>
      </c>
      <c r="V108" s="173"/>
      <c r="W108" s="180" t="e">
        <v>#REF!</v>
      </c>
      <c r="X108" s="173"/>
      <c r="Y108" s="180" t="e">
        <v>#REF!</v>
      </c>
      <c r="Z108" s="173"/>
      <c r="AA108" s="180" t="s">
        <v>109</v>
      </c>
      <c r="AB108" s="173"/>
      <c r="AC108" s="180" t="e">
        <v>#REF!</v>
      </c>
      <c r="AD108" s="172"/>
      <c r="AE108" s="194"/>
      <c r="AF108" s="195"/>
      <c r="AG108" s="195"/>
      <c r="AH108" s="178"/>
      <c r="AJ108" s="176"/>
      <c r="AK108" s="176"/>
      <c r="AL108" s="176"/>
      <c r="AM108" s="176"/>
      <c r="AN108" s="176"/>
      <c r="AO108" s="176"/>
    </row>
    <row r="109" spans="1:41" ht="16.2" thickBot="1">
      <c r="A109" s="184">
        <f>AC101</f>
        <v>168</v>
      </c>
      <c r="B109" s="173"/>
      <c r="C109" s="173">
        <f>+A109+1</f>
        <v>169</v>
      </c>
      <c r="D109" s="173"/>
      <c r="E109" s="173">
        <f>+C109+1</f>
        <v>170</v>
      </c>
      <c r="F109" s="173"/>
      <c r="G109" s="173">
        <f>+E109+1</f>
        <v>171</v>
      </c>
      <c r="H109" s="173"/>
      <c r="I109" s="173">
        <f>+G109+1</f>
        <v>172</v>
      </c>
      <c r="J109" s="173"/>
      <c r="K109" s="173">
        <f>+I109+1</f>
        <v>173</v>
      </c>
      <c r="L109" s="173"/>
      <c r="M109" s="173">
        <f>+K109+1</f>
        <v>174</v>
      </c>
      <c r="N109" s="173"/>
      <c r="O109" s="173">
        <f>+M109+1</f>
        <v>175</v>
      </c>
      <c r="P109" s="173"/>
      <c r="Q109" s="173">
        <f>+O109+1</f>
        <v>176</v>
      </c>
      <c r="R109" s="173"/>
      <c r="S109" s="173">
        <f>+Q109+1</f>
        <v>177</v>
      </c>
      <c r="T109" s="173"/>
      <c r="U109" s="173">
        <f>+S109+1</f>
        <v>178</v>
      </c>
      <c r="V109" s="173"/>
      <c r="W109" s="173">
        <f>+U109+1</f>
        <v>179</v>
      </c>
      <c r="X109" s="173"/>
      <c r="Y109" s="173">
        <f>+W109+1</f>
        <v>180</v>
      </c>
      <c r="Z109" s="173"/>
      <c r="AA109" s="173">
        <f>+Y109+1</f>
        <v>181</v>
      </c>
      <c r="AB109" s="173"/>
      <c r="AC109" s="173">
        <f>+AA109+1</f>
        <v>182</v>
      </c>
      <c r="AD109" s="209"/>
      <c r="AE109" s="210"/>
      <c r="AF109" s="211"/>
      <c r="AG109" s="211"/>
      <c r="AH109" s="212"/>
      <c r="AJ109" s="176"/>
      <c r="AK109" s="176"/>
      <c r="AL109" s="176"/>
      <c r="AM109" s="176"/>
      <c r="AN109" s="176"/>
      <c r="AO109" s="176"/>
    </row>
    <row r="110" spans="1:41" s="190" customFormat="1" ht="13.5" customHeight="1" thickBot="1">
      <c r="A110" s="184"/>
      <c r="B110" s="174">
        <v>420</v>
      </c>
      <c r="C110" s="413" t="s">
        <v>109</v>
      </c>
      <c r="D110" s="174">
        <v>414.855</v>
      </c>
      <c r="E110" s="413" t="s">
        <v>109</v>
      </c>
      <c r="F110" s="174">
        <v>262</v>
      </c>
      <c r="G110" s="413" t="s">
        <v>109</v>
      </c>
      <c r="H110" s="174">
        <v>323</v>
      </c>
      <c r="I110" s="413" t="s">
        <v>109</v>
      </c>
      <c r="J110" s="174">
        <v>359.444</v>
      </c>
      <c r="K110" s="413" t="s">
        <v>109</v>
      </c>
      <c r="L110" s="174">
        <v>290.367</v>
      </c>
      <c r="M110" s="413" t="s">
        <v>109</v>
      </c>
      <c r="N110" s="174">
        <v>375</v>
      </c>
      <c r="O110" s="413" t="s">
        <v>109</v>
      </c>
      <c r="P110" s="174">
        <v>440</v>
      </c>
      <c r="Q110" s="413" t="s">
        <v>109</v>
      </c>
      <c r="R110" s="174">
        <v>404</v>
      </c>
      <c r="S110" s="413" t="s">
        <v>109</v>
      </c>
      <c r="T110" s="174">
        <v>403</v>
      </c>
      <c r="U110" s="413" t="s">
        <v>109</v>
      </c>
      <c r="V110" s="174">
        <v>346.185</v>
      </c>
      <c r="W110" s="413" t="s">
        <v>109</v>
      </c>
      <c r="X110" s="174">
        <v>300</v>
      </c>
      <c r="Y110" s="413" t="s">
        <v>109</v>
      </c>
      <c r="Z110" s="174">
        <v>280</v>
      </c>
      <c r="AA110" s="413" t="s">
        <v>109</v>
      </c>
      <c r="AB110" s="174">
        <v>412.08</v>
      </c>
      <c r="AC110" s="413" t="s">
        <v>109</v>
      </c>
      <c r="AD110" s="172"/>
      <c r="AE110" s="191">
        <f>+COUNTIF(C110:AC111,"Completed")</f>
        <v>14</v>
      </c>
      <c r="AF110" s="192">
        <f>+COUNTIF(C112:AC112,"Completed")</f>
        <v>2</v>
      </c>
      <c r="AG110" s="192">
        <f>+COUNTIF(C108:AC108,"Completed")</f>
        <v>6</v>
      </c>
      <c r="AH110" s="193"/>
      <c r="AI110" s="215"/>
      <c r="AJ110" s="215"/>
      <c r="AK110" s="215"/>
      <c r="AL110" s="215"/>
      <c r="AM110" s="215"/>
      <c r="AN110" s="215"/>
      <c r="AO110" s="215"/>
    </row>
    <row r="111" spans="1:41" ht="15.75" customHeight="1" thickBot="1">
      <c r="A111" s="184"/>
      <c r="B111" s="172"/>
      <c r="C111" s="414"/>
      <c r="D111" s="172"/>
      <c r="E111" s="414"/>
      <c r="F111" s="172"/>
      <c r="G111" s="414"/>
      <c r="H111" s="172"/>
      <c r="I111" s="414"/>
      <c r="J111" s="172"/>
      <c r="K111" s="414"/>
      <c r="L111" s="172"/>
      <c r="M111" s="414"/>
      <c r="N111" s="172"/>
      <c r="O111" s="414"/>
      <c r="P111" s="172"/>
      <c r="Q111" s="414"/>
      <c r="R111" s="172"/>
      <c r="S111" s="414"/>
      <c r="T111" s="172"/>
      <c r="U111" s="414"/>
      <c r="V111" s="172"/>
      <c r="W111" s="414"/>
      <c r="X111" s="172"/>
      <c r="Y111" s="414"/>
      <c r="Z111" s="172"/>
      <c r="AA111" s="414"/>
      <c r="AB111" s="172"/>
      <c r="AC111" s="414"/>
      <c r="AD111" s="172"/>
      <c r="AE111" s="203"/>
      <c r="AF111" s="204"/>
      <c r="AG111" s="205"/>
      <c r="AH111" s="206"/>
      <c r="AJ111" s="176"/>
      <c r="AK111" s="176"/>
      <c r="AL111" s="176"/>
      <c r="AM111" s="176"/>
      <c r="AN111" s="176"/>
      <c r="AO111" s="176"/>
    </row>
    <row r="112" spans="1:41" ht="15.75" customHeight="1">
      <c r="A112" s="184"/>
      <c r="B112" s="172"/>
      <c r="C112" s="196" t="e">
        <v>#REF!</v>
      </c>
      <c r="D112" s="173"/>
      <c r="E112" s="196" t="e">
        <v>#REF!</v>
      </c>
      <c r="F112" s="173"/>
      <c r="G112" s="196" t="e">
        <v>#REF!</v>
      </c>
      <c r="H112" s="173"/>
      <c r="I112" s="196" t="e">
        <v>#REF!</v>
      </c>
      <c r="J112" s="173"/>
      <c r="K112" s="196" t="s">
        <v>109</v>
      </c>
      <c r="L112" s="173"/>
      <c r="M112" s="196" t="e">
        <v>#REF!</v>
      </c>
      <c r="N112" s="173"/>
      <c r="O112" s="196" t="e">
        <v>#REF!</v>
      </c>
      <c r="P112" s="173"/>
      <c r="Q112" s="196" t="e">
        <v>#REF!</v>
      </c>
      <c r="R112" s="173"/>
      <c r="S112" s="196" t="e">
        <v>#REF!</v>
      </c>
      <c r="T112" s="173"/>
      <c r="U112" s="196" t="e">
        <v>#REF!</v>
      </c>
      <c r="V112" s="173"/>
      <c r="W112" s="196" t="s">
        <v>109</v>
      </c>
      <c r="X112" s="173"/>
      <c r="Y112" s="196" t="e">
        <v>#REF!</v>
      </c>
      <c r="Z112" s="173"/>
      <c r="AA112" s="196" t="e">
        <v>#REF!</v>
      </c>
      <c r="AB112" s="173"/>
      <c r="AC112" s="196" t="e">
        <v>#REF!</v>
      </c>
      <c r="AD112" s="172"/>
      <c r="AE112" s="203"/>
      <c r="AF112" s="204"/>
      <c r="AG112" s="205"/>
      <c r="AH112" s="206"/>
      <c r="AJ112" s="176"/>
      <c r="AK112" s="176"/>
      <c r="AL112" s="176"/>
      <c r="AM112" s="176"/>
      <c r="AN112" s="176"/>
      <c r="AO112" s="176"/>
    </row>
    <row r="113" spans="1:41" ht="15.6">
      <c r="A113" s="184"/>
      <c r="B113" s="172"/>
      <c r="C113" s="174" t="s">
        <v>2</v>
      </c>
      <c r="D113" s="172"/>
      <c r="E113" s="174" t="s">
        <v>90</v>
      </c>
      <c r="F113" s="172"/>
      <c r="G113" s="174" t="s">
        <v>56</v>
      </c>
      <c r="H113" s="172"/>
      <c r="I113" s="174" t="s">
        <v>56</v>
      </c>
      <c r="J113" s="172"/>
      <c r="K113" s="174" t="s">
        <v>791</v>
      </c>
      <c r="L113" s="172"/>
      <c r="M113" s="174" t="s">
        <v>83</v>
      </c>
      <c r="N113" s="172"/>
      <c r="O113" s="174" t="s">
        <v>18</v>
      </c>
      <c r="P113" s="172"/>
      <c r="Q113" s="174" t="s">
        <v>56</v>
      </c>
      <c r="R113" s="172"/>
      <c r="S113" s="174" t="s">
        <v>2</v>
      </c>
      <c r="T113" s="172"/>
      <c r="U113" s="174" t="s">
        <v>3</v>
      </c>
      <c r="V113" s="172"/>
      <c r="W113" s="174" t="s">
        <v>834</v>
      </c>
      <c r="X113" s="172"/>
      <c r="Y113" s="174" t="s">
        <v>56</v>
      </c>
      <c r="Z113" s="172"/>
      <c r="AA113" s="174" t="s">
        <v>3</v>
      </c>
      <c r="AB113" s="172"/>
      <c r="AC113" s="174" t="s">
        <v>96</v>
      </c>
      <c r="AD113" s="172"/>
      <c r="AE113" s="199"/>
      <c r="AF113" s="200"/>
      <c r="AG113" s="200"/>
      <c r="AH113" s="201"/>
      <c r="AJ113" s="176"/>
      <c r="AK113" s="176"/>
      <c r="AL113" s="176"/>
      <c r="AM113" s="176"/>
      <c r="AN113" s="176"/>
      <c r="AO113" s="176"/>
    </row>
    <row r="114" spans="1:41" ht="15.6" customHeight="1">
      <c r="A114" s="184"/>
      <c r="B114" s="172"/>
      <c r="C114" s="426"/>
      <c r="D114" s="426"/>
      <c r="E114" s="426"/>
      <c r="F114" s="426"/>
      <c r="G114" s="426"/>
      <c r="H114" s="426"/>
      <c r="I114" s="426"/>
      <c r="J114" s="426"/>
      <c r="K114" s="421"/>
      <c r="L114" s="421"/>
      <c r="M114" s="421"/>
      <c r="N114" s="421"/>
      <c r="O114" s="421"/>
      <c r="P114" s="421"/>
      <c r="Q114" s="421"/>
      <c r="R114" s="426"/>
      <c r="S114" s="426"/>
      <c r="T114" s="426"/>
      <c r="U114" s="426"/>
      <c r="V114" s="426"/>
      <c r="W114" s="426"/>
      <c r="X114" s="426"/>
      <c r="Y114" s="426"/>
      <c r="Z114" s="426"/>
      <c r="AA114" s="426"/>
      <c r="AB114" s="426"/>
      <c r="AC114" s="426"/>
      <c r="AD114" s="172"/>
      <c r="AE114" s="199"/>
      <c r="AF114" s="200"/>
      <c r="AG114" s="200"/>
      <c r="AH114" s="201"/>
      <c r="AJ114" s="176"/>
      <c r="AK114" s="176"/>
      <c r="AL114" s="176"/>
      <c r="AM114" s="176"/>
      <c r="AN114" s="176"/>
      <c r="AO114" s="176"/>
    </row>
    <row r="115" spans="1:41" ht="15.6">
      <c r="A115" s="171"/>
      <c r="B115" s="172"/>
      <c r="C115" s="174" t="s">
        <v>1167</v>
      </c>
      <c r="D115" s="174"/>
      <c r="E115" s="174" t="s">
        <v>1166</v>
      </c>
      <c r="F115" s="174"/>
      <c r="G115" s="174" t="s">
        <v>1165</v>
      </c>
      <c r="H115" s="174"/>
      <c r="I115" s="174" t="s">
        <v>1164</v>
      </c>
      <c r="J115" s="174"/>
      <c r="K115" s="174" t="s">
        <v>709</v>
      </c>
      <c r="L115" s="174"/>
      <c r="M115" s="174" t="s">
        <v>725</v>
      </c>
      <c r="N115" s="174"/>
      <c r="O115" s="174" t="s">
        <v>1163</v>
      </c>
      <c r="P115" s="174"/>
      <c r="Q115" s="174" t="s">
        <v>1162</v>
      </c>
      <c r="R115" s="174"/>
      <c r="S115" s="174" t="s">
        <v>1161</v>
      </c>
      <c r="T115" s="174"/>
      <c r="U115" s="174" t="s">
        <v>665</v>
      </c>
      <c r="V115" s="174"/>
      <c r="W115" s="174" t="s">
        <v>738</v>
      </c>
      <c r="X115" s="174"/>
      <c r="Y115" s="174" t="s">
        <v>583</v>
      </c>
      <c r="Z115" s="174"/>
      <c r="AA115" s="174" t="s">
        <v>595</v>
      </c>
      <c r="AB115" s="174"/>
      <c r="AC115" s="174" t="s">
        <v>875</v>
      </c>
      <c r="AD115" s="172"/>
      <c r="AE115" s="171"/>
      <c r="AH115" s="178"/>
      <c r="AJ115" s="176"/>
      <c r="AK115" s="176"/>
      <c r="AL115" s="176"/>
      <c r="AM115" s="176"/>
      <c r="AN115" s="176"/>
      <c r="AO115" s="176"/>
    </row>
    <row r="116" spans="1:41" ht="15.6">
      <c r="A116" s="179"/>
      <c r="B116" s="173"/>
      <c r="C116" s="180" t="e">
        <v>#REF!</v>
      </c>
      <c r="D116" s="173"/>
      <c r="E116" s="180" t="e">
        <v>#REF!</v>
      </c>
      <c r="F116" s="173"/>
      <c r="G116" s="180" t="s">
        <v>109</v>
      </c>
      <c r="H116" s="173"/>
      <c r="I116" s="180" t="s">
        <v>109</v>
      </c>
      <c r="J116" s="173"/>
      <c r="K116" s="180" t="e">
        <v>#REF!</v>
      </c>
      <c r="L116" s="173"/>
      <c r="M116" s="180" t="e">
        <v>#REF!</v>
      </c>
      <c r="N116" s="173"/>
      <c r="O116" s="180" t="e">
        <v>#REF!</v>
      </c>
      <c r="P116" s="173"/>
      <c r="Q116" s="180" t="e">
        <v>#REF!</v>
      </c>
      <c r="R116" s="173"/>
      <c r="S116" s="180" t="e">
        <v>#REF!</v>
      </c>
      <c r="T116" s="173"/>
      <c r="U116" s="180" t="e">
        <v>#REF!</v>
      </c>
      <c r="V116" s="173"/>
      <c r="W116" s="180" t="e">
        <v>#REF!</v>
      </c>
      <c r="X116" s="173"/>
      <c r="Y116" s="180" t="e">
        <v>#REF!</v>
      </c>
      <c r="Z116" s="173"/>
      <c r="AA116" s="180" t="e">
        <v>#REF!</v>
      </c>
      <c r="AB116" s="173"/>
      <c r="AC116" s="180" t="e">
        <v>#REF!</v>
      </c>
      <c r="AD116" s="172"/>
      <c r="AE116" s="194"/>
      <c r="AF116" s="195"/>
      <c r="AG116" s="195"/>
      <c r="AH116" s="178"/>
      <c r="AJ116" s="176"/>
      <c r="AK116" s="176"/>
      <c r="AL116" s="176"/>
      <c r="AM116" s="176"/>
      <c r="AN116" s="176"/>
      <c r="AO116" s="176"/>
    </row>
    <row r="117" spans="1:41" ht="16.2" thickBot="1">
      <c r="A117" s="184">
        <f>AC109</f>
        <v>182</v>
      </c>
      <c r="B117" s="173"/>
      <c r="C117" s="173">
        <f>+A117+1</f>
        <v>183</v>
      </c>
      <c r="D117" s="173"/>
      <c r="E117" s="173">
        <f>+C117+1</f>
        <v>184</v>
      </c>
      <c r="F117" s="173"/>
      <c r="G117" s="173">
        <f>+E117+1</f>
        <v>185</v>
      </c>
      <c r="H117" s="173"/>
      <c r="I117" s="173">
        <f>+G117+1</f>
        <v>186</v>
      </c>
      <c r="J117" s="173"/>
      <c r="K117" s="173">
        <f>+I117+1</f>
        <v>187</v>
      </c>
      <c r="L117" s="173"/>
      <c r="M117" s="173">
        <f>+K117+1</f>
        <v>188</v>
      </c>
      <c r="N117" s="173"/>
      <c r="O117" s="173">
        <f>+M117+1</f>
        <v>189</v>
      </c>
      <c r="P117" s="173"/>
      <c r="Q117" s="173">
        <f>+O117+1</f>
        <v>190</v>
      </c>
      <c r="R117" s="173"/>
      <c r="S117" s="173">
        <f>+Q117+1</f>
        <v>191</v>
      </c>
      <c r="T117" s="173"/>
      <c r="U117" s="173">
        <f>+S117+1</f>
        <v>192</v>
      </c>
      <c r="V117" s="173"/>
      <c r="W117" s="173">
        <f>+U117+1</f>
        <v>193</v>
      </c>
      <c r="X117" s="173"/>
      <c r="Y117" s="173">
        <f>+W117+1</f>
        <v>194</v>
      </c>
      <c r="Z117" s="173"/>
      <c r="AA117" s="173">
        <f>+Y117+1</f>
        <v>195</v>
      </c>
      <c r="AB117" s="173"/>
      <c r="AC117" s="173">
        <f>+AA117+1</f>
        <v>196</v>
      </c>
      <c r="AD117" s="209"/>
      <c r="AE117" s="210"/>
      <c r="AF117" s="211"/>
      <c r="AG117" s="211"/>
      <c r="AH117" s="212"/>
      <c r="AJ117" s="176"/>
      <c r="AK117" s="176"/>
      <c r="AL117" s="176"/>
      <c r="AM117" s="176"/>
      <c r="AN117" s="176"/>
      <c r="AO117" s="176"/>
    </row>
    <row r="118" spans="1:41" s="190" customFormat="1" ht="13.5" customHeight="1" thickBot="1">
      <c r="A118" s="184"/>
      <c r="B118" s="174">
        <v>245.539</v>
      </c>
      <c r="C118" s="413" t="s">
        <v>109</v>
      </c>
      <c r="D118" s="174">
        <v>395</v>
      </c>
      <c r="E118" s="413" t="s">
        <v>828</v>
      </c>
      <c r="F118" s="174">
        <v>385</v>
      </c>
      <c r="G118" s="413" t="s">
        <v>109</v>
      </c>
      <c r="H118" s="174">
        <v>312</v>
      </c>
      <c r="I118" s="413" t="s">
        <v>109</v>
      </c>
      <c r="J118" s="174">
        <v>393.948</v>
      </c>
      <c r="K118" s="413" t="s">
        <v>109</v>
      </c>
      <c r="L118" s="174">
        <v>219.41</v>
      </c>
      <c r="M118" s="413" t="s">
        <v>109</v>
      </c>
      <c r="N118" s="174">
        <v>396.194</v>
      </c>
      <c r="O118" s="413" t="s">
        <v>828</v>
      </c>
      <c r="P118" s="174">
        <v>160.209</v>
      </c>
      <c r="Q118" s="413" t="s">
        <v>828</v>
      </c>
      <c r="R118" s="174">
        <v>261.315</v>
      </c>
      <c r="S118" s="422" t="s">
        <v>828</v>
      </c>
      <c r="T118" s="174">
        <v>361.808</v>
      </c>
      <c r="U118" s="413" t="s">
        <v>109</v>
      </c>
      <c r="V118" s="174">
        <v>405</v>
      </c>
      <c r="W118" s="413" t="s">
        <v>109</v>
      </c>
      <c r="X118" s="174">
        <v>350</v>
      </c>
      <c r="Y118" s="413" t="s">
        <v>109</v>
      </c>
      <c r="Z118" s="174">
        <v>274</v>
      </c>
      <c r="AA118" s="413" t="s">
        <v>109</v>
      </c>
      <c r="AB118" s="174">
        <v>250.503</v>
      </c>
      <c r="AC118" s="413" t="s">
        <v>109</v>
      </c>
      <c r="AD118" s="172"/>
      <c r="AE118" s="191">
        <f>+COUNTIF(C118:AC119,"Completed")</f>
        <v>10</v>
      </c>
      <c r="AF118" s="192">
        <f>+COUNTIF(C120:AC120,"Completed")</f>
        <v>3</v>
      </c>
      <c r="AG118" s="192">
        <f>+COUNTIF(C116:AC116,"Completed")</f>
        <v>2</v>
      </c>
      <c r="AH118" s="193"/>
      <c r="AI118" s="215"/>
      <c r="AJ118" s="215"/>
      <c r="AK118" s="215"/>
      <c r="AL118" s="215"/>
      <c r="AM118" s="215"/>
      <c r="AN118" s="215"/>
      <c r="AO118" s="215"/>
    </row>
    <row r="119" spans="1:41" ht="15.75" customHeight="1" thickBot="1">
      <c r="A119" s="184"/>
      <c r="B119" s="172"/>
      <c r="C119" s="414"/>
      <c r="D119" s="172"/>
      <c r="E119" s="414"/>
      <c r="F119" s="172"/>
      <c r="G119" s="414"/>
      <c r="H119" s="172"/>
      <c r="I119" s="414"/>
      <c r="J119" s="172"/>
      <c r="K119" s="414"/>
      <c r="L119" s="172"/>
      <c r="M119" s="414"/>
      <c r="N119" s="172"/>
      <c r="O119" s="414"/>
      <c r="P119" s="172"/>
      <c r="Q119" s="414"/>
      <c r="R119" s="172"/>
      <c r="S119" s="423"/>
      <c r="T119" s="172"/>
      <c r="U119" s="414"/>
      <c r="V119" s="172"/>
      <c r="W119" s="414"/>
      <c r="X119" s="172"/>
      <c r="Y119" s="414"/>
      <c r="Z119" s="172"/>
      <c r="AA119" s="414"/>
      <c r="AB119" s="172"/>
      <c r="AC119" s="414"/>
      <c r="AD119" s="172"/>
      <c r="AE119" s="203"/>
      <c r="AF119" s="204"/>
      <c r="AG119" s="205"/>
      <c r="AH119" s="206"/>
      <c r="AJ119" s="176"/>
      <c r="AK119" s="176"/>
      <c r="AL119" s="176"/>
      <c r="AM119" s="176"/>
      <c r="AN119" s="176"/>
      <c r="AO119" s="176"/>
    </row>
    <row r="120" spans="1:41" ht="10.5" customHeight="1">
      <c r="A120" s="184"/>
      <c r="B120" s="172"/>
      <c r="C120" s="196" t="e">
        <v>#REF!</v>
      </c>
      <c r="D120" s="173"/>
      <c r="E120" s="196" t="e">
        <v>#REF!</v>
      </c>
      <c r="F120" s="173"/>
      <c r="G120" s="196" t="e">
        <v>#REF!</v>
      </c>
      <c r="H120" s="173"/>
      <c r="I120" s="196" t="s">
        <v>109</v>
      </c>
      <c r="J120" s="173"/>
      <c r="K120" s="196" t="e">
        <v>#REF!</v>
      </c>
      <c r="L120" s="173"/>
      <c r="M120" s="196" t="e">
        <v>#REF!</v>
      </c>
      <c r="N120" s="173"/>
      <c r="O120" s="196" t="e">
        <v>#REF!</v>
      </c>
      <c r="P120" s="173"/>
      <c r="Q120" s="196" t="e">
        <v>#REF!</v>
      </c>
      <c r="R120" s="173"/>
      <c r="S120" s="196" t="e">
        <v>#REF!</v>
      </c>
      <c r="T120" s="173"/>
      <c r="U120" s="196" t="e">
        <v>#REF!</v>
      </c>
      <c r="V120" s="173"/>
      <c r="W120" s="196" t="s">
        <v>109</v>
      </c>
      <c r="X120" s="173"/>
      <c r="Y120" s="196" t="e">
        <v>#REF!</v>
      </c>
      <c r="Z120" s="173"/>
      <c r="AA120" s="196" t="s">
        <v>109</v>
      </c>
      <c r="AB120" s="173"/>
      <c r="AC120" s="196" t="e">
        <v>#REF!</v>
      </c>
      <c r="AD120" s="172"/>
      <c r="AE120" s="203"/>
      <c r="AF120" s="204"/>
      <c r="AG120" s="205"/>
      <c r="AH120" s="206"/>
      <c r="AJ120" s="176"/>
      <c r="AK120" s="176"/>
      <c r="AL120" s="176"/>
      <c r="AM120" s="176"/>
      <c r="AN120" s="176"/>
      <c r="AO120" s="176"/>
    </row>
    <row r="121" spans="1:41" ht="15.6">
      <c r="A121" s="184"/>
      <c r="B121" s="172"/>
      <c r="C121" s="174" t="s">
        <v>977</v>
      </c>
      <c r="D121" s="172"/>
      <c r="E121" s="174" t="s">
        <v>3</v>
      </c>
      <c r="F121" s="172"/>
      <c r="G121" s="174" t="s">
        <v>3</v>
      </c>
      <c r="H121" s="172"/>
      <c r="I121" s="174" t="s">
        <v>3</v>
      </c>
      <c r="J121" s="172"/>
      <c r="K121" s="174" t="s">
        <v>561</v>
      </c>
      <c r="L121" s="172"/>
      <c r="M121" s="174" t="s">
        <v>94</v>
      </c>
      <c r="N121" s="172"/>
      <c r="O121" s="174" t="s">
        <v>552</v>
      </c>
      <c r="P121" s="172"/>
      <c r="Q121" s="174" t="s">
        <v>93</v>
      </c>
      <c r="R121" s="172"/>
      <c r="S121" s="174" t="s">
        <v>93</v>
      </c>
      <c r="T121" s="172"/>
      <c r="U121" s="174" t="s">
        <v>87</v>
      </c>
      <c r="V121" s="172"/>
      <c r="W121" s="174" t="s">
        <v>2</v>
      </c>
      <c r="X121" s="172"/>
      <c r="Y121" s="174" t="s">
        <v>2</v>
      </c>
      <c r="Z121" s="172"/>
      <c r="AA121" s="174" t="s">
        <v>56</v>
      </c>
      <c r="AB121" s="172"/>
      <c r="AC121" s="174" t="s">
        <v>774</v>
      </c>
      <c r="AD121" s="172"/>
      <c r="AE121" s="199"/>
      <c r="AF121" s="200"/>
      <c r="AG121" s="200"/>
      <c r="AH121" s="201"/>
      <c r="AJ121" s="176"/>
      <c r="AK121" s="176"/>
      <c r="AL121" s="176"/>
      <c r="AM121" s="176"/>
      <c r="AN121" s="176"/>
      <c r="AO121" s="176"/>
    </row>
    <row r="122" spans="1:41" ht="15.6" customHeight="1">
      <c r="A122" s="184"/>
      <c r="B122" s="172"/>
      <c r="C122" s="426"/>
      <c r="D122" s="426"/>
      <c r="E122" s="426"/>
      <c r="F122" s="426"/>
      <c r="G122" s="426"/>
      <c r="H122" s="426"/>
      <c r="I122" s="426"/>
      <c r="J122" s="426"/>
      <c r="K122" s="426"/>
      <c r="L122" s="426"/>
      <c r="M122" s="426"/>
      <c r="N122" s="426"/>
      <c r="O122" s="426"/>
      <c r="P122" s="426"/>
      <c r="Q122" s="426"/>
      <c r="R122" s="426"/>
      <c r="S122" s="426"/>
      <c r="T122" s="426"/>
      <c r="U122" s="426"/>
      <c r="V122" s="426"/>
      <c r="W122" s="426"/>
      <c r="X122" s="426"/>
      <c r="Y122" s="426"/>
      <c r="Z122" s="426"/>
      <c r="AA122" s="426"/>
      <c r="AB122" s="426"/>
      <c r="AC122" s="426"/>
      <c r="AD122" s="172"/>
      <c r="AE122" s="199"/>
      <c r="AF122" s="200"/>
      <c r="AG122" s="200"/>
      <c r="AH122" s="201"/>
      <c r="AJ122" s="176"/>
      <c r="AK122" s="176"/>
      <c r="AL122" s="176"/>
      <c r="AM122" s="176"/>
      <c r="AN122" s="176"/>
      <c r="AO122" s="176"/>
    </row>
    <row r="123" spans="1:41" ht="15.6" customHeight="1">
      <c r="A123" s="171"/>
      <c r="B123" s="172"/>
      <c r="C123" s="174" t="s">
        <v>596</v>
      </c>
      <c r="D123" s="174"/>
      <c r="E123" s="174" t="s">
        <v>714</v>
      </c>
      <c r="F123" s="174"/>
      <c r="G123" s="174" t="s">
        <v>742</v>
      </c>
      <c r="H123" s="174"/>
      <c r="I123" s="174" t="s">
        <v>763</v>
      </c>
      <c r="J123" s="174"/>
      <c r="K123" s="174" t="s">
        <v>718</v>
      </c>
      <c r="L123" s="174"/>
      <c r="M123" s="174" t="s">
        <v>726</v>
      </c>
      <c r="N123" s="174"/>
      <c r="O123" s="174" t="s">
        <v>773</v>
      </c>
      <c r="P123" s="174"/>
      <c r="Q123" s="174" t="s">
        <v>702</v>
      </c>
      <c r="R123" s="174"/>
      <c r="S123" s="174" t="s">
        <v>696</v>
      </c>
      <c r="T123" s="174"/>
      <c r="U123" s="174" t="s">
        <v>724</v>
      </c>
      <c r="V123" s="174"/>
      <c r="W123" s="174" t="s">
        <v>663</v>
      </c>
      <c r="X123" s="174"/>
      <c r="Y123" s="174" t="s">
        <v>645</v>
      </c>
      <c r="Z123" s="174"/>
      <c r="AA123" s="174" t="s">
        <v>744</v>
      </c>
      <c r="AB123" s="174"/>
      <c r="AC123" s="174" t="s">
        <v>733</v>
      </c>
      <c r="AD123" s="172"/>
      <c r="AE123" s="171"/>
      <c r="AH123" s="178"/>
      <c r="AJ123" s="176"/>
      <c r="AK123" s="176"/>
      <c r="AL123" s="176"/>
      <c r="AM123" s="176"/>
      <c r="AN123" s="176"/>
      <c r="AO123" s="176"/>
    </row>
    <row r="124" spans="1:41" ht="15.6">
      <c r="A124" s="179"/>
      <c r="B124" s="173"/>
      <c r="C124" s="180" t="e">
        <v>#REF!</v>
      </c>
      <c r="D124" s="173"/>
      <c r="E124" s="180" t="e">
        <v>#REF!</v>
      </c>
      <c r="F124" s="173"/>
      <c r="G124" s="180" t="e">
        <v>#REF!</v>
      </c>
      <c r="H124" s="173"/>
      <c r="I124" s="180" t="e">
        <v>#REF!</v>
      </c>
      <c r="J124" s="173"/>
      <c r="K124" s="180" t="e">
        <v>#REF!</v>
      </c>
      <c r="L124" s="173"/>
      <c r="M124" s="180" t="e">
        <v>#REF!</v>
      </c>
      <c r="N124" s="173"/>
      <c r="O124" s="180" t="e">
        <v>#REF!</v>
      </c>
      <c r="P124" s="173"/>
      <c r="Q124" s="180" t="e">
        <v>#REF!</v>
      </c>
      <c r="R124" s="173"/>
      <c r="S124" s="180" t="e">
        <v>#REF!</v>
      </c>
      <c r="T124" s="173"/>
      <c r="U124" s="180" t="e">
        <v>#REF!</v>
      </c>
      <c r="V124" s="173"/>
      <c r="W124" s="180" t="e">
        <v>#REF!</v>
      </c>
      <c r="X124" s="173"/>
      <c r="Y124" s="180" t="e">
        <v>#REF!</v>
      </c>
      <c r="Z124" s="173"/>
      <c r="AA124" s="180" t="e">
        <v>#REF!</v>
      </c>
      <c r="AB124" s="173"/>
      <c r="AC124" s="180" t="e">
        <v>#REF!</v>
      </c>
      <c r="AD124" s="172"/>
      <c r="AE124" s="194"/>
      <c r="AF124" s="195"/>
      <c r="AG124" s="195"/>
      <c r="AH124" s="178"/>
      <c r="AJ124" s="176"/>
      <c r="AK124" s="176"/>
      <c r="AL124" s="176"/>
      <c r="AM124" s="176"/>
      <c r="AN124" s="176"/>
      <c r="AO124" s="176"/>
    </row>
    <row r="125" spans="1:41" ht="16.2" thickBot="1">
      <c r="A125" s="184">
        <f>AC117</f>
        <v>196</v>
      </c>
      <c r="B125" s="173"/>
      <c r="C125" s="173">
        <f>+A125+1</f>
        <v>197</v>
      </c>
      <c r="D125" s="173"/>
      <c r="E125" s="173">
        <f>+C125+1</f>
        <v>198</v>
      </c>
      <c r="F125" s="173"/>
      <c r="G125" s="173">
        <f>+E125+1</f>
        <v>199</v>
      </c>
      <c r="H125" s="173"/>
      <c r="I125" s="173">
        <f>+G125+1</f>
        <v>200</v>
      </c>
      <c r="J125" s="173"/>
      <c r="K125" s="173">
        <f>+I125+1</f>
        <v>201</v>
      </c>
      <c r="L125" s="173"/>
      <c r="M125" s="173">
        <f>+K125+1</f>
        <v>202</v>
      </c>
      <c r="N125" s="173"/>
      <c r="O125" s="173">
        <f>+M125+1</f>
        <v>203</v>
      </c>
      <c r="P125" s="173"/>
      <c r="Q125" s="173">
        <f>+O125+1</f>
        <v>204</v>
      </c>
      <c r="R125" s="173"/>
      <c r="S125" s="173">
        <f>+Q125+1</f>
        <v>205</v>
      </c>
      <c r="T125" s="173"/>
      <c r="U125" s="173">
        <f>+S125+1</f>
        <v>206</v>
      </c>
      <c r="V125" s="173"/>
      <c r="W125" s="173">
        <f>+U125+1</f>
        <v>207</v>
      </c>
      <c r="X125" s="173"/>
      <c r="Y125" s="173">
        <f>+W125+1</f>
        <v>208</v>
      </c>
      <c r="Z125" s="173"/>
      <c r="AA125" s="173">
        <f>+Y125+1</f>
        <v>209</v>
      </c>
      <c r="AB125" s="173"/>
      <c r="AC125" s="173">
        <f>+AA125+1</f>
        <v>210</v>
      </c>
      <c r="AD125" s="209"/>
      <c r="AE125" s="210"/>
      <c r="AF125" s="211"/>
      <c r="AG125" s="211"/>
      <c r="AH125" s="212"/>
      <c r="AJ125" s="176"/>
      <c r="AK125" s="176"/>
      <c r="AL125" s="176"/>
      <c r="AM125" s="176"/>
      <c r="AN125" s="176"/>
      <c r="AO125" s="176"/>
    </row>
    <row r="126" spans="1:41" s="190" customFormat="1" ht="13.5" customHeight="1" thickBot="1">
      <c r="A126" s="184"/>
      <c r="B126" s="174">
        <v>373</v>
      </c>
      <c r="C126" s="413" t="s">
        <v>109</v>
      </c>
      <c r="D126" s="174">
        <v>422.223</v>
      </c>
      <c r="E126" s="413" t="s">
        <v>109</v>
      </c>
      <c r="F126" s="174">
        <v>217.681</v>
      </c>
      <c r="G126" s="413" t="s">
        <v>109</v>
      </c>
      <c r="H126" s="174">
        <v>345</v>
      </c>
      <c r="I126" s="413" t="s">
        <v>109</v>
      </c>
      <c r="J126" s="174">
        <v>433.97</v>
      </c>
      <c r="K126" s="413" t="s">
        <v>109</v>
      </c>
      <c r="L126" s="174">
        <v>218</v>
      </c>
      <c r="M126" s="413" t="s">
        <v>109</v>
      </c>
      <c r="N126" s="174">
        <v>253.961</v>
      </c>
      <c r="O126" s="413" t="s">
        <v>109</v>
      </c>
      <c r="P126" s="174">
        <v>375</v>
      </c>
      <c r="Q126" s="413" t="s">
        <v>109</v>
      </c>
      <c r="R126" s="174">
        <v>469</v>
      </c>
      <c r="S126" s="413" t="s">
        <v>109</v>
      </c>
      <c r="T126" s="174">
        <v>375</v>
      </c>
      <c r="U126" s="413" t="s">
        <v>109</v>
      </c>
      <c r="V126" s="174">
        <v>440.139</v>
      </c>
      <c r="W126" s="413" t="s">
        <v>109</v>
      </c>
      <c r="X126" s="174">
        <v>195.073</v>
      </c>
      <c r="Y126" s="413" t="s">
        <v>109</v>
      </c>
      <c r="Z126" s="174">
        <v>283</v>
      </c>
      <c r="AA126" s="413" t="s">
        <v>109</v>
      </c>
      <c r="AB126" s="174">
        <v>317</v>
      </c>
      <c r="AC126" s="413" t="s">
        <v>109</v>
      </c>
      <c r="AD126" s="172"/>
      <c r="AE126" s="191">
        <f>+COUNTIF(C126:AC127,"Completed")</f>
        <v>14</v>
      </c>
      <c r="AF126" s="192">
        <f>+COUNTIF(C128:AC128,"Completed")</f>
        <v>1</v>
      </c>
      <c r="AG126" s="192">
        <f>+COUNTIF(C124:AC124,"Completed")</f>
        <v>0</v>
      </c>
      <c r="AH126" s="193"/>
      <c r="AI126" s="215"/>
      <c r="AJ126" s="215"/>
      <c r="AK126" s="215"/>
      <c r="AL126" s="215"/>
      <c r="AM126" s="215"/>
      <c r="AN126" s="215"/>
      <c r="AO126" s="215"/>
    </row>
    <row r="127" spans="1:41" ht="15.75" customHeight="1" thickBot="1">
      <c r="A127" s="184"/>
      <c r="B127" s="172"/>
      <c r="C127" s="414"/>
      <c r="D127" s="172"/>
      <c r="E127" s="414"/>
      <c r="F127" s="172"/>
      <c r="G127" s="414"/>
      <c r="H127" s="172"/>
      <c r="I127" s="414"/>
      <c r="J127" s="172"/>
      <c r="K127" s="414"/>
      <c r="L127" s="172"/>
      <c r="M127" s="414"/>
      <c r="N127" s="172"/>
      <c r="O127" s="414"/>
      <c r="P127" s="172"/>
      <c r="Q127" s="414"/>
      <c r="R127" s="172"/>
      <c r="S127" s="414"/>
      <c r="T127" s="172"/>
      <c r="U127" s="414"/>
      <c r="V127" s="172"/>
      <c r="W127" s="414"/>
      <c r="X127" s="172"/>
      <c r="Y127" s="414"/>
      <c r="Z127" s="172"/>
      <c r="AA127" s="414"/>
      <c r="AB127" s="172"/>
      <c r="AC127" s="414"/>
      <c r="AD127" s="172"/>
      <c r="AE127" s="203"/>
      <c r="AF127" s="204"/>
      <c r="AG127" s="205"/>
      <c r="AH127" s="206"/>
      <c r="AJ127" s="176"/>
      <c r="AK127" s="176"/>
      <c r="AL127" s="176"/>
      <c r="AM127" s="176"/>
      <c r="AN127" s="176"/>
      <c r="AO127" s="176"/>
    </row>
    <row r="128" spans="1:41" ht="15.75" customHeight="1">
      <c r="A128" s="184"/>
      <c r="B128" s="172"/>
      <c r="C128" s="196" t="s">
        <v>109</v>
      </c>
      <c r="D128" s="173"/>
      <c r="E128" s="196" t="e">
        <v>#REF!</v>
      </c>
      <c r="F128" s="173"/>
      <c r="G128" s="196" t="e">
        <v>#REF!</v>
      </c>
      <c r="H128" s="173"/>
      <c r="I128" s="196" t="e">
        <v>#REF!</v>
      </c>
      <c r="J128" s="173"/>
      <c r="K128" s="196" t="e">
        <v>#REF!</v>
      </c>
      <c r="L128" s="173"/>
      <c r="M128" s="196" t="e">
        <v>#REF!</v>
      </c>
      <c r="N128" s="173"/>
      <c r="O128" s="196" t="e">
        <v>#REF!</v>
      </c>
      <c r="P128" s="173"/>
      <c r="Q128" s="196" t="e">
        <v>#REF!</v>
      </c>
      <c r="R128" s="173"/>
      <c r="S128" s="196" t="e">
        <v>#REF!</v>
      </c>
      <c r="T128" s="173"/>
      <c r="U128" s="196" t="e">
        <v>#REF!</v>
      </c>
      <c r="V128" s="173"/>
      <c r="W128" s="196" t="e">
        <v>#REF!</v>
      </c>
      <c r="X128" s="173"/>
      <c r="Y128" s="196" t="e">
        <v>#REF!</v>
      </c>
      <c r="Z128" s="173"/>
      <c r="AA128" s="196" t="e">
        <v>#REF!</v>
      </c>
      <c r="AB128" s="173"/>
      <c r="AC128" s="196" t="e">
        <v>#REF!</v>
      </c>
      <c r="AD128" s="172"/>
      <c r="AE128" s="203"/>
      <c r="AF128" s="204"/>
      <c r="AG128" s="205"/>
      <c r="AH128" s="206"/>
      <c r="AJ128" s="176"/>
      <c r="AK128" s="176"/>
      <c r="AL128" s="176"/>
      <c r="AM128" s="176"/>
      <c r="AN128" s="176"/>
      <c r="AO128" s="176"/>
    </row>
    <row r="129" spans="1:41" ht="15.6">
      <c r="A129" s="184"/>
      <c r="B129" s="172"/>
      <c r="C129" s="174" t="s">
        <v>2</v>
      </c>
      <c r="D129" s="172"/>
      <c r="E129" s="174" t="s">
        <v>93</v>
      </c>
      <c r="F129" s="172"/>
      <c r="G129" s="174" t="s">
        <v>93</v>
      </c>
      <c r="H129" s="172"/>
      <c r="I129" s="174" t="s">
        <v>48</v>
      </c>
      <c r="J129" s="172"/>
      <c r="K129" s="174" t="s">
        <v>87</v>
      </c>
      <c r="L129" s="172"/>
      <c r="M129" s="174" t="s">
        <v>4</v>
      </c>
      <c r="N129" s="172"/>
      <c r="O129" s="174" t="s">
        <v>774</v>
      </c>
      <c r="P129" s="172"/>
      <c r="Q129" s="174" t="s">
        <v>48</v>
      </c>
      <c r="R129" s="172"/>
      <c r="S129" s="174" t="s">
        <v>48</v>
      </c>
      <c r="T129" s="172"/>
      <c r="U129" s="174" t="s">
        <v>18</v>
      </c>
      <c r="V129" s="172"/>
      <c r="W129" s="174" t="s">
        <v>93</v>
      </c>
      <c r="X129" s="172"/>
      <c r="Y129" s="174" t="s">
        <v>102</v>
      </c>
      <c r="Z129" s="172"/>
      <c r="AA129" s="174" t="s">
        <v>56</v>
      </c>
      <c r="AB129" s="172"/>
      <c r="AC129" s="174" t="s">
        <v>3</v>
      </c>
      <c r="AD129" s="172"/>
      <c r="AE129" s="199"/>
      <c r="AF129" s="200"/>
      <c r="AG129" s="200"/>
      <c r="AH129" s="201"/>
      <c r="AJ129" s="176"/>
      <c r="AK129" s="176"/>
      <c r="AL129" s="176"/>
      <c r="AM129" s="176"/>
      <c r="AN129" s="176"/>
      <c r="AO129" s="176"/>
    </row>
    <row r="130" spans="1:41" ht="15.6">
      <c r="A130" s="184"/>
      <c r="B130" s="172"/>
      <c r="C130" s="426"/>
      <c r="D130" s="426"/>
      <c r="E130" s="426"/>
      <c r="F130" s="426"/>
      <c r="G130" s="426"/>
      <c r="H130" s="426"/>
      <c r="I130" s="426"/>
      <c r="J130" s="426"/>
      <c r="K130" s="426"/>
      <c r="L130" s="426"/>
      <c r="M130" s="426"/>
      <c r="N130" s="426"/>
      <c r="O130" s="426"/>
      <c r="P130" s="426"/>
      <c r="Q130" s="426"/>
      <c r="R130" s="426"/>
      <c r="S130" s="426"/>
      <c r="T130" s="426"/>
      <c r="U130" s="426"/>
      <c r="V130" s="426"/>
      <c r="W130" s="426"/>
      <c r="X130" s="426"/>
      <c r="Y130" s="426"/>
      <c r="Z130" s="426"/>
      <c r="AA130" s="426"/>
      <c r="AB130" s="426"/>
      <c r="AC130" s="426"/>
      <c r="AD130" s="172"/>
      <c r="AE130" s="199"/>
      <c r="AF130" s="200"/>
      <c r="AG130" s="200"/>
      <c r="AH130" s="201"/>
      <c r="AJ130" s="176"/>
      <c r="AK130" s="176"/>
      <c r="AL130" s="176"/>
      <c r="AM130" s="176"/>
      <c r="AN130" s="176"/>
      <c r="AO130" s="176"/>
    </row>
    <row r="131" spans="1:41" ht="15.6">
      <c r="A131" s="171"/>
      <c r="B131" s="172"/>
      <c r="C131" s="174" t="s">
        <v>688</v>
      </c>
      <c r="D131" s="174"/>
      <c r="E131" s="174" t="s">
        <v>597</v>
      </c>
      <c r="F131" s="174"/>
      <c r="G131" s="174" t="s">
        <v>590</v>
      </c>
      <c r="H131" s="174"/>
      <c r="I131" s="174" t="s">
        <v>628</v>
      </c>
      <c r="J131" s="174"/>
      <c r="K131" s="174" t="s">
        <v>557</v>
      </c>
      <c r="L131" s="174"/>
      <c r="M131" s="174" t="s">
        <v>760</v>
      </c>
      <c r="N131" s="174"/>
      <c r="O131" s="174" t="s">
        <v>1160</v>
      </c>
      <c r="P131" s="174"/>
      <c r="Q131" s="174" t="s">
        <v>1159</v>
      </c>
      <c r="R131" s="174"/>
      <c r="S131" s="174" t="s">
        <v>1158</v>
      </c>
      <c r="T131" s="174"/>
      <c r="U131" s="174" t="s">
        <v>1157</v>
      </c>
      <c r="V131" s="174"/>
      <c r="W131" s="174" t="s">
        <v>572</v>
      </c>
      <c r="X131" s="174"/>
      <c r="Y131" s="174" t="s">
        <v>778</v>
      </c>
      <c r="Z131" s="174"/>
      <c r="AA131" s="174" t="s">
        <v>860</v>
      </c>
      <c r="AB131" s="174"/>
      <c r="AC131" s="174" t="s">
        <v>1156</v>
      </c>
      <c r="AD131" s="172"/>
      <c r="AE131" s="171"/>
      <c r="AH131" s="178"/>
      <c r="AJ131" s="176"/>
      <c r="AK131" s="176"/>
      <c r="AL131" s="176"/>
      <c r="AM131" s="176"/>
      <c r="AN131" s="176"/>
      <c r="AO131" s="176"/>
    </row>
    <row r="132" spans="1:41" ht="15.6">
      <c r="A132" s="179"/>
      <c r="B132" s="173"/>
      <c r="C132" s="180" t="e">
        <v>#REF!</v>
      </c>
      <c r="D132" s="173"/>
      <c r="E132" s="180" t="e">
        <v>#REF!</v>
      </c>
      <c r="F132" s="173"/>
      <c r="G132" s="180" t="e">
        <v>#REF!</v>
      </c>
      <c r="H132" s="173"/>
      <c r="I132" s="180" t="e">
        <v>#REF!</v>
      </c>
      <c r="J132" s="173"/>
      <c r="K132" s="180" t="e">
        <v>#REF!</v>
      </c>
      <c r="L132" s="173"/>
      <c r="M132" s="180" t="e">
        <v>#REF!</v>
      </c>
      <c r="N132" s="173"/>
      <c r="O132" s="180" t="e">
        <v>#REF!</v>
      </c>
      <c r="P132" s="173"/>
      <c r="Q132" s="180" t="e">
        <v>#REF!</v>
      </c>
      <c r="R132" s="173"/>
      <c r="S132" s="180" t="e">
        <v>#REF!</v>
      </c>
      <c r="T132" s="173"/>
      <c r="U132" s="180" t="e">
        <v>#REF!</v>
      </c>
      <c r="V132" s="173"/>
      <c r="W132" s="180" t="e">
        <v>#REF!</v>
      </c>
      <c r="X132" s="173"/>
      <c r="Y132" s="180" t="e">
        <v>#REF!</v>
      </c>
      <c r="Z132" s="173"/>
      <c r="AA132" s="180" t="e">
        <v>#REF!</v>
      </c>
      <c r="AB132" s="173"/>
      <c r="AC132" s="180" t="e">
        <v>#REF!</v>
      </c>
      <c r="AD132" s="172"/>
      <c r="AE132" s="194"/>
      <c r="AF132" s="195"/>
      <c r="AG132" s="195"/>
      <c r="AH132" s="178"/>
      <c r="AJ132" s="176"/>
      <c r="AK132" s="176"/>
      <c r="AL132" s="176"/>
      <c r="AM132" s="176"/>
      <c r="AN132" s="176"/>
      <c r="AO132" s="176"/>
    </row>
    <row r="133" spans="1:41" ht="16.2" thickBot="1">
      <c r="A133" s="184">
        <f>AC125</f>
        <v>210</v>
      </c>
      <c r="B133" s="173"/>
      <c r="C133" s="173">
        <f>+A133+1</f>
        <v>211</v>
      </c>
      <c r="D133" s="173"/>
      <c r="E133" s="173">
        <f>+C133+1</f>
        <v>212</v>
      </c>
      <c r="F133" s="173"/>
      <c r="G133" s="173">
        <f>+E133+1</f>
        <v>213</v>
      </c>
      <c r="H133" s="173"/>
      <c r="I133" s="173">
        <f>+G133+1</f>
        <v>214</v>
      </c>
      <c r="J133" s="173"/>
      <c r="K133" s="173">
        <f>+I133+1</f>
        <v>215</v>
      </c>
      <c r="L133" s="173"/>
      <c r="M133" s="173">
        <f>+K133+1</f>
        <v>216</v>
      </c>
      <c r="N133" s="173"/>
      <c r="O133" s="173">
        <f>+M133+1</f>
        <v>217</v>
      </c>
      <c r="P133" s="173"/>
      <c r="Q133" s="173">
        <f>+O133+1</f>
        <v>218</v>
      </c>
      <c r="R133" s="173"/>
      <c r="S133" s="173">
        <f>+Q133+1</f>
        <v>219</v>
      </c>
      <c r="T133" s="173"/>
      <c r="U133" s="173">
        <f>+S133+1</f>
        <v>220</v>
      </c>
      <c r="V133" s="173"/>
      <c r="W133" s="173">
        <f>+U133+1</f>
        <v>221</v>
      </c>
      <c r="X133" s="173"/>
      <c r="Y133" s="173">
        <f>+W133+1</f>
        <v>222</v>
      </c>
      <c r="Z133" s="173"/>
      <c r="AA133" s="173">
        <f>+Y133+1</f>
        <v>223</v>
      </c>
      <c r="AB133" s="173"/>
      <c r="AC133" s="173">
        <f>+AA133+1</f>
        <v>224</v>
      </c>
      <c r="AD133" s="209"/>
      <c r="AE133" s="210"/>
      <c r="AF133" s="211"/>
      <c r="AG133" s="211"/>
      <c r="AH133" s="212"/>
      <c r="AJ133" s="176"/>
      <c r="AK133" s="176"/>
      <c r="AL133" s="176"/>
      <c r="AM133" s="176"/>
      <c r="AN133" s="176"/>
      <c r="AO133" s="176"/>
    </row>
    <row r="134" spans="1:41" s="190" customFormat="1" ht="13.5" customHeight="1" thickBot="1">
      <c r="A134" s="184"/>
      <c r="B134" s="174">
        <v>319</v>
      </c>
      <c r="C134" s="413" t="s">
        <v>109</v>
      </c>
      <c r="D134" s="174">
        <v>244.262</v>
      </c>
      <c r="E134" s="413" t="s">
        <v>109</v>
      </c>
      <c r="F134" s="174">
        <v>341</v>
      </c>
      <c r="G134" s="413" t="s">
        <v>109</v>
      </c>
      <c r="H134" s="174">
        <v>402.766</v>
      </c>
      <c r="I134" s="413" t="s">
        <v>109</v>
      </c>
      <c r="J134" s="174">
        <v>176.728</v>
      </c>
      <c r="K134" s="413" t="s">
        <v>109</v>
      </c>
      <c r="L134" s="174">
        <v>504</v>
      </c>
      <c r="M134" s="413" t="s">
        <v>109</v>
      </c>
      <c r="N134" s="174">
        <v>438.808</v>
      </c>
      <c r="O134" s="413" t="s">
        <v>829</v>
      </c>
      <c r="P134" s="174">
        <v>355.892</v>
      </c>
      <c r="Q134" s="413" t="s">
        <v>829</v>
      </c>
      <c r="R134" s="174">
        <v>416.355</v>
      </c>
      <c r="S134" s="413" t="s">
        <v>109</v>
      </c>
      <c r="T134" s="174">
        <v>468</v>
      </c>
      <c r="U134" s="413" t="s">
        <v>829</v>
      </c>
      <c r="V134" s="174">
        <v>376</v>
      </c>
      <c r="W134" s="413" t="s">
        <v>109</v>
      </c>
      <c r="X134" s="174">
        <v>428.958</v>
      </c>
      <c r="Y134" s="418"/>
      <c r="Z134" s="174">
        <v>396.087</v>
      </c>
      <c r="AA134" s="413" t="s">
        <v>109</v>
      </c>
      <c r="AB134" s="174">
        <v>470.636</v>
      </c>
      <c r="AC134" s="413" t="s">
        <v>829</v>
      </c>
      <c r="AD134" s="172"/>
      <c r="AE134" s="191">
        <f>+COUNTIF(C134:AC135,"Completed")</f>
        <v>9</v>
      </c>
      <c r="AF134" s="192">
        <f>+COUNTIF(C136:AC136,"Completed")</f>
        <v>0</v>
      </c>
      <c r="AG134" s="192">
        <f>+COUNTIF(C132:AC132,"Completed")</f>
        <v>0</v>
      </c>
      <c r="AH134" s="193"/>
      <c r="AI134" s="215"/>
      <c r="AJ134" s="215"/>
      <c r="AK134" s="215"/>
      <c r="AL134" s="215"/>
      <c r="AM134" s="215"/>
      <c r="AN134" s="215"/>
      <c r="AO134" s="215"/>
    </row>
    <row r="135" spans="1:41" ht="15.75" customHeight="1" thickBot="1">
      <c r="A135" s="184"/>
      <c r="B135" s="172"/>
      <c r="C135" s="414"/>
      <c r="D135" s="172"/>
      <c r="E135" s="414"/>
      <c r="F135" s="172"/>
      <c r="G135" s="414"/>
      <c r="H135" s="172"/>
      <c r="I135" s="414"/>
      <c r="J135" s="172"/>
      <c r="K135" s="414"/>
      <c r="L135" s="172"/>
      <c r="M135" s="414"/>
      <c r="N135" s="172"/>
      <c r="O135" s="414"/>
      <c r="P135" s="172"/>
      <c r="Q135" s="414"/>
      <c r="R135" s="172"/>
      <c r="S135" s="414"/>
      <c r="T135" s="172"/>
      <c r="U135" s="414"/>
      <c r="V135" s="172"/>
      <c r="W135" s="414"/>
      <c r="X135" s="172"/>
      <c r="Y135" s="419"/>
      <c r="Z135" s="172"/>
      <c r="AA135" s="414"/>
      <c r="AB135" s="172"/>
      <c r="AC135" s="414"/>
      <c r="AD135" s="172"/>
      <c r="AE135" s="203"/>
      <c r="AF135" s="204"/>
      <c r="AG135" s="205"/>
      <c r="AH135" s="206"/>
      <c r="AJ135" s="176"/>
      <c r="AK135" s="176"/>
      <c r="AL135" s="176"/>
      <c r="AM135" s="176"/>
      <c r="AN135" s="176"/>
      <c r="AO135" s="176"/>
    </row>
    <row r="136" spans="1:41" ht="15.75" customHeight="1">
      <c r="A136" s="184"/>
      <c r="B136" s="172"/>
      <c r="C136" s="196" t="e">
        <v>#REF!</v>
      </c>
      <c r="D136" s="173"/>
      <c r="E136" s="196" t="e">
        <v>#REF!</v>
      </c>
      <c r="F136" s="173"/>
      <c r="G136" s="196" t="e">
        <v>#REF!</v>
      </c>
      <c r="H136" s="173"/>
      <c r="I136" s="196" t="e">
        <v>#REF!</v>
      </c>
      <c r="J136" s="173"/>
      <c r="K136" s="196" t="e">
        <v>#REF!</v>
      </c>
      <c r="L136" s="173"/>
      <c r="M136" s="196" t="e">
        <v>#REF!</v>
      </c>
      <c r="N136" s="173"/>
      <c r="O136" s="196" t="e">
        <v>#REF!</v>
      </c>
      <c r="P136" s="173"/>
      <c r="Q136" s="196" t="e">
        <v>#REF!</v>
      </c>
      <c r="R136" s="173"/>
      <c r="S136" s="196" t="e">
        <v>#REF!</v>
      </c>
      <c r="T136" s="173"/>
      <c r="U136" s="196" t="e">
        <v>#REF!</v>
      </c>
      <c r="V136" s="173"/>
      <c r="W136" s="196" t="e">
        <v>#REF!</v>
      </c>
      <c r="X136" s="173"/>
      <c r="Y136" s="196" t="e">
        <v>#REF!</v>
      </c>
      <c r="Z136" s="173"/>
      <c r="AA136" s="196" t="e">
        <v>#REF!</v>
      </c>
      <c r="AB136" s="173"/>
      <c r="AC136" s="196" t="e">
        <v>#REF!</v>
      </c>
      <c r="AD136" s="172"/>
      <c r="AE136" s="203"/>
      <c r="AF136" s="204"/>
      <c r="AG136" s="205"/>
      <c r="AH136" s="206"/>
      <c r="AJ136" s="176"/>
      <c r="AK136" s="176"/>
      <c r="AL136" s="176"/>
      <c r="AM136" s="176"/>
      <c r="AN136" s="176"/>
      <c r="AO136" s="176"/>
    </row>
    <row r="137" spans="1:41" ht="15.6">
      <c r="A137" s="184"/>
      <c r="B137" s="172"/>
      <c r="C137" s="174" t="s">
        <v>84</v>
      </c>
      <c r="D137" s="172"/>
      <c r="E137" s="174" t="s">
        <v>84</v>
      </c>
      <c r="F137" s="172"/>
      <c r="G137" s="174" t="s">
        <v>2</v>
      </c>
      <c r="H137" s="172"/>
      <c r="I137" s="174" t="s">
        <v>552</v>
      </c>
      <c r="J137" s="172"/>
      <c r="K137" s="174" t="s">
        <v>555</v>
      </c>
      <c r="L137" s="172"/>
      <c r="M137" s="174" t="s">
        <v>90</v>
      </c>
      <c r="N137" s="172"/>
      <c r="O137" s="174" t="s">
        <v>104</v>
      </c>
      <c r="P137" s="172"/>
      <c r="Q137" s="174" t="s">
        <v>1095</v>
      </c>
      <c r="R137" s="172"/>
      <c r="S137" s="174" t="s">
        <v>87</v>
      </c>
      <c r="T137" s="172"/>
      <c r="U137" s="174" t="s">
        <v>18</v>
      </c>
      <c r="V137" s="172"/>
      <c r="W137" s="174" t="s">
        <v>18</v>
      </c>
      <c r="X137" s="172"/>
      <c r="Y137" s="174" t="s">
        <v>101</v>
      </c>
      <c r="Z137" s="172"/>
      <c r="AA137" s="174" t="s">
        <v>560</v>
      </c>
      <c r="AB137" s="172"/>
      <c r="AC137" s="174" t="s">
        <v>555</v>
      </c>
      <c r="AD137" s="172"/>
      <c r="AE137" s="199"/>
      <c r="AF137" s="200"/>
      <c r="AG137" s="200"/>
      <c r="AH137" s="201"/>
      <c r="AJ137" s="176"/>
      <c r="AK137" s="176"/>
      <c r="AL137" s="176"/>
      <c r="AM137" s="176"/>
      <c r="AN137" s="176"/>
      <c r="AO137" s="176"/>
    </row>
    <row r="138" spans="1:41" ht="15.6">
      <c r="A138" s="184"/>
      <c r="B138" s="172"/>
      <c r="C138" s="429"/>
      <c r="D138" s="429"/>
      <c r="E138" s="429"/>
      <c r="F138" s="429"/>
      <c r="G138" s="429"/>
      <c r="H138" s="429"/>
      <c r="I138" s="429"/>
      <c r="J138" s="429"/>
      <c r="K138" s="429"/>
      <c r="L138" s="430"/>
      <c r="M138" s="430"/>
      <c r="N138" s="430"/>
      <c r="O138" s="430"/>
      <c r="P138" s="430"/>
      <c r="Q138" s="430"/>
      <c r="R138" s="429"/>
      <c r="S138" s="429"/>
      <c r="T138" s="429"/>
      <c r="U138" s="429"/>
      <c r="V138" s="429"/>
      <c r="W138" s="429"/>
      <c r="X138" s="429"/>
      <c r="Y138" s="429"/>
      <c r="Z138" s="429"/>
      <c r="AA138" s="429"/>
      <c r="AB138" s="429"/>
      <c r="AC138" s="429"/>
      <c r="AD138" s="172"/>
      <c r="AE138" s="199"/>
      <c r="AF138" s="200"/>
      <c r="AG138" s="200"/>
      <c r="AH138" s="201"/>
      <c r="AJ138" s="176"/>
      <c r="AK138" s="176"/>
      <c r="AL138" s="176"/>
      <c r="AM138" s="176"/>
      <c r="AN138" s="176"/>
      <c r="AO138" s="176"/>
    </row>
    <row r="139" spans="1:41" ht="15.6">
      <c r="A139" s="171"/>
      <c r="B139" s="172"/>
      <c r="C139" s="174" t="s">
        <v>745</v>
      </c>
      <c r="D139" s="174"/>
      <c r="E139" s="174" t="s">
        <v>558</v>
      </c>
      <c r="F139" s="174"/>
      <c r="G139" s="174" t="s">
        <v>1155</v>
      </c>
      <c r="H139" s="174"/>
      <c r="I139" s="174" t="s">
        <v>1154</v>
      </c>
      <c r="J139" s="174"/>
      <c r="K139" s="174" t="s">
        <v>1153</v>
      </c>
      <c r="L139" s="174"/>
      <c r="M139" s="174" t="s">
        <v>1152</v>
      </c>
      <c r="N139" s="174"/>
      <c r="O139" s="174" t="s">
        <v>703</v>
      </c>
      <c r="P139" s="174"/>
      <c r="Q139" s="174" t="s">
        <v>712</v>
      </c>
      <c r="R139" s="174"/>
      <c r="S139" s="174" t="s">
        <v>723</v>
      </c>
      <c r="T139" s="174"/>
      <c r="U139" s="174" t="s">
        <v>731</v>
      </c>
      <c r="V139" s="174"/>
      <c r="W139" s="174" t="s">
        <v>720</v>
      </c>
      <c r="X139" s="174"/>
      <c r="Y139" s="174" t="s">
        <v>585</v>
      </c>
      <c r="Z139" s="174"/>
      <c r="AA139" s="174" t="s">
        <v>1151</v>
      </c>
      <c r="AB139" s="174"/>
      <c r="AC139" s="174" t="s">
        <v>1150</v>
      </c>
      <c r="AD139" s="172"/>
      <c r="AE139" s="171"/>
      <c r="AH139" s="178"/>
      <c r="AJ139" s="176"/>
      <c r="AK139" s="176"/>
      <c r="AL139" s="176"/>
      <c r="AM139" s="176"/>
      <c r="AN139" s="176"/>
      <c r="AO139" s="176"/>
    </row>
    <row r="140" spans="1:41" ht="15.6">
      <c r="A140" s="179"/>
      <c r="B140" s="173"/>
      <c r="C140" s="180" t="e">
        <v>#REF!</v>
      </c>
      <c r="D140" s="173"/>
      <c r="E140" s="180" t="e">
        <v>#REF!</v>
      </c>
      <c r="F140" s="173"/>
      <c r="G140" s="180" t="e">
        <v>#REF!</v>
      </c>
      <c r="H140" s="173"/>
      <c r="I140" s="180" t="e">
        <v>#REF!</v>
      </c>
      <c r="J140" s="173"/>
      <c r="K140" s="180" t="e">
        <v>#REF!</v>
      </c>
      <c r="L140" s="173"/>
      <c r="M140" s="180" t="e">
        <v>#REF!</v>
      </c>
      <c r="N140" s="173"/>
      <c r="O140" s="180" t="e">
        <v>#REF!</v>
      </c>
      <c r="P140" s="173"/>
      <c r="Q140" s="180" t="e">
        <v>#REF!</v>
      </c>
      <c r="R140" s="173"/>
      <c r="S140" s="180" t="e">
        <v>#REF!</v>
      </c>
      <c r="T140" s="173"/>
      <c r="U140" s="180" t="e">
        <v>#REF!</v>
      </c>
      <c r="V140" s="173"/>
      <c r="W140" s="180" t="e">
        <v>#REF!</v>
      </c>
      <c r="X140" s="173"/>
      <c r="Y140" s="180" t="e">
        <v>#REF!</v>
      </c>
      <c r="Z140" s="173"/>
      <c r="AA140" s="180" t="e">
        <v>#REF!</v>
      </c>
      <c r="AB140" s="173"/>
      <c r="AC140" s="180" t="e">
        <v>#REF!</v>
      </c>
      <c r="AD140" s="172"/>
      <c r="AE140" s="194"/>
      <c r="AF140" s="195"/>
      <c r="AG140" s="195"/>
      <c r="AH140" s="178"/>
      <c r="AJ140" s="176"/>
      <c r="AK140" s="176"/>
      <c r="AL140" s="176"/>
      <c r="AM140" s="176"/>
      <c r="AN140" s="176"/>
      <c r="AO140" s="176"/>
    </row>
    <row r="141" spans="1:41" ht="16.2" thickBot="1">
      <c r="A141" s="184">
        <f>AC133</f>
        <v>224</v>
      </c>
      <c r="B141" s="173"/>
      <c r="C141" s="173">
        <f>+A141+1</f>
        <v>225</v>
      </c>
      <c r="D141" s="173"/>
      <c r="E141" s="173">
        <f>+C141+1</f>
        <v>226</v>
      </c>
      <c r="F141" s="173"/>
      <c r="G141" s="173">
        <f>+E141+1</f>
        <v>227</v>
      </c>
      <c r="H141" s="173"/>
      <c r="I141" s="173">
        <f>+G141+1</f>
        <v>228</v>
      </c>
      <c r="J141" s="173"/>
      <c r="K141" s="173">
        <f>+I141+1</f>
        <v>229</v>
      </c>
      <c r="L141" s="173"/>
      <c r="M141" s="173">
        <f>+K141+1</f>
        <v>230</v>
      </c>
      <c r="N141" s="173"/>
      <c r="O141" s="173">
        <f>+M141+1</f>
        <v>231</v>
      </c>
      <c r="P141" s="173"/>
      <c r="Q141" s="173">
        <f>+O141+1</f>
        <v>232</v>
      </c>
      <c r="R141" s="173"/>
      <c r="S141" s="173">
        <f>+Q141+1</f>
        <v>233</v>
      </c>
      <c r="T141" s="173"/>
      <c r="U141" s="173">
        <f>+S141+1</f>
        <v>234</v>
      </c>
      <c r="V141" s="173"/>
      <c r="W141" s="173">
        <f>+U141+1</f>
        <v>235</v>
      </c>
      <c r="X141" s="173"/>
      <c r="Y141" s="173">
        <f>+W141+1</f>
        <v>236</v>
      </c>
      <c r="Z141" s="173"/>
      <c r="AA141" s="173">
        <f>+Y141+1</f>
        <v>237</v>
      </c>
      <c r="AB141" s="173"/>
      <c r="AC141" s="173">
        <f>+AA141+1</f>
        <v>238</v>
      </c>
      <c r="AD141" s="209"/>
      <c r="AE141" s="210"/>
      <c r="AF141" s="211"/>
      <c r="AG141" s="211"/>
      <c r="AH141" s="212"/>
      <c r="AJ141" s="176"/>
      <c r="AK141" s="176"/>
      <c r="AL141" s="176"/>
      <c r="AM141" s="176"/>
      <c r="AN141" s="176"/>
      <c r="AO141" s="176"/>
    </row>
    <row r="142" spans="1:41" s="190" customFormat="1" ht="13.5" customHeight="1" thickBot="1">
      <c r="A142" s="184"/>
      <c r="B142" s="174">
        <v>387.706</v>
      </c>
      <c r="C142" s="413" t="s">
        <v>109</v>
      </c>
      <c r="D142" s="174">
        <v>374</v>
      </c>
      <c r="E142" s="413" t="s">
        <v>109</v>
      </c>
      <c r="F142" s="174">
        <v>407.289</v>
      </c>
      <c r="G142" s="413" t="s">
        <v>109</v>
      </c>
      <c r="H142" s="174">
        <v>408.317</v>
      </c>
      <c r="I142" s="418">
        <v>0</v>
      </c>
      <c r="J142" s="174">
        <v>491.227</v>
      </c>
      <c r="K142" s="413" t="s">
        <v>109</v>
      </c>
      <c r="L142" s="174">
        <v>174.302</v>
      </c>
      <c r="M142" s="413" t="s">
        <v>109</v>
      </c>
      <c r="N142" s="174">
        <v>448.997</v>
      </c>
      <c r="O142" s="413" t="s">
        <v>109</v>
      </c>
      <c r="P142" s="174">
        <v>384.049</v>
      </c>
      <c r="Q142" s="413" t="s">
        <v>109</v>
      </c>
      <c r="R142" s="174">
        <v>446.999</v>
      </c>
      <c r="S142" s="413" t="s">
        <v>109</v>
      </c>
      <c r="T142" s="174">
        <v>335.02</v>
      </c>
      <c r="U142" s="413" t="s">
        <v>109</v>
      </c>
      <c r="V142" s="174">
        <v>332.146</v>
      </c>
      <c r="W142" s="413" t="s">
        <v>109</v>
      </c>
      <c r="X142" s="174">
        <v>436.17</v>
      </c>
      <c r="Y142" s="413" t="s">
        <v>109</v>
      </c>
      <c r="Z142" s="174">
        <v>292</v>
      </c>
      <c r="AA142" s="413"/>
      <c r="AB142" s="174">
        <v>276.315</v>
      </c>
      <c r="AC142" s="413" t="s">
        <v>109</v>
      </c>
      <c r="AD142" s="172"/>
      <c r="AE142" s="191">
        <f>+COUNTIF(C142:AC143,"Completed")</f>
        <v>12</v>
      </c>
      <c r="AF142" s="192">
        <f>+COUNTIF(C144:AC144,"Completed")</f>
        <v>0</v>
      </c>
      <c r="AG142" s="192">
        <f>+COUNTIF(C140:AC140,"Completed")</f>
        <v>0</v>
      </c>
      <c r="AH142" s="193"/>
      <c r="AI142" s="215"/>
      <c r="AJ142" s="215"/>
      <c r="AK142" s="215"/>
      <c r="AL142" s="215"/>
      <c r="AM142" s="215"/>
      <c r="AN142" s="215"/>
      <c r="AO142" s="215"/>
    </row>
    <row r="143" spans="1:41" ht="15.75" customHeight="1" thickBot="1">
      <c r="A143" s="184"/>
      <c r="B143" s="172"/>
      <c r="C143" s="414"/>
      <c r="D143" s="172"/>
      <c r="E143" s="414"/>
      <c r="F143" s="172"/>
      <c r="G143" s="414"/>
      <c r="H143" s="172"/>
      <c r="I143" s="419"/>
      <c r="J143" s="172"/>
      <c r="K143" s="414"/>
      <c r="L143" s="172"/>
      <c r="M143" s="414"/>
      <c r="N143" s="172"/>
      <c r="O143" s="414"/>
      <c r="P143" s="172"/>
      <c r="Q143" s="414"/>
      <c r="R143" s="172"/>
      <c r="S143" s="414"/>
      <c r="T143" s="172"/>
      <c r="U143" s="414"/>
      <c r="V143" s="172"/>
      <c r="W143" s="414"/>
      <c r="X143" s="172"/>
      <c r="Y143" s="414"/>
      <c r="Z143" s="172"/>
      <c r="AA143" s="414"/>
      <c r="AB143" s="172"/>
      <c r="AC143" s="414"/>
      <c r="AD143" s="172"/>
      <c r="AE143" s="203"/>
      <c r="AF143" s="204"/>
      <c r="AG143" s="205"/>
      <c r="AH143" s="206"/>
      <c r="AJ143" s="176"/>
      <c r="AK143" s="176"/>
      <c r="AL143" s="176"/>
      <c r="AM143" s="176"/>
      <c r="AN143" s="176"/>
      <c r="AO143" s="176"/>
    </row>
    <row r="144" spans="1:41" ht="15.75" customHeight="1">
      <c r="A144" s="184"/>
      <c r="B144" s="172"/>
      <c r="C144" s="196" t="e">
        <v>#REF!</v>
      </c>
      <c r="D144" s="173"/>
      <c r="E144" s="196" t="e">
        <v>#REF!</v>
      </c>
      <c r="F144" s="173"/>
      <c r="G144" s="196" t="e">
        <v>#REF!</v>
      </c>
      <c r="H144" s="173"/>
      <c r="I144" s="196" t="e">
        <v>#REF!</v>
      </c>
      <c r="J144" s="173"/>
      <c r="K144" s="196" t="e">
        <v>#REF!</v>
      </c>
      <c r="L144" s="173"/>
      <c r="M144" s="196" t="e">
        <v>#REF!</v>
      </c>
      <c r="N144" s="173"/>
      <c r="O144" s="196" t="e">
        <v>#REF!</v>
      </c>
      <c r="P144" s="173"/>
      <c r="Q144" s="196" t="e">
        <v>#REF!</v>
      </c>
      <c r="R144" s="173"/>
      <c r="S144" s="196" t="e">
        <v>#REF!</v>
      </c>
      <c r="T144" s="173"/>
      <c r="U144" s="196" t="e">
        <v>#REF!</v>
      </c>
      <c r="V144" s="173"/>
      <c r="W144" s="196" t="e">
        <v>#REF!</v>
      </c>
      <c r="X144" s="173"/>
      <c r="Y144" s="196" t="e">
        <v>#REF!</v>
      </c>
      <c r="Z144" s="173"/>
      <c r="AA144" s="196" t="e">
        <v>#REF!</v>
      </c>
      <c r="AB144" s="173"/>
      <c r="AC144" s="196" t="e">
        <v>#REF!</v>
      </c>
      <c r="AD144" s="172"/>
      <c r="AE144" s="203"/>
      <c r="AF144" s="204"/>
      <c r="AG144" s="205"/>
      <c r="AH144" s="206"/>
      <c r="AJ144" s="176"/>
      <c r="AK144" s="176"/>
      <c r="AL144" s="176"/>
      <c r="AM144" s="176"/>
      <c r="AN144" s="176"/>
      <c r="AO144" s="176"/>
    </row>
    <row r="145" spans="1:41" ht="15.6">
      <c r="A145" s="184"/>
      <c r="B145" s="172"/>
      <c r="C145" s="174" t="s">
        <v>97</v>
      </c>
      <c r="D145" s="172"/>
      <c r="E145" s="174" t="s">
        <v>100</v>
      </c>
      <c r="F145" s="172"/>
      <c r="G145" s="174" t="s">
        <v>1095</v>
      </c>
      <c r="H145" s="172"/>
      <c r="I145" s="174" t="s">
        <v>96</v>
      </c>
      <c r="J145" s="172"/>
      <c r="K145" s="174" t="s">
        <v>552</v>
      </c>
      <c r="L145" s="172"/>
      <c r="M145" s="174" t="s">
        <v>104</v>
      </c>
      <c r="N145" s="172"/>
      <c r="O145" s="174" t="s">
        <v>94</v>
      </c>
      <c r="P145" s="172"/>
      <c r="Q145" s="174" t="s">
        <v>97</v>
      </c>
      <c r="R145" s="172"/>
      <c r="S145" s="174" t="s">
        <v>2</v>
      </c>
      <c r="T145" s="172"/>
      <c r="U145" s="174" t="s">
        <v>90</v>
      </c>
      <c r="V145" s="172"/>
      <c r="W145" s="174" t="s">
        <v>561</v>
      </c>
      <c r="X145" s="172"/>
      <c r="Y145" s="174" t="s">
        <v>77</v>
      </c>
      <c r="Z145" s="172"/>
      <c r="AA145" s="174" t="s">
        <v>3</v>
      </c>
      <c r="AB145" s="172"/>
      <c r="AC145" s="174" t="s">
        <v>77</v>
      </c>
      <c r="AD145" s="172"/>
      <c r="AE145" s="199"/>
      <c r="AF145" s="200"/>
      <c r="AG145" s="200"/>
      <c r="AH145" s="201"/>
      <c r="AJ145" s="176"/>
      <c r="AK145" s="176"/>
      <c r="AL145" s="176"/>
      <c r="AM145" s="176"/>
      <c r="AN145" s="176"/>
      <c r="AO145" s="176"/>
    </row>
    <row r="146" spans="1:41" ht="15.6">
      <c r="A146" s="184"/>
      <c r="B146" s="172"/>
      <c r="C146" s="426"/>
      <c r="D146" s="426"/>
      <c r="E146" s="426"/>
      <c r="F146" s="426"/>
      <c r="G146" s="426"/>
      <c r="H146" s="426"/>
      <c r="I146" s="426"/>
      <c r="J146" s="426"/>
      <c r="K146" s="426"/>
      <c r="L146" s="426"/>
      <c r="M146" s="426"/>
      <c r="N146" s="426"/>
      <c r="O146" s="426"/>
      <c r="P146" s="426"/>
      <c r="Q146" s="426"/>
      <c r="R146" s="426"/>
      <c r="S146" s="426"/>
      <c r="T146" s="426"/>
      <c r="U146" s="426"/>
      <c r="V146" s="426"/>
      <c r="W146" s="426"/>
      <c r="X146" s="426"/>
      <c r="Y146" s="426"/>
      <c r="Z146" s="426"/>
      <c r="AA146" s="426"/>
      <c r="AB146" s="426"/>
      <c r="AC146" s="426"/>
      <c r="AD146" s="172"/>
      <c r="AE146" s="199"/>
      <c r="AF146" s="200"/>
      <c r="AG146" s="200"/>
      <c r="AH146" s="201"/>
      <c r="AJ146" s="176"/>
      <c r="AK146" s="176"/>
      <c r="AL146" s="176"/>
      <c r="AM146" s="176"/>
      <c r="AN146" s="176"/>
      <c r="AO146" s="176"/>
    </row>
    <row r="147" spans="1:41" ht="15.6">
      <c r="A147" s="171"/>
      <c r="B147" s="172"/>
      <c r="C147" s="174" t="s">
        <v>1149</v>
      </c>
      <c r="D147" s="174"/>
      <c r="E147" s="174" t="s">
        <v>1148</v>
      </c>
      <c r="F147" s="174"/>
      <c r="G147" s="174" t="s">
        <v>1147</v>
      </c>
      <c r="H147" s="174"/>
      <c r="I147" s="174" t="s">
        <v>1146</v>
      </c>
      <c r="J147" s="174"/>
      <c r="K147" s="174" t="s">
        <v>1145</v>
      </c>
      <c r="L147" s="174"/>
      <c r="M147" s="174" t="s">
        <v>1144</v>
      </c>
      <c r="N147" s="174"/>
      <c r="O147" s="174" t="s">
        <v>1143</v>
      </c>
      <c r="P147" s="174"/>
      <c r="Q147" s="174" t="s">
        <v>1142</v>
      </c>
      <c r="R147" s="174"/>
      <c r="S147" s="174" t="s">
        <v>1141</v>
      </c>
      <c r="T147" s="174"/>
      <c r="U147" s="174" t="s">
        <v>1140</v>
      </c>
      <c r="V147" s="174"/>
      <c r="W147" s="174" t="s">
        <v>1139</v>
      </c>
      <c r="X147" s="174"/>
      <c r="Y147" s="174" t="s">
        <v>1138</v>
      </c>
      <c r="Z147" s="174"/>
      <c r="AA147" s="174" t="s">
        <v>1137</v>
      </c>
      <c r="AB147" s="174"/>
      <c r="AC147" s="174" t="s">
        <v>1136</v>
      </c>
      <c r="AD147" s="172"/>
      <c r="AE147" s="171"/>
      <c r="AH147" s="178"/>
      <c r="AJ147" s="176"/>
      <c r="AK147" s="176"/>
      <c r="AL147" s="176"/>
      <c r="AM147" s="176"/>
      <c r="AN147" s="176"/>
      <c r="AO147" s="176"/>
    </row>
    <row r="148" spans="1:41" ht="15.6">
      <c r="A148" s="179"/>
      <c r="B148" s="173"/>
      <c r="C148" s="180" t="e">
        <v>#REF!</v>
      </c>
      <c r="D148" s="173"/>
      <c r="E148" s="180" t="e">
        <v>#REF!</v>
      </c>
      <c r="F148" s="173"/>
      <c r="G148" s="180" t="e">
        <v>#REF!</v>
      </c>
      <c r="H148" s="173"/>
      <c r="I148" s="180" t="e">
        <v>#REF!</v>
      </c>
      <c r="J148" s="173"/>
      <c r="K148" s="180" t="e">
        <v>#REF!</v>
      </c>
      <c r="L148" s="173"/>
      <c r="M148" s="180" t="e">
        <v>#REF!</v>
      </c>
      <c r="N148" s="173"/>
      <c r="O148" s="180" t="e">
        <v>#REF!</v>
      </c>
      <c r="P148" s="173"/>
      <c r="Q148" s="180" t="e">
        <v>#REF!</v>
      </c>
      <c r="R148" s="173"/>
      <c r="S148" s="180" t="e">
        <v>#REF!</v>
      </c>
      <c r="T148" s="173"/>
      <c r="U148" s="180" t="e">
        <v>#REF!</v>
      </c>
      <c r="V148" s="173"/>
      <c r="W148" s="180" t="e">
        <v>#REF!</v>
      </c>
      <c r="X148" s="173"/>
      <c r="Y148" s="180" t="e">
        <v>#REF!</v>
      </c>
      <c r="Z148" s="173"/>
      <c r="AA148" s="180" t="e">
        <v>#REF!</v>
      </c>
      <c r="AB148" s="173"/>
      <c r="AC148" s="180" t="e">
        <v>#REF!</v>
      </c>
      <c r="AD148" s="172"/>
      <c r="AE148" s="194"/>
      <c r="AF148" s="195"/>
      <c r="AG148" s="195"/>
      <c r="AH148" s="178"/>
      <c r="AJ148" s="176"/>
      <c r="AK148" s="176"/>
      <c r="AL148" s="176"/>
      <c r="AM148" s="176"/>
      <c r="AN148" s="176"/>
      <c r="AO148" s="176"/>
    </row>
    <row r="149" spans="1:41" s="190" customFormat="1" ht="13.5" customHeight="1" thickBot="1">
      <c r="A149" s="184">
        <f>AC141</f>
        <v>238</v>
      </c>
      <c r="B149" s="173"/>
      <c r="C149" s="173">
        <f>+A149+1</f>
        <v>239</v>
      </c>
      <c r="D149" s="173"/>
      <c r="E149" s="173">
        <f>+C149+1</f>
        <v>240</v>
      </c>
      <c r="F149" s="173"/>
      <c r="G149" s="173">
        <f>+E149+1</f>
        <v>241</v>
      </c>
      <c r="H149" s="173"/>
      <c r="I149" s="173">
        <f>+G149+1</f>
        <v>242</v>
      </c>
      <c r="J149" s="173"/>
      <c r="K149" s="173">
        <f>+I149+1</f>
        <v>243</v>
      </c>
      <c r="L149" s="173"/>
      <c r="M149" s="173">
        <f>+K149+1</f>
        <v>244</v>
      </c>
      <c r="N149" s="173"/>
      <c r="O149" s="173">
        <f>+M149+1</f>
        <v>245</v>
      </c>
      <c r="P149" s="173"/>
      <c r="Q149" s="173">
        <f>+O149+1</f>
        <v>246</v>
      </c>
      <c r="R149" s="173"/>
      <c r="S149" s="173">
        <f>+Q149+1</f>
        <v>247</v>
      </c>
      <c r="T149" s="173"/>
      <c r="U149" s="173">
        <f>+S149+1</f>
        <v>248</v>
      </c>
      <c r="V149" s="173"/>
      <c r="W149" s="173">
        <f>+U149+1</f>
        <v>249</v>
      </c>
      <c r="X149" s="173"/>
      <c r="Y149" s="173">
        <f>+W149+1</f>
        <v>250</v>
      </c>
      <c r="Z149" s="173"/>
      <c r="AA149" s="173">
        <f>+Y149+1</f>
        <v>251</v>
      </c>
      <c r="AB149" s="173"/>
      <c r="AC149" s="173">
        <f>+AA149+1</f>
        <v>252</v>
      </c>
      <c r="AD149" s="209"/>
      <c r="AE149" s="210"/>
      <c r="AF149" s="211"/>
      <c r="AG149" s="211"/>
      <c r="AH149" s="212"/>
      <c r="AI149" s="215"/>
      <c r="AJ149" s="215"/>
      <c r="AK149" s="215"/>
      <c r="AL149" s="215"/>
      <c r="AM149" s="215"/>
      <c r="AN149" s="215"/>
      <c r="AO149" s="215"/>
    </row>
    <row r="150" spans="1:41" ht="16.2" thickBot="1">
      <c r="A150" s="184"/>
      <c r="B150" s="174">
        <v>367.701</v>
      </c>
      <c r="C150" s="416"/>
      <c r="D150" s="174">
        <v>504</v>
      </c>
      <c r="E150" s="416" t="s">
        <v>1010</v>
      </c>
      <c r="F150" s="174">
        <v>250.65</v>
      </c>
      <c r="G150" s="416" t="s">
        <v>1010</v>
      </c>
      <c r="H150" s="174">
        <v>437.556</v>
      </c>
      <c r="I150" s="416" t="s">
        <v>1010</v>
      </c>
      <c r="J150" s="174">
        <v>296.128</v>
      </c>
      <c r="K150" s="431" t="s">
        <v>1010</v>
      </c>
      <c r="L150" s="174">
        <v>468.882</v>
      </c>
      <c r="M150" s="431" t="s">
        <v>1066</v>
      </c>
      <c r="N150" s="174">
        <v>350.512</v>
      </c>
      <c r="O150" s="413" t="s">
        <v>829</v>
      </c>
      <c r="P150" s="174">
        <v>432.698</v>
      </c>
      <c r="Q150" s="413" t="s">
        <v>829</v>
      </c>
      <c r="R150" s="174">
        <v>243</v>
      </c>
      <c r="S150" s="413" t="s">
        <v>829</v>
      </c>
      <c r="T150" s="174">
        <v>256.912</v>
      </c>
      <c r="U150" s="413" t="s">
        <v>829</v>
      </c>
      <c r="V150" s="174">
        <v>315.777</v>
      </c>
      <c r="W150" s="413" t="s">
        <v>829</v>
      </c>
      <c r="X150" s="174">
        <v>432.481</v>
      </c>
      <c r="Y150" s="413" t="s">
        <v>829</v>
      </c>
      <c r="Z150" s="174">
        <v>194.143</v>
      </c>
      <c r="AA150" s="413" t="s">
        <v>1010</v>
      </c>
      <c r="AB150" s="174">
        <v>130.625</v>
      </c>
      <c r="AC150" s="413" t="s">
        <v>1010</v>
      </c>
      <c r="AD150" s="172"/>
      <c r="AE150" s="191">
        <f>+COUNTIF(C150:AC151,"Completed")</f>
        <v>0</v>
      </c>
      <c r="AF150" s="192">
        <f>+COUNTIF(C152:AC152,"Completed")</f>
        <v>0</v>
      </c>
      <c r="AG150" s="192">
        <f>+COUNTIF(C148:AC148,"Completed")</f>
        <v>0</v>
      </c>
      <c r="AH150" s="193"/>
      <c r="AJ150" s="176"/>
      <c r="AK150" s="176"/>
      <c r="AL150" s="176"/>
      <c r="AM150" s="176"/>
      <c r="AN150" s="176"/>
      <c r="AO150" s="176"/>
    </row>
    <row r="151" spans="1:41" ht="15.75" customHeight="1" thickBot="1">
      <c r="A151" s="184"/>
      <c r="B151" s="172"/>
      <c r="C151" s="417"/>
      <c r="D151" s="172"/>
      <c r="E151" s="417"/>
      <c r="F151" s="172"/>
      <c r="G151" s="417"/>
      <c r="H151" s="172"/>
      <c r="I151" s="417"/>
      <c r="J151" s="172"/>
      <c r="K151" s="432"/>
      <c r="L151" s="172"/>
      <c r="M151" s="432"/>
      <c r="N151" s="172"/>
      <c r="O151" s="414"/>
      <c r="P151" s="172"/>
      <c r="Q151" s="414"/>
      <c r="R151" s="172"/>
      <c r="S151" s="414"/>
      <c r="T151" s="172"/>
      <c r="U151" s="414"/>
      <c r="V151" s="172"/>
      <c r="W151" s="414"/>
      <c r="X151" s="172"/>
      <c r="Y151" s="414"/>
      <c r="Z151" s="172"/>
      <c r="AA151" s="414"/>
      <c r="AB151" s="172"/>
      <c r="AC151" s="414"/>
      <c r="AD151" s="172"/>
      <c r="AE151" s="203"/>
      <c r="AF151" s="204"/>
      <c r="AG151" s="205"/>
      <c r="AH151" s="206"/>
      <c r="AJ151" s="176"/>
      <c r="AK151" s="176"/>
      <c r="AL151" s="176"/>
      <c r="AM151" s="176"/>
      <c r="AN151" s="176"/>
      <c r="AO151" s="176"/>
    </row>
    <row r="152" spans="1:41" ht="6" customHeight="1">
      <c r="A152" s="184"/>
      <c r="B152" s="172"/>
      <c r="C152" s="196" t="e">
        <v>#REF!</v>
      </c>
      <c r="D152" s="173"/>
      <c r="E152" s="196" t="e">
        <v>#REF!</v>
      </c>
      <c r="F152" s="173"/>
      <c r="G152" s="196" t="e">
        <v>#REF!</v>
      </c>
      <c r="H152" s="173"/>
      <c r="I152" s="196" t="e">
        <v>#REF!</v>
      </c>
      <c r="J152" s="173"/>
      <c r="K152" s="196" t="e">
        <v>#REF!</v>
      </c>
      <c r="L152" s="173"/>
      <c r="M152" s="196" t="e">
        <v>#REF!</v>
      </c>
      <c r="N152" s="173"/>
      <c r="O152" s="196" t="e">
        <v>#REF!</v>
      </c>
      <c r="P152" s="173"/>
      <c r="Q152" s="196" t="e">
        <v>#REF!</v>
      </c>
      <c r="R152" s="173"/>
      <c r="S152" s="196" t="e">
        <v>#REF!</v>
      </c>
      <c r="T152" s="173"/>
      <c r="U152" s="196" t="e">
        <v>#REF!</v>
      </c>
      <c r="V152" s="173"/>
      <c r="W152" s="196" t="e">
        <v>#REF!</v>
      </c>
      <c r="X152" s="173"/>
      <c r="Y152" s="196" t="e">
        <v>#REF!</v>
      </c>
      <c r="Z152" s="173"/>
      <c r="AA152" s="196" t="e">
        <v>#REF!</v>
      </c>
      <c r="AB152" s="173"/>
      <c r="AC152" s="196" t="e">
        <v>#REF!</v>
      </c>
      <c r="AD152" s="172"/>
      <c r="AE152" s="203"/>
      <c r="AF152" s="204"/>
      <c r="AG152" s="205"/>
      <c r="AH152" s="206"/>
      <c r="AJ152" s="176"/>
      <c r="AK152" s="176"/>
      <c r="AL152" s="176"/>
      <c r="AM152" s="176"/>
      <c r="AN152" s="176"/>
      <c r="AO152" s="176"/>
    </row>
    <row r="153" spans="1:41" ht="15.6">
      <c r="A153" s="184"/>
      <c r="B153" s="172"/>
      <c r="C153" s="174" t="s">
        <v>85</v>
      </c>
      <c r="D153" s="172"/>
      <c r="E153" s="174" t="s">
        <v>18</v>
      </c>
      <c r="F153" s="172"/>
      <c r="G153" s="174" t="s">
        <v>774</v>
      </c>
      <c r="H153" s="172"/>
      <c r="I153" s="174" t="s">
        <v>777</v>
      </c>
      <c r="J153" s="172"/>
      <c r="K153" s="174" t="s">
        <v>100</v>
      </c>
      <c r="L153" s="172"/>
      <c r="M153" s="174" t="s">
        <v>96</v>
      </c>
      <c r="N153" s="172"/>
      <c r="O153" s="174" t="s">
        <v>90</v>
      </c>
      <c r="P153" s="172"/>
      <c r="Q153" s="174" t="s">
        <v>789</v>
      </c>
      <c r="R153" s="172"/>
      <c r="S153" s="174" t="s">
        <v>4</v>
      </c>
      <c r="T153" s="172"/>
      <c r="U153" s="174" t="s">
        <v>850</v>
      </c>
      <c r="V153" s="172"/>
      <c r="W153" s="174" t="s">
        <v>789</v>
      </c>
      <c r="X153" s="172"/>
      <c r="Y153" s="174" t="s">
        <v>104</v>
      </c>
      <c r="Z153" s="172"/>
      <c r="AA153" s="174" t="s">
        <v>93</v>
      </c>
      <c r="AB153" s="172"/>
      <c r="AC153" s="174" t="s">
        <v>657</v>
      </c>
      <c r="AD153" s="172"/>
      <c r="AE153" s="199"/>
      <c r="AF153" s="200"/>
      <c r="AG153" s="200"/>
      <c r="AH153" s="201"/>
      <c r="AJ153" s="176"/>
      <c r="AK153" s="176"/>
      <c r="AL153" s="176"/>
      <c r="AM153" s="176"/>
      <c r="AN153" s="176"/>
      <c r="AO153" s="176"/>
    </row>
    <row r="154" spans="1:41" ht="15.6">
      <c r="A154" s="184"/>
      <c r="B154" s="172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435"/>
      <c r="Y154" s="435"/>
      <c r="Z154" s="435"/>
      <c r="AA154" s="435"/>
      <c r="AB154" s="435"/>
      <c r="AC154" s="435"/>
      <c r="AD154" s="172"/>
      <c r="AE154" s="199"/>
      <c r="AF154" s="200"/>
      <c r="AG154" s="200"/>
      <c r="AH154" s="201"/>
      <c r="AJ154" s="176"/>
      <c r="AK154" s="176"/>
      <c r="AL154" s="176"/>
      <c r="AM154" s="176"/>
      <c r="AN154" s="176"/>
      <c r="AO154" s="176"/>
    </row>
    <row r="155" spans="1:41" ht="15.6">
      <c r="A155" s="171"/>
      <c r="B155" s="172"/>
      <c r="C155" s="174" t="s">
        <v>1135</v>
      </c>
      <c r="D155" s="174"/>
      <c r="E155" s="174" t="s">
        <v>1134</v>
      </c>
      <c r="F155" s="174"/>
      <c r="G155" s="174" t="s">
        <v>1133</v>
      </c>
      <c r="H155" s="174"/>
      <c r="I155" s="174" t="s">
        <v>1132</v>
      </c>
      <c r="J155" s="174"/>
      <c r="K155" s="174" t="s">
        <v>876</v>
      </c>
      <c r="L155" s="174"/>
      <c r="M155" s="174" t="s">
        <v>881</v>
      </c>
      <c r="N155" s="174"/>
      <c r="O155" s="174" t="s">
        <v>1131</v>
      </c>
      <c r="P155" s="174"/>
      <c r="Q155" s="174" t="s">
        <v>1130</v>
      </c>
      <c r="R155" s="174"/>
      <c r="S155" s="174" t="s">
        <v>732</v>
      </c>
      <c r="T155" s="174"/>
      <c r="U155" s="174" t="s">
        <v>704</v>
      </c>
      <c r="V155" s="174"/>
      <c r="W155" s="174" t="s">
        <v>713</v>
      </c>
      <c r="X155" s="174"/>
      <c r="Y155" s="174" t="s">
        <v>721</v>
      </c>
      <c r="Z155" s="174"/>
      <c r="AA155" s="174" t="s">
        <v>697</v>
      </c>
      <c r="AB155" s="174"/>
      <c r="AC155" s="174" t="s">
        <v>710</v>
      </c>
      <c r="AD155" s="172"/>
      <c r="AE155" s="171"/>
      <c r="AH155" s="178"/>
      <c r="AJ155" s="176"/>
      <c r="AK155" s="176"/>
      <c r="AL155" s="176"/>
      <c r="AM155" s="176"/>
      <c r="AN155" s="176"/>
      <c r="AO155" s="176"/>
    </row>
    <row r="156" spans="1:41" s="190" customFormat="1" ht="13.5" customHeight="1">
      <c r="A156" s="179"/>
      <c r="B156" s="173"/>
      <c r="C156" s="180" t="e">
        <v>#REF!</v>
      </c>
      <c r="D156" s="173"/>
      <c r="E156" s="180" t="e">
        <v>#REF!</v>
      </c>
      <c r="F156" s="173"/>
      <c r="G156" s="180" t="e">
        <v>#REF!</v>
      </c>
      <c r="H156" s="173"/>
      <c r="I156" s="180" t="e">
        <v>#REF!</v>
      </c>
      <c r="J156" s="173"/>
      <c r="K156" s="180" t="e">
        <v>#REF!</v>
      </c>
      <c r="L156" s="173"/>
      <c r="M156" s="180" t="e">
        <v>#REF!</v>
      </c>
      <c r="N156" s="173"/>
      <c r="O156" s="180" t="e">
        <v>#REF!</v>
      </c>
      <c r="P156" s="173"/>
      <c r="Q156" s="180" t="e">
        <v>#REF!</v>
      </c>
      <c r="R156" s="173"/>
      <c r="S156" s="180" t="e">
        <v>#REF!</v>
      </c>
      <c r="T156" s="173"/>
      <c r="U156" s="180" t="e">
        <v>#REF!</v>
      </c>
      <c r="V156" s="173"/>
      <c r="W156" s="180" t="e">
        <v>#REF!</v>
      </c>
      <c r="X156" s="173"/>
      <c r="Y156" s="180" t="e">
        <v>#REF!</v>
      </c>
      <c r="Z156" s="173"/>
      <c r="AA156" s="180" t="e">
        <v>#REF!</v>
      </c>
      <c r="AB156" s="173"/>
      <c r="AC156" s="180" t="e">
        <v>#REF!</v>
      </c>
      <c r="AD156" s="172"/>
      <c r="AE156" s="194"/>
      <c r="AF156" s="195"/>
      <c r="AG156" s="195"/>
      <c r="AH156" s="178"/>
      <c r="AI156" s="215"/>
      <c r="AJ156" s="215"/>
      <c r="AK156" s="215"/>
      <c r="AL156" s="215"/>
      <c r="AM156" s="215"/>
      <c r="AN156" s="215"/>
      <c r="AO156" s="215"/>
    </row>
    <row r="157" spans="1:41" ht="16.2" thickBot="1">
      <c r="A157" s="184">
        <f>AC149</f>
        <v>252</v>
      </c>
      <c r="B157" s="173"/>
      <c r="C157" s="173">
        <f>+A157+1</f>
        <v>253</v>
      </c>
      <c r="D157" s="173"/>
      <c r="E157" s="173">
        <f>+C157+1</f>
        <v>254</v>
      </c>
      <c r="F157" s="173"/>
      <c r="G157" s="173">
        <f>+E157+1</f>
        <v>255</v>
      </c>
      <c r="H157" s="173"/>
      <c r="I157" s="173">
        <f>+G157+1</f>
        <v>256</v>
      </c>
      <c r="J157" s="173"/>
      <c r="K157" s="173">
        <f>+I157+1</f>
        <v>257</v>
      </c>
      <c r="L157" s="173"/>
      <c r="M157" s="173">
        <f>+K157+1</f>
        <v>258</v>
      </c>
      <c r="N157" s="173"/>
      <c r="O157" s="173">
        <f>+M157+1</f>
        <v>259</v>
      </c>
      <c r="P157" s="173"/>
      <c r="Q157" s="173">
        <f>+O157+1</f>
        <v>260</v>
      </c>
      <c r="R157" s="173"/>
      <c r="S157" s="173">
        <f>+Q157+1</f>
        <v>261</v>
      </c>
      <c r="T157" s="173"/>
      <c r="U157" s="173">
        <f>+S157+1</f>
        <v>262</v>
      </c>
      <c r="V157" s="173"/>
      <c r="W157" s="173">
        <f>+U157+1</f>
        <v>263</v>
      </c>
      <c r="X157" s="173"/>
      <c r="Y157" s="173">
        <f>+W157+1</f>
        <v>264</v>
      </c>
      <c r="Z157" s="173"/>
      <c r="AA157" s="173">
        <f>+Y157+1</f>
        <v>265</v>
      </c>
      <c r="AB157" s="173"/>
      <c r="AC157" s="173">
        <f>+AA157+1</f>
        <v>266</v>
      </c>
      <c r="AD157" s="209"/>
      <c r="AE157" s="210"/>
      <c r="AF157" s="211"/>
      <c r="AG157" s="211"/>
      <c r="AH157" s="212"/>
      <c r="AJ157" s="176"/>
      <c r="AK157" s="176"/>
      <c r="AL157" s="176"/>
      <c r="AM157" s="176"/>
      <c r="AN157" s="176"/>
      <c r="AO157" s="176"/>
    </row>
    <row r="158" spans="1:41" ht="15.75" customHeight="1" thickBot="1">
      <c r="A158" s="184"/>
      <c r="B158" s="174">
        <v>283.958</v>
      </c>
      <c r="C158" s="413" t="s">
        <v>1010</v>
      </c>
      <c r="D158" s="174">
        <v>339.66</v>
      </c>
      <c r="E158" s="422" t="s">
        <v>1010</v>
      </c>
      <c r="F158" s="174">
        <v>330.737</v>
      </c>
      <c r="G158" s="413" t="s">
        <v>1010</v>
      </c>
      <c r="H158" s="174">
        <v>300.585</v>
      </c>
      <c r="I158" s="413" t="s">
        <v>1010</v>
      </c>
      <c r="J158" s="174">
        <v>383.896</v>
      </c>
      <c r="K158" s="418" t="s">
        <v>1010</v>
      </c>
      <c r="L158" s="174">
        <v>422.069</v>
      </c>
      <c r="M158" s="413" t="s">
        <v>109</v>
      </c>
      <c r="N158" s="174">
        <v>384</v>
      </c>
      <c r="O158" s="431" t="s">
        <v>127</v>
      </c>
      <c r="P158" s="174">
        <v>406.834</v>
      </c>
      <c r="Q158" s="413" t="s">
        <v>109</v>
      </c>
      <c r="R158" s="174">
        <v>441.715</v>
      </c>
      <c r="S158" s="413" t="s">
        <v>109</v>
      </c>
      <c r="T158" s="174">
        <v>407</v>
      </c>
      <c r="U158" s="413" t="s">
        <v>109</v>
      </c>
      <c r="V158" s="174">
        <v>399</v>
      </c>
      <c r="W158" s="413" t="s">
        <v>109</v>
      </c>
      <c r="X158" s="174">
        <v>385</v>
      </c>
      <c r="Y158" s="413" t="s">
        <v>109</v>
      </c>
      <c r="Z158" s="174">
        <v>434.052</v>
      </c>
      <c r="AA158" s="413" t="s">
        <v>109</v>
      </c>
      <c r="AB158" s="174">
        <v>449.999</v>
      </c>
      <c r="AC158" s="413" t="s">
        <v>109</v>
      </c>
      <c r="AD158" s="172"/>
      <c r="AE158" s="191">
        <f>+COUNTIF(C158:AC159,"Completed")</f>
        <v>8</v>
      </c>
      <c r="AF158" s="192">
        <f>+COUNTIF(C160:AC160,"Completed")</f>
        <v>7</v>
      </c>
      <c r="AG158" s="192">
        <f>+COUNTIF(C156:AC156,"Completed")</f>
        <v>0</v>
      </c>
      <c r="AH158" s="193"/>
      <c r="AJ158" s="176"/>
      <c r="AK158" s="176"/>
      <c r="AL158" s="176"/>
      <c r="AM158" s="176"/>
      <c r="AN158" s="176"/>
      <c r="AO158" s="176"/>
    </row>
    <row r="159" spans="1:41" ht="15.75" customHeight="1" thickBot="1">
      <c r="A159" s="184"/>
      <c r="B159" s="172"/>
      <c r="C159" s="414"/>
      <c r="D159" s="172"/>
      <c r="E159" s="423"/>
      <c r="F159" s="172"/>
      <c r="G159" s="414"/>
      <c r="H159" s="172"/>
      <c r="I159" s="414"/>
      <c r="J159" s="172"/>
      <c r="K159" s="419"/>
      <c r="L159" s="172"/>
      <c r="M159" s="414"/>
      <c r="N159" s="172"/>
      <c r="O159" s="432"/>
      <c r="P159" s="172"/>
      <c r="Q159" s="414"/>
      <c r="R159" s="172"/>
      <c r="S159" s="414"/>
      <c r="T159" s="172"/>
      <c r="U159" s="414"/>
      <c r="V159" s="172"/>
      <c r="W159" s="414"/>
      <c r="X159" s="172"/>
      <c r="Y159" s="414"/>
      <c r="Z159" s="172"/>
      <c r="AA159" s="414"/>
      <c r="AB159" s="172"/>
      <c r="AC159" s="414"/>
      <c r="AD159" s="172"/>
      <c r="AE159" s="203"/>
      <c r="AF159" s="204"/>
      <c r="AG159" s="205"/>
      <c r="AH159" s="206"/>
      <c r="AJ159" s="176"/>
      <c r="AK159" s="176"/>
      <c r="AL159" s="176"/>
      <c r="AM159" s="176"/>
      <c r="AN159" s="176"/>
      <c r="AO159" s="176"/>
    </row>
    <row r="160" spans="1:41" ht="9.45" customHeight="1">
      <c r="A160" s="184"/>
      <c r="B160" s="172"/>
      <c r="C160" s="196" t="e">
        <v>#REF!</v>
      </c>
      <c r="D160" s="173"/>
      <c r="E160" s="196" t="e">
        <v>#REF!</v>
      </c>
      <c r="F160" s="173"/>
      <c r="G160" s="196" t="e">
        <v>#REF!</v>
      </c>
      <c r="H160" s="173"/>
      <c r="I160" s="196" t="e">
        <v>#REF!</v>
      </c>
      <c r="J160" s="173"/>
      <c r="K160" s="196" t="e">
        <v>#REF!</v>
      </c>
      <c r="L160" s="173"/>
      <c r="M160" s="196" t="e">
        <v>#REF!</v>
      </c>
      <c r="N160" s="173"/>
      <c r="O160" s="196"/>
      <c r="P160" s="173"/>
      <c r="Q160" s="196" t="s">
        <v>109</v>
      </c>
      <c r="R160" s="173"/>
      <c r="S160" s="196" t="s">
        <v>109</v>
      </c>
      <c r="T160" s="173"/>
      <c r="U160" s="196" t="s">
        <v>109</v>
      </c>
      <c r="V160" s="173"/>
      <c r="W160" s="196" t="s">
        <v>109</v>
      </c>
      <c r="X160" s="173"/>
      <c r="Y160" s="196" t="s">
        <v>109</v>
      </c>
      <c r="Z160" s="173"/>
      <c r="AA160" s="196" t="s">
        <v>109</v>
      </c>
      <c r="AB160" s="173"/>
      <c r="AC160" s="196" t="s">
        <v>109</v>
      </c>
      <c r="AD160" s="172"/>
      <c r="AE160" s="203"/>
      <c r="AF160" s="204"/>
      <c r="AG160" s="205"/>
      <c r="AH160" s="206"/>
      <c r="AJ160" s="176"/>
      <c r="AK160" s="176"/>
      <c r="AL160" s="176"/>
      <c r="AM160" s="176"/>
      <c r="AN160" s="176"/>
      <c r="AO160" s="176"/>
    </row>
    <row r="161" spans="1:41" ht="15.6">
      <c r="A161" s="184"/>
      <c r="B161" s="172"/>
      <c r="C161" s="174" t="s">
        <v>102</v>
      </c>
      <c r="D161" s="172"/>
      <c r="E161" s="174" t="s">
        <v>924</v>
      </c>
      <c r="F161" s="172"/>
      <c r="G161" s="174" t="s">
        <v>104</v>
      </c>
      <c r="H161" s="172"/>
      <c r="I161" s="174" t="s">
        <v>100</v>
      </c>
      <c r="J161" s="172"/>
      <c r="K161" s="174" t="s">
        <v>699</v>
      </c>
      <c r="L161" s="172"/>
      <c r="M161" s="174" t="s">
        <v>100</v>
      </c>
      <c r="N161" s="172"/>
      <c r="O161" s="174" t="s">
        <v>56</v>
      </c>
      <c r="P161" s="172"/>
      <c r="Q161" s="174" t="s">
        <v>657</v>
      </c>
      <c r="R161" s="172"/>
      <c r="S161" s="174" t="s">
        <v>657</v>
      </c>
      <c r="T161" s="172"/>
      <c r="U161" s="174" t="s">
        <v>18</v>
      </c>
      <c r="V161" s="172"/>
      <c r="W161" s="174" t="s">
        <v>18</v>
      </c>
      <c r="X161" s="172"/>
      <c r="Y161" s="174" t="s">
        <v>18</v>
      </c>
      <c r="Z161" s="172"/>
      <c r="AA161" s="174" t="s">
        <v>699</v>
      </c>
      <c r="AB161" s="172"/>
      <c r="AC161" s="174" t="s">
        <v>2</v>
      </c>
      <c r="AD161" s="172"/>
      <c r="AE161" s="199"/>
      <c r="AF161" s="200"/>
      <c r="AG161" s="200"/>
      <c r="AH161" s="201"/>
      <c r="AJ161" s="176"/>
      <c r="AK161" s="176"/>
      <c r="AL161" s="176"/>
      <c r="AM161" s="176"/>
      <c r="AN161" s="176"/>
      <c r="AO161" s="176"/>
    </row>
    <row r="162" spans="1:41" ht="18">
      <c r="A162" s="184"/>
      <c r="B162" s="172"/>
      <c r="C162" s="224"/>
      <c r="D162" s="224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  <c r="Z162" s="224"/>
      <c r="AA162" s="224"/>
      <c r="AB162" s="224"/>
      <c r="AC162" s="224"/>
      <c r="AD162" s="172"/>
      <c r="AE162" s="199"/>
      <c r="AF162" s="200"/>
      <c r="AG162" s="200"/>
      <c r="AH162" s="201"/>
      <c r="AJ162" s="176"/>
      <c r="AK162" s="176"/>
      <c r="AL162" s="176"/>
      <c r="AM162" s="176"/>
      <c r="AN162" s="176"/>
      <c r="AO162" s="176"/>
    </row>
    <row r="163" spans="1:41" ht="15.6">
      <c r="A163" s="171"/>
      <c r="B163" s="172"/>
      <c r="C163" s="174" t="s">
        <v>707</v>
      </c>
      <c r="D163" s="174"/>
      <c r="E163" s="174" t="s">
        <v>868</v>
      </c>
      <c r="F163" s="174"/>
      <c r="G163" s="174" t="s">
        <v>885</v>
      </c>
      <c r="H163" s="174"/>
      <c r="I163" s="174" t="s">
        <v>1129</v>
      </c>
      <c r="J163" s="174"/>
      <c r="K163" s="174" t="s">
        <v>667</v>
      </c>
      <c r="L163" s="174"/>
      <c r="M163" s="174" t="s">
        <v>1128</v>
      </c>
      <c r="N163" s="174"/>
      <c r="O163" s="174" t="s">
        <v>1127</v>
      </c>
      <c r="P163" s="174"/>
      <c r="Q163" s="174" t="s">
        <v>1126</v>
      </c>
      <c r="R163" s="174"/>
      <c r="S163" s="174" t="s">
        <v>1125</v>
      </c>
      <c r="T163" s="174"/>
      <c r="U163" s="174" t="s">
        <v>890</v>
      </c>
      <c r="V163" s="174"/>
      <c r="W163" s="174" t="s">
        <v>573</v>
      </c>
      <c r="X163" s="174"/>
      <c r="Y163" s="174" t="s">
        <v>621</v>
      </c>
      <c r="Z163" s="174"/>
      <c r="AA163" s="174" t="s">
        <v>661</v>
      </c>
      <c r="AB163" s="174"/>
      <c r="AC163" s="174" t="s">
        <v>1124</v>
      </c>
      <c r="AD163" s="172"/>
      <c r="AE163" s="171"/>
      <c r="AH163" s="178"/>
      <c r="AJ163" s="176"/>
      <c r="AK163" s="176"/>
      <c r="AL163" s="176"/>
      <c r="AM163" s="176"/>
      <c r="AN163" s="176"/>
      <c r="AO163" s="176"/>
    </row>
    <row r="164" spans="1:41" ht="15.6">
      <c r="A164" s="179"/>
      <c r="B164" s="173"/>
      <c r="C164" s="180" t="e">
        <v>#REF!</v>
      </c>
      <c r="D164" s="173"/>
      <c r="E164" s="180" t="e">
        <v>#REF!</v>
      </c>
      <c r="F164" s="173"/>
      <c r="G164" s="180" t="e">
        <v>#REF!</v>
      </c>
      <c r="H164" s="173"/>
      <c r="I164" s="180" t="e">
        <v>#REF!</v>
      </c>
      <c r="J164" s="173"/>
      <c r="K164" s="180" t="e">
        <v>#REF!</v>
      </c>
      <c r="L164" s="173"/>
      <c r="M164" s="180" t="e">
        <v>#REF!</v>
      </c>
      <c r="N164" s="173"/>
      <c r="O164" s="180" t="e">
        <v>#REF!</v>
      </c>
      <c r="P164" s="173"/>
      <c r="Q164" s="180" t="e">
        <v>#REF!</v>
      </c>
      <c r="R164" s="173"/>
      <c r="S164" s="180" t="e">
        <v>#REF!</v>
      </c>
      <c r="T164" s="173"/>
      <c r="U164" s="180" t="e">
        <v>#REF!</v>
      </c>
      <c r="V164" s="173"/>
      <c r="W164" s="180" t="e">
        <v>#REF!</v>
      </c>
      <c r="X164" s="173"/>
      <c r="Y164" s="180" t="e">
        <v>#REF!</v>
      </c>
      <c r="Z164" s="173"/>
      <c r="AA164" s="180" t="e">
        <v>#REF!</v>
      </c>
      <c r="AB164" s="173"/>
      <c r="AC164" s="180" t="e">
        <v>#REF!</v>
      </c>
      <c r="AD164" s="172"/>
      <c r="AE164" s="194"/>
      <c r="AF164" s="195"/>
      <c r="AG164" s="195"/>
      <c r="AH164" s="178"/>
      <c r="AJ164" s="176"/>
      <c r="AK164" s="176"/>
      <c r="AL164" s="176"/>
      <c r="AM164" s="176"/>
      <c r="AN164" s="176"/>
      <c r="AO164" s="176"/>
    </row>
    <row r="165" spans="1:41" s="190" customFormat="1" ht="13.5" customHeight="1" thickBot="1">
      <c r="A165" s="184">
        <f>AC157</f>
        <v>266</v>
      </c>
      <c r="B165" s="173"/>
      <c r="C165" s="173">
        <f>+A165+1</f>
        <v>267</v>
      </c>
      <c r="D165" s="173"/>
      <c r="E165" s="173">
        <f>+C165+1</f>
        <v>268</v>
      </c>
      <c r="F165" s="173"/>
      <c r="G165" s="173">
        <f>+E165+1</f>
        <v>269</v>
      </c>
      <c r="H165" s="173"/>
      <c r="I165" s="173">
        <f>+G165+1</f>
        <v>270</v>
      </c>
      <c r="J165" s="173"/>
      <c r="K165" s="173">
        <f>+I165+1</f>
        <v>271</v>
      </c>
      <c r="L165" s="173"/>
      <c r="M165" s="173">
        <f>+K165+1</f>
        <v>272</v>
      </c>
      <c r="N165" s="173"/>
      <c r="O165" s="173">
        <f>+M165+1</f>
        <v>273</v>
      </c>
      <c r="P165" s="173"/>
      <c r="Q165" s="173">
        <f>+O165+1</f>
        <v>274</v>
      </c>
      <c r="R165" s="173"/>
      <c r="S165" s="173">
        <f>+Q165+1</f>
        <v>275</v>
      </c>
      <c r="T165" s="173"/>
      <c r="U165" s="173">
        <f>+S165+1</f>
        <v>276</v>
      </c>
      <c r="V165" s="173"/>
      <c r="W165" s="173">
        <f>+U165+1</f>
        <v>277</v>
      </c>
      <c r="X165" s="173"/>
      <c r="Y165" s="173">
        <f>+W165+1</f>
        <v>278</v>
      </c>
      <c r="Z165" s="173"/>
      <c r="AA165" s="173">
        <f>+Y165+1</f>
        <v>279</v>
      </c>
      <c r="AB165" s="173"/>
      <c r="AC165" s="173">
        <f>+AA165+1</f>
        <v>280</v>
      </c>
      <c r="AD165" s="209"/>
      <c r="AE165" s="210"/>
      <c r="AF165" s="211"/>
      <c r="AG165" s="211"/>
      <c r="AH165" s="212"/>
      <c r="AI165" s="215"/>
      <c r="AJ165" s="215"/>
      <c r="AK165" s="215"/>
      <c r="AL165" s="215"/>
      <c r="AM165" s="215"/>
      <c r="AN165" s="215"/>
      <c r="AO165" s="215"/>
    </row>
    <row r="166" spans="1:41" ht="16.2" thickBot="1">
      <c r="A166" s="184"/>
      <c r="B166" s="174">
        <v>353.293</v>
      </c>
      <c r="C166" s="413" t="s">
        <v>109</v>
      </c>
      <c r="D166" s="174">
        <v>406.998</v>
      </c>
      <c r="E166" s="413" t="s">
        <v>109</v>
      </c>
      <c r="F166" s="174">
        <v>441.72</v>
      </c>
      <c r="G166" s="418"/>
      <c r="H166" s="174">
        <v>309.586</v>
      </c>
      <c r="I166" s="413" t="s">
        <v>109</v>
      </c>
      <c r="J166" s="174">
        <v>435.999</v>
      </c>
      <c r="K166" s="413" t="s">
        <v>109</v>
      </c>
      <c r="L166" s="174">
        <v>309.153</v>
      </c>
      <c r="M166" s="418"/>
      <c r="N166" s="174">
        <v>438.057</v>
      </c>
      <c r="O166" s="422" t="s">
        <v>1010</v>
      </c>
      <c r="P166" s="174">
        <v>443.996</v>
      </c>
      <c r="Q166" s="422" t="s">
        <v>1010</v>
      </c>
      <c r="R166" s="174">
        <v>392.527</v>
      </c>
      <c r="S166" s="422"/>
      <c r="T166" s="174">
        <v>447.004</v>
      </c>
      <c r="U166" s="433">
        <v>0</v>
      </c>
      <c r="V166" s="174">
        <v>331.003</v>
      </c>
      <c r="W166" s="413" t="s">
        <v>109</v>
      </c>
      <c r="X166" s="174">
        <v>354.721</v>
      </c>
      <c r="Y166" s="413" t="s">
        <v>109</v>
      </c>
      <c r="Z166" s="174">
        <v>409.003</v>
      </c>
      <c r="AA166" s="413" t="s">
        <v>109</v>
      </c>
      <c r="AB166" s="174">
        <v>352.453</v>
      </c>
      <c r="AC166" s="413" t="s">
        <v>109</v>
      </c>
      <c r="AD166" s="172"/>
      <c r="AE166" s="191">
        <f>+COUNTIF(C166:AC167,"Completed")</f>
        <v>8</v>
      </c>
      <c r="AF166" s="192">
        <f>+COUNTIF(C168:AC168,"Completed")</f>
        <v>7</v>
      </c>
      <c r="AG166" s="192">
        <f>+COUNTIF(C164:AC164,"Completed")</f>
        <v>0</v>
      </c>
      <c r="AH166" s="193"/>
      <c r="AJ166" s="176"/>
      <c r="AK166" s="176"/>
      <c r="AL166" s="176"/>
      <c r="AM166" s="176"/>
      <c r="AN166" s="176"/>
      <c r="AO166" s="176"/>
    </row>
    <row r="167" spans="1:41" ht="15.75" customHeight="1" thickBot="1">
      <c r="A167" s="184"/>
      <c r="B167" s="172"/>
      <c r="C167" s="414"/>
      <c r="D167" s="172"/>
      <c r="E167" s="414"/>
      <c r="F167" s="172"/>
      <c r="G167" s="419"/>
      <c r="H167" s="172"/>
      <c r="I167" s="414"/>
      <c r="J167" s="172"/>
      <c r="K167" s="414"/>
      <c r="L167" s="172"/>
      <c r="M167" s="419"/>
      <c r="N167" s="172"/>
      <c r="O167" s="423"/>
      <c r="P167" s="172"/>
      <c r="Q167" s="423"/>
      <c r="R167" s="172"/>
      <c r="S167" s="423"/>
      <c r="T167" s="172"/>
      <c r="U167" s="434"/>
      <c r="V167" s="172"/>
      <c r="W167" s="414"/>
      <c r="X167" s="172"/>
      <c r="Y167" s="414"/>
      <c r="Z167" s="172"/>
      <c r="AA167" s="414"/>
      <c r="AB167" s="172"/>
      <c r="AC167" s="414"/>
      <c r="AD167" s="172"/>
      <c r="AE167" s="203"/>
      <c r="AF167" s="204"/>
      <c r="AG167" s="205"/>
      <c r="AH167" s="206"/>
      <c r="AJ167" s="176"/>
      <c r="AK167" s="176"/>
      <c r="AL167" s="176"/>
      <c r="AM167" s="176"/>
      <c r="AN167" s="176"/>
      <c r="AO167" s="176"/>
    </row>
    <row r="168" spans="1:41" ht="9" customHeight="1">
      <c r="A168" s="184"/>
      <c r="B168" s="172"/>
      <c r="C168" s="196" t="e">
        <v>#REF!</v>
      </c>
      <c r="D168" s="173"/>
      <c r="E168" s="196" t="s">
        <v>109</v>
      </c>
      <c r="F168" s="173"/>
      <c r="G168" s="196" t="s">
        <v>109</v>
      </c>
      <c r="H168" s="173"/>
      <c r="I168" s="196" t="s">
        <v>109</v>
      </c>
      <c r="J168" s="173"/>
      <c r="K168" s="196" t="s">
        <v>109</v>
      </c>
      <c r="L168" s="173"/>
      <c r="M168" s="196" t="e">
        <v>#REF!</v>
      </c>
      <c r="N168" s="173"/>
      <c r="O168" s="196" t="e">
        <v>#REF!</v>
      </c>
      <c r="P168" s="173"/>
      <c r="Q168" s="196" t="e">
        <v>#REF!</v>
      </c>
      <c r="R168" s="173"/>
      <c r="S168" s="196" t="e">
        <v>#REF!</v>
      </c>
      <c r="T168" s="173"/>
      <c r="U168" s="196"/>
      <c r="V168" s="173"/>
      <c r="W168" s="196" t="e">
        <f>#REF!</f>
        <v>#REF!</v>
      </c>
      <c r="X168" s="173"/>
      <c r="Y168" s="196" t="s">
        <v>109</v>
      </c>
      <c r="Z168" s="173"/>
      <c r="AA168" s="196" t="s">
        <v>109</v>
      </c>
      <c r="AB168" s="173"/>
      <c r="AC168" s="196" t="s">
        <v>109</v>
      </c>
      <c r="AD168" s="172"/>
      <c r="AE168" s="203"/>
      <c r="AF168" s="204"/>
      <c r="AG168" s="205"/>
      <c r="AH168" s="206"/>
      <c r="AJ168" s="176"/>
      <c r="AK168" s="176"/>
      <c r="AL168" s="176"/>
      <c r="AM168" s="176"/>
      <c r="AN168" s="176"/>
      <c r="AO168" s="176"/>
    </row>
    <row r="169" spans="1:41" ht="15.6">
      <c r="A169" s="184"/>
      <c r="B169" s="172"/>
      <c r="C169" s="174" t="s">
        <v>94</v>
      </c>
      <c r="D169" s="172"/>
      <c r="E169" s="174" t="s">
        <v>94</v>
      </c>
      <c r="F169" s="172"/>
      <c r="G169" s="174" t="s">
        <v>90</v>
      </c>
      <c r="H169" s="172"/>
      <c r="I169" s="174" t="s">
        <v>1123</v>
      </c>
      <c r="J169" s="172"/>
      <c r="K169" s="174" t="s">
        <v>69</v>
      </c>
      <c r="L169" s="172"/>
      <c r="M169" s="174" t="s">
        <v>561</v>
      </c>
      <c r="N169" s="172"/>
      <c r="O169" s="174" t="s">
        <v>976</v>
      </c>
      <c r="P169" s="172"/>
      <c r="Q169" s="174" t="s">
        <v>3</v>
      </c>
      <c r="R169" s="172"/>
      <c r="S169" s="174" t="s">
        <v>560</v>
      </c>
      <c r="T169" s="172"/>
      <c r="U169" s="174" t="s">
        <v>48</v>
      </c>
      <c r="V169" s="172"/>
      <c r="W169" s="174" t="s">
        <v>3</v>
      </c>
      <c r="X169" s="172"/>
      <c r="Y169" s="174" t="s">
        <v>569</v>
      </c>
      <c r="Z169" s="172"/>
      <c r="AA169" s="174" t="s">
        <v>48</v>
      </c>
      <c r="AB169" s="172"/>
      <c r="AC169" s="174" t="s">
        <v>834</v>
      </c>
      <c r="AD169" s="172"/>
      <c r="AE169" s="199"/>
      <c r="AF169" s="200"/>
      <c r="AG169" s="200"/>
      <c r="AH169" s="201"/>
      <c r="AJ169" s="176"/>
      <c r="AK169" s="176"/>
      <c r="AL169" s="176"/>
      <c r="AM169" s="176"/>
      <c r="AN169" s="176"/>
      <c r="AO169" s="176"/>
    </row>
    <row r="170" spans="1:41" ht="15.6">
      <c r="A170" s="184"/>
      <c r="B170" s="172"/>
      <c r="C170" s="217"/>
      <c r="D170" s="217"/>
      <c r="E170" s="217"/>
      <c r="F170" s="217"/>
      <c r="G170" s="217"/>
      <c r="H170" s="217"/>
      <c r="I170" s="217"/>
      <c r="J170" s="217"/>
      <c r="K170" s="217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426"/>
      <c r="X170" s="426"/>
      <c r="Y170" s="426"/>
      <c r="Z170" s="426"/>
      <c r="AA170" s="426"/>
      <c r="AB170" s="221"/>
      <c r="AC170" s="221"/>
      <c r="AD170" s="172"/>
      <c r="AE170" s="199"/>
      <c r="AF170" s="200"/>
      <c r="AG170" s="200"/>
      <c r="AH170" s="201"/>
      <c r="AJ170" s="176"/>
      <c r="AK170" s="176"/>
      <c r="AL170" s="176"/>
      <c r="AM170" s="176"/>
      <c r="AN170" s="176"/>
      <c r="AO170" s="176"/>
    </row>
    <row r="171" spans="1:41" ht="15.6">
      <c r="A171" s="171"/>
      <c r="B171" s="172"/>
      <c r="C171" s="174" t="s">
        <v>1122</v>
      </c>
      <c r="D171" s="174"/>
      <c r="E171" s="174" t="s">
        <v>1121</v>
      </c>
      <c r="F171" s="174"/>
      <c r="G171" s="174" t="s">
        <v>1120</v>
      </c>
      <c r="H171" s="174"/>
      <c r="I171" s="174" t="s">
        <v>1119</v>
      </c>
      <c r="J171" s="174"/>
      <c r="K171" s="174" t="s">
        <v>1118</v>
      </c>
      <c r="L171" s="174"/>
      <c r="M171" s="174" t="s">
        <v>1117</v>
      </c>
      <c r="N171" s="174"/>
      <c r="O171" s="174" t="s">
        <v>1116</v>
      </c>
      <c r="P171" s="174"/>
      <c r="Q171" s="174" t="s">
        <v>1115</v>
      </c>
      <c r="R171" s="174"/>
      <c r="S171" s="174" t="s">
        <v>722</v>
      </c>
      <c r="T171" s="174"/>
      <c r="U171" s="174" t="s">
        <v>889</v>
      </c>
      <c r="V171" s="174"/>
      <c r="W171" s="174" t="s">
        <v>1114</v>
      </c>
      <c r="X171" s="174"/>
      <c r="Y171" s="174" t="s">
        <v>1113</v>
      </c>
      <c r="Z171" s="174"/>
      <c r="AA171" s="174" t="s">
        <v>861</v>
      </c>
      <c r="AB171" s="174"/>
      <c r="AC171" s="174" t="s">
        <v>869</v>
      </c>
      <c r="AD171" s="172"/>
      <c r="AE171" s="171"/>
      <c r="AH171" s="178"/>
      <c r="AJ171" s="176"/>
      <c r="AK171" s="176"/>
      <c r="AL171" s="176"/>
      <c r="AM171" s="176"/>
      <c r="AN171" s="176"/>
      <c r="AO171" s="176"/>
    </row>
    <row r="172" spans="1:41" ht="15.6">
      <c r="A172" s="179"/>
      <c r="B172" s="173"/>
      <c r="C172" s="180" t="e">
        <v>#REF!</v>
      </c>
      <c r="D172" s="173"/>
      <c r="E172" s="180" t="e">
        <v>#REF!</v>
      </c>
      <c r="F172" s="173"/>
      <c r="G172" s="180" t="e">
        <v>#REF!</v>
      </c>
      <c r="H172" s="173"/>
      <c r="I172" s="180" t="e">
        <v>#REF!</v>
      </c>
      <c r="J172" s="173"/>
      <c r="K172" s="180" t="e">
        <v>#REF!</v>
      </c>
      <c r="L172" s="173"/>
      <c r="M172" s="180" t="e">
        <v>#REF!</v>
      </c>
      <c r="N172" s="173"/>
      <c r="O172" s="180" t="e">
        <v>#REF!</v>
      </c>
      <c r="P172" s="173"/>
      <c r="Q172" s="180" t="e">
        <v>#REF!</v>
      </c>
      <c r="R172" s="173"/>
      <c r="S172" s="180" t="e">
        <v>#REF!</v>
      </c>
      <c r="T172" s="173"/>
      <c r="U172" s="180" t="e">
        <v>#REF!</v>
      </c>
      <c r="V172" s="173"/>
      <c r="W172" s="180" t="e">
        <v>#REF!</v>
      </c>
      <c r="X172" s="173"/>
      <c r="Y172" s="180" t="e">
        <v>#REF!</v>
      </c>
      <c r="Z172" s="173"/>
      <c r="AA172" s="180" t="e">
        <v>#REF!</v>
      </c>
      <c r="AB172" s="173"/>
      <c r="AC172" s="180" t="e">
        <v>#REF!</v>
      </c>
      <c r="AD172" s="172"/>
      <c r="AE172" s="194"/>
      <c r="AF172" s="195"/>
      <c r="AG172" s="195"/>
      <c r="AH172" s="178"/>
      <c r="AJ172" s="176"/>
      <c r="AK172" s="176"/>
      <c r="AL172" s="176"/>
      <c r="AM172" s="176"/>
      <c r="AN172" s="176"/>
      <c r="AO172" s="176"/>
    </row>
    <row r="173" spans="1:41" ht="13.5" customHeight="1" thickBot="1">
      <c r="A173" s="184">
        <f>AC165</f>
        <v>280</v>
      </c>
      <c r="B173" s="173"/>
      <c r="C173" s="173">
        <f>+A173+1</f>
        <v>281</v>
      </c>
      <c r="D173" s="173"/>
      <c r="E173" s="173">
        <f>+C173+1</f>
        <v>282</v>
      </c>
      <c r="F173" s="173"/>
      <c r="G173" s="173">
        <f>+E173+1</f>
        <v>283</v>
      </c>
      <c r="H173" s="173"/>
      <c r="I173" s="173">
        <f>+G173+1</f>
        <v>284</v>
      </c>
      <c r="J173" s="173"/>
      <c r="K173" s="173">
        <f>+I173+1</f>
        <v>285</v>
      </c>
      <c r="L173" s="173"/>
      <c r="M173" s="173">
        <f>+K173+1</f>
        <v>286</v>
      </c>
      <c r="N173" s="173"/>
      <c r="O173" s="173">
        <f>+M173+1</f>
        <v>287</v>
      </c>
      <c r="P173" s="173"/>
      <c r="Q173" s="173">
        <f>+O173+1</f>
        <v>288</v>
      </c>
      <c r="R173" s="173"/>
      <c r="S173" s="173">
        <f>+Q173+1</f>
        <v>289</v>
      </c>
      <c r="T173" s="174">
        <v>298.173</v>
      </c>
      <c r="U173" s="173">
        <f>+S173+1</f>
        <v>290</v>
      </c>
      <c r="V173" s="173"/>
      <c r="W173" s="173">
        <f>+U173+1</f>
        <v>291</v>
      </c>
      <c r="X173" s="173"/>
      <c r="Y173" s="173">
        <f>+W173+1</f>
        <v>292</v>
      </c>
      <c r="Z173" s="173"/>
      <c r="AA173" s="173">
        <f>+Y173+1</f>
        <v>293</v>
      </c>
      <c r="AB173" s="173"/>
      <c r="AC173" s="173">
        <f>+AA173+1</f>
        <v>294</v>
      </c>
      <c r="AD173" s="209"/>
      <c r="AE173" s="210"/>
      <c r="AF173" s="211"/>
      <c r="AG173" s="211"/>
      <c r="AH173" s="212"/>
      <c r="AJ173" s="176"/>
      <c r="AK173" s="176"/>
      <c r="AL173" s="176"/>
      <c r="AM173" s="176"/>
      <c r="AN173" s="176"/>
      <c r="AO173" s="176"/>
    </row>
    <row r="174" spans="1:41" s="190" customFormat="1" ht="13.5" customHeight="1" thickBot="1">
      <c r="A174" s="184"/>
      <c r="B174" s="174">
        <v>354.851</v>
      </c>
      <c r="C174" s="413" t="s">
        <v>109</v>
      </c>
      <c r="D174" s="174">
        <v>487.211</v>
      </c>
      <c r="E174" s="413" t="s">
        <v>829</v>
      </c>
      <c r="F174" s="174">
        <v>266.598</v>
      </c>
      <c r="G174" s="413" t="s">
        <v>829</v>
      </c>
      <c r="H174" s="174">
        <v>391.411</v>
      </c>
      <c r="I174" s="413" t="s">
        <v>829</v>
      </c>
      <c r="J174" s="174">
        <v>447.254</v>
      </c>
      <c r="K174" s="413" t="s">
        <v>829</v>
      </c>
      <c r="L174" s="174">
        <v>490.899</v>
      </c>
      <c r="M174" s="431" t="s">
        <v>127</v>
      </c>
      <c r="N174" s="174">
        <v>623.277</v>
      </c>
      <c r="O174" s="413" t="s">
        <v>829</v>
      </c>
      <c r="P174" s="174">
        <v>384.275</v>
      </c>
      <c r="Q174" s="422"/>
      <c r="R174" s="174">
        <v>282</v>
      </c>
      <c r="S174" s="413" t="s">
        <v>109</v>
      </c>
      <c r="U174" s="418"/>
      <c r="V174" s="174">
        <v>215.91</v>
      </c>
      <c r="W174" s="413" t="s">
        <v>109</v>
      </c>
      <c r="X174" s="174">
        <v>547.861</v>
      </c>
      <c r="Y174" s="413" t="s">
        <v>1010</v>
      </c>
      <c r="Z174" s="174">
        <v>569.68</v>
      </c>
      <c r="AA174" s="418" t="s">
        <v>1010</v>
      </c>
      <c r="AB174" s="174">
        <v>276.549</v>
      </c>
      <c r="AC174" s="413" t="s">
        <v>109</v>
      </c>
      <c r="AD174" s="172"/>
      <c r="AE174" s="191">
        <f>+COUNTIF(C174:AC175,"Completed")</f>
        <v>4</v>
      </c>
      <c r="AF174" s="192">
        <f>+COUNTIF(C176:AC176,"Completed")</f>
        <v>7</v>
      </c>
      <c r="AG174" s="192">
        <f>+COUNTIF(C172:AC172,"Completed")</f>
        <v>0</v>
      </c>
      <c r="AH174" s="193"/>
      <c r="AI174" s="215"/>
      <c r="AJ174" s="215"/>
      <c r="AK174" s="215"/>
      <c r="AL174" s="215"/>
      <c r="AM174" s="215"/>
      <c r="AN174" s="215"/>
      <c r="AO174" s="215"/>
    </row>
    <row r="175" spans="1:41" ht="15.75" customHeight="1" thickBot="1">
      <c r="A175" s="184"/>
      <c r="B175" s="172"/>
      <c r="C175" s="414"/>
      <c r="D175" s="172"/>
      <c r="E175" s="414"/>
      <c r="F175" s="172"/>
      <c r="G175" s="414"/>
      <c r="H175" s="172"/>
      <c r="I175" s="414"/>
      <c r="J175" s="172"/>
      <c r="K175" s="414"/>
      <c r="L175" s="172"/>
      <c r="M175" s="432"/>
      <c r="N175" s="172"/>
      <c r="O175" s="414"/>
      <c r="P175" s="172"/>
      <c r="Q175" s="423"/>
      <c r="R175" s="172"/>
      <c r="S175" s="414"/>
      <c r="T175" s="172"/>
      <c r="U175" s="419"/>
      <c r="V175" s="172"/>
      <c r="W175" s="414"/>
      <c r="X175" s="172"/>
      <c r="Y175" s="414"/>
      <c r="Z175" s="172"/>
      <c r="AA175" s="419"/>
      <c r="AB175" s="172"/>
      <c r="AC175" s="414"/>
      <c r="AD175" s="172"/>
      <c r="AE175" s="203"/>
      <c r="AF175" s="204"/>
      <c r="AG175" s="205"/>
      <c r="AH175" s="206"/>
      <c r="AJ175" s="176"/>
      <c r="AK175" s="176"/>
      <c r="AL175" s="176"/>
      <c r="AM175" s="176"/>
      <c r="AN175" s="176"/>
      <c r="AO175" s="176"/>
    </row>
    <row r="176" spans="1:41" ht="9" customHeight="1">
      <c r="A176" s="184"/>
      <c r="B176" s="172"/>
      <c r="C176" s="196" t="s">
        <v>109</v>
      </c>
      <c r="D176" s="173"/>
      <c r="E176" s="196" t="e">
        <v>#REF!</v>
      </c>
      <c r="F176" s="173"/>
      <c r="G176" s="196" t="e">
        <v>#REF!</v>
      </c>
      <c r="H176" s="173"/>
      <c r="I176" s="196" t="e">
        <v>#REF!</v>
      </c>
      <c r="J176" s="173"/>
      <c r="K176" s="196" t="e">
        <v>#REF!</v>
      </c>
      <c r="L176" s="173"/>
      <c r="M176" s="196" t="s">
        <v>109</v>
      </c>
      <c r="N176" s="173"/>
      <c r="O176" s="196" t="e">
        <v>#REF!</v>
      </c>
      <c r="P176" s="173"/>
      <c r="Q176" s="196" t="s">
        <v>109</v>
      </c>
      <c r="R176" s="173"/>
      <c r="S176" s="196" t="s">
        <v>109</v>
      </c>
      <c r="T176" s="173"/>
      <c r="U176" s="196" t="s">
        <v>109</v>
      </c>
      <c r="V176" s="173"/>
      <c r="W176" s="196" t="e">
        <v>#REF!</v>
      </c>
      <c r="X176" s="173"/>
      <c r="Y176" s="196" t="e">
        <v>#REF!</v>
      </c>
      <c r="Z176" s="173"/>
      <c r="AA176" s="196" t="s">
        <v>109</v>
      </c>
      <c r="AB176" s="173"/>
      <c r="AC176" s="196" t="s">
        <v>109</v>
      </c>
      <c r="AD176" s="172"/>
      <c r="AE176" s="203"/>
      <c r="AF176" s="204"/>
      <c r="AG176" s="205"/>
      <c r="AH176" s="206"/>
      <c r="AJ176" s="176"/>
      <c r="AK176" s="176"/>
      <c r="AL176" s="176"/>
      <c r="AM176" s="176"/>
      <c r="AN176" s="176"/>
      <c r="AO176" s="176"/>
    </row>
    <row r="177" spans="1:41" ht="15.6">
      <c r="A177" s="184"/>
      <c r="B177" s="172"/>
      <c r="C177" s="174" t="s">
        <v>905</v>
      </c>
      <c r="D177" s="172"/>
      <c r="E177" s="174" t="s">
        <v>102</v>
      </c>
      <c r="F177" s="172"/>
      <c r="G177" s="174" t="s">
        <v>777</v>
      </c>
      <c r="H177" s="172"/>
      <c r="I177" s="174" t="s">
        <v>777</v>
      </c>
      <c r="J177" s="172"/>
      <c r="K177" s="174" t="s">
        <v>77</v>
      </c>
      <c r="L177" s="172"/>
      <c r="M177" s="174" t="s">
        <v>914</v>
      </c>
      <c r="N177" s="172"/>
      <c r="O177" s="174" t="s">
        <v>104</v>
      </c>
      <c r="P177" s="172"/>
      <c r="Q177" s="174" t="s">
        <v>657</v>
      </c>
      <c r="R177" s="172"/>
      <c r="S177" s="174" t="s">
        <v>2</v>
      </c>
      <c r="T177" s="172"/>
      <c r="U177" s="174" t="s">
        <v>657</v>
      </c>
      <c r="V177" s="172"/>
      <c r="W177" s="174" t="s">
        <v>77</v>
      </c>
      <c r="X177" s="172"/>
      <c r="Y177" s="174" t="s">
        <v>1112</v>
      </c>
      <c r="Z177" s="172"/>
      <c r="AA177" s="174" t="s">
        <v>84</v>
      </c>
      <c r="AB177" s="172"/>
      <c r="AC177" s="174" t="s">
        <v>3</v>
      </c>
      <c r="AD177" s="172"/>
      <c r="AE177" s="199"/>
      <c r="AF177" s="200"/>
      <c r="AG177" s="200"/>
      <c r="AH177" s="201"/>
      <c r="AJ177" s="176"/>
      <c r="AK177" s="176"/>
      <c r="AL177" s="176"/>
      <c r="AM177" s="176"/>
      <c r="AN177" s="176"/>
      <c r="AO177" s="176"/>
    </row>
    <row r="178" spans="1:41" ht="18">
      <c r="A178" s="184"/>
      <c r="B178" s="172"/>
      <c r="C178" s="225"/>
      <c r="D178" s="225"/>
      <c r="E178" s="225"/>
      <c r="F178" s="22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6"/>
      <c r="W178" s="226"/>
      <c r="X178" s="226"/>
      <c r="Y178" s="226"/>
      <c r="Z178" s="226"/>
      <c r="AA178" s="226"/>
      <c r="AB178" s="226"/>
      <c r="AC178" s="226"/>
      <c r="AD178" s="172"/>
      <c r="AE178" s="199"/>
      <c r="AF178" s="200"/>
      <c r="AG178" s="200"/>
      <c r="AH178" s="201"/>
      <c r="AJ178" s="176"/>
      <c r="AK178" s="176"/>
      <c r="AL178" s="176"/>
      <c r="AM178" s="176"/>
      <c r="AN178" s="176"/>
      <c r="AO178" s="176"/>
    </row>
    <row r="179" spans="1:41" ht="15.6">
      <c r="A179" s="171"/>
      <c r="B179" s="172"/>
      <c r="C179" s="174" t="s">
        <v>698</v>
      </c>
      <c r="D179" s="174"/>
      <c r="E179" s="174" t="s">
        <v>715</v>
      </c>
      <c r="F179" s="174"/>
      <c r="G179" s="174" t="s">
        <v>1111</v>
      </c>
      <c r="H179" s="174"/>
      <c r="I179" s="174" t="s">
        <v>748</v>
      </c>
      <c r="J179" s="174"/>
      <c r="K179" s="174" t="s">
        <v>780</v>
      </c>
      <c r="L179" s="174"/>
      <c r="M179" s="174" t="s">
        <v>1110</v>
      </c>
      <c r="N179" s="174"/>
      <c r="O179" s="174" t="s">
        <v>792</v>
      </c>
      <c r="P179" s="174"/>
      <c r="Q179" s="174" t="s">
        <v>741</v>
      </c>
      <c r="R179" s="174"/>
      <c r="S179" s="174" t="s">
        <v>1109</v>
      </c>
      <c r="T179" s="174"/>
      <c r="U179" s="174" t="s">
        <v>1108</v>
      </c>
      <c r="V179" s="174"/>
      <c r="W179" s="174" t="s">
        <v>1107</v>
      </c>
      <c r="X179" s="174"/>
      <c r="Y179" s="174" t="s">
        <v>1106</v>
      </c>
      <c r="Z179" s="174"/>
      <c r="AA179" s="174" t="s">
        <v>874</v>
      </c>
      <c r="AB179" s="174"/>
      <c r="AC179" s="174" t="s">
        <v>1105</v>
      </c>
      <c r="AD179" s="172"/>
      <c r="AE179" s="171"/>
      <c r="AH179" s="178"/>
      <c r="AJ179" s="176"/>
      <c r="AK179" s="176"/>
      <c r="AL179" s="176"/>
      <c r="AM179" s="176"/>
      <c r="AN179" s="176"/>
      <c r="AO179" s="176"/>
    </row>
    <row r="180" spans="1:41" ht="15.6">
      <c r="A180" s="179"/>
      <c r="B180" s="173"/>
      <c r="C180" s="180" t="e">
        <v>#REF!</v>
      </c>
      <c r="D180" s="173"/>
      <c r="E180" s="180" t="e">
        <v>#REF!</v>
      </c>
      <c r="F180" s="173"/>
      <c r="G180" s="180" t="e">
        <v>#REF!</v>
      </c>
      <c r="H180" s="173"/>
      <c r="I180" s="180" t="e">
        <v>#REF!</v>
      </c>
      <c r="J180" s="173"/>
      <c r="K180" s="180" t="e">
        <v>#REF!</v>
      </c>
      <c r="L180" s="173"/>
      <c r="M180" s="180" t="e">
        <v>#REF!</v>
      </c>
      <c r="N180" s="173"/>
      <c r="O180" s="180" t="e">
        <v>#REF!</v>
      </c>
      <c r="P180" s="173"/>
      <c r="Q180" s="180" t="e">
        <v>#REF!</v>
      </c>
      <c r="R180" s="173"/>
      <c r="S180" s="180" t="e">
        <v>#REF!</v>
      </c>
      <c r="T180" s="173"/>
      <c r="U180" s="180" t="e">
        <v>#REF!</v>
      </c>
      <c r="V180" s="173"/>
      <c r="W180" s="180" t="e">
        <v>#REF!</v>
      </c>
      <c r="X180" s="173"/>
      <c r="Y180" s="180" t="e">
        <v>#REF!</v>
      </c>
      <c r="Z180" s="173"/>
      <c r="AA180" s="180" t="e">
        <v>#REF!</v>
      </c>
      <c r="AB180" s="173"/>
      <c r="AC180" s="180" t="e">
        <v>#REF!</v>
      </c>
      <c r="AD180" s="172"/>
      <c r="AE180" s="194"/>
      <c r="AF180" s="195"/>
      <c r="AG180" s="195"/>
      <c r="AH180" s="178"/>
      <c r="AJ180" s="176"/>
      <c r="AK180" s="176"/>
      <c r="AL180" s="176"/>
      <c r="AM180" s="176"/>
      <c r="AN180" s="176"/>
      <c r="AO180" s="176"/>
    </row>
    <row r="181" spans="1:41" ht="15.75" customHeight="1" thickBot="1">
      <c r="A181" s="184">
        <f>AC173</f>
        <v>294</v>
      </c>
      <c r="B181" s="173"/>
      <c r="C181" s="173">
        <f>+A181+1</f>
        <v>295</v>
      </c>
      <c r="D181" s="173"/>
      <c r="E181" s="173">
        <f>+C181+1</f>
        <v>296</v>
      </c>
      <c r="F181" s="173"/>
      <c r="G181" s="173">
        <f>+E181+1</f>
        <v>297</v>
      </c>
      <c r="H181" s="173"/>
      <c r="I181" s="173">
        <f>+G181+1</f>
        <v>298</v>
      </c>
      <c r="J181" s="173"/>
      <c r="K181" s="173">
        <f>+I181+1</f>
        <v>299</v>
      </c>
      <c r="L181" s="173"/>
      <c r="M181" s="173">
        <f>+K181+1</f>
        <v>300</v>
      </c>
      <c r="N181" s="173"/>
      <c r="O181" s="173">
        <f>+M181+1</f>
        <v>301</v>
      </c>
      <c r="P181" s="173"/>
      <c r="Q181" s="173">
        <f>+O181+1</f>
        <v>302</v>
      </c>
      <c r="R181" s="173"/>
      <c r="S181" s="173">
        <f>+Q181+1</f>
        <v>303</v>
      </c>
      <c r="T181" s="173"/>
      <c r="U181" s="173">
        <f>+S181+1</f>
        <v>304</v>
      </c>
      <c r="V181" s="173"/>
      <c r="W181" s="173">
        <f>+U181+1</f>
        <v>305</v>
      </c>
      <c r="X181" s="173"/>
      <c r="Y181" s="173">
        <f>+W181+1</f>
        <v>306</v>
      </c>
      <c r="Z181" s="173"/>
      <c r="AA181" s="173">
        <f>+Y181+1</f>
        <v>307</v>
      </c>
      <c r="AB181" s="173"/>
      <c r="AC181" s="173">
        <f>+AA181+1</f>
        <v>308</v>
      </c>
      <c r="AD181" s="209"/>
      <c r="AE181" s="210"/>
      <c r="AF181" s="211"/>
      <c r="AG181" s="211"/>
      <c r="AH181" s="212"/>
      <c r="AJ181" s="176"/>
      <c r="AK181" s="176"/>
      <c r="AL181" s="176"/>
      <c r="AM181" s="176"/>
      <c r="AN181" s="176"/>
      <c r="AO181" s="176"/>
    </row>
    <row r="182" spans="1:41" ht="16.2" thickBot="1">
      <c r="A182" s="184"/>
      <c r="B182" s="174">
        <v>493.797</v>
      </c>
      <c r="C182" s="413" t="s">
        <v>109</v>
      </c>
      <c r="D182" s="174">
        <v>315.251</v>
      </c>
      <c r="E182" s="413" t="s">
        <v>109</v>
      </c>
      <c r="F182" s="174">
        <v>371.063</v>
      </c>
      <c r="G182" s="422" t="s">
        <v>828</v>
      </c>
      <c r="H182" s="174">
        <v>257.103</v>
      </c>
      <c r="I182" s="413" t="s">
        <v>109</v>
      </c>
      <c r="J182" s="174">
        <v>467.783</v>
      </c>
      <c r="K182" s="413" t="s">
        <v>109</v>
      </c>
      <c r="L182" s="174">
        <v>163</v>
      </c>
      <c r="M182" s="413" t="s">
        <v>109</v>
      </c>
      <c r="N182" s="174">
        <v>242.712</v>
      </c>
      <c r="O182" s="413" t="s">
        <v>109</v>
      </c>
      <c r="P182" s="174">
        <v>371.966</v>
      </c>
      <c r="Q182" s="413" t="s">
        <v>109</v>
      </c>
      <c r="R182" s="174">
        <v>308.497</v>
      </c>
      <c r="S182" s="422" t="s">
        <v>828</v>
      </c>
      <c r="T182" s="174">
        <v>314.841</v>
      </c>
      <c r="U182" s="422"/>
      <c r="V182" s="174">
        <v>237.578</v>
      </c>
      <c r="W182" s="422"/>
      <c r="X182" s="174">
        <v>484.676</v>
      </c>
      <c r="Y182" s="422"/>
      <c r="Z182" s="174">
        <v>460</v>
      </c>
      <c r="AA182" s="418"/>
      <c r="AB182" s="174">
        <v>406.011</v>
      </c>
      <c r="AC182" s="422"/>
      <c r="AD182" s="172"/>
      <c r="AE182" s="191">
        <f>+COUNTIF(C182:AC183,"Completed")</f>
        <v>7</v>
      </c>
      <c r="AF182" s="192">
        <f>+COUNTIF(C184:AC184,"Completed")</f>
        <v>7</v>
      </c>
      <c r="AG182" s="192">
        <f>+COUNTIF(C180:AC180,"Completed")</f>
        <v>0</v>
      </c>
      <c r="AH182" s="193"/>
      <c r="AJ182" s="176"/>
      <c r="AK182" s="176"/>
      <c r="AL182" s="176"/>
      <c r="AM182" s="176"/>
      <c r="AN182" s="176"/>
      <c r="AO182" s="176"/>
    </row>
    <row r="183" spans="1:41" s="190" customFormat="1" ht="13.5" customHeight="1" thickBot="1">
      <c r="A183" s="184"/>
      <c r="B183" s="172"/>
      <c r="C183" s="414"/>
      <c r="D183" s="172"/>
      <c r="E183" s="414"/>
      <c r="F183" s="172"/>
      <c r="G183" s="423"/>
      <c r="H183" s="172"/>
      <c r="I183" s="414"/>
      <c r="J183" s="172"/>
      <c r="K183" s="414"/>
      <c r="L183" s="172"/>
      <c r="M183" s="414"/>
      <c r="N183" s="172"/>
      <c r="O183" s="414"/>
      <c r="P183" s="172"/>
      <c r="Q183" s="414"/>
      <c r="R183" s="172"/>
      <c r="S183" s="423"/>
      <c r="T183" s="172"/>
      <c r="U183" s="423"/>
      <c r="V183" s="172"/>
      <c r="W183" s="423"/>
      <c r="X183" s="172"/>
      <c r="Y183" s="423"/>
      <c r="Z183" s="172"/>
      <c r="AA183" s="419"/>
      <c r="AB183" s="172"/>
      <c r="AC183" s="423"/>
      <c r="AD183" s="172"/>
      <c r="AE183" s="203"/>
      <c r="AF183" s="204"/>
      <c r="AG183" s="205"/>
      <c r="AH183" s="206"/>
      <c r="AI183" s="215"/>
      <c r="AJ183" s="215"/>
      <c r="AK183" s="215"/>
      <c r="AL183" s="215"/>
      <c r="AM183" s="215"/>
      <c r="AN183" s="215"/>
      <c r="AO183" s="215"/>
    </row>
    <row r="184" spans="1:41" ht="10.05" customHeight="1">
      <c r="A184" s="184"/>
      <c r="B184" s="172"/>
      <c r="C184" s="196" t="s">
        <v>109</v>
      </c>
      <c r="D184" s="173"/>
      <c r="E184" s="196" t="s">
        <v>109</v>
      </c>
      <c r="F184" s="173"/>
      <c r="G184" s="196" t="e">
        <v>#REF!</v>
      </c>
      <c r="H184" s="173"/>
      <c r="I184" s="196" t="s">
        <v>109</v>
      </c>
      <c r="J184" s="173"/>
      <c r="K184" s="196" t="s">
        <v>109</v>
      </c>
      <c r="L184" s="173"/>
      <c r="M184" s="196" t="e">
        <v>#REF!</v>
      </c>
      <c r="N184" s="173"/>
      <c r="O184" s="196" t="s">
        <v>109</v>
      </c>
      <c r="P184" s="173"/>
      <c r="Q184" s="196" t="s">
        <v>109</v>
      </c>
      <c r="R184" s="173"/>
      <c r="S184" s="196" t="e">
        <v>#REF!</v>
      </c>
      <c r="T184" s="173"/>
      <c r="U184" s="196" t="e">
        <v>#REF!</v>
      </c>
      <c r="V184" s="173"/>
      <c r="W184" s="196" t="e">
        <v>#REF!</v>
      </c>
      <c r="X184" s="173"/>
      <c r="Y184" s="196" t="e">
        <v>#REF!</v>
      </c>
      <c r="Z184" s="173"/>
      <c r="AA184" s="196" t="s">
        <v>109</v>
      </c>
      <c r="AB184" s="173"/>
      <c r="AC184" s="196" t="e">
        <v>#REF!</v>
      </c>
      <c r="AD184" s="172"/>
      <c r="AE184" s="203"/>
      <c r="AF184" s="204"/>
      <c r="AG184" s="205"/>
      <c r="AH184" s="206"/>
      <c r="AJ184" s="176"/>
      <c r="AK184" s="176"/>
      <c r="AL184" s="176"/>
      <c r="AM184" s="176"/>
      <c r="AN184" s="176"/>
      <c r="AO184" s="176"/>
    </row>
    <row r="185" spans="1:41" ht="15.75" customHeight="1">
      <c r="A185" s="184"/>
      <c r="B185" s="172"/>
      <c r="C185" s="174" t="s">
        <v>560</v>
      </c>
      <c r="D185" s="172"/>
      <c r="E185" s="174" t="s">
        <v>84</v>
      </c>
      <c r="F185" s="172"/>
      <c r="G185" s="174" t="s">
        <v>569</v>
      </c>
      <c r="H185" s="172"/>
      <c r="I185" s="174" t="s">
        <v>96</v>
      </c>
      <c r="J185" s="172"/>
      <c r="K185" s="174" t="s">
        <v>99</v>
      </c>
      <c r="L185" s="172"/>
      <c r="M185" s="174" t="s">
        <v>90</v>
      </c>
      <c r="N185" s="172"/>
      <c r="O185" s="174" t="s">
        <v>84</v>
      </c>
      <c r="P185" s="172"/>
      <c r="Q185" s="174" t="s">
        <v>100</v>
      </c>
      <c r="R185" s="172"/>
      <c r="S185" s="174" t="s">
        <v>699</v>
      </c>
      <c r="T185" s="172"/>
      <c r="U185" s="174" t="s">
        <v>789</v>
      </c>
      <c r="V185" s="172"/>
      <c r="W185" s="174" t="s">
        <v>569</v>
      </c>
      <c r="X185" s="172"/>
      <c r="Y185" s="174" t="s">
        <v>699</v>
      </c>
      <c r="Z185" s="172"/>
      <c r="AA185" s="174" t="s">
        <v>94</v>
      </c>
      <c r="AB185" s="172"/>
      <c r="AC185" s="174" t="s">
        <v>552</v>
      </c>
      <c r="AD185" s="172"/>
      <c r="AE185" s="199"/>
      <c r="AF185" s="200"/>
      <c r="AG185" s="200"/>
      <c r="AH185" s="201"/>
      <c r="AJ185" s="176"/>
      <c r="AK185" s="176"/>
      <c r="AL185" s="176"/>
      <c r="AM185" s="176"/>
      <c r="AN185" s="176"/>
      <c r="AO185" s="176"/>
    </row>
    <row r="186" spans="1:41" ht="15.6">
      <c r="A186" s="184"/>
      <c r="B186" s="172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172"/>
      <c r="AE186" s="199"/>
      <c r="AF186" s="200"/>
      <c r="AG186" s="200"/>
      <c r="AH186" s="201"/>
      <c r="AJ186" s="176"/>
      <c r="AK186" s="176"/>
      <c r="AL186" s="176"/>
      <c r="AM186" s="176"/>
      <c r="AN186" s="176"/>
      <c r="AO186" s="176"/>
    </row>
    <row r="187" spans="1:41" ht="15.6">
      <c r="A187" s="171"/>
      <c r="B187" s="172"/>
      <c r="C187" s="174" t="s">
        <v>1104</v>
      </c>
      <c r="D187" s="174"/>
      <c r="E187" s="174" t="s">
        <v>757</v>
      </c>
      <c r="F187" s="174"/>
      <c r="G187" s="174" t="s">
        <v>776</v>
      </c>
      <c r="H187" s="174"/>
      <c r="I187" s="174" t="s">
        <v>880</v>
      </c>
      <c r="J187" s="174"/>
      <c r="K187" s="174" t="s">
        <v>1103</v>
      </c>
      <c r="L187" s="174"/>
      <c r="M187" s="174" t="s">
        <v>853</v>
      </c>
      <c r="N187" s="174"/>
      <c r="O187" s="174" t="s">
        <v>1102</v>
      </c>
      <c r="P187" s="174"/>
      <c r="Q187" s="174" t="s">
        <v>1101</v>
      </c>
      <c r="R187" s="174"/>
      <c r="S187" s="174" t="s">
        <v>878</v>
      </c>
      <c r="T187" s="174"/>
      <c r="U187" s="174" t="s">
        <v>1100</v>
      </c>
      <c r="V187" s="174"/>
      <c r="W187" s="174" t="s">
        <v>1099</v>
      </c>
      <c r="X187" s="174"/>
      <c r="Y187" s="174" t="s">
        <v>1098</v>
      </c>
      <c r="Z187" s="174"/>
      <c r="AA187" s="174" t="s">
        <v>1097</v>
      </c>
      <c r="AB187" s="174"/>
      <c r="AC187" s="174" t="s">
        <v>1096</v>
      </c>
      <c r="AD187" s="172"/>
      <c r="AE187" s="171"/>
      <c r="AH187" s="178"/>
      <c r="AJ187" s="176"/>
      <c r="AK187" s="176"/>
      <c r="AL187" s="176"/>
      <c r="AM187" s="176"/>
      <c r="AN187" s="176"/>
      <c r="AO187" s="176"/>
    </row>
    <row r="188" spans="1:41" ht="15.6">
      <c r="A188" s="179"/>
      <c r="B188" s="173"/>
      <c r="C188" s="180" t="e">
        <v>#REF!</v>
      </c>
      <c r="D188" s="173"/>
      <c r="E188" s="180" t="e">
        <v>#REF!</v>
      </c>
      <c r="F188" s="173"/>
      <c r="G188" s="180" t="e">
        <v>#REF!</v>
      </c>
      <c r="H188" s="173"/>
      <c r="I188" s="180" t="e">
        <v>#REF!</v>
      </c>
      <c r="J188" s="173"/>
      <c r="K188" s="180" t="e">
        <v>#REF!</v>
      </c>
      <c r="L188" s="173"/>
      <c r="M188" s="180" t="e">
        <v>#REF!</v>
      </c>
      <c r="N188" s="173"/>
      <c r="O188" s="180" t="e">
        <v>#REF!</v>
      </c>
      <c r="P188" s="173"/>
      <c r="Q188" s="180" t="e">
        <v>#REF!</v>
      </c>
      <c r="R188" s="173"/>
      <c r="S188" s="180" t="e">
        <v>#REF!</v>
      </c>
      <c r="T188" s="173"/>
      <c r="U188" s="180" t="e">
        <v>#REF!</v>
      </c>
      <c r="V188" s="173"/>
      <c r="W188" s="180" t="e">
        <v>#REF!</v>
      </c>
      <c r="X188" s="173"/>
      <c r="Y188" s="180" t="e">
        <v>#REF!</v>
      </c>
      <c r="Z188" s="173"/>
      <c r="AA188" s="180" t="e">
        <v>#REF!</v>
      </c>
      <c r="AB188" s="173"/>
      <c r="AC188" s="180" t="e">
        <v>#REF!</v>
      </c>
      <c r="AD188" s="172"/>
      <c r="AE188" s="194"/>
      <c r="AF188" s="195"/>
      <c r="AG188" s="195"/>
      <c r="AH188" s="178"/>
      <c r="AJ188" s="176"/>
      <c r="AK188" s="176"/>
      <c r="AL188" s="176"/>
      <c r="AM188" s="176"/>
      <c r="AN188" s="176"/>
      <c r="AO188" s="176"/>
    </row>
    <row r="189" spans="1:41" ht="15.75" customHeight="1" thickBot="1">
      <c r="A189" s="184">
        <f>AC181</f>
        <v>308</v>
      </c>
      <c r="B189" s="173"/>
      <c r="C189" s="173">
        <f>+A189+1</f>
        <v>309</v>
      </c>
      <c r="D189" s="173"/>
      <c r="E189" s="173">
        <f>+C189+1</f>
        <v>310</v>
      </c>
      <c r="F189" s="173"/>
      <c r="G189" s="173">
        <f>+E189+1</f>
        <v>311</v>
      </c>
      <c r="H189" s="173"/>
      <c r="I189" s="173">
        <f>+G189+1</f>
        <v>312</v>
      </c>
      <c r="J189" s="173"/>
      <c r="K189" s="173">
        <f>+I189+1</f>
        <v>313</v>
      </c>
      <c r="L189" s="173"/>
      <c r="M189" s="173">
        <f>+K189+1</f>
        <v>314</v>
      </c>
      <c r="N189" s="173"/>
      <c r="O189" s="173">
        <f>+M189+1</f>
        <v>315</v>
      </c>
      <c r="P189" s="173"/>
      <c r="Q189" s="173">
        <f>+O189+1</f>
        <v>316</v>
      </c>
      <c r="R189" s="173"/>
      <c r="S189" s="173">
        <f>+Q189+1</f>
        <v>317</v>
      </c>
      <c r="T189" s="173"/>
      <c r="U189" s="173">
        <f>+S189+1</f>
        <v>318</v>
      </c>
      <c r="V189" s="173"/>
      <c r="W189" s="173">
        <f>+U189+1</f>
        <v>319</v>
      </c>
      <c r="X189" s="173"/>
      <c r="Y189" s="173">
        <f>+W189+1</f>
        <v>320</v>
      </c>
      <c r="Z189" s="173"/>
      <c r="AA189" s="173">
        <f>+Y189+1</f>
        <v>321</v>
      </c>
      <c r="AB189" s="173"/>
      <c r="AC189" s="173">
        <f>+AA189+1</f>
        <v>322</v>
      </c>
      <c r="AD189" s="209"/>
      <c r="AE189" s="210"/>
      <c r="AF189" s="211"/>
      <c r="AG189" s="211"/>
      <c r="AH189" s="212"/>
      <c r="AJ189" s="176"/>
      <c r="AK189" s="176"/>
      <c r="AL189" s="176"/>
      <c r="AM189" s="176"/>
      <c r="AN189" s="176"/>
      <c r="AO189" s="176"/>
    </row>
    <row r="190" spans="1:41" ht="16.2" thickBot="1">
      <c r="A190" s="184"/>
      <c r="B190" s="174">
        <v>449</v>
      </c>
      <c r="C190" s="418">
        <v>0</v>
      </c>
      <c r="D190" s="174">
        <v>396.259</v>
      </c>
      <c r="E190" s="413" t="s">
        <v>109</v>
      </c>
      <c r="F190" s="174">
        <v>329.144</v>
      </c>
      <c r="G190" s="413" t="s">
        <v>109</v>
      </c>
      <c r="H190" s="174">
        <v>321</v>
      </c>
      <c r="I190" s="418"/>
      <c r="J190" s="174">
        <v>386.90</v>
      </c>
      <c r="K190" s="418"/>
      <c r="L190" s="174">
        <v>374.965</v>
      </c>
      <c r="M190" s="413" t="s">
        <v>109</v>
      </c>
      <c r="N190" s="174">
        <v>241.812</v>
      </c>
      <c r="O190" s="418"/>
      <c r="P190" s="174">
        <v>97.959</v>
      </c>
      <c r="Q190" s="418"/>
      <c r="R190" s="174">
        <v>325.893</v>
      </c>
      <c r="S190" s="418"/>
      <c r="T190" s="174">
        <v>231.825</v>
      </c>
      <c r="U190" s="413" t="s">
        <v>829</v>
      </c>
      <c r="V190" s="174">
        <v>134.10</v>
      </c>
      <c r="W190" s="413" t="s">
        <v>829</v>
      </c>
      <c r="X190" s="174">
        <v>398.146</v>
      </c>
      <c r="Y190" s="413" t="s">
        <v>829</v>
      </c>
      <c r="Z190" s="174">
        <v>534.656</v>
      </c>
      <c r="AA190" s="413" t="s">
        <v>829</v>
      </c>
      <c r="AB190" s="174">
        <v>388.578</v>
      </c>
      <c r="AC190" s="413" t="s">
        <v>829</v>
      </c>
      <c r="AD190" s="172"/>
      <c r="AE190" s="191">
        <f>+COUNTIF(C190:AC191,"Completed")</f>
        <v>3</v>
      </c>
      <c r="AF190" s="192">
        <f>+COUNTIF(C192:AC192,"Completed")</f>
        <v>4</v>
      </c>
      <c r="AG190" s="192">
        <f>+COUNTIF(C188:AC188,"Completed")</f>
        <v>0</v>
      </c>
      <c r="AH190" s="193"/>
      <c r="AJ190" s="176"/>
      <c r="AK190" s="176"/>
      <c r="AL190" s="176"/>
      <c r="AM190" s="176"/>
      <c r="AN190" s="176"/>
      <c r="AO190" s="176"/>
    </row>
    <row r="191" spans="1:41" ht="15.75" customHeight="1" thickBot="1">
      <c r="A191" s="184"/>
      <c r="B191" s="172"/>
      <c r="C191" s="419"/>
      <c r="D191" s="172"/>
      <c r="E191" s="414"/>
      <c r="F191" s="172"/>
      <c r="G191" s="414"/>
      <c r="H191" s="172"/>
      <c r="I191" s="419"/>
      <c r="J191" s="172"/>
      <c r="K191" s="419"/>
      <c r="L191" s="172"/>
      <c r="M191" s="414"/>
      <c r="N191" s="172"/>
      <c r="O191" s="419"/>
      <c r="P191" s="172"/>
      <c r="Q191" s="419"/>
      <c r="R191" s="172"/>
      <c r="S191" s="419"/>
      <c r="T191" s="172"/>
      <c r="U191" s="414"/>
      <c r="V191" s="172"/>
      <c r="W191" s="414"/>
      <c r="X191" s="172"/>
      <c r="Y191" s="414"/>
      <c r="Z191" s="172"/>
      <c r="AA191" s="414"/>
      <c r="AB191" s="172"/>
      <c r="AC191" s="414"/>
      <c r="AD191" s="172"/>
      <c r="AE191" s="203"/>
      <c r="AF191" s="204"/>
      <c r="AG191" s="205"/>
      <c r="AH191" s="206"/>
      <c r="AJ191" s="176"/>
      <c r="AK191" s="176"/>
      <c r="AL191" s="176"/>
      <c r="AM191" s="176"/>
      <c r="AN191" s="176"/>
      <c r="AO191" s="176"/>
    </row>
    <row r="192" spans="1:41" s="190" customFormat="1" ht="13.5" customHeight="1">
      <c r="A192" s="184"/>
      <c r="B192" s="172"/>
      <c r="C192" s="196" t="e">
        <v>#REF!</v>
      </c>
      <c r="D192" s="173"/>
      <c r="E192" s="196" t="e">
        <v>#REF!</v>
      </c>
      <c r="F192" s="173"/>
      <c r="G192" s="196" t="e">
        <v>#REF!</v>
      </c>
      <c r="H192" s="173"/>
      <c r="I192" s="196" t="s">
        <v>109</v>
      </c>
      <c r="J192" s="173"/>
      <c r="K192" s="196" t="e">
        <v>#REF!</v>
      </c>
      <c r="L192" s="173"/>
      <c r="M192" s="196" t="s">
        <v>109</v>
      </c>
      <c r="N192" s="173"/>
      <c r="O192" s="196" t="e">
        <v>#REF!</v>
      </c>
      <c r="P192" s="173"/>
      <c r="Q192" s="196" t="s">
        <v>109</v>
      </c>
      <c r="R192" s="173"/>
      <c r="S192" s="196" t="s">
        <v>109</v>
      </c>
      <c r="T192" s="173"/>
      <c r="U192" s="196" t="e">
        <v>#REF!</v>
      </c>
      <c r="V192" s="173"/>
      <c r="W192" s="196" t="e">
        <v>#REF!</v>
      </c>
      <c r="X192" s="173"/>
      <c r="Y192" s="196" t="e">
        <v>#REF!</v>
      </c>
      <c r="Z192" s="173"/>
      <c r="AA192" s="196" t="e">
        <v>#REF!</v>
      </c>
      <c r="AB192" s="173"/>
      <c r="AC192" s="196" t="e">
        <v>#REF!</v>
      </c>
      <c r="AD192" s="172"/>
      <c r="AE192" s="203"/>
      <c r="AF192" s="204"/>
      <c r="AG192" s="205"/>
      <c r="AH192" s="206"/>
      <c r="AI192" s="215"/>
      <c r="AJ192" s="215"/>
      <c r="AK192" s="215"/>
      <c r="AL192" s="215"/>
      <c r="AM192" s="215"/>
      <c r="AN192" s="215"/>
      <c r="AO192" s="215"/>
    </row>
    <row r="193" spans="1:41" ht="15.6">
      <c r="A193" s="184"/>
      <c r="B193" s="172"/>
      <c r="C193" s="174" t="s">
        <v>99</v>
      </c>
      <c r="D193" s="172"/>
      <c r="E193" s="174" t="s">
        <v>96</v>
      </c>
      <c r="F193" s="172"/>
      <c r="G193" s="174" t="s">
        <v>777</v>
      </c>
      <c r="H193" s="172"/>
      <c r="I193" s="174" t="s">
        <v>18</v>
      </c>
      <c r="J193" s="172"/>
      <c r="K193" s="174" t="s">
        <v>1095</v>
      </c>
      <c r="L193" s="172"/>
      <c r="M193" s="174" t="s">
        <v>90</v>
      </c>
      <c r="N193" s="172"/>
      <c r="O193" s="174" t="s">
        <v>789</v>
      </c>
      <c r="P193" s="172"/>
      <c r="Q193" s="174" t="s">
        <v>699</v>
      </c>
      <c r="R193" s="172"/>
      <c r="S193" s="174" t="s">
        <v>561</v>
      </c>
      <c r="T193" s="172"/>
      <c r="U193" s="174" t="s">
        <v>1021</v>
      </c>
      <c r="V193" s="172"/>
      <c r="W193" s="174" t="s">
        <v>774</v>
      </c>
      <c r="X193" s="172"/>
      <c r="Y193" s="174" t="s">
        <v>699</v>
      </c>
      <c r="Z193" s="172"/>
      <c r="AA193" s="174" t="s">
        <v>87</v>
      </c>
      <c r="AB193" s="172"/>
      <c r="AC193" s="174" t="s">
        <v>101</v>
      </c>
      <c r="AD193" s="172"/>
      <c r="AE193" s="199"/>
      <c r="AF193" s="200"/>
      <c r="AG193" s="200"/>
      <c r="AH193" s="201"/>
      <c r="AJ193" s="176"/>
      <c r="AK193" s="176"/>
      <c r="AL193" s="176"/>
      <c r="AM193" s="176"/>
      <c r="AN193" s="176"/>
      <c r="AO193" s="176"/>
    </row>
    <row r="194" spans="2:41" ht="15.75" customHeight="1">
      <c r="B194" s="227"/>
      <c r="C194" s="217"/>
      <c r="D194" s="217"/>
      <c r="E194" s="217"/>
      <c r="F194" s="217"/>
      <c r="G194" s="217"/>
      <c r="H194" s="217"/>
      <c r="I194" s="217"/>
      <c r="J194" s="217"/>
      <c r="K194" s="217"/>
      <c r="L194" s="228"/>
      <c r="M194" s="229"/>
      <c r="N194" s="228"/>
      <c r="O194" s="230"/>
      <c r="P194" s="214"/>
      <c r="Q194" s="230"/>
      <c r="R194" s="228"/>
      <c r="S194" s="436"/>
      <c r="T194" s="436"/>
      <c r="U194" s="436"/>
      <c r="V194" s="436"/>
      <c r="W194" s="436"/>
      <c r="X194" s="436"/>
      <c r="Y194" s="436"/>
      <c r="Z194" s="436"/>
      <c r="AA194" s="436"/>
      <c r="AB194" s="436"/>
      <c r="AC194" s="436"/>
      <c r="AD194" s="172"/>
      <c r="AE194" s="199"/>
      <c r="AF194" s="200"/>
      <c r="AG194" s="200"/>
      <c r="AH194" s="201"/>
      <c r="AJ194" s="176"/>
      <c r="AK194" s="176"/>
      <c r="AL194" s="176"/>
      <c r="AM194" s="176"/>
      <c r="AN194" s="176"/>
      <c r="AO194" s="176"/>
    </row>
    <row r="195" spans="1:41" ht="15.6">
      <c r="A195" s="171"/>
      <c r="B195" s="172"/>
      <c r="C195" s="174" t="s">
        <v>1094</v>
      </c>
      <c r="D195" s="174"/>
      <c r="E195" s="174" t="s">
        <v>1093</v>
      </c>
      <c r="F195" s="174"/>
      <c r="G195" s="174" t="s">
        <v>891</v>
      </c>
      <c r="H195" s="174"/>
      <c r="I195" s="174" t="s">
        <v>1092</v>
      </c>
      <c r="J195" s="174"/>
      <c r="K195" s="174" t="s">
        <v>1091</v>
      </c>
      <c r="L195" s="174"/>
      <c r="M195" s="174"/>
      <c r="N195" s="174"/>
      <c r="O195" s="174" t="s">
        <v>1090</v>
      </c>
      <c r="P195" s="174"/>
      <c r="Q195" s="174" t="s">
        <v>1089</v>
      </c>
      <c r="R195" s="174"/>
      <c r="S195" s="174"/>
      <c r="T195" s="174"/>
      <c r="U195" s="174" t="s">
        <v>1088</v>
      </c>
      <c r="V195" s="174"/>
      <c r="W195" s="174" t="s">
        <v>1087</v>
      </c>
      <c r="X195" s="174"/>
      <c r="Y195" s="174" t="s">
        <v>896</v>
      </c>
      <c r="Z195" s="174"/>
      <c r="AA195" s="174" t="s">
        <v>1086</v>
      </c>
      <c r="AB195" s="174"/>
      <c r="AC195" s="174" t="s">
        <v>1085</v>
      </c>
      <c r="AD195" s="172"/>
      <c r="AE195" s="171"/>
      <c r="AH195" s="178"/>
      <c r="AJ195" s="176"/>
      <c r="AK195" s="176"/>
      <c r="AL195" s="176"/>
      <c r="AM195" s="176"/>
      <c r="AN195" s="176"/>
      <c r="AO195" s="176"/>
    </row>
    <row r="196" spans="1:41" ht="15.6">
      <c r="A196" s="179"/>
      <c r="B196" s="173"/>
      <c r="C196" s="180" t="e">
        <v>#REF!</v>
      </c>
      <c r="D196" s="173"/>
      <c r="E196" s="180" t="e">
        <v>#REF!</v>
      </c>
      <c r="F196" s="173"/>
      <c r="G196" s="180" t="e">
        <v>#REF!</v>
      </c>
      <c r="H196" s="173"/>
      <c r="I196" s="180" t="e">
        <v>#REF!</v>
      </c>
      <c r="J196" s="173"/>
      <c r="K196" s="180" t="e">
        <v>#REF!</v>
      </c>
      <c r="L196" s="173"/>
      <c r="M196" s="180" t="e">
        <v>#REF!</v>
      </c>
      <c r="N196" s="173"/>
      <c r="O196" s="180" t="e">
        <v>#REF!</v>
      </c>
      <c r="P196" s="173"/>
      <c r="Q196" s="180" t="e">
        <v>#REF!</v>
      </c>
      <c r="R196" s="173"/>
      <c r="S196" s="180" t="e">
        <v>#REF!</v>
      </c>
      <c r="T196" s="173"/>
      <c r="U196" s="180" t="e">
        <v>#REF!</v>
      </c>
      <c r="V196" s="173"/>
      <c r="W196" s="180" t="e">
        <v>#REF!</v>
      </c>
      <c r="X196" s="173"/>
      <c r="Y196" s="180" t="e">
        <v>#REF!</v>
      </c>
      <c r="Z196" s="173"/>
      <c r="AA196" s="180" t="e">
        <v>#REF!</v>
      </c>
      <c r="AB196" s="173"/>
      <c r="AC196" s="180" t="e">
        <v>#REF!</v>
      </c>
      <c r="AD196" s="172"/>
      <c r="AE196" s="194"/>
      <c r="AF196" s="195"/>
      <c r="AG196" s="195"/>
      <c r="AH196" s="178"/>
      <c r="AJ196" s="176"/>
      <c r="AK196" s="176"/>
      <c r="AL196" s="176"/>
      <c r="AM196" s="176"/>
      <c r="AN196" s="176"/>
      <c r="AO196" s="176"/>
    </row>
    <row r="197" spans="1:41" ht="15" customHeight="1" thickBot="1">
      <c r="A197" s="184">
        <f>AC189</f>
        <v>322</v>
      </c>
      <c r="B197" s="173"/>
      <c r="C197" s="173">
        <f>+A197+1</f>
        <v>323</v>
      </c>
      <c r="D197" s="173"/>
      <c r="E197" s="173">
        <f>+C197+1</f>
        <v>324</v>
      </c>
      <c r="F197" s="173"/>
      <c r="G197" s="173">
        <f>+E197+1</f>
        <v>325</v>
      </c>
      <c r="H197" s="173"/>
      <c r="I197" s="173">
        <f>+G197+1</f>
        <v>326</v>
      </c>
      <c r="J197" s="173"/>
      <c r="K197" s="173">
        <f>+I197+1</f>
        <v>327</v>
      </c>
      <c r="L197" s="173"/>
      <c r="M197" s="173">
        <f>+K197+1</f>
        <v>328</v>
      </c>
      <c r="N197" s="173"/>
      <c r="O197" s="173">
        <f>+M197+1</f>
        <v>329</v>
      </c>
      <c r="P197" s="173"/>
      <c r="Q197" s="173">
        <f>+O197+1</f>
        <v>330</v>
      </c>
      <c r="R197" s="173"/>
      <c r="S197" s="173">
        <f>+Q197+1</f>
        <v>331</v>
      </c>
      <c r="T197" s="173"/>
      <c r="U197" s="173">
        <f>+S197+1</f>
        <v>332</v>
      </c>
      <c r="V197" s="173"/>
      <c r="W197" s="173">
        <f>+U197+1</f>
        <v>333</v>
      </c>
      <c r="X197" s="173"/>
      <c r="Y197" s="173">
        <f>+W197+1</f>
        <v>334</v>
      </c>
      <c r="Z197" s="173"/>
      <c r="AA197" s="173">
        <f>+Y197+1</f>
        <v>335</v>
      </c>
      <c r="AB197" s="173"/>
      <c r="AC197" s="173">
        <f>+AA197+1</f>
        <v>336</v>
      </c>
      <c r="AD197" s="209"/>
      <c r="AE197" s="210"/>
      <c r="AF197" s="211"/>
      <c r="AG197" s="211"/>
      <c r="AH197" s="212"/>
      <c r="AJ197" s="176"/>
      <c r="AK197" s="176"/>
      <c r="AL197" s="176"/>
      <c r="AM197" s="176"/>
      <c r="AN197" s="176"/>
      <c r="AO197" s="176"/>
    </row>
    <row r="198" spans="1:41" ht="16.2" thickBot="1">
      <c r="A198" s="184"/>
      <c r="B198" s="174">
        <v>469.257</v>
      </c>
      <c r="C198" s="413" t="s">
        <v>829</v>
      </c>
      <c r="D198" s="174">
        <v>359.474</v>
      </c>
      <c r="E198" s="418"/>
      <c r="F198" s="174">
        <v>205</v>
      </c>
      <c r="G198" s="418"/>
      <c r="H198" s="174">
        <v>310.661</v>
      </c>
      <c r="I198" s="418"/>
      <c r="J198" s="174">
        <v>378.844</v>
      </c>
      <c r="K198" s="418"/>
      <c r="L198" s="231">
        <v>592.25</v>
      </c>
      <c r="M198" s="437"/>
      <c r="N198" s="174"/>
      <c r="O198" s="431" t="s">
        <v>127</v>
      </c>
      <c r="P198" s="174">
        <v>304.02</v>
      </c>
      <c r="Q198" s="418"/>
      <c r="R198" s="231">
        <v>509.70</v>
      </c>
      <c r="S198" s="438"/>
      <c r="T198" s="174"/>
      <c r="U198" s="422"/>
      <c r="V198" s="174">
        <v>374.435</v>
      </c>
      <c r="W198" s="418"/>
      <c r="X198" s="174">
        <v>417.854</v>
      </c>
      <c r="Y198" s="418"/>
      <c r="Z198" s="174">
        <v>469.136</v>
      </c>
      <c r="AA198" s="413" t="s">
        <v>828</v>
      </c>
      <c r="AB198" s="174">
        <v>320.942</v>
      </c>
      <c r="AC198" s="413" t="s">
        <v>828</v>
      </c>
      <c r="AD198" s="172"/>
      <c r="AE198" s="191">
        <f>+COUNTIF(C198:AC199,"Completed")</f>
        <v>0</v>
      </c>
      <c r="AF198" s="192">
        <f>+COUNTIF(C200:AC200,"Completed")</f>
        <v>0</v>
      </c>
      <c r="AG198" s="192">
        <f>+COUNTIF(C196:AC196,"Completed")</f>
        <v>0</v>
      </c>
      <c r="AH198" s="193"/>
      <c r="AJ198" s="176"/>
      <c r="AK198" s="176"/>
      <c r="AL198" s="176"/>
      <c r="AM198" s="176"/>
      <c r="AN198" s="176"/>
      <c r="AO198" s="176"/>
    </row>
    <row r="199" spans="1:41" ht="15.75" customHeight="1" thickBot="1">
      <c r="A199" s="184"/>
      <c r="B199" s="172"/>
      <c r="C199" s="414"/>
      <c r="D199" s="172"/>
      <c r="E199" s="419"/>
      <c r="F199" s="172"/>
      <c r="G199" s="419"/>
      <c r="H199" s="172"/>
      <c r="I199" s="419"/>
      <c r="J199" s="172"/>
      <c r="K199" s="419"/>
      <c r="L199" s="172"/>
      <c r="M199" s="438"/>
      <c r="N199" s="172"/>
      <c r="O199" s="432"/>
      <c r="P199" s="172"/>
      <c r="Q199" s="419"/>
      <c r="R199" s="172"/>
      <c r="S199" s="438"/>
      <c r="T199" s="172"/>
      <c r="U199" s="423"/>
      <c r="V199" s="172"/>
      <c r="W199" s="419"/>
      <c r="X199" s="172"/>
      <c r="Y199" s="419"/>
      <c r="Z199" s="172"/>
      <c r="AA199" s="414"/>
      <c r="AB199" s="172"/>
      <c r="AC199" s="414"/>
      <c r="AD199" s="172"/>
      <c r="AE199" s="203"/>
      <c r="AF199" s="204"/>
      <c r="AG199" s="205"/>
      <c r="AH199" s="206"/>
      <c r="AJ199" s="176"/>
      <c r="AK199" s="176"/>
      <c r="AL199" s="176"/>
      <c r="AM199" s="176"/>
      <c r="AN199" s="176"/>
      <c r="AO199" s="176"/>
    </row>
    <row r="200" spans="1:41" ht="15.6">
      <c r="A200" s="184"/>
      <c r="B200" s="172"/>
      <c r="C200" s="196" t="e">
        <v>#REF!</v>
      </c>
      <c r="D200" s="173"/>
      <c r="E200" s="196" t="e">
        <v>#REF!</v>
      </c>
      <c r="F200" s="173"/>
      <c r="G200" s="196" t="e">
        <v>#REF!</v>
      </c>
      <c r="H200" s="173"/>
      <c r="I200" s="196" t="e">
        <v>#REF!</v>
      </c>
      <c r="J200" s="173"/>
      <c r="K200" s="196" t="e">
        <v>#REF!</v>
      </c>
      <c r="L200" s="173"/>
      <c r="M200" s="196"/>
      <c r="N200" s="173"/>
      <c r="O200" s="196" t="e">
        <v>#REF!</v>
      </c>
      <c r="P200" s="173"/>
      <c r="Q200" s="196" t="e">
        <v>#REF!</v>
      </c>
      <c r="R200" s="173"/>
      <c r="S200" s="196"/>
      <c r="T200" s="173"/>
      <c r="U200" s="196" t="e">
        <v>#REF!</v>
      </c>
      <c r="V200" s="173"/>
      <c r="W200" s="196" t="e">
        <v>#REF!</v>
      </c>
      <c r="X200" s="173"/>
      <c r="Y200" s="196" t="e">
        <v>#REF!</v>
      </c>
      <c r="Z200" s="173"/>
      <c r="AA200" s="196" t="e">
        <v>#REF!</v>
      </c>
      <c r="AB200" s="173"/>
      <c r="AC200" s="196" t="e">
        <v>#REF!</v>
      </c>
      <c r="AD200" s="172"/>
      <c r="AE200" s="203"/>
      <c r="AF200" s="204"/>
      <c r="AG200" s="205"/>
      <c r="AH200" s="206"/>
      <c r="AJ200" s="176"/>
      <c r="AK200" s="176"/>
      <c r="AL200" s="176"/>
      <c r="AM200" s="176"/>
      <c r="AN200" s="176"/>
      <c r="AO200" s="176"/>
    </row>
    <row r="201" spans="1:41" s="190" customFormat="1" ht="13.5" customHeight="1">
      <c r="A201" s="184"/>
      <c r="B201" s="172"/>
      <c r="C201" s="174" t="s">
        <v>560</v>
      </c>
      <c r="D201" s="172"/>
      <c r="E201" s="174" t="s">
        <v>560</v>
      </c>
      <c r="F201" s="172"/>
      <c r="G201" s="174" t="s">
        <v>4</v>
      </c>
      <c r="H201" s="172"/>
      <c r="I201" s="174" t="s">
        <v>104</v>
      </c>
      <c r="J201" s="172"/>
      <c r="K201" s="174" t="s">
        <v>789</v>
      </c>
      <c r="L201" s="172"/>
      <c r="M201" s="174"/>
      <c r="N201" s="172"/>
      <c r="O201" s="174" t="s">
        <v>789</v>
      </c>
      <c r="P201" s="172"/>
      <c r="Q201" s="174" t="s">
        <v>94</v>
      </c>
      <c r="R201" s="172"/>
      <c r="S201" s="174"/>
      <c r="T201" s="172"/>
      <c r="U201" s="174" t="s">
        <v>789</v>
      </c>
      <c r="V201" s="172"/>
      <c r="W201" s="174" t="s">
        <v>83</v>
      </c>
      <c r="X201" s="172"/>
      <c r="Y201" s="174" t="s">
        <v>102</v>
      </c>
      <c r="Z201" s="172"/>
      <c r="AA201" s="174" t="s">
        <v>774</v>
      </c>
      <c r="AB201" s="172"/>
      <c r="AC201" s="174" t="s">
        <v>774</v>
      </c>
      <c r="AD201" s="172"/>
      <c r="AE201" s="199"/>
      <c r="AF201" s="200"/>
      <c r="AG201" s="200"/>
      <c r="AH201" s="201"/>
      <c r="AI201" s="215"/>
      <c r="AJ201" s="215"/>
      <c r="AK201" s="215"/>
      <c r="AL201" s="215"/>
      <c r="AM201" s="215"/>
      <c r="AN201" s="215"/>
      <c r="AO201" s="215"/>
    </row>
    <row r="202" spans="1:41" ht="15.75" customHeight="1">
      <c r="A202" s="184"/>
      <c r="B202" s="172"/>
      <c r="C202" s="232"/>
      <c r="D202" s="172"/>
      <c r="E202" s="174"/>
      <c r="F202" s="172"/>
      <c r="G202" s="174"/>
      <c r="H202" s="172"/>
      <c r="I202" s="174"/>
      <c r="J202" s="172"/>
      <c r="K202" s="174"/>
      <c r="L202" s="172"/>
      <c r="M202" s="229"/>
      <c r="N202" s="228"/>
      <c r="O202" s="229"/>
      <c r="P202" s="228"/>
      <c r="Q202" s="229"/>
      <c r="R202" s="228"/>
      <c r="S202" s="229"/>
      <c r="T202" s="228"/>
      <c r="U202" s="229"/>
      <c r="V202" s="228"/>
      <c r="W202" s="229"/>
      <c r="X202" s="228"/>
      <c r="Y202" s="229"/>
      <c r="Z202" s="228"/>
      <c r="AA202" s="229"/>
      <c r="AB202" s="228"/>
      <c r="AC202" s="229"/>
      <c r="AD202" s="172"/>
      <c r="AE202" s="199"/>
      <c r="AF202" s="200"/>
      <c r="AG202" s="200"/>
      <c r="AH202" s="201"/>
      <c r="AJ202" s="176"/>
      <c r="AK202" s="176"/>
      <c r="AL202" s="176"/>
      <c r="AM202" s="176"/>
      <c r="AN202" s="176"/>
      <c r="AO202" s="176"/>
    </row>
    <row r="203" spans="1:41" ht="15.6">
      <c r="A203" s="171"/>
      <c r="B203" s="172"/>
      <c r="C203" s="174" t="s">
        <v>1084</v>
      </c>
      <c r="D203" s="172"/>
      <c r="E203" s="174" t="s">
        <v>1083</v>
      </c>
      <c r="F203" s="172"/>
      <c r="G203" s="174" t="s">
        <v>747</v>
      </c>
      <c r="H203" s="172"/>
      <c r="I203" s="174" t="s">
        <v>1082</v>
      </c>
      <c r="J203" s="172"/>
      <c r="K203" s="174" t="s">
        <v>1081</v>
      </c>
      <c r="L203" s="172"/>
      <c r="M203" s="174" t="s">
        <v>1080</v>
      </c>
      <c r="N203" s="174"/>
      <c r="O203" s="174" t="s">
        <v>877</v>
      </c>
      <c r="P203" s="172"/>
      <c r="Q203" s="174" t="s">
        <v>862</v>
      </c>
      <c r="R203" s="172"/>
      <c r="S203" s="174" t="s">
        <v>1079</v>
      </c>
      <c r="T203" s="172"/>
      <c r="U203" s="174" t="s">
        <v>1078</v>
      </c>
      <c r="V203" s="172"/>
      <c r="W203" s="174" t="s">
        <v>1077</v>
      </c>
      <c r="X203" s="172"/>
      <c r="Y203" s="174" t="s">
        <v>886</v>
      </c>
      <c r="Z203" s="172"/>
      <c r="AA203" s="174" t="s">
        <v>1076</v>
      </c>
      <c r="AB203" s="172"/>
      <c r="AC203" s="174" t="s">
        <v>1075</v>
      </c>
      <c r="AD203" s="172"/>
      <c r="AE203" s="171"/>
      <c r="AH203" s="178"/>
      <c r="AJ203" s="176"/>
      <c r="AK203" s="176"/>
      <c r="AL203" s="176"/>
      <c r="AM203" s="176"/>
      <c r="AN203" s="176"/>
      <c r="AO203" s="176"/>
    </row>
    <row r="204" spans="1:41" ht="15.6">
      <c r="A204" s="179"/>
      <c r="B204" s="173"/>
      <c r="C204" s="180" t="e">
        <v>#REF!</v>
      </c>
      <c r="D204" s="173"/>
      <c r="E204" s="180" t="e">
        <v>#REF!</v>
      </c>
      <c r="F204" s="173"/>
      <c r="G204" s="180" t="e">
        <v>#REF!</v>
      </c>
      <c r="H204" s="173"/>
      <c r="I204" s="180" t="e">
        <v>#REF!</v>
      </c>
      <c r="J204" s="173"/>
      <c r="K204" s="180" t="e">
        <v>#REF!</v>
      </c>
      <c r="L204" s="173"/>
      <c r="M204" s="180" t="e">
        <v>#REF!</v>
      </c>
      <c r="N204" s="173"/>
      <c r="O204" s="180" t="e">
        <v>#REF!</v>
      </c>
      <c r="P204" s="173"/>
      <c r="Q204" s="180" t="e">
        <v>#REF!</v>
      </c>
      <c r="R204" s="173"/>
      <c r="S204" s="180" t="e">
        <v>#REF!</v>
      </c>
      <c r="T204" s="173"/>
      <c r="U204" s="180" t="e">
        <v>#REF!</v>
      </c>
      <c r="V204" s="173"/>
      <c r="W204" s="180" t="e">
        <v>#REF!</v>
      </c>
      <c r="X204" s="173"/>
      <c r="Y204" s="180" t="e">
        <v>#REF!</v>
      </c>
      <c r="Z204" s="173"/>
      <c r="AA204" s="180" t="e">
        <v>#REF!</v>
      </c>
      <c r="AB204" s="173"/>
      <c r="AC204" s="180" t="e">
        <v>#REF!</v>
      </c>
      <c r="AD204" s="173"/>
      <c r="AE204" s="194"/>
      <c r="AF204" s="195"/>
      <c r="AG204" s="195"/>
      <c r="AH204" s="178"/>
      <c r="AJ204" s="176"/>
      <c r="AK204" s="176"/>
      <c r="AL204" s="176"/>
      <c r="AM204" s="176"/>
      <c r="AN204" s="176"/>
      <c r="AO204" s="176"/>
    </row>
    <row r="205" spans="1:41" ht="13.5" customHeight="1" thickBot="1">
      <c r="A205" s="184">
        <f>AC197</f>
        <v>336</v>
      </c>
      <c r="B205" s="173"/>
      <c r="C205" s="173">
        <f>+A205+1</f>
        <v>337</v>
      </c>
      <c r="D205" s="173"/>
      <c r="E205" s="173">
        <f>+C205+1</f>
        <v>338</v>
      </c>
      <c r="F205" s="173"/>
      <c r="G205" s="173">
        <f>+E205+1</f>
        <v>339</v>
      </c>
      <c r="H205" s="173"/>
      <c r="I205" s="173">
        <f>+G205+1</f>
        <v>340</v>
      </c>
      <c r="J205" s="173"/>
      <c r="K205" s="173">
        <f>+I205+1</f>
        <v>341</v>
      </c>
      <c r="L205" s="173"/>
      <c r="M205" s="173">
        <f>+K205+1</f>
        <v>342</v>
      </c>
      <c r="N205" s="173"/>
      <c r="O205" s="173">
        <f>+M205+1</f>
        <v>343</v>
      </c>
      <c r="P205" s="173"/>
      <c r="Q205" s="173">
        <f>+O205+1</f>
        <v>344</v>
      </c>
      <c r="R205" s="173"/>
      <c r="S205" s="173">
        <f>+Q205+1</f>
        <v>345</v>
      </c>
      <c r="T205" s="173"/>
      <c r="U205" s="173">
        <f>+S205+1</f>
        <v>346</v>
      </c>
      <c r="V205" s="173"/>
      <c r="W205" s="173">
        <f>+U205+1</f>
        <v>347</v>
      </c>
      <c r="X205" s="173"/>
      <c r="Y205" s="173">
        <f>+W205+1</f>
        <v>348</v>
      </c>
      <c r="Z205" s="173"/>
      <c r="AA205" s="173">
        <f>+Y205+1</f>
        <v>349</v>
      </c>
      <c r="AB205" s="173"/>
      <c r="AC205" s="173">
        <f>+AA205+1</f>
        <v>350</v>
      </c>
      <c r="AD205" s="173"/>
      <c r="AE205" s="210"/>
      <c r="AF205" s="211"/>
      <c r="AG205" s="211"/>
      <c r="AH205" s="212"/>
      <c r="AJ205" s="176"/>
      <c r="AK205" s="176"/>
      <c r="AL205" s="176"/>
      <c r="AM205" s="176"/>
      <c r="AN205" s="176"/>
      <c r="AO205" s="176"/>
    </row>
    <row r="206" spans="1:41" ht="16.2" thickBot="1">
      <c r="A206" s="184"/>
      <c r="B206" s="174">
        <v>395.015</v>
      </c>
      <c r="C206" s="422" t="s">
        <v>828</v>
      </c>
      <c r="D206" s="174">
        <v>233.713</v>
      </c>
      <c r="E206" s="431" t="s">
        <v>828</v>
      </c>
      <c r="F206" s="174">
        <v>383.415</v>
      </c>
      <c r="G206" s="413" t="s">
        <v>109</v>
      </c>
      <c r="H206" s="174">
        <v>400</v>
      </c>
      <c r="I206" s="413" t="s">
        <v>829</v>
      </c>
      <c r="J206" s="174">
        <v>342.492</v>
      </c>
      <c r="K206" s="413" t="s">
        <v>829</v>
      </c>
      <c r="L206" s="174">
        <v>428.428</v>
      </c>
      <c r="M206" s="413" t="s">
        <v>1010</v>
      </c>
      <c r="N206" s="174">
        <v>537.591</v>
      </c>
      <c r="O206" s="413" t="s">
        <v>109</v>
      </c>
      <c r="P206" s="174">
        <v>369</v>
      </c>
      <c r="Q206" s="413" t="s">
        <v>109</v>
      </c>
      <c r="R206" s="174">
        <v>572.273</v>
      </c>
      <c r="S206" s="413"/>
      <c r="T206" s="174">
        <v>406</v>
      </c>
      <c r="U206" s="413" t="s">
        <v>828</v>
      </c>
      <c r="V206" s="174">
        <v>430.79</v>
      </c>
      <c r="W206" s="413" t="s">
        <v>828</v>
      </c>
      <c r="X206" s="174">
        <v>294</v>
      </c>
      <c r="Y206" s="418"/>
      <c r="Z206" s="174">
        <v>489.014</v>
      </c>
      <c r="AA206" s="422" t="s">
        <v>828</v>
      </c>
      <c r="AB206" s="174">
        <v>390.821</v>
      </c>
      <c r="AC206" s="413" t="s">
        <v>828</v>
      </c>
      <c r="AD206" s="174">
        <v>418.07</v>
      </c>
      <c r="AE206" s="191">
        <f>+COUNTIF(C206:AC207,"Completed")</f>
        <v>3</v>
      </c>
      <c r="AF206" s="192">
        <f>+COUNTIF(C208:AC208,"Completed")</f>
        <v>3</v>
      </c>
      <c r="AG206" s="192">
        <f>+COUNTIF(C204:AC204,"Completed")</f>
        <v>0</v>
      </c>
      <c r="AH206" s="193"/>
      <c r="AJ206" s="176"/>
      <c r="AK206" s="176"/>
      <c r="AL206" s="176"/>
      <c r="AM206" s="176"/>
      <c r="AN206" s="176"/>
      <c r="AO206" s="176"/>
    </row>
    <row r="207" spans="1:41" ht="15.75" customHeight="1" thickBot="1">
      <c r="A207" s="184"/>
      <c r="B207" s="172"/>
      <c r="C207" s="423"/>
      <c r="D207" s="172"/>
      <c r="E207" s="432"/>
      <c r="F207" s="172"/>
      <c r="G207" s="414"/>
      <c r="H207" s="172"/>
      <c r="I207" s="414"/>
      <c r="J207" s="172"/>
      <c r="K207" s="414"/>
      <c r="L207" s="172"/>
      <c r="M207" s="414"/>
      <c r="N207" s="172"/>
      <c r="O207" s="414"/>
      <c r="P207" s="172"/>
      <c r="Q207" s="414"/>
      <c r="R207" s="172"/>
      <c r="S207" s="414"/>
      <c r="T207" s="172"/>
      <c r="U207" s="414"/>
      <c r="V207" s="172"/>
      <c r="W207" s="414"/>
      <c r="X207" s="172"/>
      <c r="Y207" s="419"/>
      <c r="Z207" s="172"/>
      <c r="AA207" s="423"/>
      <c r="AB207" s="172"/>
      <c r="AC207" s="414"/>
      <c r="AD207" s="172"/>
      <c r="AE207" s="203"/>
      <c r="AF207" s="204"/>
      <c r="AG207" s="205"/>
      <c r="AH207" s="206"/>
      <c r="AJ207" s="176"/>
      <c r="AK207" s="176"/>
      <c r="AL207" s="176"/>
      <c r="AM207" s="176"/>
      <c r="AN207" s="176"/>
      <c r="AO207" s="176"/>
    </row>
    <row r="208" spans="1:41" ht="15.6">
      <c r="A208" s="184"/>
      <c r="B208" s="172"/>
      <c r="C208" s="196" t="e">
        <v>#REF!</v>
      </c>
      <c r="D208" s="172"/>
      <c r="E208" s="196" t="e">
        <v>#REF!</v>
      </c>
      <c r="F208" s="172"/>
      <c r="G208" s="196" t="s">
        <v>109</v>
      </c>
      <c r="H208" s="172"/>
      <c r="I208" s="196" t="e">
        <v>#REF!</v>
      </c>
      <c r="J208" s="172"/>
      <c r="K208" s="196" t="e">
        <v>#REF!</v>
      </c>
      <c r="L208" s="172"/>
      <c r="M208" s="196" t="e">
        <v>#REF!</v>
      </c>
      <c r="N208" s="173"/>
      <c r="O208" s="196" t="s">
        <v>109</v>
      </c>
      <c r="P208" s="172"/>
      <c r="Q208" s="196" t="s">
        <v>109</v>
      </c>
      <c r="R208" s="172"/>
      <c r="S208" s="196" t="e">
        <v>#REF!</v>
      </c>
      <c r="T208" s="172"/>
      <c r="U208" s="196" t="e">
        <v>#REF!</v>
      </c>
      <c r="V208" s="172"/>
      <c r="W208" s="196" t="e">
        <v>#REF!</v>
      </c>
      <c r="X208" s="172"/>
      <c r="Y208" s="196" t="e">
        <v>#REF!</v>
      </c>
      <c r="Z208" s="172"/>
      <c r="AA208" s="196" t="e">
        <v>#REF!</v>
      </c>
      <c r="AB208" s="172"/>
      <c r="AC208" s="196" t="e">
        <v>#REF!</v>
      </c>
      <c r="AD208" s="172"/>
      <c r="AE208" s="203"/>
      <c r="AF208" s="204"/>
      <c r="AG208" s="205"/>
      <c r="AH208" s="206"/>
      <c r="AJ208" s="176"/>
      <c r="AK208" s="176"/>
      <c r="AL208" s="176"/>
      <c r="AM208" s="176"/>
      <c r="AN208" s="176"/>
      <c r="AO208" s="176"/>
    </row>
    <row r="209" spans="1:41" s="190" customFormat="1" ht="13.5" customHeight="1">
      <c r="A209" s="184"/>
      <c r="B209" s="172"/>
      <c r="C209" s="174" t="s">
        <v>777</v>
      </c>
      <c r="D209" s="172"/>
      <c r="E209" s="174" t="s">
        <v>96</v>
      </c>
      <c r="F209" s="172"/>
      <c r="G209" s="174" t="s">
        <v>100</v>
      </c>
      <c r="H209" s="172"/>
      <c r="I209" s="174" t="s">
        <v>99</v>
      </c>
      <c r="J209" s="172"/>
      <c r="K209" s="174" t="s">
        <v>560</v>
      </c>
      <c r="L209" s="172"/>
      <c r="M209" s="174" t="s">
        <v>699</v>
      </c>
      <c r="N209" s="172"/>
      <c r="O209" s="174" t="s">
        <v>850</v>
      </c>
      <c r="P209" s="172"/>
      <c r="Q209" s="174" t="s">
        <v>94</v>
      </c>
      <c r="R209" s="172"/>
      <c r="S209" s="174" t="s">
        <v>569</v>
      </c>
      <c r="T209" s="172"/>
      <c r="U209" s="174" t="s">
        <v>2</v>
      </c>
      <c r="V209" s="172"/>
      <c r="W209" s="174" t="s">
        <v>97</v>
      </c>
      <c r="X209" s="172"/>
      <c r="Y209" s="174" t="s">
        <v>3</v>
      </c>
      <c r="Z209" s="172"/>
      <c r="AA209" s="174" t="s">
        <v>94</v>
      </c>
      <c r="AB209" s="172"/>
      <c r="AC209" s="174" t="s">
        <v>48</v>
      </c>
      <c r="AD209" s="172"/>
      <c r="AE209" s="199"/>
      <c r="AF209" s="200"/>
      <c r="AG209" s="200"/>
      <c r="AH209" s="201"/>
      <c r="AI209" s="215"/>
      <c r="AJ209" s="215"/>
      <c r="AK209" s="215"/>
      <c r="AL209" s="215"/>
      <c r="AM209" s="215"/>
      <c r="AN209" s="215"/>
      <c r="AO209" s="215"/>
    </row>
    <row r="210" spans="1:41" ht="15.75" customHeight="1">
      <c r="A210" s="184"/>
      <c r="B210" s="172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3"/>
      <c r="S210" s="174"/>
      <c r="T210" s="223"/>
      <c r="U210" s="229"/>
      <c r="V210" s="228"/>
      <c r="W210" s="229"/>
      <c r="X210" s="228"/>
      <c r="Y210" s="229"/>
      <c r="Z210" s="228"/>
      <c r="AA210" s="229"/>
      <c r="AB210" s="228"/>
      <c r="AC210" s="229"/>
      <c r="AD210" s="172"/>
      <c r="AE210" s="199"/>
      <c r="AF210" s="200"/>
      <c r="AG210" s="200"/>
      <c r="AH210" s="201"/>
      <c r="AJ210" s="176"/>
      <c r="AK210" s="176"/>
      <c r="AL210" s="176"/>
      <c r="AM210" s="176"/>
      <c r="AN210" s="176"/>
      <c r="AO210" s="176"/>
    </row>
    <row r="211" spans="1:41" ht="15.6">
      <c r="A211" s="171"/>
      <c r="B211" s="172"/>
      <c r="C211" s="174" t="s">
        <v>884</v>
      </c>
      <c r="D211" s="172"/>
      <c r="E211" s="174" t="s">
        <v>882</v>
      </c>
      <c r="F211" s="172"/>
      <c r="G211" s="174" t="s">
        <v>863</v>
      </c>
      <c r="H211" s="172"/>
      <c r="I211" s="174" t="s">
        <v>751</v>
      </c>
      <c r="J211" s="172"/>
      <c r="K211" s="174" t="s">
        <v>734</v>
      </c>
      <c r="L211" s="172"/>
      <c r="M211" s="174" t="s">
        <v>1074</v>
      </c>
      <c r="N211" s="174"/>
      <c r="O211" s="174" t="s">
        <v>1073</v>
      </c>
      <c r="P211" s="172"/>
      <c r="Q211" s="174" t="s">
        <v>831</v>
      </c>
      <c r="R211" s="172"/>
      <c r="S211" s="174" t="s">
        <v>550</v>
      </c>
      <c r="T211" s="172"/>
      <c r="U211" s="174" t="s">
        <v>1072</v>
      </c>
      <c r="V211" s="172"/>
      <c r="W211" s="174" t="s">
        <v>843</v>
      </c>
      <c r="X211" s="172"/>
      <c r="Y211" s="174" t="s">
        <v>716</v>
      </c>
      <c r="Z211" s="172"/>
      <c r="AA211" s="174" t="s">
        <v>1071</v>
      </c>
      <c r="AB211" s="172"/>
      <c r="AC211" s="174" t="s">
        <v>821</v>
      </c>
      <c r="AD211" s="172"/>
      <c r="AE211" s="171"/>
      <c r="AH211" s="178"/>
      <c r="AJ211" s="176"/>
      <c r="AK211" s="176"/>
      <c r="AL211" s="176"/>
      <c r="AM211" s="176"/>
      <c r="AN211" s="176"/>
      <c r="AO211" s="176"/>
    </row>
    <row r="212" spans="1:41" ht="15.6">
      <c r="A212" s="179"/>
      <c r="B212" s="173"/>
      <c r="C212" s="180" t="e">
        <v>#REF!</v>
      </c>
      <c r="D212" s="173"/>
      <c r="E212" s="180" t="e">
        <v>#REF!</v>
      </c>
      <c r="F212" s="173"/>
      <c r="G212" s="180" t="e">
        <v>#REF!</v>
      </c>
      <c r="H212" s="173"/>
      <c r="I212" s="180" t="e">
        <v>#REF!</v>
      </c>
      <c r="J212" s="173"/>
      <c r="K212" s="180" t="e">
        <v>#REF!</v>
      </c>
      <c r="L212" s="173"/>
      <c r="M212" s="180" t="e">
        <v>#REF!</v>
      </c>
      <c r="N212" s="173"/>
      <c r="O212" s="180" t="e">
        <v>#REF!</v>
      </c>
      <c r="P212" s="173"/>
      <c r="Q212" s="180" t="e">
        <v>#REF!</v>
      </c>
      <c r="R212" s="173"/>
      <c r="S212" s="180" t="e">
        <v>#REF!</v>
      </c>
      <c r="T212" s="173"/>
      <c r="U212" s="180" t="e">
        <v>#REF!</v>
      </c>
      <c r="V212" s="173"/>
      <c r="W212" s="180" t="e">
        <v>#REF!</v>
      </c>
      <c r="X212" s="173"/>
      <c r="Y212" s="180" t="e">
        <v>#REF!</v>
      </c>
      <c r="Z212" s="173"/>
      <c r="AA212" s="180" t="e">
        <v>#REF!</v>
      </c>
      <c r="AB212" s="173"/>
      <c r="AC212" s="180" t="e">
        <v>#REF!</v>
      </c>
      <c r="AD212" s="173"/>
      <c r="AE212" s="194"/>
      <c r="AF212" s="195"/>
      <c r="AG212" s="195"/>
      <c r="AH212" s="178"/>
      <c r="AJ212" s="176"/>
      <c r="AK212" s="176"/>
      <c r="AL212" s="176"/>
      <c r="AM212" s="176"/>
      <c r="AN212" s="176"/>
      <c r="AO212" s="176"/>
    </row>
    <row r="213" spans="1:41" ht="15" customHeight="1" thickBot="1">
      <c r="A213" s="184">
        <f>AC205</f>
        <v>350</v>
      </c>
      <c r="B213" s="173"/>
      <c r="C213" s="173">
        <f>+A213+1</f>
        <v>351</v>
      </c>
      <c r="D213" s="173"/>
      <c r="E213" s="173">
        <f>+C213+1</f>
        <v>352</v>
      </c>
      <c r="F213" s="173"/>
      <c r="G213" s="173">
        <f>+E213+1</f>
        <v>353</v>
      </c>
      <c r="H213" s="173"/>
      <c r="I213" s="173">
        <f>+G213+1</f>
        <v>354</v>
      </c>
      <c r="J213" s="173"/>
      <c r="K213" s="173">
        <f>+I213+1</f>
        <v>355</v>
      </c>
      <c r="L213" s="173"/>
      <c r="M213" s="173">
        <f>+K213+1</f>
        <v>356</v>
      </c>
      <c r="N213" s="173"/>
      <c r="O213" s="173">
        <f>+M213+1</f>
        <v>357</v>
      </c>
      <c r="P213" s="173"/>
      <c r="Q213" s="173">
        <f>+O213+1</f>
        <v>358</v>
      </c>
      <c r="R213" s="173"/>
      <c r="S213" s="173">
        <f>+Q213+1</f>
        <v>359</v>
      </c>
      <c r="T213" s="173"/>
      <c r="U213" s="173">
        <f>+S213+1</f>
        <v>360</v>
      </c>
      <c r="V213" s="173"/>
      <c r="W213" s="173">
        <f>+U213+1</f>
        <v>361</v>
      </c>
      <c r="X213" s="173"/>
      <c r="Y213" s="173">
        <f>+W213+1</f>
        <v>362</v>
      </c>
      <c r="Z213" s="173"/>
      <c r="AA213" s="173">
        <f>+Y213+1</f>
        <v>363</v>
      </c>
      <c r="AB213" s="173"/>
      <c r="AC213" s="173">
        <f>+AA213+1</f>
        <v>364</v>
      </c>
      <c r="AD213" s="173"/>
      <c r="AE213" s="210"/>
      <c r="AF213" s="211"/>
      <c r="AG213" s="211"/>
      <c r="AH213" s="212"/>
      <c r="AJ213" s="176"/>
      <c r="AK213" s="176"/>
      <c r="AL213" s="176"/>
      <c r="AM213" s="176"/>
      <c r="AN213" s="176"/>
      <c r="AO213" s="176"/>
    </row>
    <row r="214" spans="1:41" ht="16.2" thickBot="1">
      <c r="A214" s="184"/>
      <c r="B214" s="174">
        <v>418.07</v>
      </c>
      <c r="C214" s="418"/>
      <c r="D214" s="174">
        <v>422.998</v>
      </c>
      <c r="E214" s="418"/>
      <c r="F214" s="174">
        <v>418.88</v>
      </c>
      <c r="G214" s="413" t="s">
        <v>109</v>
      </c>
      <c r="H214" s="174">
        <v>428.999</v>
      </c>
      <c r="I214" s="413" t="s">
        <v>109</v>
      </c>
      <c r="J214" s="174">
        <v>402</v>
      </c>
      <c r="K214" s="413" t="s">
        <v>109</v>
      </c>
      <c r="L214" s="174">
        <v>457.141</v>
      </c>
      <c r="M214" s="418" t="s">
        <v>418</v>
      </c>
      <c r="N214" s="174">
        <v>227.27</v>
      </c>
      <c r="O214" s="418" t="s">
        <v>1010</v>
      </c>
      <c r="P214" s="174">
        <v>396</v>
      </c>
      <c r="Q214" s="413" t="s">
        <v>109</v>
      </c>
      <c r="R214" s="174">
        <v>344</v>
      </c>
      <c r="S214" s="413" t="s">
        <v>109</v>
      </c>
      <c r="T214" s="174">
        <v>316.753</v>
      </c>
      <c r="U214" s="439" t="s">
        <v>1066</v>
      </c>
      <c r="V214" s="174">
        <v>386.999</v>
      </c>
      <c r="W214" s="413" t="s">
        <v>109</v>
      </c>
      <c r="X214" s="174">
        <v>390.079</v>
      </c>
      <c r="Y214" s="413" t="s">
        <v>109</v>
      </c>
      <c r="Z214" s="174">
        <v>655.833</v>
      </c>
      <c r="AA214" s="413" t="s">
        <v>109</v>
      </c>
      <c r="AB214" s="174">
        <v>242.661</v>
      </c>
      <c r="AC214" s="413" t="s">
        <v>109</v>
      </c>
      <c r="AD214" s="174">
        <v>473.001</v>
      </c>
      <c r="AE214" s="191">
        <f>+COUNTIF(C214:AC215,"Completed")</f>
        <v>9</v>
      </c>
      <c r="AF214" s="192">
        <f>+COUNTIF(C216:AC216,"Completed")</f>
        <v>8</v>
      </c>
      <c r="AG214" s="192">
        <f>+COUNTIF(C212:AC212,"Completed")</f>
        <v>0</v>
      </c>
      <c r="AH214" s="193"/>
      <c r="AJ214" s="176"/>
      <c r="AK214" s="176"/>
      <c r="AL214" s="176"/>
      <c r="AM214" s="176"/>
      <c r="AN214" s="176"/>
      <c r="AO214" s="176"/>
    </row>
    <row r="215" spans="1:41" ht="15.75" customHeight="1" thickBot="1">
      <c r="A215" s="184"/>
      <c r="B215" s="172"/>
      <c r="C215" s="419"/>
      <c r="D215" s="172"/>
      <c r="E215" s="419"/>
      <c r="F215" s="172"/>
      <c r="G215" s="414"/>
      <c r="H215" s="172"/>
      <c r="I215" s="414"/>
      <c r="J215" s="172"/>
      <c r="K215" s="414"/>
      <c r="L215" s="172"/>
      <c r="M215" s="419"/>
      <c r="N215" s="172"/>
      <c r="O215" s="419"/>
      <c r="P215" s="172"/>
      <c r="Q215" s="414"/>
      <c r="R215" s="172"/>
      <c r="S215" s="414"/>
      <c r="T215" s="172"/>
      <c r="U215" s="440"/>
      <c r="V215" s="172"/>
      <c r="W215" s="414"/>
      <c r="X215" s="172"/>
      <c r="Y215" s="414"/>
      <c r="Z215" s="172"/>
      <c r="AA215" s="414"/>
      <c r="AB215" s="172"/>
      <c r="AC215" s="414"/>
      <c r="AD215" s="172"/>
      <c r="AE215" s="203"/>
      <c r="AF215" s="204"/>
      <c r="AG215" s="205"/>
      <c r="AH215" s="206"/>
      <c r="AJ215" s="176"/>
      <c r="AK215" s="176"/>
      <c r="AL215" s="176"/>
      <c r="AM215" s="176"/>
      <c r="AN215" s="176"/>
      <c r="AO215" s="176"/>
    </row>
    <row r="216" spans="1:41" ht="15" customHeight="1">
      <c r="A216" s="184"/>
      <c r="B216" s="172"/>
      <c r="C216" s="196" t="s">
        <v>109</v>
      </c>
      <c r="D216" s="172"/>
      <c r="E216" s="196" t="s">
        <v>109</v>
      </c>
      <c r="F216" s="172"/>
      <c r="G216" s="196" t="s">
        <v>109</v>
      </c>
      <c r="H216" s="172"/>
      <c r="I216" s="196" t="s">
        <v>109</v>
      </c>
      <c r="J216" s="172"/>
      <c r="K216" s="196" t="s">
        <v>109</v>
      </c>
      <c r="L216" s="172"/>
      <c r="M216" s="196" t="e">
        <v>#REF!</v>
      </c>
      <c r="N216" s="173"/>
      <c r="O216" s="196" t="e">
        <v>#REF!</v>
      </c>
      <c r="P216" s="172"/>
      <c r="Q216" s="196" t="e">
        <v>#REF!</v>
      </c>
      <c r="R216" s="172"/>
      <c r="S216" s="196" t="e">
        <v>#REF!</v>
      </c>
      <c r="T216" s="172"/>
      <c r="U216" s="196" t="e">
        <v>#REF!</v>
      </c>
      <c r="V216" s="172"/>
      <c r="W216" s="196" t="s">
        <v>109</v>
      </c>
      <c r="X216" s="172"/>
      <c r="Y216" s="196" t="e">
        <v>#REF!</v>
      </c>
      <c r="Z216" s="172"/>
      <c r="AA216" s="196" t="s">
        <v>109</v>
      </c>
      <c r="AB216" s="172"/>
      <c r="AC216" s="196" t="s">
        <v>109</v>
      </c>
      <c r="AD216" s="172"/>
      <c r="AE216" s="203"/>
      <c r="AF216" s="204"/>
      <c r="AG216" s="205"/>
      <c r="AH216" s="206"/>
      <c r="AJ216" s="176"/>
      <c r="AK216" s="176"/>
      <c r="AL216" s="176"/>
      <c r="AM216" s="176"/>
      <c r="AN216" s="176"/>
      <c r="AO216" s="176"/>
    </row>
    <row r="217" spans="1:41" s="190" customFormat="1" ht="13.5" customHeight="1">
      <c r="A217" s="184"/>
      <c r="B217" s="172"/>
      <c r="C217" s="174" t="s">
        <v>101</v>
      </c>
      <c r="D217" s="172"/>
      <c r="E217" s="174" t="s">
        <v>3</v>
      </c>
      <c r="F217" s="172"/>
      <c r="G217" s="174" t="s">
        <v>101</v>
      </c>
      <c r="H217" s="172"/>
      <c r="I217" s="174" t="s">
        <v>18</v>
      </c>
      <c r="J217" s="172"/>
      <c r="K217" s="174" t="s">
        <v>90</v>
      </c>
      <c r="L217" s="172"/>
      <c r="M217" s="174" t="s">
        <v>93</v>
      </c>
      <c r="N217" s="172"/>
      <c r="O217" s="174" t="s">
        <v>85</v>
      </c>
      <c r="P217" s="172"/>
      <c r="Q217" s="174" t="s">
        <v>4</v>
      </c>
      <c r="R217" s="172"/>
      <c r="S217" s="174" t="s">
        <v>3</v>
      </c>
      <c r="T217" s="172"/>
      <c r="U217" s="174" t="s">
        <v>84</v>
      </c>
      <c r="V217" s="172"/>
      <c r="W217" s="174" t="s">
        <v>18</v>
      </c>
      <c r="X217" s="172"/>
      <c r="Y217" s="174" t="s">
        <v>93</v>
      </c>
      <c r="Z217" s="172"/>
      <c r="AA217" s="174" t="s">
        <v>699</v>
      </c>
      <c r="AB217" s="172"/>
      <c r="AC217" s="174" t="s">
        <v>104</v>
      </c>
      <c r="AD217" s="172"/>
      <c r="AE217" s="199"/>
      <c r="AF217" s="200"/>
      <c r="AG217" s="200"/>
      <c r="AH217" s="201"/>
      <c r="AI217" s="215"/>
      <c r="AJ217" s="215"/>
      <c r="AK217" s="215"/>
      <c r="AL217" s="215"/>
      <c r="AM217" s="215"/>
      <c r="AN217" s="215"/>
      <c r="AO217" s="215"/>
    </row>
    <row r="218" spans="1:41" s="190" customFormat="1" ht="13.5" customHeight="1">
      <c r="A218" s="184"/>
      <c r="B218" s="172"/>
      <c r="C218" s="174"/>
      <c r="D218" s="172"/>
      <c r="E218" s="174"/>
      <c r="F218" s="172"/>
      <c r="G218" s="174"/>
      <c r="H218" s="172"/>
      <c r="I218" s="174"/>
      <c r="J218" s="172"/>
      <c r="K218" s="174"/>
      <c r="L218" s="172"/>
      <c r="M218" s="174"/>
      <c r="N218" s="172"/>
      <c r="O218" s="174"/>
      <c r="P218" s="172"/>
      <c r="Q218" s="174"/>
      <c r="R218" s="172"/>
      <c r="S218" s="174"/>
      <c r="T218" s="172"/>
      <c r="U218" s="174"/>
      <c r="V218" s="172"/>
      <c r="W218" s="174"/>
      <c r="X218" s="172"/>
      <c r="Y218" s="174"/>
      <c r="Z218" s="172"/>
      <c r="AA218" s="174"/>
      <c r="AB218" s="172"/>
      <c r="AC218" s="174"/>
      <c r="AD218" s="172"/>
      <c r="AE218" s="199"/>
      <c r="AF218" s="200"/>
      <c r="AG218" s="200"/>
      <c r="AH218" s="201"/>
      <c r="AI218" s="215"/>
      <c r="AJ218" s="215"/>
      <c r="AK218" s="215"/>
      <c r="AL218" s="215"/>
      <c r="AM218" s="215"/>
      <c r="AN218" s="215"/>
      <c r="AO218" s="215"/>
    </row>
    <row r="219" spans="1:41" s="190" customFormat="1" ht="13.5" customHeight="1">
      <c r="A219" s="184"/>
      <c r="B219" s="172"/>
      <c r="C219" s="436"/>
      <c r="D219" s="436"/>
      <c r="E219" s="436"/>
      <c r="F219" s="436"/>
      <c r="G219" s="436"/>
      <c r="H219" s="436"/>
      <c r="I219" s="436"/>
      <c r="J219" s="436"/>
      <c r="K219" s="436"/>
      <c r="L219" s="436"/>
      <c r="M219" s="436"/>
      <c r="N219" s="436"/>
      <c r="O219" s="436"/>
      <c r="P219" s="226"/>
      <c r="Q219" s="226"/>
      <c r="R219" s="223"/>
      <c r="S219" s="174"/>
      <c r="T219" s="223"/>
      <c r="U219" s="229"/>
      <c r="V219" s="228"/>
      <c r="W219" s="229"/>
      <c r="X219" s="228"/>
      <c r="Y219" s="229"/>
      <c r="Z219" s="228"/>
      <c r="AA219" s="229"/>
      <c r="AB219" s="228"/>
      <c r="AC219" s="229"/>
      <c r="AD219" s="172"/>
      <c r="AE219" s="199"/>
      <c r="AF219" s="200"/>
      <c r="AG219" s="200"/>
      <c r="AH219" s="201"/>
      <c r="AI219" s="215"/>
      <c r="AJ219" s="215"/>
      <c r="AK219" s="215"/>
      <c r="AL219" s="215"/>
      <c r="AM219" s="215"/>
      <c r="AN219" s="215"/>
      <c r="AO219" s="215"/>
    </row>
    <row r="220" spans="1:41" s="190" customFormat="1" ht="13.5" customHeight="1">
      <c r="A220" s="171"/>
      <c r="B220" s="172"/>
      <c r="C220" s="174" t="s">
        <v>786</v>
      </c>
      <c r="D220" s="172"/>
      <c r="E220" s="174" t="s">
        <v>622</v>
      </c>
      <c r="F220" s="172"/>
      <c r="G220" s="174" t="s">
        <v>559</v>
      </c>
      <c r="H220" s="172"/>
      <c r="I220" s="174" t="s">
        <v>574</v>
      </c>
      <c r="J220" s="172"/>
      <c r="K220" s="174" t="s">
        <v>640</v>
      </c>
      <c r="L220" s="172"/>
      <c r="M220" s="174" t="s">
        <v>588</v>
      </c>
      <c r="N220" s="174"/>
      <c r="O220" s="174" t="s">
        <v>1070</v>
      </c>
      <c r="P220" s="172"/>
      <c r="Q220" s="174" t="s">
        <v>1069</v>
      </c>
      <c r="R220" s="172"/>
      <c r="S220" s="174" t="s">
        <v>1068</v>
      </c>
      <c r="T220" s="172"/>
      <c r="U220" s="174" t="s">
        <v>893</v>
      </c>
      <c r="V220" s="172"/>
      <c r="W220" s="174" t="s">
        <v>1067</v>
      </c>
      <c r="X220" s="172"/>
      <c r="Y220" s="174" t="s">
        <v>822</v>
      </c>
      <c r="Z220" s="172"/>
      <c r="AA220" s="174" t="s">
        <v>796</v>
      </c>
      <c r="AB220" s="172"/>
      <c r="AC220" s="174" t="s">
        <v>842</v>
      </c>
      <c r="AD220" s="172"/>
      <c r="AE220" s="171"/>
      <c r="AF220" s="177"/>
      <c r="AG220" s="177"/>
      <c r="AH220" s="178"/>
      <c r="AI220" s="215"/>
      <c r="AJ220" s="215"/>
      <c r="AK220" s="215"/>
      <c r="AL220" s="215"/>
      <c r="AM220" s="215"/>
      <c r="AN220" s="215"/>
      <c r="AO220" s="215"/>
    </row>
    <row r="221" spans="1:41" s="190" customFormat="1" ht="13.5" customHeight="1">
      <c r="A221" s="179"/>
      <c r="B221" s="173"/>
      <c r="C221" s="180" t="e">
        <v>#REF!</v>
      </c>
      <c r="D221" s="173"/>
      <c r="E221" s="180" t="e">
        <v>#REF!</v>
      </c>
      <c r="F221" s="173"/>
      <c r="G221" s="180" t="e">
        <v>#REF!</v>
      </c>
      <c r="H221" s="173"/>
      <c r="I221" s="180" t="e">
        <v>#REF!</v>
      </c>
      <c r="J221" s="173"/>
      <c r="K221" s="180" t="e">
        <v>#REF!</v>
      </c>
      <c r="L221" s="173"/>
      <c r="M221" s="180" t="e">
        <v>#REF!</v>
      </c>
      <c r="N221" s="173"/>
      <c r="O221" s="180" t="e">
        <v>#REF!</v>
      </c>
      <c r="P221" s="173"/>
      <c r="Q221" s="180" t="e">
        <v>#REF!</v>
      </c>
      <c r="R221" s="173"/>
      <c r="S221" s="180" t="e">
        <v>#REF!</v>
      </c>
      <c r="T221" s="173"/>
      <c r="U221" s="180" t="e">
        <v>#REF!</v>
      </c>
      <c r="V221" s="173"/>
      <c r="W221" s="180" t="e">
        <v>#REF!</v>
      </c>
      <c r="X221" s="173"/>
      <c r="Y221" s="180" t="e">
        <v>#REF!</v>
      </c>
      <c r="Z221" s="173"/>
      <c r="AA221" s="180" t="e">
        <v>#REF!</v>
      </c>
      <c r="AB221" s="173"/>
      <c r="AC221" s="180" t="e">
        <v>#REF!</v>
      </c>
      <c r="AD221" s="173"/>
      <c r="AE221" s="194"/>
      <c r="AF221" s="195"/>
      <c r="AG221" s="195"/>
      <c r="AH221" s="178"/>
      <c r="AI221" s="215"/>
      <c r="AJ221" s="215"/>
      <c r="AK221" s="215"/>
      <c r="AL221" s="215"/>
      <c r="AM221" s="215"/>
      <c r="AN221" s="215"/>
      <c r="AO221" s="215"/>
    </row>
    <row r="222" spans="1:41" s="190" customFormat="1" ht="13.5" customHeight="1" thickBot="1">
      <c r="A222" s="184">
        <f>AC213</f>
        <v>364</v>
      </c>
      <c r="B222" s="173"/>
      <c r="C222" s="173">
        <f>+A222+1</f>
        <v>365</v>
      </c>
      <c r="D222" s="173"/>
      <c r="E222" s="173">
        <f>+C222+1</f>
        <v>366</v>
      </c>
      <c r="F222" s="173"/>
      <c r="G222" s="173">
        <f>+E222+1</f>
        <v>367</v>
      </c>
      <c r="H222" s="173"/>
      <c r="I222" s="173">
        <f>+G222+1</f>
        <v>368</v>
      </c>
      <c r="J222" s="173"/>
      <c r="K222" s="173">
        <f>+I222+1</f>
        <v>369</v>
      </c>
      <c r="L222" s="173"/>
      <c r="M222" s="173">
        <f>+K222+1</f>
        <v>370</v>
      </c>
      <c r="N222" s="173"/>
      <c r="O222" s="173">
        <f>+M222+1</f>
        <v>371</v>
      </c>
      <c r="P222" s="173"/>
      <c r="Q222" s="173">
        <f>+O222+1</f>
        <v>372</v>
      </c>
      <c r="R222" s="173"/>
      <c r="S222" s="173">
        <f>+Q222+1</f>
        <v>373</v>
      </c>
      <c r="T222" s="173"/>
      <c r="U222" s="173">
        <f>+S222+1</f>
        <v>374</v>
      </c>
      <c r="V222" s="173"/>
      <c r="W222" s="173">
        <f>+U222+1</f>
        <v>375</v>
      </c>
      <c r="X222" s="173"/>
      <c r="Y222" s="173">
        <f>+W222+1</f>
        <v>376</v>
      </c>
      <c r="Z222" s="173"/>
      <c r="AA222" s="173">
        <f>+Y222+1</f>
        <v>377</v>
      </c>
      <c r="AB222" s="173"/>
      <c r="AC222" s="173">
        <f>+AA222+1</f>
        <v>378</v>
      </c>
      <c r="AD222" s="173"/>
      <c r="AE222" s="210"/>
      <c r="AF222" s="211"/>
      <c r="AG222" s="211"/>
      <c r="AH222" s="212"/>
      <c r="AI222" s="215"/>
      <c r="AJ222" s="215"/>
      <c r="AK222" s="215"/>
      <c r="AL222" s="215"/>
      <c r="AM222" s="215"/>
      <c r="AN222" s="215"/>
      <c r="AO222" s="215"/>
    </row>
    <row r="223" spans="1:41" s="190" customFormat="1" ht="13.5" customHeight="1" thickBot="1">
      <c r="A223" s="184"/>
      <c r="B223" s="174">
        <v>473.001</v>
      </c>
      <c r="C223" s="413" t="s">
        <v>109</v>
      </c>
      <c r="D223" s="174">
        <v>322</v>
      </c>
      <c r="E223" s="413" t="s">
        <v>109</v>
      </c>
      <c r="F223" s="174">
        <v>357.709</v>
      </c>
      <c r="G223" s="413" t="s">
        <v>109</v>
      </c>
      <c r="H223" s="174">
        <v>373.999</v>
      </c>
      <c r="I223" s="413" t="s">
        <v>109</v>
      </c>
      <c r="J223" s="174">
        <v>346.381</v>
      </c>
      <c r="K223" s="413" t="s">
        <v>109</v>
      </c>
      <c r="L223" s="174">
        <v>320</v>
      </c>
      <c r="M223" s="413" t="s">
        <v>109</v>
      </c>
      <c r="N223" s="174">
        <v>409.088</v>
      </c>
      <c r="O223" s="418"/>
      <c r="P223" s="174">
        <v>420.71</v>
      </c>
      <c r="Q223" s="422"/>
      <c r="R223" s="174">
        <v>409.461</v>
      </c>
      <c r="S223" s="441" t="s">
        <v>1066</v>
      </c>
      <c r="T223" s="174">
        <v>460</v>
      </c>
      <c r="U223" s="418"/>
      <c r="V223" s="174">
        <v>349.388</v>
      </c>
      <c r="W223" s="418"/>
      <c r="X223" s="174">
        <v>451</v>
      </c>
      <c r="Y223" s="413" t="s">
        <v>109</v>
      </c>
      <c r="Z223" s="174">
        <v>319</v>
      </c>
      <c r="AA223" s="413" t="s">
        <v>109</v>
      </c>
      <c r="AB223" s="174">
        <v>341</v>
      </c>
      <c r="AC223" s="418" t="s">
        <v>1010</v>
      </c>
      <c r="AD223" s="174">
        <v>512.478</v>
      </c>
      <c r="AE223" s="191">
        <f>+COUNTIF(C223:AC224,"Completed")</f>
        <v>8</v>
      </c>
      <c r="AF223" s="192">
        <f>+COUNTIF(C225:AC225,"Completed")</f>
        <v>4</v>
      </c>
      <c r="AG223" s="192">
        <f>+COUNTIF(C221:AC221,"Completed")</f>
        <v>0</v>
      </c>
      <c r="AH223" s="193"/>
      <c r="AI223" s="215"/>
      <c r="AJ223" s="215"/>
      <c r="AK223" s="215"/>
      <c r="AL223" s="215"/>
      <c r="AM223" s="215"/>
      <c r="AN223" s="215"/>
      <c r="AO223" s="215"/>
    </row>
    <row r="224" spans="1:41" s="190" customFormat="1" ht="13.5" customHeight="1" thickBot="1">
      <c r="A224" s="184"/>
      <c r="B224" s="172"/>
      <c r="C224" s="414"/>
      <c r="D224" s="172"/>
      <c r="E224" s="414"/>
      <c r="F224" s="172"/>
      <c r="G224" s="414"/>
      <c r="H224" s="172"/>
      <c r="I224" s="414"/>
      <c r="J224" s="172"/>
      <c r="K224" s="414"/>
      <c r="L224" s="172"/>
      <c r="M224" s="414"/>
      <c r="N224" s="172"/>
      <c r="O224" s="419"/>
      <c r="P224" s="172"/>
      <c r="Q224" s="423"/>
      <c r="R224" s="172"/>
      <c r="S224" s="442"/>
      <c r="T224" s="172"/>
      <c r="U224" s="419"/>
      <c r="V224" s="172"/>
      <c r="W224" s="419"/>
      <c r="X224" s="172"/>
      <c r="Y224" s="414"/>
      <c r="Z224" s="172"/>
      <c r="AA224" s="414"/>
      <c r="AB224" s="172"/>
      <c r="AC224" s="419"/>
      <c r="AD224" s="172"/>
      <c r="AE224" s="203"/>
      <c r="AF224" s="204"/>
      <c r="AG224" s="205"/>
      <c r="AH224" s="206"/>
      <c r="AI224" s="215"/>
      <c r="AJ224" s="215"/>
      <c r="AK224" s="215"/>
      <c r="AL224" s="215"/>
      <c r="AM224" s="215"/>
      <c r="AN224" s="215"/>
      <c r="AO224" s="215"/>
    </row>
    <row r="225" spans="1:41" s="190" customFormat="1" ht="13.5" customHeight="1">
      <c r="A225" s="184"/>
      <c r="B225" s="172"/>
      <c r="C225" s="196" t="s">
        <v>109</v>
      </c>
      <c r="D225" s="172"/>
      <c r="E225" s="196" t="s">
        <v>109</v>
      </c>
      <c r="F225" s="172"/>
      <c r="G225" s="196" t="e">
        <v>#REF!</v>
      </c>
      <c r="H225" s="172"/>
      <c r="I225" s="196" t="e">
        <v>#REF!</v>
      </c>
      <c r="J225" s="172"/>
      <c r="K225" s="196" t="s">
        <v>109</v>
      </c>
      <c r="L225" s="172"/>
      <c r="M225" s="196" t="e">
        <v>#REF!</v>
      </c>
      <c r="N225" s="173"/>
      <c r="O225" s="196" t="s">
        <v>109</v>
      </c>
      <c r="P225" s="172"/>
      <c r="Q225" s="196" t="e">
        <v>#REF!</v>
      </c>
      <c r="R225" s="172"/>
      <c r="S225" s="196" t="e">
        <v>#REF!</v>
      </c>
      <c r="T225" s="172"/>
      <c r="U225" s="196" t="e">
        <v>#REF!</v>
      </c>
      <c r="V225" s="172"/>
      <c r="W225" s="196" t="e">
        <v>#REF!</v>
      </c>
      <c r="X225" s="172"/>
      <c r="Y225" s="196" t="e">
        <v>#REF!</v>
      </c>
      <c r="Z225" s="172"/>
      <c r="AA225" s="196" t="e">
        <v>#REF!</v>
      </c>
      <c r="AB225" s="172"/>
      <c r="AC225" s="196" t="e">
        <v>#REF!</v>
      </c>
      <c r="AD225" s="172"/>
      <c r="AE225" s="203"/>
      <c r="AF225" s="204"/>
      <c r="AG225" s="205"/>
      <c r="AH225" s="206"/>
      <c r="AI225" s="215"/>
      <c r="AJ225" s="215"/>
      <c r="AK225" s="215"/>
      <c r="AL225" s="215"/>
      <c r="AM225" s="215"/>
      <c r="AN225" s="215"/>
      <c r="AO225" s="215"/>
    </row>
    <row r="226" spans="1:41" s="190" customFormat="1" ht="13.5" customHeight="1">
      <c r="A226" s="184"/>
      <c r="B226" s="172"/>
      <c r="C226" s="174" t="s">
        <v>48</v>
      </c>
      <c r="D226" s="172"/>
      <c r="E226" s="174" t="s">
        <v>2</v>
      </c>
      <c r="F226" s="172"/>
      <c r="G226" s="174" t="s">
        <v>560</v>
      </c>
      <c r="H226" s="172"/>
      <c r="I226" s="174" t="s">
        <v>3</v>
      </c>
      <c r="J226" s="172"/>
      <c r="K226" s="174" t="s">
        <v>72</v>
      </c>
      <c r="L226" s="172"/>
      <c r="M226" s="174" t="s">
        <v>3</v>
      </c>
      <c r="N226" s="172"/>
      <c r="O226" s="174" t="s">
        <v>561</v>
      </c>
      <c r="P226" s="172"/>
      <c r="Q226" s="174" t="s">
        <v>699</v>
      </c>
      <c r="R226" s="172"/>
      <c r="S226" s="174" t="s">
        <v>102</v>
      </c>
      <c r="T226" s="172"/>
      <c r="U226" s="174" t="s">
        <v>18</v>
      </c>
      <c r="V226" s="172"/>
      <c r="W226" s="174" t="s">
        <v>84</v>
      </c>
      <c r="X226" s="172"/>
      <c r="Y226" s="174" t="s">
        <v>18</v>
      </c>
      <c r="Z226" s="172"/>
      <c r="AA226" s="174" t="s">
        <v>18</v>
      </c>
      <c r="AB226" s="172"/>
      <c r="AC226" s="174" t="s">
        <v>94</v>
      </c>
      <c r="AD226" s="172"/>
      <c r="AE226" s="199"/>
      <c r="AF226" s="200"/>
      <c r="AG226" s="200"/>
      <c r="AH226" s="201"/>
      <c r="AI226" s="215"/>
      <c r="AJ226" s="215"/>
      <c r="AK226" s="215"/>
      <c r="AL226" s="215"/>
      <c r="AM226" s="215"/>
      <c r="AN226" s="215"/>
      <c r="AO226" s="215"/>
    </row>
    <row r="227" spans="1:41" s="190" customFormat="1" ht="13.5" customHeight="1">
      <c r="A227" s="184"/>
      <c r="B227" s="172"/>
      <c r="C227" s="174"/>
      <c r="D227" s="172"/>
      <c r="E227" s="174"/>
      <c r="F227" s="172"/>
      <c r="G227" s="174"/>
      <c r="H227" s="172"/>
      <c r="I227" s="174"/>
      <c r="J227" s="172"/>
      <c r="K227" s="174"/>
      <c r="L227" s="172"/>
      <c r="M227" s="174"/>
      <c r="N227" s="172"/>
      <c r="O227" s="174"/>
      <c r="P227" s="172"/>
      <c r="Q227" s="174"/>
      <c r="R227" s="172"/>
      <c r="S227" s="174"/>
      <c r="T227" s="172"/>
      <c r="U227" s="174"/>
      <c r="V227" s="172"/>
      <c r="W227" s="174"/>
      <c r="X227" s="172"/>
      <c r="Y227" s="174"/>
      <c r="Z227" s="172"/>
      <c r="AA227" s="174"/>
      <c r="AB227" s="172"/>
      <c r="AC227" s="174"/>
      <c r="AD227" s="172"/>
      <c r="AE227" s="199"/>
      <c r="AF227" s="200"/>
      <c r="AG227" s="200"/>
      <c r="AH227" s="201"/>
      <c r="AI227" s="215"/>
      <c r="AJ227" s="215"/>
      <c r="AK227" s="215"/>
      <c r="AL227" s="215"/>
      <c r="AM227" s="215"/>
      <c r="AN227" s="215"/>
      <c r="AO227" s="215"/>
    </row>
    <row r="228" spans="1:41" s="190" customFormat="1" ht="13.5" customHeight="1">
      <c r="A228" s="184"/>
      <c r="B228" s="172"/>
      <c r="C228" s="436"/>
      <c r="D228" s="436"/>
      <c r="E228" s="436"/>
      <c r="F228" s="436"/>
      <c r="G228" s="436"/>
      <c r="H228" s="436"/>
      <c r="I228" s="436"/>
      <c r="J228" s="436"/>
      <c r="K228" s="436"/>
      <c r="L228" s="436"/>
      <c r="M228" s="436"/>
      <c r="N228" s="436"/>
      <c r="O228" s="436"/>
      <c r="P228" s="226"/>
      <c r="Q228" s="226"/>
      <c r="R228" s="223"/>
      <c r="S228" s="174"/>
      <c r="T228" s="223"/>
      <c r="U228" s="229"/>
      <c r="V228" s="228"/>
      <c r="W228" s="229"/>
      <c r="X228" s="228"/>
      <c r="Y228" s="229"/>
      <c r="Z228" s="228"/>
      <c r="AA228" s="229"/>
      <c r="AB228" s="228"/>
      <c r="AC228" s="229"/>
      <c r="AD228" s="172"/>
      <c r="AE228" s="199"/>
      <c r="AF228" s="200"/>
      <c r="AG228" s="200"/>
      <c r="AH228" s="201"/>
      <c r="AI228" s="215"/>
      <c r="AJ228" s="215"/>
      <c r="AK228" s="215"/>
      <c r="AL228" s="215"/>
      <c r="AM228" s="215"/>
      <c r="AN228" s="215"/>
      <c r="AO228" s="215"/>
    </row>
    <row r="229" spans="1:41" s="190" customFormat="1" ht="13.5" customHeight="1">
      <c r="A229" s="171"/>
      <c r="B229" s="172"/>
      <c r="C229" s="174" t="s">
        <v>1065</v>
      </c>
      <c r="D229" s="172"/>
      <c r="E229" s="174" t="s">
        <v>1064</v>
      </c>
      <c r="F229" s="172"/>
      <c r="G229" s="174" t="s">
        <v>1063</v>
      </c>
      <c r="H229" s="172"/>
      <c r="I229" s="174" t="s">
        <v>1062</v>
      </c>
      <c r="J229" s="172"/>
      <c r="K229" s="174" t="s">
        <v>1061</v>
      </c>
      <c r="L229" s="172"/>
      <c r="M229" s="174" t="s">
        <v>1060</v>
      </c>
      <c r="N229" s="174"/>
      <c r="O229" s="174" t="s">
        <v>1059</v>
      </c>
      <c r="P229" s="172"/>
      <c r="Q229" s="174" t="s">
        <v>1058</v>
      </c>
      <c r="R229" s="172"/>
      <c r="S229" s="174" t="s">
        <v>845</v>
      </c>
      <c r="T229" s="172"/>
      <c r="U229" s="174" t="s">
        <v>793</v>
      </c>
      <c r="V229" s="172"/>
      <c r="W229" s="174" t="s">
        <v>823</v>
      </c>
      <c r="X229" s="172"/>
      <c r="Y229" s="174" t="s">
        <v>1057</v>
      </c>
      <c r="Z229" s="172"/>
      <c r="AA229" s="174" t="s">
        <v>879</v>
      </c>
      <c r="AB229" s="172"/>
      <c r="AC229" s="174" t="s">
        <v>864</v>
      </c>
      <c r="AD229" s="172"/>
      <c r="AE229" s="171"/>
      <c r="AF229" s="177"/>
      <c r="AG229" s="177"/>
      <c r="AH229" s="178"/>
      <c r="AI229" s="215"/>
      <c r="AJ229" s="215"/>
      <c r="AK229" s="215"/>
      <c r="AL229" s="215"/>
      <c r="AM229" s="215"/>
      <c r="AN229" s="215"/>
      <c r="AO229" s="215"/>
    </row>
    <row r="230" spans="1:41" s="190" customFormat="1" ht="13.5" customHeight="1">
      <c r="A230" s="179"/>
      <c r="B230" s="173"/>
      <c r="C230" s="180" t="e">
        <v>#REF!</v>
      </c>
      <c r="D230" s="173"/>
      <c r="E230" s="180" t="e">
        <v>#REF!</v>
      </c>
      <c r="F230" s="173"/>
      <c r="G230" s="180" t="e">
        <v>#REF!</v>
      </c>
      <c r="H230" s="173"/>
      <c r="I230" s="180" t="e">
        <v>#REF!</v>
      </c>
      <c r="J230" s="173"/>
      <c r="K230" s="180" t="e">
        <v>#REF!</v>
      </c>
      <c r="L230" s="173"/>
      <c r="M230" s="180" t="e">
        <v>#REF!</v>
      </c>
      <c r="N230" s="173"/>
      <c r="O230" s="180" t="e">
        <v>#REF!</v>
      </c>
      <c r="P230" s="173"/>
      <c r="Q230" s="180" t="e">
        <v>#REF!</v>
      </c>
      <c r="R230" s="173"/>
      <c r="S230" s="180" t="e">
        <v>#REF!</v>
      </c>
      <c r="T230" s="173"/>
      <c r="U230" s="180" t="e">
        <v>#REF!</v>
      </c>
      <c r="V230" s="173"/>
      <c r="W230" s="180" t="e">
        <v>#REF!</v>
      </c>
      <c r="X230" s="173"/>
      <c r="Y230" s="180" t="e">
        <v>#REF!</v>
      </c>
      <c r="Z230" s="173"/>
      <c r="AA230" s="180" t="e">
        <v>#REF!</v>
      </c>
      <c r="AB230" s="173"/>
      <c r="AC230" s="180" t="e">
        <v>#REF!</v>
      </c>
      <c r="AD230" s="173"/>
      <c r="AE230" s="194"/>
      <c r="AF230" s="195"/>
      <c r="AG230" s="195"/>
      <c r="AH230" s="178"/>
      <c r="AI230" s="215"/>
      <c r="AJ230" s="215"/>
      <c r="AK230" s="215"/>
      <c r="AL230" s="215"/>
      <c r="AM230" s="215"/>
      <c r="AN230" s="215"/>
      <c r="AO230" s="215"/>
    </row>
    <row r="231" spans="1:41" s="190" customFormat="1" ht="13.5" customHeight="1" thickBot="1">
      <c r="A231" s="184">
        <f>AC222</f>
        <v>378</v>
      </c>
      <c r="B231" s="173"/>
      <c r="C231" s="173">
        <f>+A231+1</f>
        <v>379</v>
      </c>
      <c r="D231" s="173"/>
      <c r="E231" s="173">
        <f>+C231+1</f>
        <v>380</v>
      </c>
      <c r="F231" s="173"/>
      <c r="G231" s="173">
        <f>+E231+1</f>
        <v>381</v>
      </c>
      <c r="H231" s="173"/>
      <c r="I231" s="173">
        <f>+G231+1</f>
        <v>382</v>
      </c>
      <c r="J231" s="173"/>
      <c r="K231" s="173">
        <f>+I231+1</f>
        <v>383</v>
      </c>
      <c r="L231" s="173"/>
      <c r="M231" s="173">
        <f>+K231+1</f>
        <v>384</v>
      </c>
      <c r="N231" s="173"/>
      <c r="O231" s="173">
        <f>+M231+1</f>
        <v>385</v>
      </c>
      <c r="P231" s="173"/>
      <c r="Q231" s="173">
        <f>+O231+1</f>
        <v>386</v>
      </c>
      <c r="R231" s="173"/>
      <c r="S231" s="173">
        <f>+Q231+1</f>
        <v>387</v>
      </c>
      <c r="T231" s="173"/>
      <c r="U231" s="173">
        <f>+S231+1</f>
        <v>388</v>
      </c>
      <c r="V231" s="173"/>
      <c r="W231" s="173">
        <f>+U231+1</f>
        <v>389</v>
      </c>
      <c r="X231" s="173"/>
      <c r="Y231" s="173">
        <f>+W231+1</f>
        <v>390</v>
      </c>
      <c r="Z231" s="173"/>
      <c r="AA231" s="173">
        <f>+Y231+1</f>
        <v>391</v>
      </c>
      <c r="AB231" s="173"/>
      <c r="AC231" s="173">
        <f>+AA231+1</f>
        <v>392</v>
      </c>
      <c r="AD231" s="173"/>
      <c r="AE231" s="210"/>
      <c r="AF231" s="211"/>
      <c r="AG231" s="211"/>
      <c r="AH231" s="212"/>
      <c r="AI231" s="215"/>
      <c r="AJ231" s="215"/>
      <c r="AK231" s="215"/>
      <c r="AL231" s="215"/>
      <c r="AM231" s="215"/>
      <c r="AN231" s="215"/>
      <c r="AO231" s="215"/>
    </row>
    <row r="232" spans="1:41" s="190" customFormat="1" ht="13.5" customHeight="1" thickBot="1">
      <c r="A232" s="184"/>
      <c r="B232" s="174">
        <v>512.478</v>
      </c>
      <c r="C232" s="413" t="s">
        <v>109</v>
      </c>
      <c r="D232" s="174">
        <v>403.799</v>
      </c>
      <c r="E232" s="418"/>
      <c r="F232" s="174">
        <v>379.248</v>
      </c>
      <c r="G232" s="418"/>
      <c r="H232" s="174">
        <v>415.201</v>
      </c>
      <c r="I232" s="418" t="s">
        <v>1010</v>
      </c>
      <c r="J232" s="174">
        <v>379.609</v>
      </c>
      <c r="K232" s="422" t="s">
        <v>1010</v>
      </c>
      <c r="L232" s="174">
        <v>398.966</v>
      </c>
      <c r="M232" s="413" t="s">
        <v>1010</v>
      </c>
      <c r="N232" s="174">
        <v>369.804</v>
      </c>
      <c r="O232" s="413" t="s">
        <v>828</v>
      </c>
      <c r="P232" s="174">
        <v>238.002</v>
      </c>
      <c r="Q232" s="422" t="s">
        <v>828</v>
      </c>
      <c r="R232" s="174">
        <v>384.484</v>
      </c>
      <c r="S232" s="413" t="s">
        <v>109</v>
      </c>
      <c r="T232" s="174">
        <v>377.996</v>
      </c>
      <c r="U232" s="413" t="s">
        <v>109</v>
      </c>
      <c r="V232" s="174">
        <v>494.003</v>
      </c>
      <c r="W232" s="413" t="s">
        <v>109</v>
      </c>
      <c r="X232" s="174">
        <v>363.172</v>
      </c>
      <c r="Y232" s="413" t="s">
        <v>109</v>
      </c>
      <c r="Z232" s="174">
        <v>402.31</v>
      </c>
      <c r="AA232" s="418" t="s">
        <v>1010</v>
      </c>
      <c r="AB232" s="174">
        <v>382.005</v>
      </c>
      <c r="AC232" s="418"/>
      <c r="AD232" s="174">
        <v>376.93</v>
      </c>
      <c r="AE232" s="191">
        <f>+COUNTIF(C232:AC233,"Completed")</f>
        <v>5</v>
      </c>
      <c r="AF232" s="192">
        <f>+COUNTIF(C234:AC234,"Completed")</f>
        <v>0</v>
      </c>
      <c r="AG232" s="192">
        <f>+COUNTIF(C230:AC230,"Completed")</f>
        <v>0</v>
      </c>
      <c r="AH232" s="193"/>
      <c r="AI232" s="215"/>
      <c r="AJ232" s="215"/>
      <c r="AK232" s="215"/>
      <c r="AL232" s="215"/>
      <c r="AM232" s="215"/>
      <c r="AN232" s="215"/>
      <c r="AO232" s="215"/>
    </row>
    <row r="233" spans="1:41" s="190" customFormat="1" ht="13.5" customHeight="1" thickBot="1">
      <c r="A233" s="184"/>
      <c r="B233" s="172"/>
      <c r="C233" s="414"/>
      <c r="D233" s="172"/>
      <c r="E233" s="419"/>
      <c r="F233" s="172"/>
      <c r="G233" s="419"/>
      <c r="H233" s="172"/>
      <c r="I233" s="419"/>
      <c r="J233" s="172"/>
      <c r="K233" s="423"/>
      <c r="L233" s="172"/>
      <c r="M233" s="414"/>
      <c r="N233" s="172"/>
      <c r="O233" s="414"/>
      <c r="P233" s="172"/>
      <c r="Q233" s="423"/>
      <c r="R233" s="172"/>
      <c r="S233" s="414"/>
      <c r="T233" s="172"/>
      <c r="U233" s="414"/>
      <c r="V233" s="172"/>
      <c r="W233" s="414"/>
      <c r="X233" s="172"/>
      <c r="Y233" s="414"/>
      <c r="Z233" s="172"/>
      <c r="AA233" s="419"/>
      <c r="AB233" s="172"/>
      <c r="AC233" s="419"/>
      <c r="AD233" s="172"/>
      <c r="AE233" s="203"/>
      <c r="AF233" s="204"/>
      <c r="AG233" s="205"/>
      <c r="AH233" s="206"/>
      <c r="AI233" s="215"/>
      <c r="AJ233" s="215"/>
      <c r="AK233" s="215"/>
      <c r="AL233" s="215"/>
      <c r="AM233" s="215"/>
      <c r="AN233" s="215"/>
      <c r="AO233" s="215"/>
    </row>
    <row r="234" spans="1:41" s="190" customFormat="1" ht="13.5" customHeight="1">
      <c r="A234" s="184"/>
      <c r="B234" s="172"/>
      <c r="C234" s="196" t="e">
        <v>#REF!</v>
      </c>
      <c r="D234" s="172"/>
      <c r="E234" s="196" t="e">
        <v>#REF!</v>
      </c>
      <c r="F234" s="172"/>
      <c r="G234" s="196" t="e">
        <v>#REF!</v>
      </c>
      <c r="H234" s="172"/>
      <c r="I234" s="196" t="e">
        <v>#REF!</v>
      </c>
      <c r="J234" s="172"/>
      <c r="K234" s="196" t="e">
        <v>#REF!</v>
      </c>
      <c r="L234" s="172"/>
      <c r="M234" s="196" t="e">
        <v>#REF!</v>
      </c>
      <c r="N234" s="173"/>
      <c r="O234" s="196" t="e">
        <v>#REF!</v>
      </c>
      <c r="P234" s="172"/>
      <c r="Q234" s="196" t="e">
        <v>#REF!</v>
      </c>
      <c r="R234" s="172"/>
      <c r="S234" s="258"/>
      <c r="T234" s="172"/>
      <c r="U234" s="258"/>
      <c r="V234" s="172"/>
      <c r="W234" s="258"/>
      <c r="X234" s="172"/>
      <c r="Y234" s="196" t="e">
        <v>#REF!</v>
      </c>
      <c r="Z234" s="172"/>
      <c r="AA234" s="196" t="e">
        <v>#REF!</v>
      </c>
      <c r="AB234" s="172"/>
      <c r="AC234" s="196" t="e">
        <v>#REF!</v>
      </c>
      <c r="AD234" s="172"/>
      <c r="AE234" s="203"/>
      <c r="AF234" s="204"/>
      <c r="AG234" s="205"/>
      <c r="AH234" s="206"/>
      <c r="AI234" s="215"/>
      <c r="AJ234" s="215"/>
      <c r="AK234" s="215"/>
      <c r="AL234" s="215"/>
      <c r="AM234" s="215"/>
      <c r="AN234" s="215"/>
      <c r="AO234" s="215"/>
    </row>
    <row r="235" spans="1:41" s="190" customFormat="1" ht="13.5" customHeight="1">
      <c r="A235" s="184"/>
      <c r="B235" s="172"/>
      <c r="C235" s="174" t="s">
        <v>555</v>
      </c>
      <c r="D235" s="172"/>
      <c r="E235" s="174" t="s">
        <v>850</v>
      </c>
      <c r="F235" s="172"/>
      <c r="G235" s="174" t="s">
        <v>102</v>
      </c>
      <c r="H235" s="172"/>
      <c r="I235" s="174" t="s">
        <v>99</v>
      </c>
      <c r="J235" s="172"/>
      <c r="K235" s="174" t="s">
        <v>1056</v>
      </c>
      <c r="L235" s="172"/>
      <c r="M235" s="174" t="s">
        <v>84</v>
      </c>
      <c r="N235" s="172"/>
      <c r="O235" s="174" t="s">
        <v>72</v>
      </c>
      <c r="P235" s="172"/>
      <c r="Q235" s="174" t="s">
        <v>94</v>
      </c>
      <c r="R235" s="172"/>
      <c r="S235" s="174" t="s">
        <v>84</v>
      </c>
      <c r="T235" s="172"/>
      <c r="U235" s="174" t="s">
        <v>100</v>
      </c>
      <c r="V235" s="172"/>
      <c r="W235" s="174" t="s">
        <v>777</v>
      </c>
      <c r="X235" s="172"/>
      <c r="Y235" s="174" t="s">
        <v>777</v>
      </c>
      <c r="Z235" s="172"/>
      <c r="AA235" s="174" t="s">
        <v>555</v>
      </c>
      <c r="AB235" s="172"/>
      <c r="AC235" s="174" t="s">
        <v>3</v>
      </c>
      <c r="AD235" s="172"/>
      <c r="AE235" s="199"/>
      <c r="AF235" s="200"/>
      <c r="AG235" s="200"/>
      <c r="AH235" s="201"/>
      <c r="AI235" s="215"/>
      <c r="AJ235" s="215"/>
      <c r="AK235" s="215"/>
      <c r="AL235" s="215"/>
      <c r="AM235" s="215"/>
      <c r="AN235" s="215"/>
      <c r="AO235" s="215"/>
    </row>
    <row r="236" spans="1:41" s="190" customFormat="1" ht="13.5" customHeight="1">
      <c r="A236" s="184"/>
      <c r="B236" s="172"/>
      <c r="C236" s="174"/>
      <c r="D236" s="172"/>
      <c r="E236" s="174"/>
      <c r="F236" s="172"/>
      <c r="G236" s="174"/>
      <c r="H236" s="172"/>
      <c r="I236" s="174"/>
      <c r="J236" s="172"/>
      <c r="K236" s="174"/>
      <c r="L236" s="172"/>
      <c r="M236" s="174"/>
      <c r="N236" s="172"/>
      <c r="O236" s="174"/>
      <c r="P236" s="172"/>
      <c r="Q236" s="174"/>
      <c r="R236" s="172"/>
      <c r="S236" s="174"/>
      <c r="T236" s="172"/>
      <c r="U236" s="174"/>
      <c r="V236" s="172"/>
      <c r="W236" s="174"/>
      <c r="X236" s="172"/>
      <c r="Y236" s="174"/>
      <c r="Z236" s="172"/>
      <c r="AA236" s="174"/>
      <c r="AB236" s="172"/>
      <c r="AC236" s="174"/>
      <c r="AD236" s="172"/>
      <c r="AE236" s="199"/>
      <c r="AF236" s="200"/>
      <c r="AG236" s="200"/>
      <c r="AH236" s="201"/>
      <c r="AI236" s="215"/>
      <c r="AJ236" s="215"/>
      <c r="AK236" s="215"/>
      <c r="AL236" s="215"/>
      <c r="AM236" s="215"/>
      <c r="AN236" s="215"/>
      <c r="AO236" s="215"/>
    </row>
    <row r="237" spans="1:41" s="190" customFormat="1" ht="13.5" customHeight="1">
      <c r="A237" s="184"/>
      <c r="B237" s="172"/>
      <c r="C237" s="436"/>
      <c r="D237" s="436"/>
      <c r="E237" s="436"/>
      <c r="F237" s="436"/>
      <c r="G237" s="436"/>
      <c r="H237" s="436"/>
      <c r="I237" s="436"/>
      <c r="J237" s="436"/>
      <c r="K237" s="436"/>
      <c r="L237" s="436"/>
      <c r="M237" s="436"/>
      <c r="N237" s="436"/>
      <c r="O237" s="436"/>
      <c r="P237" s="226"/>
      <c r="Q237" s="226"/>
      <c r="R237" s="223"/>
      <c r="S237" s="174"/>
      <c r="T237" s="223"/>
      <c r="U237" s="229"/>
      <c r="V237" s="228"/>
      <c r="W237" s="229"/>
      <c r="X237" s="228"/>
      <c r="Y237" s="229"/>
      <c r="Z237" s="228"/>
      <c r="AA237" s="229"/>
      <c r="AB237" s="228"/>
      <c r="AC237" s="229"/>
      <c r="AD237" s="172"/>
      <c r="AE237" s="199"/>
      <c r="AF237" s="200"/>
      <c r="AG237" s="200"/>
      <c r="AH237" s="201"/>
      <c r="AI237" s="215"/>
      <c r="AJ237" s="215"/>
      <c r="AK237" s="215"/>
      <c r="AL237" s="215"/>
      <c r="AM237" s="215"/>
      <c r="AN237" s="215"/>
      <c r="AO237" s="215"/>
    </row>
    <row r="238" spans="1:41" s="190" customFormat="1" ht="13.5" customHeight="1">
      <c r="A238" s="171"/>
      <c r="B238" s="172"/>
      <c r="C238" s="174" t="s">
        <v>1055</v>
      </c>
      <c r="D238" s="172"/>
      <c r="E238" s="174" t="s">
        <v>870</v>
      </c>
      <c r="F238" s="172"/>
      <c r="G238" s="174" t="s">
        <v>1054</v>
      </c>
      <c r="H238" s="172"/>
      <c r="I238" s="174" t="s">
        <v>1053</v>
      </c>
      <c r="J238" s="172"/>
      <c r="K238" s="174" t="s">
        <v>1052</v>
      </c>
      <c r="L238" s="172"/>
      <c r="M238" s="174" t="s">
        <v>1051</v>
      </c>
      <c r="N238" s="174"/>
      <c r="O238" s="174" t="s">
        <v>1050</v>
      </c>
      <c r="P238" s="172"/>
      <c r="Q238" s="174" t="s">
        <v>1049</v>
      </c>
      <c r="R238" s="172"/>
      <c r="S238" s="174" t="s">
        <v>1048</v>
      </c>
      <c r="T238" s="172"/>
      <c r="U238" s="174" t="s">
        <v>1047</v>
      </c>
      <c r="V238" s="172"/>
      <c r="W238" s="174" t="s">
        <v>1046</v>
      </c>
      <c r="X238" s="172"/>
      <c r="Y238" s="174" t="s">
        <v>1045</v>
      </c>
      <c r="Z238" s="172"/>
      <c r="AA238" s="174" t="s">
        <v>556</v>
      </c>
      <c r="AB238" s="172"/>
      <c r="AC238" s="174" t="s">
        <v>1044</v>
      </c>
      <c r="AD238" s="172"/>
      <c r="AE238" s="171"/>
      <c r="AF238" s="177"/>
      <c r="AG238" s="177"/>
      <c r="AH238" s="178"/>
      <c r="AI238" s="215"/>
      <c r="AJ238" s="215"/>
      <c r="AK238" s="215"/>
      <c r="AL238" s="215"/>
      <c r="AM238" s="215"/>
      <c r="AN238" s="215"/>
      <c r="AO238" s="215"/>
    </row>
    <row r="239" spans="1:41" s="190" customFormat="1" ht="13.5" customHeight="1">
      <c r="A239" s="179"/>
      <c r="B239" s="173"/>
      <c r="C239" s="180" t="e">
        <v>#REF!</v>
      </c>
      <c r="D239" s="173"/>
      <c r="E239" s="180" t="e">
        <v>#REF!</v>
      </c>
      <c r="F239" s="173"/>
      <c r="G239" s="180" t="e">
        <v>#REF!</v>
      </c>
      <c r="H239" s="173"/>
      <c r="I239" s="180" t="e">
        <v>#REF!</v>
      </c>
      <c r="J239" s="173"/>
      <c r="K239" s="180" t="e">
        <v>#REF!</v>
      </c>
      <c r="L239" s="173"/>
      <c r="M239" s="180" t="e">
        <v>#REF!</v>
      </c>
      <c r="N239" s="173"/>
      <c r="O239" s="180" t="e">
        <v>#REF!</v>
      </c>
      <c r="P239" s="173"/>
      <c r="Q239" s="180" t="e">
        <v>#REF!</v>
      </c>
      <c r="R239" s="173"/>
      <c r="S239" s="180" t="e">
        <v>#REF!</v>
      </c>
      <c r="T239" s="173"/>
      <c r="U239" s="180" t="e">
        <v>#REF!</v>
      </c>
      <c r="V239" s="173"/>
      <c r="W239" s="180" t="e">
        <v>#REF!</v>
      </c>
      <c r="X239" s="173"/>
      <c r="Y239" s="180" t="e">
        <v>#REF!</v>
      </c>
      <c r="Z239" s="173"/>
      <c r="AA239" s="180" t="e">
        <v>#REF!</v>
      </c>
      <c r="AB239" s="173"/>
      <c r="AC239" s="180" t="e">
        <v>#REF!</v>
      </c>
      <c r="AD239" s="173"/>
      <c r="AE239" s="194"/>
      <c r="AF239" s="195"/>
      <c r="AG239" s="195"/>
      <c r="AH239" s="178"/>
      <c r="AI239" s="215"/>
      <c r="AJ239" s="215"/>
      <c r="AK239" s="215"/>
      <c r="AL239" s="215"/>
      <c r="AM239" s="215"/>
      <c r="AN239" s="215"/>
      <c r="AO239" s="215"/>
    </row>
    <row r="240" spans="1:41" s="190" customFormat="1" ht="13.5" customHeight="1" thickBot="1">
      <c r="A240" s="184">
        <f>AC231</f>
        <v>392</v>
      </c>
      <c r="B240" s="173"/>
      <c r="C240" s="173">
        <f>+A240+1</f>
        <v>393</v>
      </c>
      <c r="D240" s="173"/>
      <c r="E240" s="173">
        <f>+C240+1</f>
        <v>394</v>
      </c>
      <c r="F240" s="173"/>
      <c r="G240" s="173">
        <f>+E240+1</f>
        <v>395</v>
      </c>
      <c r="H240" s="173"/>
      <c r="I240" s="173">
        <f>+G240+1</f>
        <v>396</v>
      </c>
      <c r="J240" s="173"/>
      <c r="K240" s="173">
        <f>+I240+1</f>
        <v>397</v>
      </c>
      <c r="L240" s="173"/>
      <c r="M240" s="173">
        <f>+K240+1</f>
        <v>398</v>
      </c>
      <c r="N240" s="173"/>
      <c r="O240" s="173">
        <f>+M240+1</f>
        <v>399</v>
      </c>
      <c r="P240" s="173"/>
      <c r="Q240" s="173">
        <f>+O240+1</f>
        <v>400</v>
      </c>
      <c r="R240" s="173"/>
      <c r="S240" s="173">
        <f>+Q240+1</f>
        <v>401</v>
      </c>
      <c r="T240" s="173"/>
      <c r="U240" s="173">
        <f>+S240+1</f>
        <v>402</v>
      </c>
      <c r="V240" s="173"/>
      <c r="W240" s="173">
        <f>+U240+1</f>
        <v>403</v>
      </c>
      <c r="X240" s="173"/>
      <c r="Y240" s="173">
        <f>+W240+1</f>
        <v>404</v>
      </c>
      <c r="Z240" s="173"/>
      <c r="AA240" s="173">
        <f>+Y240+1</f>
        <v>405</v>
      </c>
      <c r="AB240" s="173"/>
      <c r="AC240" s="173">
        <f>+AA240+1</f>
        <v>406</v>
      </c>
      <c r="AD240" s="173"/>
      <c r="AE240" s="210"/>
      <c r="AF240" s="211"/>
      <c r="AG240" s="211"/>
      <c r="AH240" s="212"/>
      <c r="AI240" s="215"/>
      <c r="AJ240" s="215"/>
      <c r="AK240" s="215"/>
      <c r="AL240" s="215"/>
      <c r="AM240" s="215"/>
      <c r="AN240" s="215"/>
      <c r="AO240" s="215"/>
    </row>
    <row r="241" spans="1:41" s="190" customFormat="1" ht="13.5" customHeight="1" thickBot="1">
      <c r="A241" s="184"/>
      <c r="B241" s="174">
        <v>376.93</v>
      </c>
      <c r="C241" s="413" t="s">
        <v>109</v>
      </c>
      <c r="D241" s="174">
        <v>194</v>
      </c>
      <c r="E241" s="418"/>
      <c r="F241" s="174">
        <v>341.416</v>
      </c>
      <c r="G241" s="418" t="s">
        <v>1010</v>
      </c>
      <c r="H241" s="174">
        <v>413</v>
      </c>
      <c r="I241" s="418" t="s">
        <v>394</v>
      </c>
      <c r="J241" s="174">
        <v>192.382</v>
      </c>
      <c r="K241" s="413" t="s">
        <v>394</v>
      </c>
      <c r="L241" s="174">
        <v>180.054</v>
      </c>
      <c r="M241" s="413" t="s">
        <v>394</v>
      </c>
      <c r="N241" s="174">
        <v>354</v>
      </c>
      <c r="O241" s="413" t="s">
        <v>1010</v>
      </c>
      <c r="P241" s="174">
        <v>317.73</v>
      </c>
      <c r="Q241" s="418" t="s">
        <v>394</v>
      </c>
      <c r="R241" s="174">
        <v>333</v>
      </c>
      <c r="S241" s="413" t="s">
        <v>828</v>
      </c>
      <c r="T241" s="174">
        <v>455</v>
      </c>
      <c r="U241" s="418" t="s">
        <v>1010</v>
      </c>
      <c r="V241" s="174">
        <v>297.839</v>
      </c>
      <c r="W241" s="422" t="s">
        <v>1010</v>
      </c>
      <c r="X241" s="174">
        <v>220</v>
      </c>
      <c r="Y241" s="422">
        <v>0</v>
      </c>
      <c r="Z241" s="174">
        <v>498</v>
      </c>
      <c r="AA241" s="413" t="s">
        <v>109</v>
      </c>
      <c r="AB241" s="174">
        <v>285</v>
      </c>
      <c r="AC241" s="413">
        <v>0</v>
      </c>
      <c r="AD241" s="174">
        <v>406.309</v>
      </c>
      <c r="AE241" s="191">
        <f>+COUNTIF(C241:AC242,"Completed")</f>
        <v>2</v>
      </c>
      <c r="AF241" s="192">
        <f>+COUNTIF(C243:AC243,"Completed")</f>
        <v>0</v>
      </c>
      <c r="AG241" s="192">
        <f>+COUNTIF(C239:AC239,"Completed")</f>
        <v>0</v>
      </c>
      <c r="AH241" s="193"/>
      <c r="AI241" s="215"/>
      <c r="AJ241" s="215"/>
      <c r="AK241" s="215"/>
      <c r="AL241" s="215"/>
      <c r="AM241" s="215"/>
      <c r="AN241" s="215"/>
      <c r="AO241" s="215"/>
    </row>
    <row r="242" spans="1:41" s="190" customFormat="1" ht="13.5" customHeight="1" thickBot="1">
      <c r="A242" s="184"/>
      <c r="B242" s="172"/>
      <c r="C242" s="414"/>
      <c r="D242" s="172"/>
      <c r="E242" s="419"/>
      <c r="F242" s="172"/>
      <c r="G242" s="419"/>
      <c r="H242" s="172"/>
      <c r="I242" s="419"/>
      <c r="J242" s="172"/>
      <c r="K242" s="414"/>
      <c r="L242" s="172"/>
      <c r="M242" s="414"/>
      <c r="N242" s="172"/>
      <c r="O242" s="414"/>
      <c r="P242" s="172"/>
      <c r="Q242" s="419"/>
      <c r="R242" s="172"/>
      <c r="S242" s="414"/>
      <c r="T242" s="172"/>
      <c r="U242" s="419"/>
      <c r="V242" s="172"/>
      <c r="W242" s="423"/>
      <c r="X242" s="172"/>
      <c r="Y242" s="423"/>
      <c r="Z242" s="172"/>
      <c r="AA242" s="414"/>
      <c r="AB242" s="172"/>
      <c r="AC242" s="414"/>
      <c r="AD242" s="172"/>
      <c r="AE242" s="203"/>
      <c r="AF242" s="204"/>
      <c r="AG242" s="205"/>
      <c r="AH242" s="206"/>
      <c r="AI242" s="215"/>
      <c r="AJ242" s="215"/>
      <c r="AK242" s="215"/>
      <c r="AL242" s="215"/>
      <c r="AM242" s="215"/>
      <c r="AN242" s="215"/>
      <c r="AO242" s="215"/>
    </row>
    <row r="243" spans="1:41" s="190" customFormat="1" ht="13.5" customHeight="1">
      <c r="A243" s="184"/>
      <c r="B243" s="172"/>
      <c r="C243" s="196" t="e">
        <v>#REF!</v>
      </c>
      <c r="D243" s="172"/>
      <c r="E243" s="196" t="e">
        <v>#REF!</v>
      </c>
      <c r="F243" s="172"/>
      <c r="G243" s="196" t="e">
        <v>#REF!</v>
      </c>
      <c r="H243" s="172"/>
      <c r="I243" s="196" t="e">
        <v>#REF!</v>
      </c>
      <c r="J243" s="172"/>
      <c r="K243" s="196" t="e">
        <v>#REF!</v>
      </c>
      <c r="L243" s="172"/>
      <c r="M243" s="196" t="e">
        <v>#REF!</v>
      </c>
      <c r="N243" s="173"/>
      <c r="O243" s="196" t="e">
        <v>#REF!</v>
      </c>
      <c r="P243" s="172"/>
      <c r="Q243" s="196" t="e">
        <v>#REF!</v>
      </c>
      <c r="R243" s="172"/>
      <c r="S243" s="196" t="e">
        <v>#REF!</v>
      </c>
      <c r="T243" s="172"/>
      <c r="U243" s="196" t="e">
        <v>#REF!</v>
      </c>
      <c r="V243" s="172"/>
      <c r="W243" s="196" t="e">
        <v>#REF!</v>
      </c>
      <c r="X243" s="172"/>
      <c r="Y243" s="196" t="e">
        <v>#REF!</v>
      </c>
      <c r="Z243" s="172"/>
      <c r="AA243" s="196" t="e">
        <v>#REF!</v>
      </c>
      <c r="AB243" s="172"/>
      <c r="AC243" s="196" t="e">
        <v>#REF!</v>
      </c>
      <c r="AD243" s="172"/>
      <c r="AE243" s="203"/>
      <c r="AF243" s="204"/>
      <c r="AG243" s="205"/>
      <c r="AH243" s="206"/>
      <c r="AI243" s="215"/>
      <c r="AJ243" s="215"/>
      <c r="AK243" s="215"/>
      <c r="AL243" s="215"/>
      <c r="AM243" s="215"/>
      <c r="AN243" s="215"/>
      <c r="AO243" s="215"/>
    </row>
    <row r="244" spans="1:41" s="190" customFormat="1" ht="13.5" customHeight="1">
      <c r="A244" s="184"/>
      <c r="B244" s="172"/>
      <c r="C244" s="174" t="s">
        <v>777</v>
      </c>
      <c r="D244" s="172"/>
      <c r="E244" s="174" t="s">
        <v>4</v>
      </c>
      <c r="F244" s="172"/>
      <c r="G244" s="174" t="s">
        <v>83</v>
      </c>
      <c r="H244" s="172"/>
      <c r="I244" s="174" t="s">
        <v>2</v>
      </c>
      <c r="J244" s="172"/>
      <c r="K244" s="174" t="s">
        <v>850</v>
      </c>
      <c r="L244" s="172"/>
      <c r="M244" s="174" t="s">
        <v>1043</v>
      </c>
      <c r="N244" s="172"/>
      <c r="O244" s="174" t="s">
        <v>2</v>
      </c>
      <c r="P244" s="172"/>
      <c r="Q244" s="174" t="s">
        <v>552</v>
      </c>
      <c r="R244" s="172"/>
      <c r="S244" s="174" t="s">
        <v>18</v>
      </c>
      <c r="T244" s="172"/>
      <c r="U244" s="174" t="s">
        <v>100</v>
      </c>
      <c r="V244" s="172"/>
      <c r="W244" s="174" t="s">
        <v>1042</v>
      </c>
      <c r="X244" s="172"/>
      <c r="Y244" s="174" t="s">
        <v>100</v>
      </c>
      <c r="Z244" s="172"/>
      <c r="AA244" s="174" t="s">
        <v>2</v>
      </c>
      <c r="AB244" s="172"/>
      <c r="AC244" s="174" t="s">
        <v>4</v>
      </c>
      <c r="AD244" s="172"/>
      <c r="AE244" s="199"/>
      <c r="AF244" s="200"/>
      <c r="AG244" s="200"/>
      <c r="AH244" s="201"/>
      <c r="AI244" s="215"/>
      <c r="AJ244" s="215"/>
      <c r="AK244" s="215"/>
      <c r="AL244" s="215"/>
      <c r="AM244" s="215"/>
      <c r="AN244" s="215"/>
      <c r="AO244" s="215"/>
    </row>
    <row r="245" spans="1:41" s="190" customFormat="1" ht="13.5" customHeight="1">
      <c r="A245" s="184"/>
      <c r="B245" s="172"/>
      <c r="C245" s="174"/>
      <c r="D245" s="172"/>
      <c r="E245" s="174"/>
      <c r="F245" s="172"/>
      <c r="G245" s="174"/>
      <c r="H245" s="172"/>
      <c r="I245" s="174"/>
      <c r="J245" s="172"/>
      <c r="K245" s="174"/>
      <c r="L245" s="172"/>
      <c r="M245" s="174"/>
      <c r="N245" s="172"/>
      <c r="O245" s="174"/>
      <c r="P245" s="172"/>
      <c r="Q245" s="174"/>
      <c r="R245" s="172"/>
      <c r="S245" s="174"/>
      <c r="T245" s="172"/>
      <c r="U245" s="174"/>
      <c r="V245" s="172"/>
      <c r="W245" s="174"/>
      <c r="X245" s="172"/>
      <c r="Y245" s="174"/>
      <c r="Z245" s="172"/>
      <c r="AA245" s="174"/>
      <c r="AB245" s="172"/>
      <c r="AC245" s="174"/>
      <c r="AD245" s="172"/>
      <c r="AE245" s="199"/>
      <c r="AF245" s="200"/>
      <c r="AG245" s="200"/>
      <c r="AH245" s="201"/>
      <c r="AI245" s="215"/>
      <c r="AJ245" s="215"/>
      <c r="AK245" s="215"/>
      <c r="AL245" s="215"/>
      <c r="AM245" s="215"/>
      <c r="AN245" s="215"/>
      <c r="AO245" s="215"/>
    </row>
    <row r="246" spans="1:41" s="190" customFormat="1" ht="13.5" customHeight="1">
      <c r="A246" s="184"/>
      <c r="B246" s="172"/>
      <c r="C246" s="436"/>
      <c r="D246" s="436"/>
      <c r="E246" s="436"/>
      <c r="F246" s="436"/>
      <c r="G246" s="436"/>
      <c r="H246" s="436"/>
      <c r="I246" s="436"/>
      <c r="J246" s="436"/>
      <c r="K246" s="436"/>
      <c r="L246" s="436"/>
      <c r="M246" s="436"/>
      <c r="N246" s="436"/>
      <c r="O246" s="436"/>
      <c r="P246" s="226"/>
      <c r="Q246" s="226"/>
      <c r="R246" s="223"/>
      <c r="S246" s="174"/>
      <c r="T246" s="223"/>
      <c r="U246" s="229"/>
      <c r="V246" s="228"/>
      <c r="W246" s="229"/>
      <c r="X246" s="228"/>
      <c r="Y246" s="229"/>
      <c r="Z246" s="228"/>
      <c r="AA246" s="229"/>
      <c r="AB246" s="228"/>
      <c r="AC246" s="229"/>
      <c r="AD246" s="172"/>
      <c r="AE246" s="199"/>
      <c r="AF246" s="200"/>
      <c r="AG246" s="200"/>
      <c r="AH246" s="201"/>
      <c r="AI246" s="215"/>
      <c r="AJ246" s="215"/>
      <c r="AK246" s="215"/>
      <c r="AL246" s="215"/>
      <c r="AM246" s="215"/>
      <c r="AN246" s="215"/>
      <c r="AO246" s="215"/>
    </row>
    <row r="247" spans="1:41" s="190" customFormat="1" ht="13.5" customHeight="1">
      <c r="A247" s="171"/>
      <c r="B247" s="172"/>
      <c r="C247" s="174" t="s">
        <v>629</v>
      </c>
      <c r="D247" s="172"/>
      <c r="E247" s="174" t="s">
        <v>1041</v>
      </c>
      <c r="F247" s="172"/>
      <c r="G247" s="174" t="s">
        <v>1040</v>
      </c>
      <c r="H247" s="172"/>
      <c r="I247" s="174" t="s">
        <v>1039</v>
      </c>
      <c r="J247" s="172"/>
      <c r="K247" s="174" t="s">
        <v>1038</v>
      </c>
      <c r="L247" s="172"/>
      <c r="M247" s="174" t="s">
        <v>1037</v>
      </c>
      <c r="N247" s="174"/>
      <c r="O247" s="174" t="s">
        <v>1036</v>
      </c>
      <c r="P247" s="172"/>
      <c r="Q247" s="174" t="s">
        <v>1035</v>
      </c>
      <c r="R247" s="172"/>
      <c r="S247" s="174" t="s">
        <v>575</v>
      </c>
      <c r="T247" s="172"/>
      <c r="U247" s="174" t="s">
        <v>814</v>
      </c>
      <c r="V247" s="172"/>
      <c r="W247" s="174" t="s">
        <v>766</v>
      </c>
      <c r="X247" s="172"/>
      <c r="Y247" s="174" t="s">
        <v>848</v>
      </c>
      <c r="Z247" s="172"/>
      <c r="AA247" s="174" t="s">
        <v>1034</v>
      </c>
      <c r="AB247" s="172"/>
      <c r="AC247" s="174" t="s">
        <v>1033</v>
      </c>
      <c r="AD247" s="172"/>
      <c r="AE247" s="171"/>
      <c r="AF247" s="177"/>
      <c r="AG247" s="177"/>
      <c r="AH247" s="178"/>
      <c r="AI247" s="215"/>
      <c r="AJ247" s="215"/>
      <c r="AK247" s="215"/>
      <c r="AL247" s="215"/>
      <c r="AM247" s="215"/>
      <c r="AN247" s="215"/>
      <c r="AO247" s="215"/>
    </row>
    <row r="248" spans="1:41" s="190" customFormat="1" ht="13.5" customHeight="1">
      <c r="A248" s="179"/>
      <c r="B248" s="173"/>
      <c r="C248" s="180" t="e">
        <v>#REF!</v>
      </c>
      <c r="D248" s="173"/>
      <c r="E248" s="180" t="s">
        <v>127</v>
      </c>
      <c r="F248" s="173"/>
      <c r="G248" s="180" t="e">
        <v>#REF!</v>
      </c>
      <c r="H248" s="173"/>
      <c r="I248" s="180" t="e">
        <v>#REF!</v>
      </c>
      <c r="J248" s="173"/>
      <c r="K248" s="180" t="e">
        <v>#REF!</v>
      </c>
      <c r="L248" s="173"/>
      <c r="M248" s="180" t="e">
        <v>#REF!</v>
      </c>
      <c r="N248" s="173"/>
      <c r="O248" s="180" t="e">
        <v>#REF!</v>
      </c>
      <c r="P248" s="173"/>
      <c r="Q248" s="180" t="e">
        <v>#REF!</v>
      </c>
      <c r="R248" s="173"/>
      <c r="S248" s="180" t="e">
        <v>#REF!</v>
      </c>
      <c r="T248" s="173"/>
      <c r="U248" s="180" t="e">
        <v>#REF!</v>
      </c>
      <c r="V248" s="173"/>
      <c r="W248" s="180" t="e">
        <v>#REF!</v>
      </c>
      <c r="X248" s="173"/>
      <c r="Y248" s="180" t="e">
        <v>#REF!</v>
      </c>
      <c r="Z248" s="173"/>
      <c r="AA248" s="180" t="e">
        <v>#REF!</v>
      </c>
      <c r="AB248" s="173"/>
      <c r="AC248" s="180" t="s">
        <v>1032</v>
      </c>
      <c r="AD248" s="173"/>
      <c r="AE248" s="194"/>
      <c r="AF248" s="195"/>
      <c r="AG248" s="195"/>
      <c r="AH248" s="178"/>
      <c r="AI248" s="215"/>
      <c r="AJ248" s="215"/>
      <c r="AK248" s="215"/>
      <c r="AL248" s="215"/>
      <c r="AM248" s="215"/>
      <c r="AN248" s="215"/>
      <c r="AO248" s="215"/>
    </row>
    <row r="249" spans="1:41" s="190" customFormat="1" ht="13.5" customHeight="1" thickBot="1">
      <c r="A249" s="184">
        <f>AC240</f>
        <v>406</v>
      </c>
      <c r="B249" s="173"/>
      <c r="C249" s="173">
        <f>+A249+1</f>
        <v>407</v>
      </c>
      <c r="D249" s="173"/>
      <c r="E249" s="173">
        <f>+C249+1</f>
        <v>408</v>
      </c>
      <c r="F249" s="173"/>
      <c r="G249" s="173">
        <f>+E249+1</f>
        <v>409</v>
      </c>
      <c r="H249" s="173"/>
      <c r="I249" s="173">
        <f>+G249+1</f>
        <v>410</v>
      </c>
      <c r="J249" s="173"/>
      <c r="K249" s="173">
        <f>+I249+1</f>
        <v>411</v>
      </c>
      <c r="L249" s="173"/>
      <c r="M249" s="173">
        <f>+K249+1</f>
        <v>412</v>
      </c>
      <c r="N249" s="173"/>
      <c r="O249" s="173">
        <f>+M249+1</f>
        <v>413</v>
      </c>
      <c r="P249" s="173"/>
      <c r="Q249" s="173">
        <f>+O249+1</f>
        <v>414</v>
      </c>
      <c r="R249" s="173"/>
      <c r="S249" s="173">
        <f>+Q249+1</f>
        <v>415</v>
      </c>
      <c r="T249" s="173"/>
      <c r="U249" s="173">
        <f>+S249+1</f>
        <v>416</v>
      </c>
      <c r="V249" s="173"/>
      <c r="W249" s="173">
        <f>+U249+1</f>
        <v>417</v>
      </c>
      <c r="X249" s="173"/>
      <c r="Y249" s="173">
        <f>+W249+1</f>
        <v>418</v>
      </c>
      <c r="Z249" s="173"/>
      <c r="AA249" s="173">
        <f>+Y249+1</f>
        <v>419</v>
      </c>
      <c r="AB249" s="173"/>
      <c r="AC249" s="173">
        <f>+AA249+1</f>
        <v>420</v>
      </c>
      <c r="AD249" s="173"/>
      <c r="AE249" s="210"/>
      <c r="AF249" s="211"/>
      <c r="AG249" s="211"/>
      <c r="AH249" s="212"/>
      <c r="AI249" s="215"/>
      <c r="AJ249" s="215"/>
      <c r="AK249" s="215"/>
      <c r="AL249" s="215"/>
      <c r="AM249" s="215"/>
      <c r="AN249" s="215"/>
      <c r="AO249" s="215"/>
    </row>
    <row r="250" spans="1:41" s="190" customFormat="1" ht="13.5" customHeight="1" thickBot="1">
      <c r="A250" s="184"/>
      <c r="B250" s="174">
        <v>406.309</v>
      </c>
      <c r="C250" s="413" t="s">
        <v>109</v>
      </c>
      <c r="D250" s="174">
        <v>291</v>
      </c>
      <c r="E250" s="418">
        <v>0</v>
      </c>
      <c r="F250" s="174">
        <v>298</v>
      </c>
      <c r="G250" s="413" t="s">
        <v>109</v>
      </c>
      <c r="H250" s="174">
        <v>355</v>
      </c>
      <c r="I250" s="413" t="s">
        <v>394</v>
      </c>
      <c r="J250" s="174">
        <v>383.268</v>
      </c>
      <c r="K250" s="413" t="s">
        <v>394</v>
      </c>
      <c r="L250" s="174">
        <v>198.082</v>
      </c>
      <c r="M250" s="413" t="s">
        <v>394</v>
      </c>
      <c r="N250" s="174">
        <v>301.999</v>
      </c>
      <c r="O250" s="413" t="s">
        <v>1010</v>
      </c>
      <c r="P250" s="174">
        <v>427</v>
      </c>
      <c r="Q250" s="418">
        <v>0</v>
      </c>
      <c r="R250" s="174">
        <v>564.027</v>
      </c>
      <c r="S250" s="413" t="s">
        <v>109</v>
      </c>
      <c r="T250" s="174">
        <v>382</v>
      </c>
      <c r="U250" s="413" t="s">
        <v>109</v>
      </c>
      <c r="V250" s="174">
        <v>394</v>
      </c>
      <c r="W250" s="413" t="s">
        <v>109</v>
      </c>
      <c r="X250" s="174">
        <v>391</v>
      </c>
      <c r="Y250" s="413" t="s">
        <v>109</v>
      </c>
      <c r="Z250" s="174">
        <v>253</v>
      </c>
      <c r="AA250" s="413" t="s">
        <v>127</v>
      </c>
      <c r="AB250" s="174">
        <v>408</v>
      </c>
      <c r="AC250" s="422">
        <v>0</v>
      </c>
      <c r="AD250" s="174">
        <v>377.686</v>
      </c>
      <c r="AE250" s="191">
        <f>+COUNTIF(C250:AC251,"Completed")</f>
        <v>6</v>
      </c>
      <c r="AF250" s="192">
        <f>+COUNTIF(C252:AC252,"Completed")</f>
        <v>0</v>
      </c>
      <c r="AG250" s="192">
        <f>+COUNTIF(C248:AC248,"Completed")</f>
        <v>1</v>
      </c>
      <c r="AH250" s="193"/>
      <c r="AI250" s="215"/>
      <c r="AJ250" s="215"/>
      <c r="AK250" s="215"/>
      <c r="AL250" s="215"/>
      <c r="AM250" s="215"/>
      <c r="AN250" s="215"/>
      <c r="AO250" s="215"/>
    </row>
    <row r="251" spans="1:41" s="190" customFormat="1" ht="13.5" customHeight="1" thickBot="1">
      <c r="A251" s="184"/>
      <c r="B251" s="172"/>
      <c r="C251" s="414"/>
      <c r="D251" s="172"/>
      <c r="E251" s="419"/>
      <c r="F251" s="172"/>
      <c r="G251" s="414"/>
      <c r="H251" s="172"/>
      <c r="I251" s="414"/>
      <c r="J251" s="172"/>
      <c r="K251" s="414"/>
      <c r="L251" s="172"/>
      <c r="M251" s="414"/>
      <c r="N251" s="172"/>
      <c r="O251" s="414"/>
      <c r="P251" s="172"/>
      <c r="Q251" s="419"/>
      <c r="R251" s="172"/>
      <c r="S251" s="414"/>
      <c r="T251" s="172"/>
      <c r="U251" s="414"/>
      <c r="V251" s="172"/>
      <c r="W251" s="414"/>
      <c r="X251" s="172"/>
      <c r="Y251" s="414"/>
      <c r="Z251" s="172"/>
      <c r="AA251" s="414"/>
      <c r="AB251" s="172"/>
      <c r="AC251" s="423"/>
      <c r="AD251" s="172"/>
      <c r="AE251" s="203"/>
      <c r="AF251" s="204"/>
      <c r="AG251" s="205"/>
      <c r="AH251" s="206"/>
      <c r="AI251" s="215"/>
      <c r="AJ251" s="215"/>
      <c r="AK251" s="215"/>
      <c r="AL251" s="215"/>
      <c r="AM251" s="215"/>
      <c r="AN251" s="215"/>
      <c r="AO251" s="215"/>
    </row>
    <row r="252" spans="1:41" s="190" customFormat="1" ht="13.5" customHeight="1">
      <c r="A252" s="184"/>
      <c r="B252" s="172"/>
      <c r="C252" s="258"/>
      <c r="D252" s="172"/>
      <c r="E252" s="196" t="e">
        <v>#REF!</v>
      </c>
      <c r="F252" s="172"/>
      <c r="G252" s="258"/>
      <c r="H252" s="172"/>
      <c r="I252" s="196" t="e">
        <v>#REF!</v>
      </c>
      <c r="J252" s="172"/>
      <c r="K252" s="196" t="e">
        <v>#REF!</v>
      </c>
      <c r="L252" s="172"/>
      <c r="M252" s="196" t="e">
        <v>#REF!</v>
      </c>
      <c r="N252" s="173"/>
      <c r="O252" s="196" t="e">
        <v>#REF!</v>
      </c>
      <c r="P252" s="172"/>
      <c r="Q252" s="196" t="e">
        <v>#REF!</v>
      </c>
      <c r="R252" s="172"/>
      <c r="S252" s="258"/>
      <c r="T252" s="172"/>
      <c r="U252" s="258"/>
      <c r="V252" s="172"/>
      <c r="W252" s="258"/>
      <c r="X252" s="172"/>
      <c r="Y252" s="258"/>
      <c r="Z252" s="172"/>
      <c r="AA252" s="196" t="e">
        <v>#REF!</v>
      </c>
      <c r="AB252" s="172"/>
      <c r="AC252" s="196" t="e">
        <v>#REF!</v>
      </c>
      <c r="AD252" s="172"/>
      <c r="AE252" s="203"/>
      <c r="AF252" s="204"/>
      <c r="AG252" s="205"/>
      <c r="AH252" s="206"/>
      <c r="AI252" s="215"/>
      <c r="AJ252" s="215"/>
      <c r="AK252" s="215"/>
      <c r="AL252" s="215"/>
      <c r="AM252" s="215"/>
      <c r="AN252" s="215"/>
      <c r="AO252" s="215"/>
    </row>
    <row r="253" spans="1:41" s="190" customFormat="1" ht="13.5" customHeight="1">
      <c r="A253" s="184"/>
      <c r="B253" s="172"/>
      <c r="C253" s="174" t="s">
        <v>77</v>
      </c>
      <c r="D253" s="172"/>
      <c r="E253" s="174" t="s">
        <v>94</v>
      </c>
      <c r="F253" s="172"/>
      <c r="G253" s="174" t="s">
        <v>2</v>
      </c>
      <c r="H253" s="172"/>
      <c r="I253" s="174" t="s">
        <v>18</v>
      </c>
      <c r="J253" s="172"/>
      <c r="K253" s="174" t="s">
        <v>657</v>
      </c>
      <c r="L253" s="172"/>
      <c r="M253" s="174" t="s">
        <v>1031</v>
      </c>
      <c r="N253" s="172"/>
      <c r="O253" s="174" t="s">
        <v>94</v>
      </c>
      <c r="P253" s="172"/>
      <c r="Q253" s="174" t="s">
        <v>94</v>
      </c>
      <c r="R253" s="172"/>
      <c r="S253" s="174" t="s">
        <v>561</v>
      </c>
      <c r="T253" s="172"/>
      <c r="U253" s="174" t="s">
        <v>100</v>
      </c>
      <c r="V253" s="172"/>
      <c r="W253" s="174" t="s">
        <v>48</v>
      </c>
      <c r="X253" s="172"/>
      <c r="Y253" s="174" t="s">
        <v>3</v>
      </c>
      <c r="Z253" s="172"/>
      <c r="AA253" s="174" t="s">
        <v>2</v>
      </c>
      <c r="AB253" s="172"/>
      <c r="AC253" s="174" t="s">
        <v>48</v>
      </c>
      <c r="AD253" s="172"/>
      <c r="AE253" s="199"/>
      <c r="AF253" s="200"/>
      <c r="AG253" s="200"/>
      <c r="AH253" s="201"/>
      <c r="AI253" s="215"/>
      <c r="AJ253" s="215"/>
      <c r="AK253" s="215"/>
      <c r="AL253" s="215"/>
      <c r="AM253" s="215"/>
      <c r="AN253" s="215"/>
      <c r="AO253" s="215"/>
    </row>
    <row r="254" spans="1:41" s="190" customFormat="1" ht="13.5" customHeight="1">
      <c r="A254" s="184"/>
      <c r="B254" s="172"/>
      <c r="C254" s="174"/>
      <c r="D254" s="172"/>
      <c r="E254" s="174"/>
      <c r="F254" s="172"/>
      <c r="G254" s="174"/>
      <c r="H254" s="172"/>
      <c r="I254" s="174"/>
      <c r="J254" s="172"/>
      <c r="K254" s="174"/>
      <c r="L254" s="172"/>
      <c r="M254" s="174"/>
      <c r="N254" s="172"/>
      <c r="O254" s="174"/>
      <c r="P254" s="172"/>
      <c r="Q254" s="174"/>
      <c r="R254" s="172"/>
      <c r="S254" s="174"/>
      <c r="T254" s="172"/>
      <c r="U254" s="174"/>
      <c r="V254" s="172"/>
      <c r="W254" s="174"/>
      <c r="X254" s="172"/>
      <c r="Y254" s="174"/>
      <c r="Z254" s="172"/>
      <c r="AA254" s="174"/>
      <c r="AB254" s="172"/>
      <c r="AC254" s="174"/>
      <c r="AD254" s="172"/>
      <c r="AE254" s="199"/>
      <c r="AF254" s="200"/>
      <c r="AG254" s="200"/>
      <c r="AH254" s="201"/>
      <c r="AI254" s="215"/>
      <c r="AJ254" s="215"/>
      <c r="AK254" s="215"/>
      <c r="AL254" s="215"/>
      <c r="AM254" s="215"/>
      <c r="AN254" s="215"/>
      <c r="AO254" s="215"/>
    </row>
    <row r="255" spans="1:41" s="190" customFormat="1" ht="13.5" customHeight="1">
      <c r="A255" s="184"/>
      <c r="B255" s="172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226"/>
      <c r="Q255" s="226"/>
      <c r="R255" s="223"/>
      <c r="S255" s="174"/>
      <c r="T255" s="223"/>
      <c r="U255" s="229"/>
      <c r="V255" s="228"/>
      <c r="W255" s="229"/>
      <c r="X255" s="228"/>
      <c r="Y255" s="229"/>
      <c r="Z255" s="228"/>
      <c r="AA255" s="229"/>
      <c r="AB255" s="228"/>
      <c r="AC255" s="229"/>
      <c r="AD255" s="172"/>
      <c r="AE255" s="199"/>
      <c r="AF255" s="200"/>
      <c r="AG255" s="200"/>
      <c r="AH255" s="201"/>
      <c r="AI255" s="215"/>
      <c r="AJ255" s="215"/>
      <c r="AK255" s="215"/>
      <c r="AL255" s="215"/>
      <c r="AM255" s="215"/>
      <c r="AN255" s="215"/>
      <c r="AO255" s="215"/>
    </row>
    <row r="256" spans="1:41" s="190" customFormat="1" ht="13.5" customHeight="1">
      <c r="A256" s="171"/>
      <c r="B256" s="172"/>
      <c r="C256" s="174" t="s">
        <v>1030</v>
      </c>
      <c r="D256" s="172"/>
      <c r="E256" s="174" t="s">
        <v>668</v>
      </c>
      <c r="F256" s="172"/>
      <c r="G256" s="174" t="s">
        <v>775</v>
      </c>
      <c r="H256" s="172"/>
      <c r="I256" s="174" t="s">
        <v>692</v>
      </c>
      <c r="J256" s="172"/>
      <c r="K256" s="174" t="s">
        <v>871</v>
      </c>
      <c r="L256" s="172"/>
      <c r="M256" s="174" t="s">
        <v>1029</v>
      </c>
      <c r="N256" s="174"/>
      <c r="O256" s="174" t="s">
        <v>1028</v>
      </c>
      <c r="P256" s="172"/>
      <c r="Q256" s="174" t="s">
        <v>1027</v>
      </c>
      <c r="R256" s="172"/>
      <c r="S256" s="174" t="s">
        <v>1026</v>
      </c>
      <c r="T256" s="172"/>
      <c r="U256" s="174" t="s">
        <v>1025</v>
      </c>
      <c r="V256" s="172"/>
      <c r="W256" s="174" t="s">
        <v>1024</v>
      </c>
      <c r="X256" s="172"/>
      <c r="Y256" s="174" t="s">
        <v>1023</v>
      </c>
      <c r="Z256" s="172"/>
      <c r="AA256" s="174" t="s">
        <v>754</v>
      </c>
      <c r="AB256" s="172"/>
      <c r="AC256" s="174" t="s">
        <v>781</v>
      </c>
      <c r="AD256" s="172"/>
      <c r="AE256" s="171"/>
      <c r="AF256" s="177"/>
      <c r="AG256" s="177"/>
      <c r="AH256" s="178"/>
      <c r="AI256" s="215"/>
      <c r="AJ256" s="215"/>
      <c r="AK256" s="215"/>
      <c r="AL256" s="215"/>
      <c r="AM256" s="215"/>
      <c r="AN256" s="215"/>
      <c r="AO256" s="215"/>
    </row>
    <row r="257" spans="1:41" s="190" customFormat="1" ht="13.5" customHeight="1">
      <c r="A257" s="179"/>
      <c r="B257" s="173"/>
      <c r="C257" s="180" t="e">
        <v>#REF!</v>
      </c>
      <c r="D257" s="173"/>
      <c r="E257" s="180" t="e">
        <v>#REF!</v>
      </c>
      <c r="F257" s="173"/>
      <c r="G257" s="180" t="e">
        <v>#REF!</v>
      </c>
      <c r="H257" s="173"/>
      <c r="I257" s="180" t="e">
        <v>#REF!</v>
      </c>
      <c r="J257" s="173"/>
      <c r="K257" s="180" t="s">
        <v>109</v>
      </c>
      <c r="L257" s="173"/>
      <c r="M257" s="180" t="e">
        <v>#REF!</v>
      </c>
      <c r="N257" s="173"/>
      <c r="O257" s="180" t="e">
        <v>#REF!</v>
      </c>
      <c r="P257" s="173"/>
      <c r="Q257" s="180" t="e">
        <v>#REF!</v>
      </c>
      <c r="R257" s="173"/>
      <c r="S257" s="180" t="e">
        <v>#REF!</v>
      </c>
      <c r="T257" s="173"/>
      <c r="U257" s="180" t="e">
        <v>#REF!</v>
      </c>
      <c r="V257" s="173"/>
      <c r="W257" s="180" t="e">
        <v>#REF!</v>
      </c>
      <c r="X257" s="173"/>
      <c r="Y257" s="180" t="e">
        <v>#REF!</v>
      </c>
      <c r="Z257" s="173"/>
      <c r="AA257" s="180" t="e">
        <v>#REF!</v>
      </c>
      <c r="AB257" s="173"/>
      <c r="AC257" s="180" t="e">
        <v>#REF!</v>
      </c>
      <c r="AD257" s="173"/>
      <c r="AE257" s="194"/>
      <c r="AF257" s="195"/>
      <c r="AG257" s="195"/>
      <c r="AH257" s="178"/>
      <c r="AI257" s="215"/>
      <c r="AJ257" s="215"/>
      <c r="AK257" s="215"/>
      <c r="AL257" s="215"/>
      <c r="AM257" s="215"/>
      <c r="AN257" s="215"/>
      <c r="AO257" s="215"/>
    </row>
    <row r="258" spans="1:41" s="190" customFormat="1" ht="13.5" customHeight="1" thickBot="1">
      <c r="A258" s="184">
        <f>AC249</f>
        <v>420</v>
      </c>
      <c r="B258" s="173"/>
      <c r="C258" s="173">
        <f>+A258+1</f>
        <v>421</v>
      </c>
      <c r="D258" s="173"/>
      <c r="E258" s="173">
        <f>+C258+1</f>
        <v>422</v>
      </c>
      <c r="F258" s="173"/>
      <c r="G258" s="173">
        <f>+E258+1</f>
        <v>423</v>
      </c>
      <c r="H258" s="173"/>
      <c r="I258" s="173">
        <f>+G258+1</f>
        <v>424</v>
      </c>
      <c r="J258" s="173"/>
      <c r="K258" s="173">
        <f>+I258+1</f>
        <v>425</v>
      </c>
      <c r="L258" s="173"/>
      <c r="M258" s="173">
        <f>+K258+1</f>
        <v>426</v>
      </c>
      <c r="N258" s="173"/>
      <c r="O258" s="173">
        <f>+M258+1</f>
        <v>427</v>
      </c>
      <c r="P258" s="173"/>
      <c r="Q258" s="173">
        <f>+O258+1</f>
        <v>428</v>
      </c>
      <c r="R258" s="173"/>
      <c r="S258" s="173">
        <f>+Q258+1</f>
        <v>429</v>
      </c>
      <c r="T258" s="173"/>
      <c r="U258" s="173">
        <f>+S258+1</f>
        <v>430</v>
      </c>
      <c r="V258" s="173"/>
      <c r="W258" s="173">
        <f>+U258+1</f>
        <v>431</v>
      </c>
      <c r="X258" s="173"/>
      <c r="Y258" s="173">
        <f>+W258+1</f>
        <v>432</v>
      </c>
      <c r="Z258" s="173"/>
      <c r="AA258" s="173">
        <f>+Y258+1</f>
        <v>433</v>
      </c>
      <c r="AB258" s="173"/>
      <c r="AC258" s="173">
        <f>+AA258+1</f>
        <v>434</v>
      </c>
      <c r="AD258" s="173"/>
      <c r="AE258" s="210"/>
      <c r="AF258" s="211"/>
      <c r="AG258" s="211"/>
      <c r="AH258" s="212"/>
      <c r="AI258" s="215"/>
      <c r="AJ258" s="215"/>
      <c r="AK258" s="215"/>
      <c r="AL258" s="215"/>
      <c r="AM258" s="215"/>
      <c r="AN258" s="215"/>
      <c r="AO258" s="215"/>
    </row>
    <row r="259" spans="1:41" s="190" customFormat="1" ht="13.5" customHeight="1" thickBot="1">
      <c r="A259" s="184"/>
      <c r="B259" s="174">
        <v>377.686</v>
      </c>
      <c r="C259" s="413" t="s">
        <v>109</v>
      </c>
      <c r="D259" s="174">
        <v>393</v>
      </c>
      <c r="E259" s="413" t="s">
        <v>109</v>
      </c>
      <c r="F259" s="174">
        <v>316</v>
      </c>
      <c r="G259" s="413" t="s">
        <v>109</v>
      </c>
      <c r="H259" s="174">
        <v>347.524</v>
      </c>
      <c r="I259" s="413" t="s">
        <v>109</v>
      </c>
      <c r="J259" s="174">
        <v>365</v>
      </c>
      <c r="K259" s="413" t="s">
        <v>109</v>
      </c>
      <c r="L259" s="174">
        <v>300</v>
      </c>
      <c r="M259" s="413" t="s">
        <v>109</v>
      </c>
      <c r="N259" s="174">
        <v>303.665</v>
      </c>
      <c r="O259" s="413" t="s">
        <v>109</v>
      </c>
      <c r="P259" s="174">
        <v>316.197</v>
      </c>
      <c r="Q259" s="413" t="s">
        <v>109</v>
      </c>
      <c r="R259" s="174">
        <v>402.89</v>
      </c>
      <c r="S259" s="418"/>
      <c r="T259" s="174">
        <v>490.419</v>
      </c>
      <c r="U259" s="418" t="s">
        <v>1010</v>
      </c>
      <c r="V259" s="174">
        <v>377</v>
      </c>
      <c r="W259" s="413" t="s">
        <v>828</v>
      </c>
      <c r="X259" s="174">
        <v>390.752</v>
      </c>
      <c r="Y259" s="413" t="s">
        <v>109</v>
      </c>
      <c r="Z259" s="174">
        <v>340</v>
      </c>
      <c r="AA259" s="413" t="s">
        <v>109</v>
      </c>
      <c r="AB259" s="174">
        <v>387</v>
      </c>
      <c r="AC259" s="413" t="s">
        <v>109</v>
      </c>
      <c r="AD259" s="174">
        <v>451</v>
      </c>
      <c r="AE259" s="191">
        <f>+COUNTIF(C259:AC260,"Completed")</f>
        <v>11</v>
      </c>
      <c r="AF259" s="192">
        <f>+COUNTIF(C261:AC261,"Completed")</f>
        <v>0</v>
      </c>
      <c r="AG259" s="192">
        <f>+COUNTIF(C257:AC257,"Completed")</f>
        <v>1</v>
      </c>
      <c r="AH259" s="193"/>
      <c r="AI259" s="215"/>
      <c r="AJ259" s="215"/>
      <c r="AK259" s="215"/>
      <c r="AL259" s="215"/>
      <c r="AM259" s="215"/>
      <c r="AN259" s="215"/>
      <c r="AO259" s="215"/>
    </row>
    <row r="260" spans="1:41" s="190" customFormat="1" ht="13.5" customHeight="1" thickBot="1">
      <c r="A260" s="184"/>
      <c r="B260" s="172"/>
      <c r="C260" s="414"/>
      <c r="D260" s="172"/>
      <c r="E260" s="414"/>
      <c r="F260" s="172"/>
      <c r="G260" s="414"/>
      <c r="H260" s="172"/>
      <c r="I260" s="414"/>
      <c r="J260" s="172"/>
      <c r="K260" s="414"/>
      <c r="L260" s="172"/>
      <c r="M260" s="414"/>
      <c r="N260" s="172"/>
      <c r="O260" s="414"/>
      <c r="P260" s="172"/>
      <c r="Q260" s="414"/>
      <c r="R260" s="172"/>
      <c r="S260" s="419"/>
      <c r="T260" s="172"/>
      <c r="U260" s="419"/>
      <c r="V260" s="172"/>
      <c r="W260" s="414"/>
      <c r="X260" s="172"/>
      <c r="Y260" s="414"/>
      <c r="Z260" s="172"/>
      <c r="AA260" s="414"/>
      <c r="AB260" s="172"/>
      <c r="AC260" s="414"/>
      <c r="AD260" s="172"/>
      <c r="AE260" s="203"/>
      <c r="AF260" s="204"/>
      <c r="AG260" s="205"/>
      <c r="AH260" s="206"/>
      <c r="AI260" s="215"/>
      <c r="AJ260" s="215"/>
      <c r="AK260" s="215"/>
      <c r="AL260" s="215"/>
      <c r="AM260" s="215"/>
      <c r="AN260" s="215"/>
      <c r="AO260" s="215"/>
    </row>
    <row r="261" spans="1:41" s="190" customFormat="1" ht="13.5" customHeight="1">
      <c r="A261" s="184"/>
      <c r="B261" s="172"/>
      <c r="C261" s="258"/>
      <c r="D261" s="172"/>
      <c r="E261" s="258"/>
      <c r="F261" s="172"/>
      <c r="G261" s="258"/>
      <c r="H261" s="172"/>
      <c r="I261" s="258"/>
      <c r="J261" s="172"/>
      <c r="K261" s="196" t="e">
        <v>#REF!</v>
      </c>
      <c r="L261" s="172"/>
      <c r="M261" s="196" t="e">
        <v>#REF!</v>
      </c>
      <c r="N261" s="173"/>
      <c r="O261" s="258"/>
      <c r="P261" s="172"/>
      <c r="Q261" s="258"/>
      <c r="R261" s="172"/>
      <c r="S261" s="196" t="e">
        <v>#REF!</v>
      </c>
      <c r="T261" s="172"/>
      <c r="U261" s="196" t="e">
        <v>#REF!</v>
      </c>
      <c r="V261" s="172"/>
      <c r="W261" s="196" t="e">
        <v>#REF!</v>
      </c>
      <c r="X261" s="172"/>
      <c r="Y261" s="258"/>
      <c r="Z261" s="172"/>
      <c r="AA261" s="258"/>
      <c r="AB261" s="172"/>
      <c r="AC261" s="258"/>
      <c r="AD261" s="172"/>
      <c r="AE261" s="203"/>
      <c r="AF261" s="204"/>
      <c r="AG261" s="205"/>
      <c r="AH261" s="206"/>
      <c r="AI261" s="215"/>
      <c r="AJ261" s="215"/>
      <c r="AK261" s="215"/>
      <c r="AL261" s="215"/>
      <c r="AM261" s="215"/>
      <c r="AN261" s="215"/>
      <c r="AO261" s="215"/>
    </row>
    <row r="262" spans="1:41" s="190" customFormat="1" ht="13.5" customHeight="1">
      <c r="A262" s="184"/>
      <c r="B262" s="172"/>
      <c r="C262" s="174" t="s">
        <v>72</v>
      </c>
      <c r="D262" s="172"/>
      <c r="E262" s="174" t="s">
        <v>18</v>
      </c>
      <c r="F262" s="172"/>
      <c r="G262" s="174" t="s">
        <v>18</v>
      </c>
      <c r="H262" s="172"/>
      <c r="I262" s="174" t="s">
        <v>82</v>
      </c>
      <c r="J262" s="172"/>
      <c r="K262" s="174" t="s">
        <v>1022</v>
      </c>
      <c r="L262" s="172"/>
      <c r="M262" s="174" t="s">
        <v>3</v>
      </c>
      <c r="N262" s="172"/>
      <c r="O262" s="174" t="s">
        <v>96</v>
      </c>
      <c r="P262" s="172"/>
      <c r="Q262" s="174" t="s">
        <v>905</v>
      </c>
      <c r="R262" s="172"/>
      <c r="S262" s="174" t="s">
        <v>90</v>
      </c>
      <c r="T262" s="172"/>
      <c r="U262" s="174" t="s">
        <v>96</v>
      </c>
      <c r="V262" s="172"/>
      <c r="W262" s="174" t="s">
        <v>18</v>
      </c>
      <c r="X262" s="172"/>
      <c r="Y262" s="174" t="s">
        <v>1021</v>
      </c>
      <c r="Z262" s="172"/>
      <c r="AA262" s="174" t="s">
        <v>56</v>
      </c>
      <c r="AB262" s="172"/>
      <c r="AC262" s="174" t="s">
        <v>3</v>
      </c>
      <c r="AD262" s="172"/>
      <c r="AE262" s="199"/>
      <c r="AF262" s="200"/>
      <c r="AG262" s="200"/>
      <c r="AH262" s="201"/>
      <c r="AI262" s="215"/>
      <c r="AJ262" s="215"/>
      <c r="AK262" s="215"/>
      <c r="AL262" s="215"/>
      <c r="AM262" s="215"/>
      <c r="AN262" s="215"/>
      <c r="AO262" s="215"/>
    </row>
    <row r="263" spans="1:41" s="190" customFormat="1" ht="13.5" customHeight="1">
      <c r="A263" s="184"/>
      <c r="B263" s="172"/>
      <c r="C263" s="174"/>
      <c r="D263" s="172"/>
      <c r="E263" s="174"/>
      <c r="F263" s="172"/>
      <c r="G263" s="174"/>
      <c r="H263" s="172"/>
      <c r="I263" s="174"/>
      <c r="J263" s="172"/>
      <c r="K263" s="174"/>
      <c r="L263" s="172"/>
      <c r="M263" s="174"/>
      <c r="N263" s="172"/>
      <c r="O263" s="174"/>
      <c r="P263" s="172"/>
      <c r="Q263" s="174"/>
      <c r="R263" s="172"/>
      <c r="S263" s="174"/>
      <c r="T263" s="172"/>
      <c r="U263" s="174"/>
      <c r="V263" s="172"/>
      <c r="W263" s="174"/>
      <c r="X263" s="172"/>
      <c r="Y263" s="174"/>
      <c r="Z263" s="172"/>
      <c r="AA263" s="174"/>
      <c r="AB263" s="172"/>
      <c r="AC263" s="174"/>
      <c r="AD263" s="172"/>
      <c r="AE263" s="199"/>
      <c r="AF263" s="200"/>
      <c r="AG263" s="200"/>
      <c r="AH263" s="201"/>
      <c r="AI263" s="215"/>
      <c r="AJ263" s="215"/>
      <c r="AK263" s="215"/>
      <c r="AL263" s="215"/>
      <c r="AM263" s="215"/>
      <c r="AN263" s="215"/>
      <c r="AO263" s="215"/>
    </row>
    <row r="264" spans="1:41" s="190" customFormat="1" ht="13.5" customHeight="1">
      <c r="A264" s="184"/>
      <c r="B264" s="172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6"/>
      <c r="O264" s="226"/>
      <c r="P264" s="226"/>
      <c r="Q264" s="226"/>
      <c r="R264" s="223"/>
      <c r="S264" s="174"/>
      <c r="T264" s="223"/>
      <c r="U264" s="229"/>
      <c r="V264" s="228"/>
      <c r="W264" s="229"/>
      <c r="X264" s="228"/>
      <c r="Y264" s="229"/>
      <c r="Z264" s="228"/>
      <c r="AA264" s="229"/>
      <c r="AB264" s="228"/>
      <c r="AC264" s="229"/>
      <c r="AD264" s="172"/>
      <c r="AE264" s="199"/>
      <c r="AF264" s="200"/>
      <c r="AG264" s="200"/>
      <c r="AH264" s="201"/>
      <c r="AI264" s="215"/>
      <c r="AJ264" s="215"/>
      <c r="AK264" s="215"/>
      <c r="AL264" s="215"/>
      <c r="AM264" s="215"/>
      <c r="AN264" s="215"/>
      <c r="AO264" s="215"/>
    </row>
    <row r="265" spans="1:41" s="190" customFormat="1" ht="13.5" customHeight="1">
      <c r="A265" s="171"/>
      <c r="B265" s="172"/>
      <c r="C265" s="174" t="s">
        <v>824</v>
      </c>
      <c r="D265" s="172"/>
      <c r="E265" s="174" t="s">
        <v>794</v>
      </c>
      <c r="F265" s="172"/>
      <c r="G265" s="174" t="s">
        <v>1020</v>
      </c>
      <c r="H265" s="172"/>
      <c r="I265" s="174" t="s">
        <v>1019</v>
      </c>
      <c r="J265" s="172"/>
      <c r="K265" s="174" t="s">
        <v>1018</v>
      </c>
      <c r="L265" s="172"/>
      <c r="M265" s="174" t="s">
        <v>785</v>
      </c>
      <c r="N265" s="174"/>
      <c r="O265" s="174" t="s">
        <v>1017</v>
      </c>
      <c r="P265" s="172"/>
      <c r="Q265" s="174" t="s">
        <v>1016</v>
      </c>
      <c r="R265" s="172"/>
      <c r="S265" s="174" t="s">
        <v>1015</v>
      </c>
      <c r="T265" s="172"/>
      <c r="U265" s="174" t="s">
        <v>1014</v>
      </c>
      <c r="V265" s="172"/>
      <c r="W265" s="174" t="s">
        <v>1013</v>
      </c>
      <c r="X265" s="172"/>
      <c r="Y265" s="174" t="s">
        <v>844</v>
      </c>
      <c r="Z265" s="172"/>
      <c r="AA265" s="174" t="s">
        <v>1012</v>
      </c>
      <c r="AB265" s="172"/>
      <c r="AC265" s="174" t="s">
        <v>1011</v>
      </c>
      <c r="AD265" s="172"/>
      <c r="AE265" s="171"/>
      <c r="AF265" s="177"/>
      <c r="AG265" s="177"/>
      <c r="AH265" s="178"/>
      <c r="AI265" s="215"/>
      <c r="AJ265" s="215"/>
      <c r="AK265" s="215"/>
      <c r="AL265" s="215"/>
      <c r="AM265" s="215"/>
      <c r="AN265" s="215"/>
      <c r="AO265" s="215"/>
    </row>
    <row r="266" spans="1:41" s="190" customFormat="1" ht="13.5" customHeight="1">
      <c r="A266" s="179"/>
      <c r="B266" s="173"/>
      <c r="C266" s="180" t="e">
        <v>#REF!</v>
      </c>
      <c r="D266" s="173"/>
      <c r="E266" s="180" t="e">
        <v>#REF!</v>
      </c>
      <c r="F266" s="173"/>
      <c r="G266" s="180" t="e">
        <v>#REF!</v>
      </c>
      <c r="H266" s="173"/>
      <c r="I266" s="180" t="e">
        <v>#REF!</v>
      </c>
      <c r="J266" s="173"/>
      <c r="K266" s="180" t="e">
        <v>#REF!</v>
      </c>
      <c r="L266" s="173"/>
      <c r="M266" s="180" t="e">
        <v>#REF!</v>
      </c>
      <c r="N266" s="173"/>
      <c r="O266" s="180" t="e">
        <v>#REF!</v>
      </c>
      <c r="P266" s="173"/>
      <c r="Q266" s="180" t="e">
        <v>#REF!</v>
      </c>
      <c r="R266" s="173"/>
      <c r="S266" s="180" t="e">
        <v>#REF!</v>
      </c>
      <c r="T266" s="173"/>
      <c r="U266" s="180" t="e">
        <v>#REF!</v>
      </c>
      <c r="V266" s="173"/>
      <c r="W266" s="180" t="e">
        <v>#REF!</v>
      </c>
      <c r="X266" s="173"/>
      <c r="Y266" s="180" t="e">
        <v>#REF!</v>
      </c>
      <c r="Z266" s="173"/>
      <c r="AA266" s="180" t="e">
        <v>#REF!</v>
      </c>
      <c r="AB266" s="173"/>
      <c r="AC266" s="180" t="e">
        <v>#REF!</v>
      </c>
      <c r="AD266" s="173"/>
      <c r="AE266" s="194"/>
      <c r="AF266" s="195"/>
      <c r="AG266" s="195"/>
      <c r="AH266" s="178"/>
      <c r="AI266" s="215"/>
      <c r="AJ266" s="215"/>
      <c r="AK266" s="215"/>
      <c r="AL266" s="215"/>
      <c r="AM266" s="215"/>
      <c r="AN266" s="215"/>
      <c r="AO266" s="215"/>
    </row>
    <row r="267" spans="1:41" s="190" customFormat="1" ht="13.5" customHeight="1" thickBot="1">
      <c r="A267" s="184">
        <f>AC258</f>
        <v>434</v>
      </c>
      <c r="B267" s="173"/>
      <c r="C267" s="173">
        <f>+A267+1</f>
        <v>435</v>
      </c>
      <c r="D267" s="173"/>
      <c r="E267" s="173">
        <f>+C267+1</f>
        <v>436</v>
      </c>
      <c r="F267" s="173"/>
      <c r="G267" s="173">
        <f>+E267+1</f>
        <v>437</v>
      </c>
      <c r="H267" s="173"/>
      <c r="I267" s="173">
        <f>+G267+1</f>
        <v>438</v>
      </c>
      <c r="J267" s="173"/>
      <c r="K267" s="173">
        <f>+I267+1</f>
        <v>439</v>
      </c>
      <c r="L267" s="173"/>
      <c r="M267" s="173">
        <f>+K267+1</f>
        <v>440</v>
      </c>
      <c r="N267" s="173"/>
      <c r="O267" s="173">
        <f>+M267+1</f>
        <v>441</v>
      </c>
      <c r="P267" s="173"/>
      <c r="Q267" s="173">
        <f>+O267+1</f>
        <v>442</v>
      </c>
      <c r="R267" s="173"/>
      <c r="S267" s="173">
        <f>+Q267+1</f>
        <v>443</v>
      </c>
      <c r="T267" s="173"/>
      <c r="U267" s="173">
        <f>+S267+1</f>
        <v>444</v>
      </c>
      <c r="V267" s="173"/>
      <c r="W267" s="173">
        <f>+U267+1</f>
        <v>445</v>
      </c>
      <c r="X267" s="173"/>
      <c r="Y267" s="173">
        <f>+W267+1</f>
        <v>446</v>
      </c>
      <c r="Z267" s="173"/>
      <c r="AA267" s="173">
        <f>+Y267+1</f>
        <v>447</v>
      </c>
      <c r="AB267" s="173"/>
      <c r="AC267" s="173">
        <f>+AA267+1</f>
        <v>448</v>
      </c>
      <c r="AD267" s="173"/>
      <c r="AE267" s="210"/>
      <c r="AF267" s="211"/>
      <c r="AG267" s="211"/>
      <c r="AH267" s="212"/>
      <c r="AI267" s="215"/>
      <c r="AJ267" s="215"/>
      <c r="AK267" s="215"/>
      <c r="AL267" s="215"/>
      <c r="AM267" s="215"/>
      <c r="AN267" s="215"/>
      <c r="AO267" s="215"/>
    </row>
    <row r="268" spans="1:41" s="190" customFormat="1" ht="13.5" customHeight="1" thickBot="1">
      <c r="A268" s="184"/>
      <c r="B268" s="174">
        <v>451</v>
      </c>
      <c r="C268" s="418"/>
      <c r="D268" s="174">
        <v>366</v>
      </c>
      <c r="E268" s="413" t="s">
        <v>109</v>
      </c>
      <c r="F268" s="174">
        <v>263</v>
      </c>
      <c r="G268" s="413"/>
      <c r="H268" s="174">
        <v>338.559</v>
      </c>
      <c r="I268" s="413"/>
      <c r="J268" s="174">
        <v>367.779</v>
      </c>
      <c r="K268" s="413"/>
      <c r="L268" s="174">
        <v>445</v>
      </c>
      <c r="M268" s="413" t="s">
        <v>109</v>
      </c>
      <c r="N268" s="174">
        <v>335</v>
      </c>
      <c r="O268" s="422" t="s">
        <v>828</v>
      </c>
      <c r="P268" s="174">
        <v>367.63</v>
      </c>
      <c r="Q268" s="418" t="s">
        <v>1010</v>
      </c>
      <c r="R268" s="174">
        <v>210</v>
      </c>
      <c r="S268" s="418" t="s">
        <v>1010</v>
      </c>
      <c r="T268" s="174">
        <v>482.888</v>
      </c>
      <c r="U268" s="418"/>
      <c r="V268" s="174">
        <v>345.839</v>
      </c>
      <c r="W268" s="413" t="s">
        <v>127</v>
      </c>
      <c r="X268" s="174">
        <v>361.454</v>
      </c>
      <c r="Y268" s="413" t="s">
        <v>109</v>
      </c>
      <c r="Z268" s="174">
        <v>221.507</v>
      </c>
      <c r="AA268" s="413" t="s">
        <v>829</v>
      </c>
      <c r="AB268" s="174">
        <v>235.127</v>
      </c>
      <c r="AC268" s="413"/>
      <c r="AD268" s="174">
        <v>415.141</v>
      </c>
      <c r="AE268" s="191">
        <f>+COUNTIF(C268:AC269,"Completed")</f>
        <v>3</v>
      </c>
      <c r="AF268" s="192">
        <f>+COUNTIF(C270:AC270,"Completed")</f>
        <v>0</v>
      </c>
      <c r="AG268" s="192">
        <f>+COUNTIF(C266:AC266,"Completed")</f>
        <v>0</v>
      </c>
      <c r="AH268" s="193"/>
      <c r="AI268" s="215"/>
      <c r="AJ268" s="215"/>
      <c r="AK268" s="215"/>
      <c r="AL268" s="215"/>
      <c r="AM268" s="215"/>
      <c r="AN268" s="215"/>
      <c r="AO268" s="215"/>
    </row>
    <row r="269" spans="1:41" s="190" customFormat="1" ht="13.5" customHeight="1" thickBot="1">
      <c r="A269" s="184"/>
      <c r="B269" s="172"/>
      <c r="C269" s="419"/>
      <c r="D269" s="172"/>
      <c r="E269" s="414"/>
      <c r="F269" s="172"/>
      <c r="G269" s="414"/>
      <c r="H269" s="172"/>
      <c r="I269" s="414"/>
      <c r="J269" s="172"/>
      <c r="K269" s="414"/>
      <c r="L269" s="172"/>
      <c r="M269" s="414"/>
      <c r="N269" s="172"/>
      <c r="O269" s="423"/>
      <c r="P269" s="172"/>
      <c r="Q269" s="419"/>
      <c r="R269" s="172"/>
      <c r="S269" s="419"/>
      <c r="T269" s="172"/>
      <c r="U269" s="419"/>
      <c r="V269" s="172"/>
      <c r="W269" s="414"/>
      <c r="X269" s="172"/>
      <c r="Y269" s="414"/>
      <c r="Z269" s="172"/>
      <c r="AA269" s="414"/>
      <c r="AB269" s="172"/>
      <c r="AC269" s="414"/>
      <c r="AD269" s="172"/>
      <c r="AE269" s="203"/>
      <c r="AF269" s="204"/>
      <c r="AG269" s="205"/>
      <c r="AH269" s="206"/>
      <c r="AI269" s="215"/>
      <c r="AJ269" s="215"/>
      <c r="AK269" s="215"/>
      <c r="AL269" s="215"/>
      <c r="AM269" s="215"/>
      <c r="AN269" s="215"/>
      <c r="AO269" s="215"/>
    </row>
    <row r="270" spans="1:41" s="190" customFormat="1" ht="13.5" customHeight="1">
      <c r="A270" s="184"/>
      <c r="B270" s="172"/>
      <c r="C270" s="258"/>
      <c r="D270" s="172"/>
      <c r="E270" s="196" t="e">
        <v>#REF!</v>
      </c>
      <c r="F270" s="172"/>
      <c r="G270" s="196" t="e">
        <v>#REF!</v>
      </c>
      <c r="H270" s="172"/>
      <c r="I270" s="196" t="e">
        <v>#REF!</v>
      </c>
      <c r="J270" s="172"/>
      <c r="K270" s="196" t="e">
        <v>#REF!</v>
      </c>
      <c r="L270" s="172"/>
      <c r="M270" s="258"/>
      <c r="N270" s="173"/>
      <c r="O270" s="196" t="e">
        <v>#REF!</v>
      </c>
      <c r="P270" s="172"/>
      <c r="Q270" s="196" t="e">
        <v>#REF!</v>
      </c>
      <c r="R270" s="172"/>
      <c r="S270" s="196" t="e">
        <v>#REF!</v>
      </c>
      <c r="T270" s="172"/>
      <c r="U270" s="196" t="e">
        <v>#REF!</v>
      </c>
      <c r="V270" s="172"/>
      <c r="W270" s="196" t="e">
        <v>#REF!</v>
      </c>
      <c r="X270" s="172"/>
      <c r="Y270" s="196" t="e">
        <v>#REF!</v>
      </c>
      <c r="Z270" s="172"/>
      <c r="AA270" s="196" t="e">
        <v>#REF!</v>
      </c>
      <c r="AB270" s="172"/>
      <c r="AC270" s="196" t="e">
        <v>#REF!</v>
      </c>
      <c r="AD270" s="172"/>
      <c r="AE270" s="203"/>
      <c r="AF270" s="204"/>
      <c r="AG270" s="205"/>
      <c r="AH270" s="206"/>
      <c r="AI270" s="215"/>
      <c r="AJ270" s="215"/>
      <c r="AK270" s="215"/>
      <c r="AL270" s="215"/>
      <c r="AM270" s="215"/>
      <c r="AN270" s="215"/>
      <c r="AO270" s="215"/>
    </row>
    <row r="271" spans="1:41" s="190" customFormat="1" ht="13.5" customHeight="1">
      <c r="A271" s="184"/>
      <c r="B271" s="172"/>
      <c r="C271" s="174" t="s">
        <v>3</v>
      </c>
      <c r="D271" s="172"/>
      <c r="E271" s="174" t="s">
        <v>4</v>
      </c>
      <c r="F271" s="172"/>
      <c r="G271" s="174" t="s">
        <v>2</v>
      </c>
      <c r="H271" s="172"/>
      <c r="I271" s="174" t="s">
        <v>850</v>
      </c>
      <c r="J271" s="172"/>
      <c r="K271" s="174" t="s">
        <v>774</v>
      </c>
      <c r="L271" s="172"/>
      <c r="M271" s="174" t="s">
        <v>48</v>
      </c>
      <c r="N271" s="172"/>
      <c r="O271" s="174" t="s">
        <v>48</v>
      </c>
      <c r="P271" s="172"/>
      <c r="Q271" s="174" t="s">
        <v>83</v>
      </c>
      <c r="R271" s="172"/>
      <c r="S271" s="174" t="s">
        <v>777</v>
      </c>
      <c r="T271" s="172"/>
      <c r="U271" s="174" t="s">
        <v>774</v>
      </c>
      <c r="V271" s="172"/>
      <c r="W271" s="174" t="s">
        <v>93</v>
      </c>
      <c r="X271" s="172"/>
      <c r="Y271" s="174" t="s">
        <v>72</v>
      </c>
      <c r="Z271" s="172"/>
      <c r="AA271" s="174" t="s">
        <v>82</v>
      </c>
      <c r="AB271" s="172"/>
      <c r="AC271" s="174" t="s">
        <v>96</v>
      </c>
      <c r="AD271" s="172"/>
      <c r="AE271" s="199"/>
      <c r="AF271" s="200"/>
      <c r="AG271" s="200"/>
      <c r="AH271" s="201"/>
      <c r="AI271" s="215"/>
      <c r="AJ271" s="215"/>
      <c r="AK271" s="215"/>
      <c r="AL271" s="215"/>
      <c r="AM271" s="215"/>
      <c r="AN271" s="215"/>
      <c r="AO271" s="215"/>
    </row>
    <row r="272" spans="1:41" s="190" customFormat="1" ht="13.5" customHeight="1">
      <c r="A272" s="184"/>
      <c r="B272" s="172"/>
      <c r="C272" s="174"/>
      <c r="D272" s="172"/>
      <c r="E272" s="174"/>
      <c r="F272" s="172"/>
      <c r="G272" s="174"/>
      <c r="H272" s="172"/>
      <c r="I272" s="226"/>
      <c r="J272" s="226"/>
      <c r="K272" s="226"/>
      <c r="L272" s="226"/>
      <c r="M272" s="226"/>
      <c r="N272" s="226"/>
      <c r="O272" s="226"/>
      <c r="P272" s="226"/>
      <c r="Q272" s="226"/>
      <c r="R272" s="223"/>
      <c r="S272" s="174"/>
      <c r="T272" s="223"/>
      <c r="U272" s="229"/>
      <c r="V272" s="228"/>
      <c r="W272" s="229"/>
      <c r="X272" s="228"/>
      <c r="Y272" s="229"/>
      <c r="Z272" s="228"/>
      <c r="AA272" s="229"/>
      <c r="AB272" s="228"/>
      <c r="AC272" s="229"/>
      <c r="AD272" s="172"/>
      <c r="AE272" s="199"/>
      <c r="AF272" s="200"/>
      <c r="AG272" s="200"/>
      <c r="AH272" s="201"/>
      <c r="AI272" s="215"/>
      <c r="AJ272" s="215"/>
      <c r="AK272" s="215"/>
      <c r="AL272" s="215"/>
      <c r="AM272" s="215"/>
      <c r="AN272" s="215"/>
      <c r="AO272" s="215"/>
    </row>
    <row r="273" spans="1:41" s="190" customFormat="1" ht="13.5" customHeight="1">
      <c r="A273" s="184"/>
      <c r="B273" s="172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3"/>
      <c r="S273" s="174"/>
      <c r="T273" s="223"/>
      <c r="U273" s="229"/>
      <c r="V273" s="228"/>
      <c r="W273" s="229"/>
      <c r="X273" s="228"/>
      <c r="Y273" s="229"/>
      <c r="Z273" s="228"/>
      <c r="AA273" s="229"/>
      <c r="AB273" s="228"/>
      <c r="AC273" s="229"/>
      <c r="AD273" s="172"/>
      <c r="AE273" s="199"/>
      <c r="AF273" s="200"/>
      <c r="AG273" s="200"/>
      <c r="AH273" s="201"/>
      <c r="AI273" s="215"/>
      <c r="AJ273" s="215"/>
      <c r="AK273" s="215"/>
      <c r="AL273" s="215"/>
      <c r="AM273" s="215"/>
      <c r="AN273" s="215"/>
      <c r="AO273" s="215"/>
    </row>
    <row r="274" spans="1:41" s="190" customFormat="1" ht="13.5" customHeight="1">
      <c r="A274" s="171"/>
      <c r="B274" s="172"/>
      <c r="C274" s="174" t="s">
        <v>1009</v>
      </c>
      <c r="D274" s="172"/>
      <c r="E274" s="174" t="s">
        <v>1008</v>
      </c>
      <c r="F274" s="172"/>
      <c r="G274" s="174" t="s">
        <v>1007</v>
      </c>
      <c r="H274" s="172"/>
      <c r="I274" s="174" t="s">
        <v>897</v>
      </c>
      <c r="J274" s="172"/>
      <c r="K274" s="174" t="s">
        <v>784</v>
      </c>
      <c r="L274" s="172"/>
      <c r="M274" s="174" t="s">
        <v>1006</v>
      </c>
      <c r="N274" s="174"/>
      <c r="O274" s="174" t="s">
        <v>1005</v>
      </c>
      <c r="P274" s="172"/>
      <c r="Q274" s="174" t="s">
        <v>1004</v>
      </c>
      <c r="R274" s="172"/>
      <c r="S274" s="174" t="s">
        <v>1003</v>
      </c>
      <c r="T274" s="172"/>
      <c r="U274" s="174" t="s">
        <v>1002</v>
      </c>
      <c r="V274" s="172"/>
      <c r="W274" s="174" t="s">
        <v>865</v>
      </c>
      <c r="X274" s="172"/>
      <c r="Y274" s="174" t="s">
        <v>1001</v>
      </c>
      <c r="Z274" s="172"/>
      <c r="AA274" s="174" t="s">
        <v>1000</v>
      </c>
      <c r="AB274" s="172"/>
      <c r="AC274" s="174" t="s">
        <v>999</v>
      </c>
      <c r="AD274" s="172"/>
      <c r="AE274" s="171"/>
      <c r="AF274" s="177"/>
      <c r="AG274" s="177"/>
      <c r="AH274" s="178"/>
      <c r="AI274" s="215"/>
      <c r="AJ274" s="215"/>
      <c r="AK274" s="215"/>
      <c r="AL274" s="215"/>
      <c r="AM274" s="215"/>
      <c r="AN274" s="215"/>
      <c r="AO274" s="215"/>
    </row>
    <row r="275" spans="1:41" s="190" customFormat="1" ht="13.5" customHeight="1">
      <c r="A275" s="179"/>
      <c r="B275" s="173"/>
      <c r="C275" s="180" t="e">
        <v>#REF!</v>
      </c>
      <c r="D275" s="173"/>
      <c r="E275" s="180" t="e">
        <v>#REF!</v>
      </c>
      <c r="F275" s="173"/>
      <c r="G275" s="180" t="e">
        <v>#REF!</v>
      </c>
      <c r="H275" s="173"/>
      <c r="I275" s="180" t="e">
        <v>#REF!</v>
      </c>
      <c r="J275" s="173"/>
      <c r="K275" s="180" t="e">
        <v>#REF!</v>
      </c>
      <c r="L275" s="173"/>
      <c r="M275" s="180" t="s">
        <v>109</v>
      </c>
      <c r="N275" s="173"/>
      <c r="O275" s="180" t="s">
        <v>109</v>
      </c>
      <c r="P275" s="173"/>
      <c r="Q275" s="180" t="s">
        <v>109</v>
      </c>
      <c r="R275" s="173"/>
      <c r="S275" s="180" t="s">
        <v>109</v>
      </c>
      <c r="T275" s="173"/>
      <c r="U275" s="180" t="e">
        <v>#REF!</v>
      </c>
      <c r="V275" s="173"/>
      <c r="W275" s="180" t="e">
        <v>#REF!</v>
      </c>
      <c r="X275" s="173"/>
      <c r="Y275" s="180" t="s">
        <v>109</v>
      </c>
      <c r="Z275" s="173"/>
      <c r="AA275" s="180" t="s">
        <v>109</v>
      </c>
      <c r="AB275" s="173"/>
      <c r="AC275" s="180" t="s">
        <v>109</v>
      </c>
      <c r="AD275" s="173"/>
      <c r="AE275" s="194"/>
      <c r="AF275" s="195"/>
      <c r="AG275" s="195"/>
      <c r="AH275" s="178"/>
      <c r="AI275" s="215"/>
      <c r="AJ275" s="215"/>
      <c r="AK275" s="215"/>
      <c r="AL275" s="215"/>
      <c r="AM275" s="215"/>
      <c r="AN275" s="215"/>
      <c r="AO275" s="215"/>
    </row>
    <row r="276" spans="1:41" s="190" customFormat="1" ht="13.5" customHeight="1" thickBot="1">
      <c r="A276" s="184">
        <f>AC267</f>
        <v>448</v>
      </c>
      <c r="B276" s="173"/>
      <c r="C276" s="173">
        <f>+A276+1</f>
        <v>449</v>
      </c>
      <c r="D276" s="173"/>
      <c r="E276" s="173">
        <f>+C276+1</f>
        <v>450</v>
      </c>
      <c r="F276" s="173"/>
      <c r="G276" s="173">
        <f>+E276+1</f>
        <v>451</v>
      </c>
      <c r="H276" s="173"/>
      <c r="I276" s="173">
        <f>+G276+1</f>
        <v>452</v>
      </c>
      <c r="J276" s="173"/>
      <c r="K276" s="173">
        <f>+I276+1</f>
        <v>453</v>
      </c>
      <c r="L276" s="173"/>
      <c r="M276" s="173">
        <f>+K276+1</f>
        <v>454</v>
      </c>
      <c r="N276" s="173"/>
      <c r="O276" s="173">
        <f>+M276+1</f>
        <v>455</v>
      </c>
      <c r="P276" s="173"/>
      <c r="Q276" s="173">
        <f>+O276+1</f>
        <v>456</v>
      </c>
      <c r="R276" s="173"/>
      <c r="S276" s="173">
        <f>+Q276+1</f>
        <v>457</v>
      </c>
      <c r="T276" s="173"/>
      <c r="U276" s="173">
        <f>+S276+1</f>
        <v>458</v>
      </c>
      <c r="V276" s="173"/>
      <c r="W276" s="173">
        <f>+U276+1</f>
        <v>459</v>
      </c>
      <c r="X276" s="173"/>
      <c r="Y276" s="173">
        <f>+W276+1</f>
        <v>460</v>
      </c>
      <c r="Z276" s="173"/>
      <c r="AA276" s="173">
        <f>+Y276+1</f>
        <v>461</v>
      </c>
      <c r="AB276" s="173"/>
      <c r="AC276" s="173">
        <f>+AA276+1</f>
        <v>462</v>
      </c>
      <c r="AD276" s="173"/>
      <c r="AE276" s="210"/>
      <c r="AF276" s="211"/>
      <c r="AG276" s="211"/>
      <c r="AH276" s="212"/>
      <c r="AI276" s="215"/>
      <c r="AJ276" s="215"/>
      <c r="AK276" s="215"/>
      <c r="AL276" s="215"/>
      <c r="AM276" s="215"/>
      <c r="AN276" s="215"/>
      <c r="AO276" s="215"/>
    </row>
    <row r="277" spans="1:41" s="190" customFormat="1" ht="13.5" customHeight="1" thickBot="1">
      <c r="A277" s="184"/>
      <c r="B277" s="174">
        <v>415.141</v>
      </c>
      <c r="C277" s="413"/>
      <c r="D277" s="174">
        <v>322.002</v>
      </c>
      <c r="E277" s="413" t="s">
        <v>828</v>
      </c>
      <c r="F277" s="174">
        <v>385</v>
      </c>
      <c r="G277" s="413" t="s">
        <v>109</v>
      </c>
      <c r="H277" s="174">
        <v>277</v>
      </c>
      <c r="I277" s="413" t="s">
        <v>109</v>
      </c>
      <c r="J277" s="174">
        <v>228.726</v>
      </c>
      <c r="K277" s="413" t="s">
        <v>109</v>
      </c>
      <c r="L277" s="174">
        <v>358</v>
      </c>
      <c r="M277" s="413" t="s">
        <v>109</v>
      </c>
      <c r="N277" s="174">
        <v>416</v>
      </c>
      <c r="O277" s="413" t="s">
        <v>109</v>
      </c>
      <c r="P277" s="174">
        <v>385</v>
      </c>
      <c r="Q277" s="413" t="s">
        <v>109</v>
      </c>
      <c r="R277" s="174">
        <v>340</v>
      </c>
      <c r="S277" s="413" t="s">
        <v>109</v>
      </c>
      <c r="T277" s="174">
        <v>412</v>
      </c>
      <c r="U277" s="413" t="s">
        <v>109</v>
      </c>
      <c r="V277" s="174">
        <v>424</v>
      </c>
      <c r="W277" s="413" t="s">
        <v>109</v>
      </c>
      <c r="X277" s="174">
        <v>397.241</v>
      </c>
      <c r="Y277" s="413" t="s">
        <v>828</v>
      </c>
      <c r="Z277" s="174">
        <v>385.999</v>
      </c>
      <c r="AA277" s="413" t="s">
        <v>109</v>
      </c>
      <c r="AB277" s="174">
        <v>416</v>
      </c>
      <c r="AC277" s="413" t="s">
        <v>109</v>
      </c>
      <c r="AD277" s="174">
        <v>369</v>
      </c>
      <c r="AE277" s="191">
        <f>+COUNTIF(C277:AC278,"Completed")</f>
        <v>11</v>
      </c>
      <c r="AF277" s="192">
        <f>+COUNTIF(C279:AC279,"Completed")</f>
        <v>9</v>
      </c>
      <c r="AG277" s="192">
        <f>+COUNTIF(C275:AC275,"Completed")</f>
        <v>7</v>
      </c>
      <c r="AH277" s="193"/>
      <c r="AI277" s="215"/>
      <c r="AJ277" s="215"/>
      <c r="AK277" s="215"/>
      <c r="AL277" s="215"/>
      <c r="AM277" s="215"/>
      <c r="AN277" s="215"/>
      <c r="AO277" s="215"/>
    </row>
    <row r="278" spans="1:41" s="190" customFormat="1" ht="13.5" customHeight="1" thickBot="1">
      <c r="A278" s="184"/>
      <c r="B278" s="172"/>
      <c r="C278" s="414"/>
      <c r="D278" s="172"/>
      <c r="E278" s="414"/>
      <c r="F278" s="172"/>
      <c r="G278" s="414"/>
      <c r="H278" s="172"/>
      <c r="I278" s="414"/>
      <c r="J278" s="172"/>
      <c r="K278" s="414"/>
      <c r="L278" s="172"/>
      <c r="M278" s="414"/>
      <c r="N278" s="172"/>
      <c r="O278" s="414"/>
      <c r="P278" s="172"/>
      <c r="Q278" s="414"/>
      <c r="R278" s="172"/>
      <c r="S278" s="414"/>
      <c r="T278" s="172"/>
      <c r="U278" s="414"/>
      <c r="V278" s="172"/>
      <c r="W278" s="414"/>
      <c r="X278" s="172"/>
      <c r="Y278" s="414"/>
      <c r="Z278" s="172"/>
      <c r="AA278" s="414"/>
      <c r="AB278" s="172"/>
      <c r="AC278" s="414"/>
      <c r="AD278" s="172"/>
      <c r="AE278" s="203"/>
      <c r="AF278" s="204"/>
      <c r="AG278" s="205"/>
      <c r="AH278" s="206"/>
      <c r="AI278" s="215"/>
      <c r="AJ278" s="215"/>
      <c r="AK278" s="215"/>
      <c r="AL278" s="215"/>
      <c r="AM278" s="215"/>
      <c r="AN278" s="215"/>
      <c r="AO278" s="215"/>
    </row>
    <row r="279" spans="1:41" s="190" customFormat="1" ht="13.5" customHeight="1">
      <c r="A279" s="184"/>
      <c r="B279" s="172"/>
      <c r="C279" s="196" t="e">
        <v>#REF!</v>
      </c>
      <c r="D279" s="172"/>
      <c r="E279" s="196">
        <v>0</v>
      </c>
      <c r="F279" s="172"/>
      <c r="G279" s="196" t="s">
        <v>109</v>
      </c>
      <c r="H279" s="172"/>
      <c r="I279" s="196" t="s">
        <v>109</v>
      </c>
      <c r="J279" s="172"/>
      <c r="K279" s="196" t="s">
        <v>109</v>
      </c>
      <c r="L279" s="172"/>
      <c r="M279" s="196" t="s">
        <v>109</v>
      </c>
      <c r="N279" s="173"/>
      <c r="O279" s="196" t="s">
        <v>109</v>
      </c>
      <c r="P279" s="172"/>
      <c r="Q279" s="196" t="s">
        <v>109</v>
      </c>
      <c r="R279" s="172"/>
      <c r="S279" s="196" t="s">
        <v>109</v>
      </c>
      <c r="T279" s="172"/>
      <c r="U279" s="196" t="s">
        <v>109</v>
      </c>
      <c r="V279" s="172"/>
      <c r="W279" s="258"/>
      <c r="X279" s="172"/>
      <c r="Y279" s="196"/>
      <c r="Z279" s="172"/>
      <c r="AA279" s="196" t="s">
        <v>109</v>
      </c>
      <c r="AB279" s="172"/>
      <c r="AC279" s="258"/>
      <c r="AD279" s="172"/>
      <c r="AE279" s="203"/>
      <c r="AF279" s="204"/>
      <c r="AG279" s="205"/>
      <c r="AH279" s="206"/>
      <c r="AI279" s="215"/>
      <c r="AJ279" s="215"/>
      <c r="AK279" s="215"/>
      <c r="AL279" s="215"/>
      <c r="AM279" s="215"/>
      <c r="AN279" s="215"/>
      <c r="AO279" s="215"/>
    </row>
    <row r="280" spans="1:41" s="190" customFormat="1" ht="13.5" customHeight="1">
      <c r="A280" s="184"/>
      <c r="B280" s="172"/>
      <c r="C280" s="174" t="s">
        <v>100</v>
      </c>
      <c r="D280" s="172"/>
      <c r="E280" s="174" t="s">
        <v>48</v>
      </c>
      <c r="F280" s="172"/>
      <c r="G280" s="174" t="s">
        <v>18</v>
      </c>
      <c r="H280" s="172"/>
      <c r="I280" s="174" t="s">
        <v>48</v>
      </c>
      <c r="J280" s="172"/>
      <c r="K280" s="174" t="s">
        <v>87</v>
      </c>
      <c r="L280" s="172"/>
      <c r="M280" s="174" t="s">
        <v>18</v>
      </c>
      <c r="N280" s="172"/>
      <c r="O280" s="174" t="s">
        <v>3</v>
      </c>
      <c r="P280" s="172"/>
      <c r="Q280" s="174" t="s">
        <v>18</v>
      </c>
      <c r="R280" s="172"/>
      <c r="S280" s="174" t="s">
        <v>48</v>
      </c>
      <c r="T280" s="172"/>
      <c r="U280" s="174" t="s">
        <v>2</v>
      </c>
      <c r="V280" s="172"/>
      <c r="W280" s="174" t="s">
        <v>2</v>
      </c>
      <c r="X280" s="172"/>
      <c r="Y280" s="174" t="s">
        <v>97</v>
      </c>
      <c r="Z280" s="172"/>
      <c r="AA280" s="174" t="s">
        <v>2</v>
      </c>
      <c r="AB280" s="172"/>
      <c r="AC280" s="174" t="s">
        <v>48</v>
      </c>
      <c r="AD280" s="172"/>
      <c r="AE280" s="199"/>
      <c r="AF280" s="200"/>
      <c r="AG280" s="200"/>
      <c r="AH280" s="201"/>
      <c r="AI280" s="215"/>
      <c r="AJ280" s="215"/>
      <c r="AK280" s="215"/>
      <c r="AL280" s="215"/>
      <c r="AM280" s="215"/>
      <c r="AN280" s="215"/>
      <c r="AO280" s="215"/>
    </row>
    <row r="281" spans="1:41" s="190" customFormat="1" ht="13.5" customHeight="1">
      <c r="A281" s="184"/>
      <c r="B281" s="172"/>
      <c r="C281" s="174"/>
      <c r="D281" s="172"/>
      <c r="E281" s="174"/>
      <c r="F281" s="172"/>
      <c r="G281" s="174"/>
      <c r="H281" s="172"/>
      <c r="AE281" s="199"/>
      <c r="AF281" s="200"/>
      <c r="AG281" s="200"/>
      <c r="AH281" s="201"/>
      <c r="AI281" s="215"/>
      <c r="AJ281" s="215"/>
      <c r="AK281" s="215"/>
      <c r="AL281" s="215"/>
      <c r="AM281" s="215"/>
      <c r="AN281" s="215"/>
      <c r="AO281" s="215"/>
    </row>
    <row r="282" spans="1:41" s="190" customFormat="1" ht="13.5" customHeight="1">
      <c r="A282" s="184"/>
      <c r="B282" s="172"/>
      <c r="C282" s="226"/>
      <c r="D282" s="226"/>
      <c r="E282" s="226"/>
      <c r="F282" s="226"/>
      <c r="G282" s="226"/>
      <c r="H282" s="226"/>
      <c r="I282" s="226"/>
      <c r="J282" s="226"/>
      <c r="K282" s="226"/>
      <c r="L282" s="226"/>
      <c r="M282" s="226"/>
      <c r="N282" s="226"/>
      <c r="O282" s="226"/>
      <c r="P282" s="226"/>
      <c r="Q282" s="226"/>
      <c r="R282" s="223"/>
      <c r="S282" s="174"/>
      <c r="T282" s="223"/>
      <c r="U282" s="229"/>
      <c r="V282" s="228"/>
      <c r="W282" s="229"/>
      <c r="X282" s="228"/>
      <c r="Y282" s="229"/>
      <c r="Z282" s="228"/>
      <c r="AA282" s="229"/>
      <c r="AB282" s="228"/>
      <c r="AC282" s="229"/>
      <c r="AD282" s="172"/>
      <c r="AE282" s="199"/>
      <c r="AF282" s="200"/>
      <c r="AG282" s="200"/>
      <c r="AH282" s="201"/>
      <c r="AI282" s="215"/>
      <c r="AJ282" s="215"/>
      <c r="AK282" s="215"/>
      <c r="AL282" s="215"/>
      <c r="AM282" s="215"/>
      <c r="AN282" s="215"/>
      <c r="AO282" s="215"/>
    </row>
    <row r="283" spans="1:41" s="190" customFormat="1" ht="13.5" customHeight="1">
      <c r="A283" s="171"/>
      <c r="B283" s="172"/>
      <c r="C283" s="174" t="s">
        <v>998</v>
      </c>
      <c r="D283" s="172"/>
      <c r="E283" s="174" t="s">
        <v>553</v>
      </c>
      <c r="F283" s="172"/>
      <c r="G283" s="174" t="s">
        <v>997</v>
      </c>
      <c r="H283" s="172"/>
      <c r="I283" s="174" t="s">
        <v>565</v>
      </c>
      <c r="J283" s="172"/>
      <c r="K283" s="174" t="s">
        <v>996</v>
      </c>
      <c r="L283" s="172"/>
      <c r="M283" s="174" t="s">
        <v>995</v>
      </c>
      <c r="N283" s="174"/>
      <c r="O283" s="174" t="s">
        <v>994</v>
      </c>
      <c r="P283" s="172"/>
      <c r="Q283" s="174" t="s">
        <v>993</v>
      </c>
      <c r="R283" s="172"/>
      <c r="S283" s="174" t="s">
        <v>992</v>
      </c>
      <c r="T283" s="172"/>
      <c r="U283" s="174" t="s">
        <v>991</v>
      </c>
      <c r="V283" s="172"/>
      <c r="W283" s="174" t="s">
        <v>576</v>
      </c>
      <c r="X283" s="172"/>
      <c r="Y283" s="174" t="s">
        <v>990</v>
      </c>
      <c r="Z283" s="172"/>
      <c r="AA283" s="174" t="s">
        <v>989</v>
      </c>
      <c r="AB283" s="172"/>
      <c r="AC283" s="174" t="s">
        <v>635</v>
      </c>
      <c r="AD283" s="172"/>
      <c r="AE283" s="171"/>
      <c r="AF283" s="177"/>
      <c r="AG283" s="177"/>
      <c r="AH283" s="178"/>
      <c r="AI283" s="215"/>
      <c r="AJ283" s="215"/>
      <c r="AK283" s="215"/>
      <c r="AL283" s="215"/>
      <c r="AM283" s="215"/>
      <c r="AN283" s="215"/>
      <c r="AO283" s="215"/>
    </row>
    <row r="284" spans="1:41" s="190" customFormat="1" ht="13.5" customHeight="1">
      <c r="A284" s="179"/>
      <c r="B284" s="173"/>
      <c r="C284" s="180" t="e">
        <v>#REF!</v>
      </c>
      <c r="D284" s="173"/>
      <c r="E284" s="180" t="s">
        <v>109</v>
      </c>
      <c r="F284" s="173"/>
      <c r="G284" s="180" t="e">
        <v>#REF!</v>
      </c>
      <c r="H284" s="173"/>
      <c r="I284" s="180" t="e">
        <v>#REF!</v>
      </c>
      <c r="J284" s="173"/>
      <c r="K284" s="180" t="s">
        <v>109</v>
      </c>
      <c r="L284" s="173"/>
      <c r="M284" s="180" t="s">
        <v>109</v>
      </c>
      <c r="N284" s="173"/>
      <c r="O284" s="180" t="s">
        <v>109</v>
      </c>
      <c r="P284" s="173"/>
      <c r="Q284" s="180" t="s">
        <v>109</v>
      </c>
      <c r="R284" s="173"/>
      <c r="S284" s="180" t="s">
        <v>109</v>
      </c>
      <c r="T284" s="173"/>
      <c r="U284" s="180" t="e">
        <v>#REF!</v>
      </c>
      <c r="V284" s="173"/>
      <c r="W284" s="180" t="s">
        <v>109</v>
      </c>
      <c r="X284" s="173"/>
      <c r="Y284" s="180" t="s">
        <v>109</v>
      </c>
      <c r="Z284" s="173"/>
      <c r="AA284" s="180" t="e">
        <v>#REF!</v>
      </c>
      <c r="AB284" s="173"/>
      <c r="AC284" s="180" t="s">
        <v>109</v>
      </c>
      <c r="AD284" s="173"/>
      <c r="AE284" s="194"/>
      <c r="AF284" s="195"/>
      <c r="AG284" s="195"/>
      <c r="AH284" s="178"/>
      <c r="AI284" s="215"/>
      <c r="AJ284" s="215"/>
      <c r="AK284" s="215"/>
      <c r="AL284" s="215"/>
      <c r="AM284" s="215"/>
      <c r="AN284" s="215"/>
      <c r="AO284" s="215"/>
    </row>
    <row r="285" spans="1:41" s="190" customFormat="1" ht="13.5" customHeight="1" thickBot="1">
      <c r="A285" s="184">
        <f>AC276</f>
        <v>462</v>
      </c>
      <c r="B285" s="173"/>
      <c r="C285" s="173">
        <f>+A285+1</f>
        <v>463</v>
      </c>
      <c r="D285" s="173"/>
      <c r="E285" s="173">
        <f>+C285+1</f>
        <v>464</v>
      </c>
      <c r="F285" s="173"/>
      <c r="G285" s="173">
        <f>+E285+1</f>
        <v>465</v>
      </c>
      <c r="H285" s="173"/>
      <c r="I285" s="173">
        <f>+G285+1</f>
        <v>466</v>
      </c>
      <c r="J285" s="173"/>
      <c r="K285" s="173">
        <f>+I285+1</f>
        <v>467</v>
      </c>
      <c r="L285" s="173"/>
      <c r="M285" s="173">
        <f>+K285+1</f>
        <v>468</v>
      </c>
      <c r="N285" s="173"/>
      <c r="O285" s="173">
        <f>+M285+1</f>
        <v>469</v>
      </c>
      <c r="P285" s="173"/>
      <c r="Q285" s="173">
        <f>+O285+1</f>
        <v>470</v>
      </c>
      <c r="R285" s="173"/>
      <c r="S285" s="173">
        <f>+Q285+1</f>
        <v>471</v>
      </c>
      <c r="T285" s="173"/>
      <c r="U285" s="173">
        <f>+S285+1</f>
        <v>472</v>
      </c>
      <c r="V285" s="173"/>
      <c r="W285" s="173">
        <f>+U285+1</f>
        <v>473</v>
      </c>
      <c r="X285" s="173"/>
      <c r="Y285" s="173">
        <f>+W285+1</f>
        <v>474</v>
      </c>
      <c r="Z285" s="173"/>
      <c r="AA285" s="173">
        <f>+Y285+1</f>
        <v>475</v>
      </c>
      <c r="AB285" s="173"/>
      <c r="AC285" s="173">
        <f>+AA285+1</f>
        <v>476</v>
      </c>
      <c r="AD285" s="173"/>
      <c r="AE285" s="210"/>
      <c r="AF285" s="211"/>
      <c r="AG285" s="211"/>
      <c r="AH285" s="212"/>
      <c r="AI285" s="215"/>
      <c r="AJ285" s="215"/>
      <c r="AK285" s="215"/>
      <c r="AL285" s="215"/>
      <c r="AM285" s="215"/>
      <c r="AN285" s="215"/>
      <c r="AO285" s="215"/>
    </row>
    <row r="286" spans="1:41" s="190" customFormat="1" ht="13.5" customHeight="1" thickBot="1">
      <c r="A286" s="184"/>
      <c r="B286" s="174">
        <v>369</v>
      </c>
      <c r="C286" s="413" t="s">
        <v>109</v>
      </c>
      <c r="D286" s="174">
        <v>392</v>
      </c>
      <c r="E286" s="413" t="s">
        <v>109</v>
      </c>
      <c r="F286" s="174">
        <v>423.001</v>
      </c>
      <c r="G286" s="413" t="s">
        <v>109</v>
      </c>
      <c r="H286" s="174">
        <v>407.543</v>
      </c>
      <c r="I286" s="413" t="s">
        <v>109</v>
      </c>
      <c r="J286" s="174">
        <v>393</v>
      </c>
      <c r="K286" s="413" t="s">
        <v>109</v>
      </c>
      <c r="L286" s="174">
        <v>432</v>
      </c>
      <c r="M286" s="413" t="s">
        <v>109</v>
      </c>
      <c r="N286" s="174">
        <v>393</v>
      </c>
      <c r="O286" s="413" t="s">
        <v>109</v>
      </c>
      <c r="P286" s="174">
        <v>338.549</v>
      </c>
      <c r="Q286" s="413" t="s">
        <v>109</v>
      </c>
      <c r="R286" s="174">
        <v>325</v>
      </c>
      <c r="S286" s="413" t="s">
        <v>109</v>
      </c>
      <c r="T286" s="174">
        <v>434</v>
      </c>
      <c r="U286" s="413" t="s">
        <v>109</v>
      </c>
      <c r="V286" s="174">
        <v>369.197</v>
      </c>
      <c r="W286" s="413" t="s">
        <v>109</v>
      </c>
      <c r="X286" s="174">
        <v>365</v>
      </c>
      <c r="Y286" s="413" t="s">
        <v>109</v>
      </c>
      <c r="Z286" s="174">
        <v>390</v>
      </c>
      <c r="AA286" s="413" t="s">
        <v>109</v>
      </c>
      <c r="AB286" s="174">
        <v>440.652</v>
      </c>
      <c r="AC286" s="413" t="s">
        <v>109</v>
      </c>
      <c r="AD286" s="174">
        <v>400</v>
      </c>
      <c r="AE286" s="191">
        <f>+COUNTIF(C286:AC287,"Completed")</f>
        <v>14</v>
      </c>
      <c r="AF286" s="192">
        <f>+COUNTIF(C288:AC288,"Completed")</f>
        <v>14</v>
      </c>
      <c r="AG286" s="192">
        <f>+COUNTIF(C284:AC284,"Completed")</f>
        <v>9</v>
      </c>
      <c r="AH286" s="193"/>
      <c r="AI286" s="215"/>
      <c r="AJ286" s="215"/>
      <c r="AK286" s="215"/>
      <c r="AL286" s="215"/>
      <c r="AM286" s="215"/>
      <c r="AN286" s="215"/>
      <c r="AO286" s="215"/>
    </row>
    <row r="287" spans="1:41" s="190" customFormat="1" ht="13.5" customHeight="1" thickBot="1">
      <c r="A287" s="184"/>
      <c r="B287" s="172"/>
      <c r="C287" s="414"/>
      <c r="D287" s="172"/>
      <c r="E287" s="414"/>
      <c r="F287" s="172"/>
      <c r="G287" s="414"/>
      <c r="H287" s="172"/>
      <c r="I287" s="414"/>
      <c r="J287" s="172"/>
      <c r="K287" s="414"/>
      <c r="L287" s="172"/>
      <c r="M287" s="414"/>
      <c r="N287" s="172"/>
      <c r="O287" s="414"/>
      <c r="P287" s="172"/>
      <c r="Q287" s="414"/>
      <c r="R287" s="172"/>
      <c r="S287" s="414"/>
      <c r="T287" s="172"/>
      <c r="U287" s="414"/>
      <c r="V287" s="172"/>
      <c r="W287" s="414"/>
      <c r="X287" s="172"/>
      <c r="Y287" s="414"/>
      <c r="Z287" s="172"/>
      <c r="AA287" s="414"/>
      <c r="AB287" s="172"/>
      <c r="AC287" s="414"/>
      <c r="AD287" s="172"/>
      <c r="AE287" s="203"/>
      <c r="AF287" s="204"/>
      <c r="AG287" s="205"/>
      <c r="AH287" s="206"/>
      <c r="AI287" s="215"/>
      <c r="AJ287" s="215"/>
      <c r="AK287" s="215"/>
      <c r="AL287" s="215"/>
      <c r="AM287" s="215"/>
      <c r="AN287" s="215"/>
      <c r="AO287" s="215"/>
    </row>
    <row r="288" spans="1:41" s="190" customFormat="1" ht="13.5" customHeight="1">
      <c r="A288" s="184"/>
      <c r="B288" s="172"/>
      <c r="C288" s="196" t="s">
        <v>109</v>
      </c>
      <c r="D288" s="172"/>
      <c r="E288" s="196" t="s">
        <v>109</v>
      </c>
      <c r="F288" s="172"/>
      <c r="G288" s="196" t="s">
        <v>109</v>
      </c>
      <c r="H288" s="172"/>
      <c r="I288" s="196" t="s">
        <v>109</v>
      </c>
      <c r="J288" s="172"/>
      <c r="K288" s="196" t="s">
        <v>109</v>
      </c>
      <c r="L288" s="172"/>
      <c r="M288" s="196" t="s">
        <v>109</v>
      </c>
      <c r="N288" s="173"/>
      <c r="O288" s="196" t="s">
        <v>109</v>
      </c>
      <c r="P288" s="172"/>
      <c r="Q288" s="196" t="s">
        <v>109</v>
      </c>
      <c r="R288" s="172"/>
      <c r="S288" s="196" t="s">
        <v>109</v>
      </c>
      <c r="T288" s="172"/>
      <c r="U288" s="196" t="s">
        <v>109</v>
      </c>
      <c r="V288" s="172"/>
      <c r="W288" s="196" t="s">
        <v>109</v>
      </c>
      <c r="X288" s="172"/>
      <c r="Y288" s="196" t="s">
        <v>109</v>
      </c>
      <c r="Z288" s="172"/>
      <c r="AA288" s="196" t="s">
        <v>109</v>
      </c>
      <c r="AB288" s="172"/>
      <c r="AC288" s="196" t="s">
        <v>109</v>
      </c>
      <c r="AD288" s="172"/>
      <c r="AE288" s="203"/>
      <c r="AF288" s="204"/>
      <c r="AG288" s="205"/>
      <c r="AH288" s="206"/>
      <c r="AI288" s="215"/>
      <c r="AJ288" s="215"/>
      <c r="AK288" s="215"/>
      <c r="AL288" s="215"/>
      <c r="AM288" s="215"/>
      <c r="AN288" s="215"/>
      <c r="AO288" s="215"/>
    </row>
    <row r="289" spans="1:41" s="190" customFormat="1" ht="13.5" customHeight="1">
      <c r="A289" s="184"/>
      <c r="B289" s="172"/>
      <c r="C289" s="174" t="s">
        <v>3</v>
      </c>
      <c r="D289" s="172"/>
      <c r="E289" s="174" t="s">
        <v>18</v>
      </c>
      <c r="F289" s="172"/>
      <c r="G289" s="174" t="s">
        <v>18</v>
      </c>
      <c r="H289" s="172"/>
      <c r="I289" s="174" t="s">
        <v>561</v>
      </c>
      <c r="J289" s="172"/>
      <c r="K289" s="174" t="s">
        <v>2</v>
      </c>
      <c r="L289" s="172"/>
      <c r="M289" s="174" t="s">
        <v>48</v>
      </c>
      <c r="N289" s="172"/>
      <c r="O289" s="174" t="s">
        <v>3</v>
      </c>
      <c r="P289" s="172"/>
      <c r="Q289" s="174" t="s">
        <v>84</v>
      </c>
      <c r="R289" s="172"/>
      <c r="S289" s="174" t="s">
        <v>3</v>
      </c>
      <c r="T289" s="172"/>
      <c r="U289" s="174" t="s">
        <v>48</v>
      </c>
      <c r="V289" s="172"/>
      <c r="W289" s="174" t="s">
        <v>87</v>
      </c>
      <c r="X289" s="172"/>
      <c r="Y289" s="174" t="s">
        <v>2</v>
      </c>
      <c r="Z289" s="172"/>
      <c r="AA289" s="174" t="s">
        <v>18</v>
      </c>
      <c r="AB289" s="172"/>
      <c r="AC289" s="174" t="s">
        <v>555</v>
      </c>
      <c r="AD289" s="172"/>
      <c r="AE289" s="199"/>
      <c r="AF289" s="200"/>
      <c r="AG289" s="200"/>
      <c r="AH289" s="201"/>
      <c r="AI289" s="215"/>
      <c r="AJ289" s="215"/>
      <c r="AK289" s="215"/>
      <c r="AL289" s="215"/>
      <c r="AM289" s="215"/>
      <c r="AN289" s="215"/>
      <c r="AO289" s="215"/>
    </row>
    <row r="290" spans="1:41" s="190" customFormat="1" ht="13.5" customHeight="1">
      <c r="A290" s="184"/>
      <c r="B290" s="172"/>
      <c r="C290" s="174"/>
      <c r="D290" s="172"/>
      <c r="E290" s="174"/>
      <c r="F290" s="172"/>
      <c r="G290" s="174"/>
      <c r="H290" s="172"/>
      <c r="AE290" s="199"/>
      <c r="AF290" s="200"/>
      <c r="AG290" s="200"/>
      <c r="AH290" s="201"/>
      <c r="AI290" s="215"/>
      <c r="AJ290" s="215"/>
      <c r="AK290" s="215"/>
      <c r="AL290" s="215"/>
      <c r="AM290" s="215"/>
      <c r="AN290" s="215"/>
      <c r="AO290" s="215"/>
    </row>
    <row r="291" spans="1:41" s="190" customFormat="1" ht="13.5" customHeight="1">
      <c r="A291" s="184"/>
      <c r="B291" s="172"/>
      <c r="C291" s="174"/>
      <c r="D291" s="172"/>
      <c r="E291" s="174"/>
      <c r="F291" s="172"/>
      <c r="G291" s="174"/>
      <c r="H291" s="172"/>
      <c r="AE291" s="199"/>
      <c r="AF291" s="200"/>
      <c r="AG291" s="200"/>
      <c r="AH291" s="201"/>
      <c r="AI291" s="215"/>
      <c r="AJ291" s="215"/>
      <c r="AK291" s="215"/>
      <c r="AL291" s="215"/>
      <c r="AM291" s="215"/>
      <c r="AN291" s="215"/>
      <c r="AO291" s="215"/>
    </row>
    <row r="292" spans="1:41" s="190" customFormat="1" ht="13.5" customHeight="1">
      <c r="A292" s="171"/>
      <c r="B292" s="172"/>
      <c r="C292" s="174" t="s">
        <v>988</v>
      </c>
      <c r="D292" s="172"/>
      <c r="E292" s="174" t="s">
        <v>598</v>
      </c>
      <c r="F292" s="172"/>
      <c r="G292" s="174" t="s">
        <v>987</v>
      </c>
      <c r="H292" s="172"/>
      <c r="I292" s="174" t="s">
        <v>589</v>
      </c>
      <c r="J292" s="172"/>
      <c r="K292" s="174" t="s">
        <v>986</v>
      </c>
      <c r="L292" s="172"/>
      <c r="M292" s="174" t="s">
        <v>985</v>
      </c>
      <c r="N292" s="174"/>
      <c r="O292" s="174" t="s">
        <v>984</v>
      </c>
      <c r="P292" s="172"/>
      <c r="Q292" s="174" t="s">
        <v>983</v>
      </c>
      <c r="R292" s="172"/>
      <c r="S292" s="174" t="s">
        <v>982</v>
      </c>
      <c r="T292" s="172"/>
      <c r="U292" s="174" t="s">
        <v>981</v>
      </c>
      <c r="V292" s="172"/>
      <c r="W292" s="174" t="s">
        <v>980</v>
      </c>
      <c r="X292" s="172"/>
      <c r="Y292" s="174" t="s">
        <v>979</v>
      </c>
      <c r="Z292" s="172"/>
      <c r="AA292" s="174" t="s">
        <v>577</v>
      </c>
      <c r="AB292" s="172"/>
      <c r="AC292" s="174" t="s">
        <v>978</v>
      </c>
      <c r="AD292" s="172"/>
      <c r="AE292" s="199"/>
      <c r="AF292" s="200"/>
      <c r="AG292" s="200"/>
      <c r="AH292" s="201"/>
      <c r="AI292" s="215"/>
      <c r="AJ292" s="215"/>
      <c r="AK292" s="215"/>
      <c r="AL292" s="215"/>
      <c r="AM292" s="215"/>
      <c r="AN292" s="215"/>
      <c r="AO292" s="215"/>
    </row>
    <row r="293" spans="1:41" s="190" customFormat="1" ht="13.5" customHeight="1">
      <c r="A293" s="179"/>
      <c r="B293" s="173"/>
      <c r="C293" s="180" t="e">
        <v>#REF!</v>
      </c>
      <c r="D293" s="173"/>
      <c r="E293" s="180" t="s">
        <v>109</v>
      </c>
      <c r="F293" s="173"/>
      <c r="G293" s="180" t="e">
        <v>#REF!</v>
      </c>
      <c r="H293" s="173"/>
      <c r="I293" s="180" t="e">
        <v>#REF!</v>
      </c>
      <c r="J293" s="173"/>
      <c r="K293" s="180" t="e">
        <v>#REF!</v>
      </c>
      <c r="L293" s="173"/>
      <c r="M293" s="180" t="e">
        <v>#REF!</v>
      </c>
      <c r="N293" s="173"/>
      <c r="O293" s="180" t="s">
        <v>109</v>
      </c>
      <c r="P293" s="173"/>
      <c r="Q293" s="180" t="e">
        <v>#REF!</v>
      </c>
      <c r="R293" s="173"/>
      <c r="S293" s="180" t="s">
        <v>109</v>
      </c>
      <c r="T293" s="173"/>
      <c r="U293" s="180" t="s">
        <v>109</v>
      </c>
      <c r="V293" s="173"/>
      <c r="W293" s="180" t="s">
        <v>109</v>
      </c>
      <c r="X293" s="173"/>
      <c r="Y293" s="180" t="e">
        <v>#REF!</v>
      </c>
      <c r="Z293" s="173"/>
      <c r="AA293" s="180" t="e">
        <v>#REF!</v>
      </c>
      <c r="AB293" s="173"/>
      <c r="AC293" s="180" t="e">
        <v>#REF!</v>
      </c>
      <c r="AD293" s="173"/>
      <c r="AE293" s="199"/>
      <c r="AF293" s="200"/>
      <c r="AG293" s="200"/>
      <c r="AH293" s="201"/>
      <c r="AI293" s="215"/>
      <c r="AJ293" s="215"/>
      <c r="AK293" s="215"/>
      <c r="AL293" s="215"/>
      <c r="AM293" s="215"/>
      <c r="AN293" s="215"/>
      <c r="AO293" s="215"/>
    </row>
    <row r="294" spans="1:41" s="190" customFormat="1" ht="13.5" customHeight="1" thickBot="1">
      <c r="A294" s="184">
        <f>AC285</f>
        <v>476</v>
      </c>
      <c r="B294" s="173"/>
      <c r="C294" s="173">
        <f>+A294+1</f>
        <v>477</v>
      </c>
      <c r="D294" s="173"/>
      <c r="E294" s="173">
        <f>+C294+1</f>
        <v>478</v>
      </c>
      <c r="F294" s="173"/>
      <c r="G294" s="173">
        <f>+E294+1</f>
        <v>479</v>
      </c>
      <c r="H294" s="173"/>
      <c r="I294" s="173">
        <f>+G294+1</f>
        <v>480</v>
      </c>
      <c r="J294" s="173"/>
      <c r="K294" s="173">
        <f>+I294+1</f>
        <v>481</v>
      </c>
      <c r="L294" s="173"/>
      <c r="M294" s="173">
        <f>+K294+1</f>
        <v>482</v>
      </c>
      <c r="N294" s="173"/>
      <c r="O294" s="173">
        <f>+M294+1</f>
        <v>483</v>
      </c>
      <c r="P294" s="173"/>
      <c r="Q294" s="173">
        <f>+O294+1</f>
        <v>484</v>
      </c>
      <c r="R294" s="173"/>
      <c r="S294" s="173">
        <f>+Q294+1</f>
        <v>485</v>
      </c>
      <c r="T294" s="173"/>
      <c r="U294" s="173">
        <f>+S294+1</f>
        <v>486</v>
      </c>
      <c r="V294" s="173"/>
      <c r="W294" s="173">
        <f>+U294+1</f>
        <v>487</v>
      </c>
      <c r="X294" s="173"/>
      <c r="Y294" s="173">
        <f>+W294+1</f>
        <v>488</v>
      </c>
      <c r="Z294" s="173"/>
      <c r="AA294" s="173">
        <f>+Y294+1</f>
        <v>489</v>
      </c>
      <c r="AB294" s="173"/>
      <c r="AC294" s="173">
        <f>+AA294+1</f>
        <v>490</v>
      </c>
      <c r="AD294" s="173"/>
      <c r="AE294" s="199"/>
      <c r="AF294" s="200"/>
      <c r="AG294" s="200"/>
      <c r="AH294" s="201"/>
      <c r="AI294" s="215"/>
      <c r="AJ294" s="215"/>
      <c r="AK294" s="215"/>
      <c r="AL294" s="215"/>
      <c r="AM294" s="215"/>
      <c r="AN294" s="215"/>
      <c r="AO294" s="215"/>
    </row>
    <row r="295" spans="1:41" s="190" customFormat="1" ht="13.5" customHeight="1" thickBot="1">
      <c r="A295" s="184"/>
      <c r="B295" s="174">
        <v>400</v>
      </c>
      <c r="C295" s="413" t="s">
        <v>109</v>
      </c>
      <c r="D295" s="174">
        <v>416</v>
      </c>
      <c r="E295" s="413" t="s">
        <v>109</v>
      </c>
      <c r="F295" s="174">
        <v>388.128</v>
      </c>
      <c r="G295" s="413" t="s">
        <v>109</v>
      </c>
      <c r="H295" s="174">
        <v>380</v>
      </c>
      <c r="I295" s="413" t="s">
        <v>109</v>
      </c>
      <c r="J295" s="174">
        <v>460</v>
      </c>
      <c r="K295" s="422"/>
      <c r="L295" s="174">
        <v>320</v>
      </c>
      <c r="M295" s="413" t="s">
        <v>109</v>
      </c>
      <c r="N295" s="174">
        <v>417</v>
      </c>
      <c r="O295" s="413" t="s">
        <v>828</v>
      </c>
      <c r="P295" s="174">
        <v>414.221</v>
      </c>
      <c r="Q295" s="413" t="s">
        <v>109</v>
      </c>
      <c r="R295" s="174">
        <v>328</v>
      </c>
      <c r="S295" s="413" t="s">
        <v>828</v>
      </c>
      <c r="T295" s="174">
        <v>374</v>
      </c>
      <c r="U295" s="413" t="s">
        <v>109</v>
      </c>
      <c r="V295" s="174">
        <v>402</v>
      </c>
      <c r="W295" s="413" t="s">
        <v>109</v>
      </c>
      <c r="X295" s="174">
        <v>327</v>
      </c>
      <c r="Y295" s="413" t="s">
        <v>109</v>
      </c>
      <c r="Z295" s="174">
        <v>369.277</v>
      </c>
      <c r="AA295" s="413" t="s">
        <v>109</v>
      </c>
      <c r="AB295" s="174">
        <v>243.472</v>
      </c>
      <c r="AC295" s="413" t="s">
        <v>109</v>
      </c>
      <c r="AD295" s="174">
        <v>240</v>
      </c>
      <c r="AE295" s="191">
        <f>+COUNTIF(C295:AC296,"Completed")</f>
        <v>11</v>
      </c>
      <c r="AF295" s="192">
        <f>+COUNTIF(C297:AC297,"Completed")</f>
        <v>7</v>
      </c>
      <c r="AG295" s="192">
        <f>+COUNTIF(C293:AC293,"Completed")</f>
        <v>5</v>
      </c>
      <c r="AH295" s="193"/>
      <c r="AI295" s="215"/>
      <c r="AJ295" s="215"/>
      <c r="AK295" s="215"/>
      <c r="AL295" s="215"/>
      <c r="AM295" s="215"/>
      <c r="AN295" s="215"/>
      <c r="AO295" s="215"/>
    </row>
    <row r="296" spans="1:41" s="190" customFormat="1" ht="13.5" customHeight="1" thickBot="1">
      <c r="A296" s="184"/>
      <c r="B296" s="172"/>
      <c r="C296" s="414"/>
      <c r="D296" s="172"/>
      <c r="E296" s="414"/>
      <c r="F296" s="172"/>
      <c r="G296" s="414"/>
      <c r="H296" s="172"/>
      <c r="I296" s="414"/>
      <c r="J296" s="172"/>
      <c r="K296" s="423"/>
      <c r="L296" s="172"/>
      <c r="M296" s="414"/>
      <c r="N296" s="172"/>
      <c r="O296" s="414"/>
      <c r="P296" s="172"/>
      <c r="Q296" s="414"/>
      <c r="R296" s="172"/>
      <c r="S296" s="414"/>
      <c r="T296" s="172"/>
      <c r="U296" s="414"/>
      <c r="V296" s="172"/>
      <c r="W296" s="414"/>
      <c r="X296" s="172"/>
      <c r="Y296" s="414"/>
      <c r="Z296" s="172"/>
      <c r="AA296" s="414"/>
      <c r="AB296" s="172"/>
      <c r="AC296" s="414"/>
      <c r="AD296" s="172"/>
      <c r="AE296" s="199"/>
      <c r="AF296" s="200"/>
      <c r="AG296" s="200"/>
      <c r="AH296" s="201"/>
      <c r="AI296" s="215"/>
      <c r="AJ296" s="215"/>
      <c r="AK296" s="215"/>
      <c r="AL296" s="215"/>
      <c r="AM296" s="215"/>
      <c r="AN296" s="215"/>
      <c r="AO296" s="215"/>
    </row>
    <row r="297" spans="1:41" s="190" customFormat="1" ht="13.5" customHeight="1">
      <c r="A297" s="184"/>
      <c r="B297" s="172"/>
      <c r="C297" s="196" t="s">
        <v>109</v>
      </c>
      <c r="D297" s="172"/>
      <c r="E297" s="196" t="s">
        <v>109</v>
      </c>
      <c r="F297" s="172"/>
      <c r="G297" s="258"/>
      <c r="H297" s="172"/>
      <c r="I297" s="258"/>
      <c r="J297" s="172"/>
      <c r="K297" s="196" t="e">
        <v>#REF!</v>
      </c>
      <c r="L297" s="172"/>
      <c r="M297" s="258"/>
      <c r="N297" s="173"/>
      <c r="O297" s="196"/>
      <c r="P297" s="172"/>
      <c r="Q297" s="196" t="s">
        <v>109</v>
      </c>
      <c r="R297" s="172"/>
      <c r="S297" s="196"/>
      <c r="T297" s="172"/>
      <c r="U297" s="196" t="s">
        <v>109</v>
      </c>
      <c r="V297" s="172"/>
      <c r="W297" s="196" t="s">
        <v>109</v>
      </c>
      <c r="X297" s="172"/>
      <c r="Y297" s="196" t="s">
        <v>109</v>
      </c>
      <c r="Z297" s="172"/>
      <c r="AA297" s="196" t="s">
        <v>109</v>
      </c>
      <c r="AB297" s="172"/>
      <c r="AC297" s="258"/>
      <c r="AD297" s="172"/>
      <c r="AE297" s="199"/>
      <c r="AF297" s="200"/>
      <c r="AG297" s="200"/>
      <c r="AH297" s="201"/>
      <c r="AI297" s="215"/>
      <c r="AJ297" s="215"/>
      <c r="AK297" s="215"/>
      <c r="AL297" s="215"/>
      <c r="AM297" s="215"/>
      <c r="AN297" s="215"/>
      <c r="AO297" s="215"/>
    </row>
    <row r="298" spans="1:41" s="190" customFormat="1" ht="13.5" customHeight="1">
      <c r="A298" s="184"/>
      <c r="B298" s="172"/>
      <c r="C298" s="174" t="s">
        <v>48</v>
      </c>
      <c r="D298" s="172"/>
      <c r="E298" s="174" t="s">
        <v>48</v>
      </c>
      <c r="F298" s="172"/>
      <c r="G298" s="174" t="s">
        <v>560</v>
      </c>
      <c r="H298" s="172"/>
      <c r="I298" s="174" t="s">
        <v>48</v>
      </c>
      <c r="J298" s="172"/>
      <c r="K298" s="174" t="s">
        <v>977</v>
      </c>
      <c r="L298" s="172"/>
      <c r="M298" s="174" t="s">
        <v>916</v>
      </c>
      <c r="N298" s="172"/>
      <c r="O298" s="174" t="s">
        <v>3</v>
      </c>
      <c r="P298" s="172"/>
      <c r="Q298" s="174" t="s">
        <v>72</v>
      </c>
      <c r="R298" s="172"/>
      <c r="S298" s="174" t="s">
        <v>3</v>
      </c>
      <c r="T298" s="172"/>
      <c r="U298" s="174" t="s">
        <v>48</v>
      </c>
      <c r="V298" s="172"/>
      <c r="W298" s="174" t="s">
        <v>2</v>
      </c>
      <c r="X298" s="172"/>
      <c r="Y298" s="174" t="s">
        <v>3</v>
      </c>
      <c r="Z298" s="172"/>
      <c r="AA298" s="174" t="s">
        <v>90</v>
      </c>
      <c r="AB298" s="172"/>
      <c r="AC298" s="174" t="s">
        <v>976</v>
      </c>
      <c r="AD298" s="172"/>
      <c r="AE298" s="199"/>
      <c r="AF298" s="200"/>
      <c r="AG298" s="200"/>
      <c r="AH298" s="201"/>
      <c r="AI298" s="215"/>
      <c r="AJ298" s="215"/>
      <c r="AK298" s="215"/>
      <c r="AL298" s="215"/>
      <c r="AM298" s="215"/>
      <c r="AN298" s="215"/>
      <c r="AO298" s="215"/>
    </row>
    <row r="299" spans="1:41" s="190" customFormat="1" ht="13.5" customHeight="1">
      <c r="A299" s="184"/>
      <c r="B299" s="172"/>
      <c r="C299" s="174"/>
      <c r="D299" s="172"/>
      <c r="E299" s="174"/>
      <c r="F299" s="172"/>
      <c r="G299" s="174"/>
      <c r="H299" s="172"/>
      <c r="AE299" s="199"/>
      <c r="AF299" s="200"/>
      <c r="AG299" s="200"/>
      <c r="AH299" s="201"/>
      <c r="AI299" s="215"/>
      <c r="AJ299" s="215"/>
      <c r="AK299" s="215"/>
      <c r="AL299" s="215"/>
      <c r="AM299" s="215"/>
      <c r="AN299" s="215"/>
      <c r="AO299" s="215"/>
    </row>
    <row r="300" spans="1:41" s="190" customFormat="1" ht="13.5" customHeight="1">
      <c r="A300" s="184"/>
      <c r="B300" s="172"/>
      <c r="C300" s="174"/>
      <c r="D300" s="172"/>
      <c r="E300" s="174"/>
      <c r="F300" s="172"/>
      <c r="G300" s="174"/>
      <c r="H300" s="172"/>
      <c r="AE300" s="199"/>
      <c r="AF300" s="200"/>
      <c r="AG300" s="200"/>
      <c r="AH300" s="201"/>
      <c r="AI300" s="215"/>
      <c r="AJ300" s="215"/>
      <c r="AK300" s="215"/>
      <c r="AL300" s="215"/>
      <c r="AM300" s="215"/>
      <c r="AN300" s="215"/>
      <c r="AO300" s="215"/>
    </row>
    <row r="301" spans="1:41" s="190" customFormat="1" ht="13.5" customHeight="1">
      <c r="A301" s="171"/>
      <c r="B301" s="172"/>
      <c r="C301" s="174" t="s">
        <v>826</v>
      </c>
      <c r="D301" s="172"/>
      <c r="E301" s="174" t="s">
        <v>655</v>
      </c>
      <c r="F301" s="172"/>
      <c r="G301" s="174" t="s">
        <v>641</v>
      </c>
      <c r="H301" s="172"/>
      <c r="I301" s="174" t="s">
        <v>580</v>
      </c>
      <c r="J301" s="172"/>
      <c r="K301" s="174" t="s">
        <v>975</v>
      </c>
      <c r="L301" s="172"/>
      <c r="M301" s="174" t="s">
        <v>599</v>
      </c>
      <c r="N301" s="174"/>
      <c r="O301" s="174" t="s">
        <v>782</v>
      </c>
      <c r="P301" s="172"/>
      <c r="Q301" s="174" t="s">
        <v>974</v>
      </c>
      <c r="R301" s="172"/>
      <c r="S301" s="174" t="s">
        <v>973</v>
      </c>
      <c r="T301" s="172"/>
      <c r="U301" s="174" t="s">
        <v>783</v>
      </c>
      <c r="V301" s="172"/>
      <c r="W301" s="174" t="s">
        <v>972</v>
      </c>
      <c r="X301" s="172"/>
      <c r="Y301" s="174" t="s">
        <v>971</v>
      </c>
      <c r="Z301" s="172"/>
      <c r="AA301" s="174" t="s">
        <v>970</v>
      </c>
      <c r="AB301" s="172"/>
      <c r="AC301" s="174" t="s">
        <v>691</v>
      </c>
      <c r="AD301" s="172"/>
      <c r="AE301" s="199"/>
      <c r="AF301" s="200"/>
      <c r="AG301" s="200"/>
      <c r="AH301" s="201"/>
      <c r="AI301" s="215"/>
      <c r="AJ301" s="215"/>
      <c r="AK301" s="215"/>
      <c r="AL301" s="215"/>
      <c r="AM301" s="215"/>
      <c r="AN301" s="215"/>
      <c r="AO301" s="215"/>
    </row>
    <row r="302" spans="1:41" s="190" customFormat="1" ht="13.5" customHeight="1">
      <c r="A302" s="179"/>
      <c r="B302" s="173"/>
      <c r="C302" s="180" t="e">
        <v>#REF!</v>
      </c>
      <c r="D302" s="173"/>
      <c r="E302" s="180" t="e">
        <v>#REF!</v>
      </c>
      <c r="F302" s="173"/>
      <c r="G302" s="180" t="e">
        <v>#REF!</v>
      </c>
      <c r="H302" s="173"/>
      <c r="I302" s="180" t="e">
        <v>#REF!</v>
      </c>
      <c r="J302" s="173"/>
      <c r="K302" s="180" t="e">
        <v>#REF!</v>
      </c>
      <c r="L302" s="173"/>
      <c r="M302" s="180" t="e">
        <v>#REF!</v>
      </c>
      <c r="N302" s="173"/>
      <c r="O302" s="180" t="s">
        <v>109</v>
      </c>
      <c r="P302" s="173"/>
      <c r="Q302" s="180" t="s">
        <v>109</v>
      </c>
      <c r="R302" s="173"/>
      <c r="S302" s="180" t="e">
        <v>#REF!</v>
      </c>
      <c r="T302" s="173"/>
      <c r="U302" s="180" t="e">
        <v>#REF!</v>
      </c>
      <c r="V302" s="173"/>
      <c r="W302" s="180" t="e">
        <v>#REF!</v>
      </c>
      <c r="X302" s="173"/>
      <c r="Y302" s="180" t="e">
        <v>#REF!</v>
      </c>
      <c r="Z302" s="173"/>
      <c r="AA302" s="180" t="s">
        <v>109</v>
      </c>
      <c r="AB302" s="173"/>
      <c r="AC302" s="180" t="s">
        <v>109</v>
      </c>
      <c r="AD302" s="173"/>
      <c r="AE302" s="199"/>
      <c r="AF302" s="200"/>
      <c r="AG302" s="200"/>
      <c r="AH302" s="201"/>
      <c r="AI302" s="215"/>
      <c r="AJ302" s="215"/>
      <c r="AK302" s="215"/>
      <c r="AL302" s="215"/>
      <c r="AM302" s="215"/>
      <c r="AN302" s="215"/>
      <c r="AO302" s="215"/>
    </row>
    <row r="303" spans="1:41" s="190" customFormat="1" ht="13.5" customHeight="1" thickBot="1">
      <c r="A303" s="184">
        <f>AC294</f>
        <v>490</v>
      </c>
      <c r="B303" s="173"/>
      <c r="C303" s="173">
        <f>+A303+1</f>
        <v>491</v>
      </c>
      <c r="D303" s="173"/>
      <c r="E303" s="173">
        <f>+C303+1</f>
        <v>492</v>
      </c>
      <c r="F303" s="173"/>
      <c r="G303" s="173">
        <f>+E303+1</f>
        <v>493</v>
      </c>
      <c r="H303" s="173"/>
      <c r="I303" s="173">
        <f>+G303+1</f>
        <v>494</v>
      </c>
      <c r="J303" s="173"/>
      <c r="K303" s="173">
        <f>+I303+1</f>
        <v>495</v>
      </c>
      <c r="L303" s="173"/>
      <c r="M303" s="173">
        <f>+K303+1</f>
        <v>496</v>
      </c>
      <c r="N303" s="173"/>
      <c r="O303" s="173">
        <f>+M303+1</f>
        <v>497</v>
      </c>
      <c r="P303" s="173"/>
      <c r="Q303" s="173">
        <f>+O303+1</f>
        <v>498</v>
      </c>
      <c r="R303" s="173"/>
      <c r="S303" s="173">
        <f>+Q303+1</f>
        <v>499</v>
      </c>
      <c r="T303" s="173"/>
      <c r="U303" s="173">
        <f>+S303+1</f>
        <v>500</v>
      </c>
      <c r="V303" s="173"/>
      <c r="W303" s="173">
        <f>+U303+1</f>
        <v>501</v>
      </c>
      <c r="X303" s="173"/>
      <c r="Y303" s="173">
        <f>+W303+1</f>
        <v>502</v>
      </c>
      <c r="Z303" s="173"/>
      <c r="AA303" s="173">
        <f>+Y303+1</f>
        <v>503</v>
      </c>
      <c r="AB303" s="173"/>
      <c r="AC303" s="173">
        <f>+AA303+1</f>
        <v>504</v>
      </c>
      <c r="AD303" s="173"/>
      <c r="AE303" s="199"/>
      <c r="AF303" s="200"/>
      <c r="AG303" s="200"/>
      <c r="AH303" s="201"/>
      <c r="AI303" s="215"/>
      <c r="AJ303" s="215"/>
      <c r="AK303" s="215"/>
      <c r="AL303" s="215"/>
      <c r="AM303" s="215"/>
      <c r="AN303" s="215"/>
      <c r="AO303" s="215"/>
    </row>
    <row r="304" spans="1:41" s="190" customFormat="1" ht="13.5" customHeight="1" thickBot="1">
      <c r="A304" s="184"/>
      <c r="B304" s="174">
        <v>240</v>
      </c>
      <c r="C304" s="413" t="s">
        <v>109</v>
      </c>
      <c r="D304" s="174">
        <v>427</v>
      </c>
      <c r="E304" s="413" t="s">
        <v>109</v>
      </c>
      <c r="F304" s="174">
        <v>322</v>
      </c>
      <c r="G304" s="413" t="s">
        <v>109</v>
      </c>
      <c r="H304" s="174">
        <v>386.251</v>
      </c>
      <c r="I304" s="413" t="s">
        <v>109</v>
      </c>
      <c r="J304" s="174">
        <v>428</v>
      </c>
      <c r="K304" s="413" t="s">
        <v>109</v>
      </c>
      <c r="L304" s="174">
        <v>379</v>
      </c>
      <c r="M304" s="413" t="s">
        <v>109</v>
      </c>
      <c r="N304" s="174">
        <v>361.747</v>
      </c>
      <c r="O304" s="413" t="s">
        <v>109</v>
      </c>
      <c r="P304" s="174">
        <v>408</v>
      </c>
      <c r="Q304" s="413" t="s">
        <v>109</v>
      </c>
      <c r="R304" s="174">
        <v>384</v>
      </c>
      <c r="S304" s="413" t="s">
        <v>109</v>
      </c>
      <c r="T304" s="174">
        <v>422</v>
      </c>
      <c r="U304" s="413" t="s">
        <v>109</v>
      </c>
      <c r="V304" s="174">
        <v>417.615</v>
      </c>
      <c r="W304" s="418" t="s">
        <v>942</v>
      </c>
      <c r="X304" s="174">
        <v>206.464</v>
      </c>
      <c r="Y304" s="418" t="s">
        <v>942</v>
      </c>
      <c r="Z304" s="174">
        <v>420</v>
      </c>
      <c r="AA304" s="418"/>
      <c r="AB304" s="174">
        <v>393</v>
      </c>
      <c r="AC304" s="413" t="s">
        <v>109</v>
      </c>
      <c r="AD304" s="174">
        <v>424</v>
      </c>
      <c r="AE304" s="191">
        <f>+COUNTIF(C304:AC305,"Completed")</f>
        <v>11</v>
      </c>
      <c r="AF304" s="192">
        <f>+COUNTIF(C306:AC306,"Completed")</f>
        <v>6</v>
      </c>
      <c r="AG304" s="192">
        <f>+COUNTIF(C302:AC302,"Completed")</f>
        <v>4</v>
      </c>
      <c r="AH304" s="193"/>
      <c r="AI304" s="215"/>
      <c r="AJ304" s="215"/>
      <c r="AK304" s="215"/>
      <c r="AL304" s="215"/>
      <c r="AM304" s="215"/>
      <c r="AN304" s="215"/>
      <c r="AO304" s="215"/>
    </row>
    <row r="305" spans="1:41" s="190" customFormat="1" ht="13.5" customHeight="1" thickBot="1">
      <c r="A305" s="184"/>
      <c r="B305" s="172"/>
      <c r="C305" s="414"/>
      <c r="D305" s="172"/>
      <c r="E305" s="414"/>
      <c r="F305" s="172"/>
      <c r="G305" s="414"/>
      <c r="H305" s="172"/>
      <c r="I305" s="414"/>
      <c r="J305" s="172"/>
      <c r="K305" s="414"/>
      <c r="L305" s="172"/>
      <c r="M305" s="414"/>
      <c r="N305" s="172"/>
      <c r="O305" s="414"/>
      <c r="P305" s="172"/>
      <c r="Q305" s="414"/>
      <c r="R305" s="172"/>
      <c r="S305" s="414"/>
      <c r="T305" s="172"/>
      <c r="U305" s="414"/>
      <c r="V305" s="172"/>
      <c r="W305" s="419"/>
      <c r="X305" s="172"/>
      <c r="Y305" s="419"/>
      <c r="Z305" s="172"/>
      <c r="AA305" s="419"/>
      <c r="AB305" s="172"/>
      <c r="AC305" s="414"/>
      <c r="AD305" s="172"/>
      <c r="AE305" s="199"/>
      <c r="AF305" s="200"/>
      <c r="AG305" s="200"/>
      <c r="AH305" s="201"/>
      <c r="AI305" s="215"/>
      <c r="AJ305" s="215"/>
      <c r="AK305" s="215"/>
      <c r="AL305" s="215"/>
      <c r="AM305" s="215"/>
      <c r="AN305" s="215"/>
      <c r="AO305" s="215"/>
    </row>
    <row r="306" spans="1:41" s="190" customFormat="1" ht="13.5" customHeight="1">
      <c r="A306" s="184"/>
      <c r="B306" s="172"/>
      <c r="C306" s="196" t="s">
        <v>109</v>
      </c>
      <c r="D306" s="172"/>
      <c r="E306" s="258"/>
      <c r="F306" s="172"/>
      <c r="G306" s="258"/>
      <c r="H306" s="172"/>
      <c r="I306" s="258"/>
      <c r="J306" s="172"/>
      <c r="K306" s="258"/>
      <c r="L306" s="172"/>
      <c r="M306" s="258"/>
      <c r="N306" s="173"/>
      <c r="O306" s="258"/>
      <c r="P306" s="172"/>
      <c r="Q306" s="196" t="s">
        <v>109</v>
      </c>
      <c r="R306" s="172"/>
      <c r="S306" s="196" t="s">
        <v>109</v>
      </c>
      <c r="T306" s="172"/>
      <c r="U306" s="196" t="s">
        <v>109</v>
      </c>
      <c r="V306" s="172"/>
      <c r="W306" s="196" t="s">
        <v>109</v>
      </c>
      <c r="X306" s="172"/>
      <c r="Y306" s="196" t="e">
        <v>#REF!</v>
      </c>
      <c r="Z306" s="172"/>
      <c r="AA306" s="196"/>
      <c r="AB306" s="172"/>
      <c r="AC306" s="196" t="s">
        <v>109</v>
      </c>
      <c r="AD306" s="172"/>
      <c r="AE306" s="199"/>
      <c r="AF306" s="200"/>
      <c r="AG306" s="200"/>
      <c r="AH306" s="201"/>
      <c r="AI306" s="215"/>
      <c r="AJ306" s="215"/>
      <c r="AK306" s="215"/>
      <c r="AL306" s="215"/>
      <c r="AM306" s="215"/>
      <c r="AN306" s="215"/>
      <c r="AO306" s="215"/>
    </row>
    <row r="307" spans="1:41" s="190" customFormat="1" ht="13.5" customHeight="1">
      <c r="A307" s="184"/>
      <c r="B307" s="172"/>
      <c r="C307" s="174" t="s">
        <v>102</v>
      </c>
      <c r="D307" s="172"/>
      <c r="E307" s="174" t="s">
        <v>2</v>
      </c>
      <c r="F307" s="172"/>
      <c r="G307" s="174" t="s">
        <v>18</v>
      </c>
      <c r="H307" s="172"/>
      <c r="I307" s="174" t="s">
        <v>97</v>
      </c>
      <c r="J307" s="172"/>
      <c r="K307" s="174" t="s">
        <v>48</v>
      </c>
      <c r="L307" s="172"/>
      <c r="M307" s="174" t="s">
        <v>48</v>
      </c>
      <c r="N307" s="172"/>
      <c r="O307" s="174" t="s">
        <v>90</v>
      </c>
      <c r="P307" s="172"/>
      <c r="Q307" s="174" t="s">
        <v>3</v>
      </c>
      <c r="R307" s="172"/>
      <c r="S307" s="174" t="s">
        <v>48</v>
      </c>
      <c r="T307" s="172"/>
      <c r="U307" s="174" t="s">
        <v>2</v>
      </c>
      <c r="V307" s="172"/>
      <c r="W307" s="174" t="s">
        <v>914</v>
      </c>
      <c r="X307" s="172"/>
      <c r="Y307" s="174" t="s">
        <v>914</v>
      </c>
      <c r="Z307" s="172"/>
      <c r="AA307" s="174" t="s">
        <v>2</v>
      </c>
      <c r="AB307" s="172"/>
      <c r="AC307" s="174" t="s">
        <v>2</v>
      </c>
      <c r="AD307" s="172"/>
      <c r="AE307" s="199"/>
      <c r="AF307" s="200"/>
      <c r="AG307" s="200"/>
      <c r="AH307" s="201"/>
      <c r="AI307" s="215"/>
      <c r="AJ307" s="215"/>
      <c r="AK307" s="215"/>
      <c r="AL307" s="215"/>
      <c r="AM307" s="215"/>
      <c r="AN307" s="215"/>
      <c r="AO307" s="215"/>
    </row>
    <row r="308" spans="1:41" s="190" customFormat="1" ht="13.5" customHeight="1">
      <c r="A308" s="184"/>
      <c r="B308" s="172"/>
      <c r="C308" s="174"/>
      <c r="D308" s="172"/>
      <c r="E308" s="174"/>
      <c r="F308" s="172"/>
      <c r="G308" s="174"/>
      <c r="H308" s="172"/>
      <c r="AE308" s="199"/>
      <c r="AF308" s="200"/>
      <c r="AG308" s="200"/>
      <c r="AH308" s="201"/>
      <c r="AI308" s="215"/>
      <c r="AJ308" s="215"/>
      <c r="AK308" s="215"/>
      <c r="AL308" s="215"/>
      <c r="AM308" s="215"/>
      <c r="AN308" s="215"/>
      <c r="AO308" s="215"/>
    </row>
    <row r="309" spans="1:41" s="190" customFormat="1" ht="13.5" customHeight="1">
      <c r="A309" s="184"/>
      <c r="B309" s="172"/>
      <c r="C309" s="174"/>
      <c r="D309" s="172"/>
      <c r="E309" s="174"/>
      <c r="F309" s="172"/>
      <c r="G309" s="174"/>
      <c r="H309" s="172"/>
      <c r="AE309" s="199"/>
      <c r="AF309" s="200"/>
      <c r="AG309" s="200"/>
      <c r="AH309" s="201"/>
      <c r="AI309" s="215"/>
      <c r="AJ309" s="215"/>
      <c r="AK309" s="215"/>
      <c r="AL309" s="215"/>
      <c r="AM309" s="215"/>
      <c r="AN309" s="215"/>
      <c r="AO309" s="215"/>
    </row>
    <row r="310" spans="1:41" s="190" customFormat="1" ht="13.5" customHeight="1">
      <c r="A310" s="171"/>
      <c r="B310" s="172"/>
      <c r="C310" s="174" t="s">
        <v>969</v>
      </c>
      <c r="D310" s="172"/>
      <c r="E310" s="174" t="s">
        <v>968</v>
      </c>
      <c r="F310" s="172"/>
      <c r="G310" s="174" t="s">
        <v>852</v>
      </c>
      <c r="H310" s="172"/>
      <c r="I310" s="174" t="s">
        <v>967</v>
      </c>
      <c r="J310" s="172"/>
      <c r="K310" s="174" t="s">
        <v>895</v>
      </c>
      <c r="L310" s="172"/>
      <c r="M310" s="174" t="s">
        <v>966</v>
      </c>
      <c r="N310" s="174"/>
      <c r="O310" s="174" t="s">
        <v>965</v>
      </c>
      <c r="P310" s="172"/>
      <c r="Q310" s="174" t="s">
        <v>964</v>
      </c>
      <c r="R310" s="172"/>
      <c r="S310" s="174" t="s">
        <v>963</v>
      </c>
      <c r="T310" s="172"/>
      <c r="U310" s="174" t="s">
        <v>962</v>
      </c>
      <c r="V310" s="172"/>
      <c r="W310" s="174" t="s">
        <v>961</v>
      </c>
      <c r="X310" s="172"/>
      <c r="Y310" s="174" t="s">
        <v>960</v>
      </c>
      <c r="Z310" s="172"/>
      <c r="AA310" s="174" t="s">
        <v>959</v>
      </c>
      <c r="AB310" s="172"/>
      <c r="AC310" s="174" t="s">
        <v>958</v>
      </c>
      <c r="AD310" s="172"/>
      <c r="AE310" s="199"/>
      <c r="AF310" s="200"/>
      <c r="AG310" s="200"/>
      <c r="AH310" s="201"/>
      <c r="AI310" s="215"/>
      <c r="AJ310" s="215"/>
      <c r="AK310" s="215"/>
      <c r="AL310" s="215"/>
      <c r="AM310" s="215"/>
      <c r="AN310" s="215"/>
      <c r="AO310" s="215"/>
    </row>
    <row r="311" spans="1:41" s="190" customFormat="1" ht="13.5" customHeight="1">
      <c r="A311" s="179"/>
      <c r="B311" s="173"/>
      <c r="C311" s="180" t="s">
        <v>109</v>
      </c>
      <c r="D311" s="173"/>
      <c r="E311" s="180" t="e">
        <v>#REF!</v>
      </c>
      <c r="F311" s="173"/>
      <c r="G311" s="180" t="s">
        <v>109</v>
      </c>
      <c r="H311" s="173"/>
      <c r="I311" s="180" t="e">
        <v>#REF!</v>
      </c>
      <c r="J311" s="173"/>
      <c r="K311" s="180" t="e">
        <v>#REF!</v>
      </c>
      <c r="L311" s="173"/>
      <c r="M311" s="180" t="s">
        <v>109</v>
      </c>
      <c r="N311" s="173"/>
      <c r="O311" s="180" t="s">
        <v>109</v>
      </c>
      <c r="P311" s="173"/>
      <c r="Q311" s="180" t="s">
        <v>127</v>
      </c>
      <c r="R311" s="173"/>
      <c r="S311" s="180" t="s">
        <v>109</v>
      </c>
      <c r="T311" s="173"/>
      <c r="U311" s="180" t="s">
        <v>109</v>
      </c>
      <c r="V311" s="173"/>
      <c r="W311" s="180" t="s">
        <v>109</v>
      </c>
      <c r="X311" s="173"/>
      <c r="Y311" s="180" t="s">
        <v>109</v>
      </c>
      <c r="Z311" s="173"/>
      <c r="AA311" s="180" t="s">
        <v>109</v>
      </c>
      <c r="AB311" s="173"/>
      <c r="AC311" s="180" t="s">
        <v>127</v>
      </c>
      <c r="AD311" s="173"/>
      <c r="AE311" s="199"/>
      <c r="AF311" s="200"/>
      <c r="AG311" s="200"/>
      <c r="AH311" s="201"/>
      <c r="AI311" s="215"/>
      <c r="AJ311" s="215"/>
      <c r="AK311" s="215"/>
      <c r="AL311" s="215"/>
      <c r="AM311" s="215"/>
      <c r="AN311" s="215"/>
      <c r="AO311" s="215"/>
    </row>
    <row r="312" spans="1:41" s="190" customFormat="1" ht="13.5" customHeight="1" thickBot="1">
      <c r="A312" s="184">
        <f>AC303</f>
        <v>504</v>
      </c>
      <c r="B312" s="173"/>
      <c r="C312" s="173">
        <f>+A312+1</f>
        <v>505</v>
      </c>
      <c r="D312" s="173"/>
      <c r="E312" s="173">
        <f>+C312+1</f>
        <v>506</v>
      </c>
      <c r="F312" s="173"/>
      <c r="G312" s="173">
        <f>+E312+1</f>
        <v>507</v>
      </c>
      <c r="H312" s="173"/>
      <c r="I312" s="173">
        <f>+G312+1</f>
        <v>508</v>
      </c>
      <c r="J312" s="173"/>
      <c r="K312" s="173">
        <f>+I312+1</f>
        <v>509</v>
      </c>
      <c r="L312" s="173"/>
      <c r="M312" s="173">
        <f>+K312+1</f>
        <v>510</v>
      </c>
      <c r="N312" s="173"/>
      <c r="O312" s="173">
        <f>+M312+1</f>
        <v>511</v>
      </c>
      <c r="P312" s="173"/>
      <c r="Q312" s="173">
        <f>+O312+1</f>
        <v>512</v>
      </c>
      <c r="R312" s="173"/>
      <c r="S312" s="173">
        <f>+Q312+1</f>
        <v>513</v>
      </c>
      <c r="T312" s="173"/>
      <c r="U312" s="173">
        <f>+S312+1</f>
        <v>514</v>
      </c>
      <c r="V312" s="173"/>
      <c r="W312" s="173">
        <f>+U312+1</f>
        <v>515</v>
      </c>
      <c r="X312" s="173"/>
      <c r="Y312" s="173">
        <f>+W312+1</f>
        <v>516</v>
      </c>
      <c r="Z312" s="173"/>
      <c r="AA312" s="173">
        <f>+Y312+1</f>
        <v>517</v>
      </c>
      <c r="AB312" s="173"/>
      <c r="AC312" s="173">
        <f>+AA312+1</f>
        <v>518</v>
      </c>
      <c r="AD312" s="173"/>
      <c r="AE312" s="199"/>
      <c r="AF312" s="200"/>
      <c r="AG312" s="200"/>
      <c r="AH312" s="201"/>
      <c r="AI312" s="215"/>
      <c r="AJ312" s="215"/>
      <c r="AK312" s="215"/>
      <c r="AL312" s="215"/>
      <c r="AM312" s="215"/>
      <c r="AN312" s="215"/>
      <c r="AO312" s="215"/>
    </row>
    <row r="313" spans="1:41" s="190" customFormat="1" ht="13.5" customHeight="1" thickBot="1">
      <c r="A313" s="184"/>
      <c r="B313" s="174">
        <v>424</v>
      </c>
      <c r="C313" s="413" t="s">
        <v>109</v>
      </c>
      <c r="D313" s="174">
        <v>334.314</v>
      </c>
      <c r="E313" s="413" t="s">
        <v>109</v>
      </c>
      <c r="F313" s="174">
        <v>300</v>
      </c>
      <c r="G313" s="413" t="s">
        <v>109</v>
      </c>
      <c r="H313" s="174">
        <v>365</v>
      </c>
      <c r="I313" s="418"/>
      <c r="J313" s="174">
        <v>393</v>
      </c>
      <c r="K313" s="413" t="s">
        <v>109</v>
      </c>
      <c r="L313" s="174">
        <v>393</v>
      </c>
      <c r="M313" s="413" t="s">
        <v>109</v>
      </c>
      <c r="N313" s="174">
        <v>425</v>
      </c>
      <c r="O313" s="413" t="s">
        <v>109</v>
      </c>
      <c r="P313" s="174">
        <v>265</v>
      </c>
      <c r="Q313" s="413" t="s">
        <v>109</v>
      </c>
      <c r="R313" s="174">
        <v>365.34</v>
      </c>
      <c r="S313" s="413" t="s">
        <v>109</v>
      </c>
      <c r="T313" s="174">
        <v>456</v>
      </c>
      <c r="U313" s="413" t="s">
        <v>109</v>
      </c>
      <c r="V313" s="174">
        <v>371</v>
      </c>
      <c r="W313" s="413" t="s">
        <v>109</v>
      </c>
      <c r="X313" s="174">
        <v>318</v>
      </c>
      <c r="Y313" s="413" t="s">
        <v>109</v>
      </c>
      <c r="Z313" s="174">
        <v>442.001</v>
      </c>
      <c r="AA313" s="413" t="s">
        <v>109</v>
      </c>
      <c r="AB313" s="174">
        <v>462.456</v>
      </c>
      <c r="AC313" s="413" t="s">
        <v>109</v>
      </c>
      <c r="AD313" s="174">
        <v>420</v>
      </c>
      <c r="AE313" s="191">
        <f>+COUNTIF(C313:AC314,"Completed")</f>
        <v>13</v>
      </c>
      <c r="AF313" s="192">
        <f>+COUNTIF(C315:AC315,"Completed")</f>
        <v>9</v>
      </c>
      <c r="AG313" s="192">
        <f>+COUNTIF(C311:AC311,"Completed")</f>
        <v>9</v>
      </c>
      <c r="AH313" s="193"/>
      <c r="AI313" s="215"/>
      <c r="AJ313" s="215"/>
      <c r="AK313" s="215"/>
      <c r="AL313" s="215"/>
      <c r="AM313" s="215"/>
      <c r="AN313" s="215"/>
      <c r="AO313" s="215"/>
    </row>
    <row r="314" spans="1:41" s="190" customFormat="1" ht="13.5" customHeight="1" thickBot="1">
      <c r="A314" s="184"/>
      <c r="B314" s="172"/>
      <c r="C314" s="414"/>
      <c r="D314" s="172"/>
      <c r="E314" s="414"/>
      <c r="F314" s="172"/>
      <c r="G314" s="414"/>
      <c r="H314" s="172"/>
      <c r="I314" s="419"/>
      <c r="J314" s="172"/>
      <c r="K314" s="414"/>
      <c r="L314" s="172"/>
      <c r="M314" s="414"/>
      <c r="N314" s="172"/>
      <c r="O314" s="414"/>
      <c r="P314" s="172"/>
      <c r="Q314" s="414"/>
      <c r="R314" s="172"/>
      <c r="S314" s="414"/>
      <c r="T314" s="172"/>
      <c r="U314" s="414"/>
      <c r="V314" s="172"/>
      <c r="W314" s="414"/>
      <c r="X314" s="172"/>
      <c r="Y314" s="414"/>
      <c r="Z314" s="172"/>
      <c r="AA314" s="414"/>
      <c r="AB314" s="172"/>
      <c r="AC314" s="414"/>
      <c r="AD314" s="172"/>
      <c r="AE314" s="199"/>
      <c r="AF314" s="200"/>
      <c r="AG314" s="200"/>
      <c r="AH314" s="201"/>
      <c r="AI314" s="215"/>
      <c r="AJ314" s="215"/>
      <c r="AK314" s="215"/>
      <c r="AL314" s="215"/>
      <c r="AM314" s="215"/>
      <c r="AN314" s="215"/>
      <c r="AO314" s="215"/>
    </row>
    <row r="315" spans="1:41" s="190" customFormat="1" ht="13.5" customHeight="1">
      <c r="A315" s="184"/>
      <c r="B315" s="172"/>
      <c r="C315" s="196" t="s">
        <v>109</v>
      </c>
      <c r="D315" s="172"/>
      <c r="E315" s="196" t="s">
        <v>109</v>
      </c>
      <c r="F315" s="172"/>
      <c r="G315" s="196" t="s">
        <v>109</v>
      </c>
      <c r="H315" s="172"/>
      <c r="I315" s="258"/>
      <c r="J315" s="172"/>
      <c r="K315" s="258"/>
      <c r="L315" s="172"/>
      <c r="M315" s="196" t="s">
        <v>109</v>
      </c>
      <c r="N315" s="173"/>
      <c r="O315" s="196" t="s">
        <v>109</v>
      </c>
      <c r="P315" s="172"/>
      <c r="Q315" s="258"/>
      <c r="R315" s="172"/>
      <c r="S315" s="196" t="s">
        <v>109</v>
      </c>
      <c r="T315" s="172"/>
      <c r="U315" s="196" t="s">
        <v>109</v>
      </c>
      <c r="V315" s="172"/>
      <c r="W315" s="196" t="s">
        <v>109</v>
      </c>
      <c r="X315" s="172"/>
      <c r="Y315" s="196" t="s">
        <v>109</v>
      </c>
      <c r="Z315" s="172"/>
      <c r="AA315" s="196" t="e">
        <v>#REF!</v>
      </c>
      <c r="AB315" s="172"/>
      <c r="AC315" s="196" t="e">
        <v>#REF!</v>
      </c>
      <c r="AD315" s="172"/>
      <c r="AE315" s="199"/>
      <c r="AF315" s="200"/>
      <c r="AG315" s="200"/>
      <c r="AH315" s="201"/>
      <c r="AI315" s="215"/>
      <c r="AJ315" s="215"/>
      <c r="AK315" s="215"/>
      <c r="AL315" s="215"/>
      <c r="AM315" s="215"/>
      <c r="AN315" s="215"/>
      <c r="AO315" s="215"/>
    </row>
    <row r="316" spans="1:41" s="190" customFormat="1" ht="13.5" customHeight="1">
      <c r="A316" s="184"/>
      <c r="B316" s="172"/>
      <c r="C316" s="174" t="s">
        <v>2</v>
      </c>
      <c r="D316" s="172"/>
      <c r="E316" s="174" t="s">
        <v>84</v>
      </c>
      <c r="F316" s="172"/>
      <c r="G316" s="174" t="s">
        <v>48</v>
      </c>
      <c r="H316" s="172"/>
      <c r="I316" s="174" t="s">
        <v>18</v>
      </c>
      <c r="J316" s="172"/>
      <c r="K316" s="174" t="s">
        <v>2</v>
      </c>
      <c r="L316" s="172"/>
      <c r="M316" s="174" t="s">
        <v>3</v>
      </c>
      <c r="N316" s="172"/>
      <c r="O316" s="174" t="s">
        <v>2</v>
      </c>
      <c r="P316" s="172"/>
      <c r="Q316" s="174" t="s">
        <v>48</v>
      </c>
      <c r="R316" s="172"/>
      <c r="S316" s="174" t="s">
        <v>102</v>
      </c>
      <c r="T316" s="172"/>
      <c r="U316" s="174" t="s">
        <v>18</v>
      </c>
      <c r="V316" s="172"/>
      <c r="W316" s="174" t="s">
        <v>3</v>
      </c>
      <c r="X316" s="172"/>
      <c r="Y316" s="174" t="s">
        <v>3</v>
      </c>
      <c r="Z316" s="172"/>
      <c r="AA316" s="174" t="s">
        <v>569</v>
      </c>
      <c r="AB316" s="172"/>
      <c r="AC316" s="174" t="s">
        <v>569</v>
      </c>
      <c r="AD316" s="172"/>
      <c r="AE316" s="199"/>
      <c r="AF316" s="200"/>
      <c r="AG316" s="200"/>
      <c r="AH316" s="201"/>
      <c r="AI316" s="215"/>
      <c r="AJ316" s="215"/>
      <c r="AK316" s="215"/>
      <c r="AL316" s="215"/>
      <c r="AM316" s="215"/>
      <c r="AN316" s="215"/>
      <c r="AO316" s="215"/>
    </row>
    <row r="317" spans="1:41" s="190" customFormat="1" ht="13.5" customHeight="1">
      <c r="A317" s="184"/>
      <c r="B317" s="172"/>
      <c r="C317" s="174"/>
      <c r="D317" s="172"/>
      <c r="E317" s="174"/>
      <c r="F317" s="172"/>
      <c r="G317" s="174"/>
      <c r="H317" s="172"/>
      <c r="AE317" s="199"/>
      <c r="AF317" s="200"/>
      <c r="AG317" s="200"/>
      <c r="AH317" s="201"/>
      <c r="AI317" s="215"/>
      <c r="AJ317" s="215"/>
      <c r="AK317" s="215"/>
      <c r="AL317" s="215"/>
      <c r="AM317" s="215"/>
      <c r="AN317" s="215"/>
      <c r="AO317" s="215"/>
    </row>
    <row r="318" spans="1:41" s="190" customFormat="1" ht="13.5" customHeight="1">
      <c r="A318" s="184"/>
      <c r="B318" s="172"/>
      <c r="C318" s="174"/>
      <c r="D318" s="172"/>
      <c r="E318" s="174"/>
      <c r="F318" s="172"/>
      <c r="G318" s="174"/>
      <c r="H318" s="172"/>
      <c r="AE318" s="199"/>
      <c r="AF318" s="200"/>
      <c r="AG318" s="200"/>
      <c r="AH318" s="201"/>
      <c r="AI318" s="215"/>
      <c r="AJ318" s="215"/>
      <c r="AK318" s="215"/>
      <c r="AL318" s="215"/>
      <c r="AM318" s="215"/>
      <c r="AN318" s="215"/>
      <c r="AO318" s="215"/>
    </row>
    <row r="319" spans="1:41" s="190" customFormat="1" ht="13.5" customHeight="1">
      <c r="A319" s="171"/>
      <c r="B319" s="172"/>
      <c r="C319" s="174" t="s">
        <v>957</v>
      </c>
      <c r="D319" s="172"/>
      <c r="E319" s="174" t="s">
        <v>659</v>
      </c>
      <c r="F319" s="172"/>
      <c r="G319" s="174" t="s">
        <v>906</v>
      </c>
      <c r="H319" s="172"/>
      <c r="I319" s="174" t="s">
        <v>892</v>
      </c>
      <c r="J319" s="172"/>
      <c r="K319" s="174" t="s">
        <v>956</v>
      </c>
      <c r="L319" s="172"/>
      <c r="M319" s="174" t="s">
        <v>658</v>
      </c>
      <c r="N319" s="174"/>
      <c r="O319" s="174" t="s">
        <v>643</v>
      </c>
      <c r="P319" s="172"/>
      <c r="Q319" s="174" t="s">
        <v>656</v>
      </c>
      <c r="R319" s="172"/>
      <c r="S319" s="174" t="s">
        <v>636</v>
      </c>
      <c r="T319" s="172"/>
      <c r="U319" s="174" t="s">
        <v>623</v>
      </c>
      <c r="V319" s="172"/>
      <c r="W319" s="174" t="s">
        <v>955</v>
      </c>
      <c r="X319" s="172"/>
      <c r="Y319" s="174" t="s">
        <v>954</v>
      </c>
      <c r="Z319" s="172"/>
      <c r="AA319" s="174" t="s">
        <v>953</v>
      </c>
      <c r="AB319" s="172"/>
      <c r="AC319" s="174" t="s">
        <v>952</v>
      </c>
      <c r="AD319" s="172"/>
      <c r="AE319" s="199"/>
      <c r="AF319" s="200"/>
      <c r="AG319" s="200"/>
      <c r="AH319" s="201"/>
      <c r="AI319" s="215"/>
      <c r="AJ319" s="215"/>
      <c r="AK319" s="215"/>
      <c r="AL319" s="215"/>
      <c r="AM319" s="215"/>
      <c r="AN319" s="215"/>
      <c r="AO319" s="215"/>
    </row>
    <row r="320" spans="1:41" s="190" customFormat="1" ht="13.5" customHeight="1" thickBot="1">
      <c r="A320" s="179"/>
      <c r="B320" s="173"/>
      <c r="C320" s="180" t="s">
        <v>127</v>
      </c>
      <c r="D320" s="173"/>
      <c r="E320" s="180" t="e">
        <v>#REF!</v>
      </c>
      <c r="F320" s="173"/>
      <c r="G320" s="180" t="e">
        <v>#REF!</v>
      </c>
      <c r="H320" s="173"/>
      <c r="I320" s="180" t="e">
        <v>#REF!</v>
      </c>
      <c r="J320" s="173"/>
      <c r="K320" s="180" t="e">
        <v>#REF!</v>
      </c>
      <c r="L320" s="173"/>
      <c r="M320" s="180" t="e">
        <v>#REF!</v>
      </c>
      <c r="N320" s="173"/>
      <c r="O320" s="180" t="e">
        <v>#REF!</v>
      </c>
      <c r="P320" s="173"/>
      <c r="Q320" s="180" t="e">
        <v>#REF!</v>
      </c>
      <c r="R320" s="173"/>
      <c r="S320" s="180" t="e">
        <v>#REF!</v>
      </c>
      <c r="T320" s="173"/>
      <c r="U320" s="180" t="e">
        <v>#REF!</v>
      </c>
      <c r="V320" s="173"/>
      <c r="W320" s="180" t="e">
        <v>#REF!</v>
      </c>
      <c r="X320" s="173"/>
      <c r="Y320" s="180" t="e">
        <v>#REF!</v>
      </c>
      <c r="Z320" s="173"/>
      <c r="AA320" s="180" t="e">
        <v>#REF!</v>
      </c>
      <c r="AB320" s="173"/>
      <c r="AC320" s="180" t="e">
        <v>#REF!</v>
      </c>
      <c r="AD320" s="173"/>
      <c r="AE320" s="199"/>
      <c r="AF320" s="200"/>
      <c r="AG320" s="200"/>
      <c r="AH320" s="201"/>
      <c r="AI320" s="215"/>
      <c r="AJ320" s="215"/>
      <c r="AK320" s="215"/>
      <c r="AL320" s="215"/>
      <c r="AM320" s="215"/>
      <c r="AN320" s="215"/>
      <c r="AO320" s="215"/>
    </row>
    <row r="321" spans="1:41" s="190" customFormat="1" ht="13.5" customHeight="1" thickBot="1">
      <c r="A321" s="184">
        <f>AC312</f>
        <v>518</v>
      </c>
      <c r="B321" s="173"/>
      <c r="C321" s="173">
        <f>+A321+1</f>
        <v>519</v>
      </c>
      <c r="D321" s="173"/>
      <c r="E321" s="173">
        <f>+C321+1</f>
        <v>520</v>
      </c>
      <c r="F321" s="173"/>
      <c r="G321" s="173">
        <f>+E321+1</f>
        <v>521</v>
      </c>
      <c r="H321" s="173"/>
      <c r="I321" s="173">
        <f>+G321+1</f>
        <v>522</v>
      </c>
      <c r="J321" s="173"/>
      <c r="K321" s="173">
        <f>+I321+1</f>
        <v>523</v>
      </c>
      <c r="L321" s="173"/>
      <c r="M321" s="173">
        <f>+K321+1</f>
        <v>524</v>
      </c>
      <c r="N321" s="173"/>
      <c r="O321" s="173">
        <f>+M321+1</f>
        <v>525</v>
      </c>
      <c r="P321" s="173"/>
      <c r="Q321" s="173">
        <f>+O321+1</f>
        <v>526</v>
      </c>
      <c r="R321" s="173"/>
      <c r="S321" s="173">
        <f>+Q321+1</f>
        <v>527</v>
      </c>
      <c r="T321" s="173"/>
      <c r="U321" s="173">
        <f>+S321+1</f>
        <v>528</v>
      </c>
      <c r="V321" s="173"/>
      <c r="W321" s="173">
        <f>+U321+1</f>
        <v>529</v>
      </c>
      <c r="X321" s="173"/>
      <c r="Y321" s="173">
        <f>+W321+1</f>
        <v>530</v>
      </c>
      <c r="Z321" s="173"/>
      <c r="AA321" s="173">
        <f>+Y321+1</f>
        <v>531</v>
      </c>
      <c r="AB321" s="173"/>
      <c r="AC321" s="173">
        <f>+AA321+1</f>
        <v>532</v>
      </c>
      <c r="AD321" s="173"/>
      <c r="AE321" s="191">
        <f>+COUNTIF(C321:AC322,"Completed")</f>
        <v>11</v>
      </c>
      <c r="AF321" s="192">
        <f>+COUNTIF(C323:AC323,"Completed")</f>
        <v>0</v>
      </c>
      <c r="AG321" s="192">
        <f>+COUNTIF(C319:AC319,"Completed")</f>
        <v>0</v>
      </c>
      <c r="AH321" s="193"/>
      <c r="AI321" s="215"/>
      <c r="AJ321" s="215"/>
      <c r="AK321" s="215"/>
      <c r="AL321" s="215"/>
      <c r="AM321" s="215"/>
      <c r="AN321" s="215"/>
      <c r="AO321" s="215"/>
    </row>
    <row r="322" spans="1:41" s="190" customFormat="1" ht="13.5" customHeight="1">
      <c r="A322" s="184"/>
      <c r="B322" s="174">
        <v>420</v>
      </c>
      <c r="C322" s="413" t="s">
        <v>109</v>
      </c>
      <c r="D322" s="174">
        <v>424</v>
      </c>
      <c r="E322" s="413" t="s">
        <v>109</v>
      </c>
      <c r="F322" s="174">
        <v>411.763</v>
      </c>
      <c r="G322" s="418"/>
      <c r="H322" s="174">
        <v>190.339</v>
      </c>
      <c r="I322" s="418"/>
      <c r="J322" s="174">
        <v>381</v>
      </c>
      <c r="K322" s="413" t="s">
        <v>109</v>
      </c>
      <c r="L322" s="174">
        <v>399.794</v>
      </c>
      <c r="M322" s="413" t="s">
        <v>109</v>
      </c>
      <c r="N322" s="174">
        <v>388</v>
      </c>
      <c r="O322" s="413" t="s">
        <v>109</v>
      </c>
      <c r="P322" s="174">
        <v>377</v>
      </c>
      <c r="Q322" s="413" t="s">
        <v>109</v>
      </c>
      <c r="R322" s="174">
        <v>344.719</v>
      </c>
      <c r="S322" s="413" t="s">
        <v>109</v>
      </c>
      <c r="T322" s="174">
        <v>330</v>
      </c>
      <c r="U322" s="413" t="s">
        <v>109</v>
      </c>
      <c r="V322" s="174">
        <v>325</v>
      </c>
      <c r="W322" s="413" t="s">
        <v>109</v>
      </c>
      <c r="X322" s="174">
        <v>419.572</v>
      </c>
      <c r="Y322" s="413" t="s">
        <v>109</v>
      </c>
      <c r="Z322" s="174">
        <v>435</v>
      </c>
      <c r="AA322" s="413" t="s">
        <v>109</v>
      </c>
      <c r="AB322" s="174">
        <v>400</v>
      </c>
      <c r="AC322" s="413" t="s">
        <v>394</v>
      </c>
      <c r="AD322" s="174">
        <v>395</v>
      </c>
      <c r="AE322" s="199"/>
      <c r="AF322" s="200"/>
      <c r="AG322" s="200"/>
      <c r="AH322" s="201"/>
      <c r="AI322" s="215"/>
      <c r="AJ322" s="215"/>
      <c r="AK322" s="215"/>
      <c r="AL322" s="215"/>
      <c r="AM322" s="215"/>
      <c r="AN322" s="215"/>
      <c r="AO322" s="215"/>
    </row>
    <row r="323" spans="1:41" s="190" customFormat="1" ht="13.5" customHeight="1" thickBot="1">
      <c r="A323" s="184"/>
      <c r="B323" s="172"/>
      <c r="C323" s="414"/>
      <c r="D323" s="172"/>
      <c r="E323" s="414"/>
      <c r="F323" s="172"/>
      <c r="G323" s="419"/>
      <c r="H323" s="172"/>
      <c r="I323" s="419"/>
      <c r="J323" s="172"/>
      <c r="K323" s="414"/>
      <c r="L323" s="172"/>
      <c r="M323" s="414"/>
      <c r="N323" s="172"/>
      <c r="O323" s="414"/>
      <c r="P323" s="172"/>
      <c r="Q323" s="414"/>
      <c r="R323" s="172"/>
      <c r="S323" s="414"/>
      <c r="T323" s="172"/>
      <c r="U323" s="414"/>
      <c r="V323" s="172"/>
      <c r="W323" s="414"/>
      <c r="X323" s="172"/>
      <c r="Y323" s="414"/>
      <c r="Z323" s="172"/>
      <c r="AA323" s="414"/>
      <c r="AB323" s="172"/>
      <c r="AC323" s="414"/>
      <c r="AD323" s="172"/>
      <c r="AE323" s="199"/>
      <c r="AF323" s="200"/>
      <c r="AG323" s="200"/>
      <c r="AH323" s="201"/>
      <c r="AI323" s="215"/>
      <c r="AJ323" s="215"/>
      <c r="AK323" s="215"/>
      <c r="AL323" s="215"/>
      <c r="AM323" s="215"/>
      <c r="AN323" s="215"/>
      <c r="AO323" s="215"/>
    </row>
    <row r="324" spans="1:41" s="190" customFormat="1" ht="13.5" customHeight="1">
      <c r="A324" s="184"/>
      <c r="B324" s="172"/>
      <c r="C324" s="196" t="s">
        <v>109</v>
      </c>
      <c r="D324" s="172"/>
      <c r="E324" s="196" t="s">
        <v>109</v>
      </c>
      <c r="F324" s="172"/>
      <c r="G324" s="196" t="e">
        <v>#REF!</v>
      </c>
      <c r="H324" s="172"/>
      <c r="I324" s="258"/>
      <c r="J324" s="172"/>
      <c r="K324" s="196" t="s">
        <v>109</v>
      </c>
      <c r="L324" s="172"/>
      <c r="M324" s="196" t="s">
        <v>109</v>
      </c>
      <c r="N324" s="173"/>
      <c r="O324" s="196" t="e">
        <v>#REF!</v>
      </c>
      <c r="P324" s="172"/>
      <c r="Q324" s="196" t="e">
        <v>#REF!</v>
      </c>
      <c r="R324" s="172"/>
      <c r="S324" s="196" t="e">
        <v>#REF!</v>
      </c>
      <c r="T324" s="172"/>
      <c r="U324" s="196" t="e">
        <v>#REF!</v>
      </c>
      <c r="V324" s="172"/>
      <c r="W324" s="196" t="e">
        <v>#REF!</v>
      </c>
      <c r="X324" s="172"/>
      <c r="Y324" s="196" t="e">
        <v>#REF!</v>
      </c>
      <c r="Z324" s="172"/>
      <c r="AA324" s="196" t="e">
        <v>#REF!</v>
      </c>
      <c r="AB324" s="172"/>
      <c r="AC324" s="196"/>
      <c r="AD324" s="172"/>
      <c r="AE324" s="199"/>
      <c r="AF324" s="200"/>
      <c r="AG324" s="200"/>
      <c r="AH324" s="201"/>
      <c r="AI324" s="215"/>
      <c r="AJ324" s="215"/>
      <c r="AK324" s="215"/>
      <c r="AL324" s="215"/>
      <c r="AM324" s="215"/>
      <c r="AN324" s="215"/>
      <c r="AO324" s="215"/>
    </row>
    <row r="325" spans="1:41" s="190" customFormat="1" ht="13.5" customHeight="1">
      <c r="A325" s="184"/>
      <c r="B325" s="172"/>
      <c r="C325" s="174" t="s">
        <v>48</v>
      </c>
      <c r="D325" s="172"/>
      <c r="E325" s="174" t="s">
        <v>2</v>
      </c>
      <c r="F325" s="172"/>
      <c r="G325" s="174" t="s">
        <v>569</v>
      </c>
      <c r="H325" s="172"/>
      <c r="I325" s="174" t="s">
        <v>96</v>
      </c>
      <c r="J325" s="172"/>
      <c r="K325" s="174" t="s">
        <v>2</v>
      </c>
      <c r="L325" s="172"/>
      <c r="M325" s="174" t="s">
        <v>97</v>
      </c>
      <c r="N325" s="172"/>
      <c r="O325" s="174" t="s">
        <v>48</v>
      </c>
      <c r="P325" s="172"/>
      <c r="Q325" s="174" t="s">
        <v>2</v>
      </c>
      <c r="R325" s="172"/>
      <c r="S325" s="174" t="s">
        <v>72</v>
      </c>
      <c r="T325" s="172"/>
      <c r="U325" s="174" t="s">
        <v>3</v>
      </c>
      <c r="V325" s="172"/>
      <c r="W325" s="174" t="s">
        <v>18</v>
      </c>
      <c r="X325" s="172"/>
      <c r="Y325" s="174" t="s">
        <v>657</v>
      </c>
      <c r="Z325" s="172"/>
      <c r="AA325" s="174" t="s">
        <v>2</v>
      </c>
      <c r="AB325" s="172"/>
      <c r="AC325" s="174" t="s">
        <v>2</v>
      </c>
      <c r="AD325" s="172"/>
      <c r="AE325" s="199"/>
      <c r="AF325" s="200"/>
      <c r="AG325" s="200"/>
      <c r="AH325" s="201"/>
      <c r="AI325" s="215"/>
      <c r="AJ325" s="215"/>
      <c r="AK325" s="215"/>
      <c r="AL325" s="215"/>
      <c r="AM325" s="215"/>
      <c r="AN325" s="215"/>
      <c r="AO325" s="215"/>
    </row>
    <row r="326" spans="1:41" s="190" customFormat="1" ht="13.5" customHeight="1">
      <c r="A326" s="184"/>
      <c r="B326" s="172"/>
      <c r="C326" s="174"/>
      <c r="D326" s="172"/>
      <c r="E326" s="174"/>
      <c r="F326" s="172"/>
      <c r="G326" s="174"/>
      <c r="H326" s="172"/>
      <c r="AE326" s="199"/>
      <c r="AF326" s="200"/>
      <c r="AG326" s="200"/>
      <c r="AH326" s="201"/>
      <c r="AI326" s="215"/>
      <c r="AJ326" s="215"/>
      <c r="AK326" s="215"/>
      <c r="AL326" s="215"/>
      <c r="AM326" s="215"/>
      <c r="AN326" s="215"/>
      <c r="AO326" s="215"/>
    </row>
    <row r="327" spans="1:41" s="190" customFormat="1" ht="13.5" customHeight="1">
      <c r="A327" s="184"/>
      <c r="B327" s="172"/>
      <c r="C327" s="174"/>
      <c r="D327" s="172"/>
      <c r="E327" s="174"/>
      <c r="F327" s="172"/>
      <c r="G327" s="174"/>
      <c r="H327" s="172"/>
      <c r="AE327" s="199"/>
      <c r="AF327" s="200"/>
      <c r="AG327" s="200"/>
      <c r="AH327" s="201"/>
      <c r="AI327" s="215"/>
      <c r="AJ327" s="215"/>
      <c r="AK327" s="215"/>
      <c r="AL327" s="215"/>
      <c r="AM327" s="215"/>
      <c r="AN327" s="215"/>
      <c r="AO327" s="215"/>
    </row>
    <row r="328" spans="1:41" s="190" customFormat="1" ht="13.5" customHeight="1">
      <c r="A328" s="171"/>
      <c r="B328" s="172"/>
      <c r="C328" s="174" t="s">
        <v>951</v>
      </c>
      <c r="D328" s="172"/>
      <c r="E328" s="174" t="s">
        <v>950</v>
      </c>
      <c r="F328" s="172"/>
      <c r="G328" s="174" t="s">
        <v>949</v>
      </c>
      <c r="H328" s="172"/>
      <c r="I328" s="174" t="s">
        <v>948</v>
      </c>
      <c r="J328" s="172"/>
      <c r="K328" s="174" t="s">
        <v>947</v>
      </c>
      <c r="L328" s="172"/>
      <c r="M328" s="174" t="s">
        <v>946</v>
      </c>
      <c r="N328" s="174"/>
      <c r="O328" s="174" t="s">
        <v>945</v>
      </c>
      <c r="P328" s="172"/>
      <c r="Q328" s="174" t="s">
        <v>944</v>
      </c>
      <c r="R328" s="172"/>
      <c r="S328" s="174" t="s">
        <v>943</v>
      </c>
      <c r="T328" s="172"/>
      <c r="U328" s="174" t="s">
        <v>758</v>
      </c>
      <c r="V328" s="172"/>
      <c r="W328" s="174" t="s">
        <v>755</v>
      </c>
      <c r="X328" s="172"/>
      <c r="Y328" s="174" t="s">
        <v>859</v>
      </c>
      <c r="Z328" s="172"/>
      <c r="AA328" s="174" t="s">
        <v>752</v>
      </c>
      <c r="AB328" s="172"/>
      <c r="AC328" s="174" t="s">
        <v>867</v>
      </c>
      <c r="AD328" s="172"/>
      <c r="AE328" s="199"/>
      <c r="AF328" s="200"/>
      <c r="AG328" s="200"/>
      <c r="AH328" s="201"/>
      <c r="AI328" s="215"/>
      <c r="AJ328" s="215"/>
      <c r="AK328" s="215"/>
      <c r="AL328" s="215"/>
      <c r="AM328" s="215"/>
      <c r="AN328" s="215"/>
      <c r="AO328" s="215"/>
    </row>
    <row r="329" spans="1:41" s="190" customFormat="1" ht="13.5" customHeight="1" thickBot="1">
      <c r="A329" s="179"/>
      <c r="B329" s="173"/>
      <c r="C329" s="180" t="e">
        <v>#REF!</v>
      </c>
      <c r="D329" s="173"/>
      <c r="E329" s="180" t="e">
        <v>#REF!</v>
      </c>
      <c r="F329" s="173"/>
      <c r="G329" s="180" t="e">
        <v>#REF!</v>
      </c>
      <c r="H329" s="173"/>
      <c r="I329" s="180" t="e">
        <v>#REF!</v>
      </c>
      <c r="J329" s="173"/>
      <c r="K329" s="180" t="e">
        <v>#REF!</v>
      </c>
      <c r="L329" s="173"/>
      <c r="M329" s="180" t="e">
        <v>#REF!</v>
      </c>
      <c r="N329" s="173"/>
      <c r="O329" s="180" t="e">
        <v>#REF!</v>
      </c>
      <c r="P329" s="173"/>
      <c r="Q329" s="180" t="e">
        <v>#REF!</v>
      </c>
      <c r="R329" s="173"/>
      <c r="S329" s="180" t="e">
        <v>#REF!</v>
      </c>
      <c r="T329" s="173"/>
      <c r="U329" s="180" t="e">
        <v>#REF!</v>
      </c>
      <c r="V329" s="173"/>
      <c r="W329" s="180" t="e">
        <v>#REF!</v>
      </c>
      <c r="X329" s="173"/>
      <c r="Y329" s="180" t="e">
        <v>#REF!</v>
      </c>
      <c r="Z329" s="173"/>
      <c r="AA329" s="180" t="e">
        <v>#REF!</v>
      </c>
      <c r="AB329" s="173"/>
      <c r="AC329" s="180" t="s">
        <v>109</v>
      </c>
      <c r="AD329" s="173"/>
      <c r="AE329" s="199"/>
      <c r="AF329" s="200"/>
      <c r="AG329" s="200"/>
      <c r="AH329" s="201"/>
      <c r="AI329" s="215"/>
      <c r="AJ329" s="215"/>
      <c r="AK329" s="215"/>
      <c r="AL329" s="215"/>
      <c r="AM329" s="215"/>
      <c r="AN329" s="215"/>
      <c r="AO329" s="215"/>
    </row>
    <row r="330" spans="1:41" s="190" customFormat="1" ht="13.5" customHeight="1" thickBot="1">
      <c r="A330" s="184">
        <f>AC321</f>
        <v>532</v>
      </c>
      <c r="B330" s="173"/>
      <c r="C330" s="173">
        <f>+A330+1</f>
        <v>533</v>
      </c>
      <c r="D330" s="173"/>
      <c r="E330" s="173">
        <f>+C330+1</f>
        <v>534</v>
      </c>
      <c r="F330" s="173"/>
      <c r="G330" s="173">
        <f>+E330+1</f>
        <v>535</v>
      </c>
      <c r="H330" s="173"/>
      <c r="I330" s="173">
        <f>+G330+1</f>
        <v>536</v>
      </c>
      <c r="J330" s="173"/>
      <c r="K330" s="173">
        <f>+I330+1</f>
        <v>537</v>
      </c>
      <c r="L330" s="173"/>
      <c r="M330" s="173">
        <f>+K330+1</f>
        <v>538</v>
      </c>
      <c r="N330" s="173"/>
      <c r="O330" s="173">
        <f>+M330+1</f>
        <v>539</v>
      </c>
      <c r="P330" s="173"/>
      <c r="Q330" s="173">
        <f>+O330+1</f>
        <v>540</v>
      </c>
      <c r="R330" s="173"/>
      <c r="S330" s="173">
        <f>+Q330+1</f>
        <v>541</v>
      </c>
      <c r="T330" s="173"/>
      <c r="U330" s="173">
        <f>+S330+1</f>
        <v>542</v>
      </c>
      <c r="V330" s="173"/>
      <c r="W330" s="173">
        <f>+U330+1</f>
        <v>543</v>
      </c>
      <c r="X330" s="173"/>
      <c r="Y330" s="173">
        <f>+W330+1</f>
        <v>544</v>
      </c>
      <c r="Z330" s="173"/>
      <c r="AA330" s="173">
        <f>+Y330+1</f>
        <v>545</v>
      </c>
      <c r="AB330" s="173"/>
      <c r="AC330" s="173">
        <f>+AA330+1</f>
        <v>546</v>
      </c>
      <c r="AD330" s="173"/>
      <c r="AE330" s="191">
        <f>+COUNTIF(C330:AC331,"Completed")</f>
        <v>6</v>
      </c>
      <c r="AF330" s="192">
        <f>+COUNTIF(C332:AC332,"Completed")</f>
        <v>0</v>
      </c>
      <c r="AG330" s="192">
        <f>+COUNTIF(C328:AC328,"Completed")</f>
        <v>0</v>
      </c>
      <c r="AH330" s="193"/>
      <c r="AI330" s="215"/>
      <c r="AJ330" s="215"/>
      <c r="AK330" s="215"/>
      <c r="AL330" s="215"/>
      <c r="AM330" s="215"/>
      <c r="AN330" s="215"/>
      <c r="AO330" s="215"/>
    </row>
    <row r="331" spans="1:41" s="190" customFormat="1" ht="13.5" customHeight="1">
      <c r="A331" s="184"/>
      <c r="B331" s="174">
        <v>395</v>
      </c>
      <c r="C331" s="413" t="s">
        <v>109</v>
      </c>
      <c r="D331" s="174">
        <v>381</v>
      </c>
      <c r="E331" s="418"/>
      <c r="F331" s="174">
        <v>297.373</v>
      </c>
      <c r="G331" s="418" t="s">
        <v>942</v>
      </c>
      <c r="H331" s="174">
        <v>219.801</v>
      </c>
      <c r="I331" s="422" t="s">
        <v>942</v>
      </c>
      <c r="J331" s="174">
        <v>411</v>
      </c>
      <c r="K331" s="413" t="s">
        <v>828</v>
      </c>
      <c r="L331" s="174">
        <v>390</v>
      </c>
      <c r="M331" s="413" t="s">
        <v>828</v>
      </c>
      <c r="N331" s="174">
        <v>454.046</v>
      </c>
      <c r="O331" s="413" t="s">
        <v>828</v>
      </c>
      <c r="P331" s="174">
        <v>400.998</v>
      </c>
      <c r="Q331" s="413" t="s">
        <v>828</v>
      </c>
      <c r="R331" s="174">
        <v>360</v>
      </c>
      <c r="S331" s="413" t="s">
        <v>828</v>
      </c>
      <c r="T331" s="174">
        <v>335.073</v>
      </c>
      <c r="U331" s="413" t="s">
        <v>109</v>
      </c>
      <c r="V331" s="174">
        <v>399.998</v>
      </c>
      <c r="W331" s="413" t="s">
        <v>109</v>
      </c>
      <c r="X331" s="174">
        <v>421</v>
      </c>
      <c r="Y331" s="413" t="s">
        <v>109</v>
      </c>
      <c r="Z331" s="174">
        <v>411</v>
      </c>
      <c r="AA331" s="413" t="s">
        <v>109</v>
      </c>
      <c r="AB331" s="174">
        <v>371</v>
      </c>
      <c r="AC331" s="413" t="s">
        <v>109</v>
      </c>
      <c r="AD331" s="174">
        <v>396</v>
      </c>
      <c r="AE331" s="199"/>
      <c r="AF331" s="200"/>
      <c r="AG331" s="200"/>
      <c r="AH331" s="201"/>
      <c r="AI331" s="215"/>
      <c r="AJ331" s="215"/>
      <c r="AK331" s="215"/>
      <c r="AL331" s="215"/>
      <c r="AM331" s="215"/>
      <c r="AN331" s="215"/>
      <c r="AO331" s="215"/>
    </row>
    <row r="332" spans="1:41" s="190" customFormat="1" ht="13.5" customHeight="1" thickBot="1">
      <c r="A332" s="184"/>
      <c r="B332" s="172"/>
      <c r="C332" s="414"/>
      <c r="D332" s="172"/>
      <c r="E332" s="419"/>
      <c r="F332" s="172"/>
      <c r="G332" s="419"/>
      <c r="H332" s="172"/>
      <c r="I332" s="423"/>
      <c r="J332" s="172"/>
      <c r="K332" s="414"/>
      <c r="L332" s="172"/>
      <c r="M332" s="414"/>
      <c r="N332" s="172"/>
      <c r="O332" s="414"/>
      <c r="P332" s="172"/>
      <c r="Q332" s="414"/>
      <c r="R332" s="172"/>
      <c r="S332" s="414"/>
      <c r="T332" s="172"/>
      <c r="U332" s="414"/>
      <c r="V332" s="172"/>
      <c r="W332" s="414"/>
      <c r="X332" s="172"/>
      <c r="Y332" s="414"/>
      <c r="Z332" s="172"/>
      <c r="AA332" s="414"/>
      <c r="AB332" s="172"/>
      <c r="AC332" s="414"/>
      <c r="AD332" s="172"/>
      <c r="AE332" s="199"/>
      <c r="AF332" s="200"/>
      <c r="AG332" s="200"/>
      <c r="AH332" s="201"/>
      <c r="AI332" s="215"/>
      <c r="AJ332" s="215"/>
      <c r="AK332" s="215"/>
      <c r="AL332" s="215"/>
      <c r="AM332" s="215"/>
      <c r="AN332" s="215"/>
      <c r="AO332" s="215"/>
    </row>
    <row r="333" spans="1:41" s="190" customFormat="1" ht="13.5" customHeight="1">
      <c r="A333" s="184"/>
      <c r="B333" s="172"/>
      <c r="C333" s="196" t="s">
        <v>109</v>
      </c>
      <c r="D333" s="172"/>
      <c r="E333" s="258"/>
      <c r="F333" s="172"/>
      <c r="G333" s="196" t="e">
        <v>#REF!</v>
      </c>
      <c r="H333" s="172"/>
      <c r="I333" s="196" t="e">
        <v>#REF!</v>
      </c>
      <c r="J333" s="172"/>
      <c r="K333" s="196" t="e">
        <v>#REF!</v>
      </c>
      <c r="L333" s="172"/>
      <c r="M333" s="196" t="e">
        <v>#REF!</v>
      </c>
      <c r="N333" s="173"/>
      <c r="O333" s="196" t="e">
        <v>#REF!</v>
      </c>
      <c r="P333" s="172"/>
      <c r="Q333" s="196" t="e">
        <v>#REF!</v>
      </c>
      <c r="R333" s="172"/>
      <c r="S333" s="196" t="e">
        <v>#REF!</v>
      </c>
      <c r="T333" s="172"/>
      <c r="U333" s="196" t="e">
        <v>#REF!</v>
      </c>
      <c r="V333" s="172"/>
      <c r="W333" s="196" t="s">
        <v>109</v>
      </c>
      <c r="X333" s="172"/>
      <c r="Y333" s="196" t="s">
        <v>109</v>
      </c>
      <c r="Z333" s="172"/>
      <c r="AA333" s="196" t="s">
        <v>109</v>
      </c>
      <c r="AB333" s="172"/>
      <c r="AC333" s="196" t="s">
        <v>109</v>
      </c>
      <c r="AD333" s="172"/>
      <c r="AE333" s="199"/>
      <c r="AF333" s="200"/>
      <c r="AG333" s="200"/>
      <c r="AH333" s="201"/>
      <c r="AI333" s="215"/>
      <c r="AJ333" s="215"/>
      <c r="AK333" s="215"/>
      <c r="AL333" s="215"/>
      <c r="AM333" s="215"/>
      <c r="AN333" s="215"/>
      <c r="AO333" s="215"/>
    </row>
    <row r="334" spans="1:41" s="190" customFormat="1" ht="13.5" customHeight="1">
      <c r="A334" s="184"/>
      <c r="B334" s="172"/>
      <c r="C334" s="174" t="s">
        <v>3</v>
      </c>
      <c r="D334" s="172"/>
      <c r="E334" s="174" t="s">
        <v>2</v>
      </c>
      <c r="F334" s="172"/>
      <c r="G334" s="174" t="s">
        <v>93</v>
      </c>
      <c r="H334" s="172"/>
      <c r="I334" s="174" t="s">
        <v>914</v>
      </c>
      <c r="J334" s="172"/>
      <c r="K334" s="174" t="s">
        <v>2</v>
      </c>
      <c r="L334" s="172"/>
      <c r="M334" s="174" t="s">
        <v>18</v>
      </c>
      <c r="N334" s="172"/>
      <c r="O334" s="174" t="s">
        <v>561</v>
      </c>
      <c r="P334" s="172"/>
      <c r="Q334" s="174" t="s">
        <v>3</v>
      </c>
      <c r="R334" s="172"/>
      <c r="S334" s="174" t="s">
        <v>4</v>
      </c>
      <c r="T334" s="172"/>
      <c r="U334" s="174" t="s">
        <v>90</v>
      </c>
      <c r="V334" s="172"/>
      <c r="W334" s="174" t="s">
        <v>2</v>
      </c>
      <c r="X334" s="172"/>
      <c r="Y334" s="174" t="s">
        <v>48</v>
      </c>
      <c r="Z334" s="172"/>
      <c r="AA334" s="174" t="s">
        <v>48</v>
      </c>
      <c r="AB334" s="172"/>
      <c r="AC334" s="174" t="s">
        <v>3</v>
      </c>
      <c r="AD334" s="172"/>
      <c r="AE334" s="199"/>
      <c r="AF334" s="200"/>
      <c r="AG334" s="200"/>
      <c r="AH334" s="201"/>
      <c r="AI334" s="215"/>
      <c r="AJ334" s="215"/>
      <c r="AK334" s="215"/>
      <c r="AL334" s="215"/>
      <c r="AM334" s="215"/>
      <c r="AN334" s="215"/>
      <c r="AO334" s="215"/>
    </row>
    <row r="335" spans="1:41" s="190" customFormat="1" ht="13.5" customHeight="1">
      <c r="A335" s="184"/>
      <c r="B335" s="172"/>
      <c r="C335" s="174"/>
      <c r="D335" s="172"/>
      <c r="E335" s="174"/>
      <c r="F335" s="172"/>
      <c r="G335" s="174"/>
      <c r="H335" s="172"/>
      <c r="AE335" s="199"/>
      <c r="AF335" s="200"/>
      <c r="AG335" s="200"/>
      <c r="AH335" s="201"/>
      <c r="AI335" s="215"/>
      <c r="AJ335" s="215"/>
      <c r="AK335" s="215"/>
      <c r="AL335" s="215"/>
      <c r="AM335" s="215"/>
      <c r="AN335" s="215"/>
      <c r="AO335" s="215"/>
    </row>
    <row r="336" spans="1:41" s="190" customFormat="1" ht="13.5" customHeight="1">
      <c r="A336" s="171"/>
      <c r="B336" s="172"/>
      <c r="C336" s="174" t="s">
        <v>941</v>
      </c>
      <c r="D336" s="172"/>
      <c r="E336" s="174" t="s">
        <v>940</v>
      </c>
      <c r="F336" s="172"/>
      <c r="G336" s="174" t="s">
        <v>729</v>
      </c>
      <c r="H336" s="172"/>
      <c r="I336" s="174" t="s">
        <v>600</v>
      </c>
      <c r="J336" s="172"/>
      <c r="K336" s="174" t="s">
        <v>898</v>
      </c>
      <c r="L336" s="172"/>
      <c r="M336" s="174" t="s">
        <v>873</v>
      </c>
      <c r="N336" s="174"/>
      <c r="O336" s="174" t="s">
        <v>749</v>
      </c>
      <c r="P336" s="172"/>
      <c r="Q336" s="174" t="s">
        <v>939</v>
      </c>
      <c r="R336" s="172"/>
      <c r="S336" s="174" t="s">
        <v>938</v>
      </c>
      <c r="T336" s="172"/>
      <c r="U336" s="174" t="s">
        <v>727</v>
      </c>
      <c r="V336" s="172"/>
      <c r="W336" s="174" t="s">
        <v>735</v>
      </c>
      <c r="X336" s="172"/>
      <c r="Y336" s="174" t="s">
        <v>743</v>
      </c>
      <c r="Z336" s="172"/>
      <c r="AA336" s="174" t="s">
        <v>653</v>
      </c>
      <c r="AB336" s="172"/>
      <c r="AC336" s="174" t="s">
        <v>746</v>
      </c>
      <c r="AD336" s="172"/>
      <c r="AE336" s="199"/>
      <c r="AF336" s="200"/>
      <c r="AG336" s="200"/>
      <c r="AH336" s="201"/>
      <c r="AI336" s="215"/>
      <c r="AJ336" s="215"/>
      <c r="AK336" s="215"/>
      <c r="AL336" s="215"/>
      <c r="AM336" s="215"/>
      <c r="AN336" s="215"/>
      <c r="AO336" s="215"/>
    </row>
    <row r="337" spans="1:41" s="190" customFormat="1" ht="13.5" customHeight="1" thickBot="1">
      <c r="A337" s="179"/>
      <c r="B337" s="173"/>
      <c r="C337" s="180" t="e">
        <v>#REF!</v>
      </c>
      <c r="D337" s="173"/>
      <c r="E337" s="180" t="e">
        <v>#REF!</v>
      </c>
      <c r="F337" s="173"/>
      <c r="G337" s="180" t="e">
        <v>#REF!</v>
      </c>
      <c r="H337" s="173"/>
      <c r="I337" s="180" t="e">
        <v>#REF!</v>
      </c>
      <c r="J337" s="173"/>
      <c r="K337" s="180" t="e">
        <v>#REF!</v>
      </c>
      <c r="L337" s="173"/>
      <c r="M337" s="180" t="e">
        <v>#REF!</v>
      </c>
      <c r="N337" s="173"/>
      <c r="O337" s="180" t="s">
        <v>109</v>
      </c>
      <c r="P337" s="173"/>
      <c r="Q337" s="180" t="s">
        <v>127</v>
      </c>
      <c r="R337" s="173"/>
      <c r="S337" s="180" t="e">
        <v>#REF!</v>
      </c>
      <c r="T337" s="173"/>
      <c r="U337" s="180" t="e">
        <v>#REF!</v>
      </c>
      <c r="V337" s="173"/>
      <c r="W337" s="180" t="e">
        <v>#REF!</v>
      </c>
      <c r="X337" s="173"/>
      <c r="Y337" s="180" t="e">
        <v>#REF!</v>
      </c>
      <c r="Z337" s="173"/>
      <c r="AA337" s="180" t="e">
        <v>#REF!</v>
      </c>
      <c r="AB337" s="173"/>
      <c r="AC337" s="180" t="e">
        <v>#REF!</v>
      </c>
      <c r="AD337" s="173"/>
      <c r="AE337" s="199"/>
      <c r="AF337" s="200"/>
      <c r="AG337" s="200"/>
      <c r="AH337" s="201"/>
      <c r="AI337" s="215"/>
      <c r="AJ337" s="215"/>
      <c r="AK337" s="215"/>
      <c r="AL337" s="215"/>
      <c r="AM337" s="215"/>
      <c r="AN337" s="215"/>
      <c r="AO337" s="215"/>
    </row>
    <row r="338" spans="1:41" s="190" customFormat="1" ht="13.5" customHeight="1" thickBot="1">
      <c r="A338" s="184">
        <f>AC330</f>
        <v>546</v>
      </c>
      <c r="B338" s="173"/>
      <c r="C338" s="173">
        <f>+A338+1</f>
        <v>547</v>
      </c>
      <c r="D338" s="173"/>
      <c r="E338" s="173">
        <f>+C338+1</f>
        <v>548</v>
      </c>
      <c r="F338" s="173"/>
      <c r="G338" s="173">
        <f>+E338+1</f>
        <v>549</v>
      </c>
      <c r="H338" s="173"/>
      <c r="I338" s="173">
        <f>+G338+1</f>
        <v>550</v>
      </c>
      <c r="J338" s="173"/>
      <c r="K338" s="173">
        <f>+I338+1</f>
        <v>551</v>
      </c>
      <c r="L338" s="173"/>
      <c r="M338" s="173">
        <f>+K338+1</f>
        <v>552</v>
      </c>
      <c r="N338" s="173"/>
      <c r="O338" s="173">
        <f>+M338+1</f>
        <v>553</v>
      </c>
      <c r="P338" s="173"/>
      <c r="Q338" s="173">
        <f>+O338+1</f>
        <v>554</v>
      </c>
      <c r="R338" s="173"/>
      <c r="S338" s="173">
        <f>+Q338+1</f>
        <v>555</v>
      </c>
      <c r="T338" s="173"/>
      <c r="U338" s="173">
        <f>+S338+1</f>
        <v>556</v>
      </c>
      <c r="V338" s="173"/>
      <c r="W338" s="173">
        <f>+U338+1</f>
        <v>557</v>
      </c>
      <c r="X338" s="173"/>
      <c r="Y338" s="173">
        <f>+W338+1</f>
        <v>558</v>
      </c>
      <c r="Z338" s="173"/>
      <c r="AA338" s="173">
        <f>+Y338+1</f>
        <v>559</v>
      </c>
      <c r="AB338" s="173"/>
      <c r="AC338" s="173">
        <f>+AA338+1</f>
        <v>560</v>
      </c>
      <c r="AD338" s="173"/>
      <c r="AE338" s="191">
        <f>+COUNTIF(C338:AC339,"Completed")</f>
        <v>13</v>
      </c>
      <c r="AF338" s="192">
        <f>+COUNTIF(C340:AC340,"Completed")</f>
        <v>0</v>
      </c>
      <c r="AG338" s="192">
        <f>+COUNTIF(C336:AC336,"Completed")</f>
        <v>0</v>
      </c>
      <c r="AH338" s="193"/>
      <c r="AI338" s="215"/>
      <c r="AJ338" s="215"/>
      <c r="AK338" s="215"/>
      <c r="AL338" s="215"/>
      <c r="AM338" s="215"/>
      <c r="AN338" s="215"/>
      <c r="AO338" s="215"/>
    </row>
    <row r="339" spans="1:41" s="190" customFormat="1" ht="13.5" customHeight="1">
      <c r="A339" s="184"/>
      <c r="B339" s="174">
        <v>396</v>
      </c>
      <c r="C339" s="413" t="s">
        <v>109</v>
      </c>
      <c r="D339" s="174">
        <v>413</v>
      </c>
      <c r="E339" s="413" t="s">
        <v>109</v>
      </c>
      <c r="F339" s="174">
        <v>402</v>
      </c>
      <c r="G339" s="413" t="s">
        <v>109</v>
      </c>
      <c r="H339" s="174">
        <v>402</v>
      </c>
      <c r="I339" s="413" t="s">
        <v>109</v>
      </c>
      <c r="J339" s="174">
        <v>418</v>
      </c>
      <c r="K339" s="418"/>
      <c r="L339" s="174">
        <v>418.319</v>
      </c>
      <c r="M339" s="413" t="s">
        <v>109</v>
      </c>
      <c r="N339" s="174">
        <v>396</v>
      </c>
      <c r="O339" s="413" t="s">
        <v>109</v>
      </c>
      <c r="P339" s="174">
        <v>373</v>
      </c>
      <c r="Q339" s="413" t="s">
        <v>109</v>
      </c>
      <c r="R339" s="174">
        <v>420</v>
      </c>
      <c r="S339" s="413" t="s">
        <v>109</v>
      </c>
      <c r="T339" s="174">
        <v>409</v>
      </c>
      <c r="U339" s="413" t="s">
        <v>109</v>
      </c>
      <c r="V339" s="174">
        <v>408</v>
      </c>
      <c r="W339" s="413" t="s">
        <v>109</v>
      </c>
      <c r="X339" s="174">
        <v>430</v>
      </c>
      <c r="Y339" s="413" t="s">
        <v>109</v>
      </c>
      <c r="Z339" s="174">
        <v>414</v>
      </c>
      <c r="AA339" s="413" t="s">
        <v>109</v>
      </c>
      <c r="AB339" s="174">
        <v>404.508</v>
      </c>
      <c r="AC339" s="413" t="s">
        <v>109</v>
      </c>
      <c r="AD339" s="174">
        <v>378</v>
      </c>
      <c r="AE339" s="199"/>
      <c r="AF339" s="200"/>
      <c r="AG339" s="200"/>
      <c r="AH339" s="201"/>
      <c r="AI339" s="215"/>
      <c r="AJ339" s="215"/>
      <c r="AK339" s="215"/>
      <c r="AL339" s="215"/>
      <c r="AM339" s="215"/>
      <c r="AN339" s="215"/>
      <c r="AO339" s="215"/>
    </row>
    <row r="340" spans="1:41" s="190" customFormat="1" ht="13.5" customHeight="1" thickBot="1">
      <c r="A340" s="184"/>
      <c r="B340" s="172"/>
      <c r="C340" s="414"/>
      <c r="D340" s="172"/>
      <c r="E340" s="414"/>
      <c r="F340" s="172"/>
      <c r="G340" s="414"/>
      <c r="H340" s="172"/>
      <c r="I340" s="414"/>
      <c r="J340" s="172"/>
      <c r="K340" s="419"/>
      <c r="L340" s="172"/>
      <c r="M340" s="414"/>
      <c r="N340" s="172"/>
      <c r="O340" s="414"/>
      <c r="P340" s="172"/>
      <c r="Q340" s="414"/>
      <c r="R340" s="172"/>
      <c r="S340" s="414"/>
      <c r="T340" s="172"/>
      <c r="U340" s="414"/>
      <c r="V340" s="172"/>
      <c r="W340" s="414"/>
      <c r="X340" s="172"/>
      <c r="Y340" s="414"/>
      <c r="Z340" s="172"/>
      <c r="AA340" s="414"/>
      <c r="AB340" s="172"/>
      <c r="AC340" s="414"/>
      <c r="AD340" s="172"/>
      <c r="AE340" s="199"/>
      <c r="AF340" s="200"/>
      <c r="AG340" s="200"/>
      <c r="AH340" s="201"/>
      <c r="AI340" s="215"/>
      <c r="AJ340" s="215"/>
      <c r="AK340" s="215"/>
      <c r="AL340" s="215"/>
      <c r="AM340" s="215"/>
      <c r="AN340" s="215"/>
      <c r="AO340" s="215"/>
    </row>
    <row r="341" spans="1:41" s="190" customFormat="1" ht="13.5" customHeight="1">
      <c r="A341" s="184"/>
      <c r="B341" s="172"/>
      <c r="C341" s="196" t="s">
        <v>109</v>
      </c>
      <c r="D341" s="172"/>
      <c r="E341" s="196" t="e">
        <v>#REF!</v>
      </c>
      <c r="F341" s="172"/>
      <c r="G341" s="196" t="e">
        <v>#REF!</v>
      </c>
      <c r="H341" s="172"/>
      <c r="I341" s="196" t="e">
        <v>#REF!</v>
      </c>
      <c r="J341" s="172"/>
      <c r="K341" s="196" t="e">
        <v>#REF!</v>
      </c>
      <c r="L341" s="172"/>
      <c r="M341" s="196" t="e">
        <v>#REF!</v>
      </c>
      <c r="N341" s="173"/>
      <c r="O341" s="196" t="s">
        <v>109</v>
      </c>
      <c r="P341" s="172"/>
      <c r="Q341" s="196" t="s">
        <v>109</v>
      </c>
      <c r="R341" s="172"/>
      <c r="S341" s="196" t="s">
        <v>109</v>
      </c>
      <c r="T341" s="172"/>
      <c r="U341" s="196" t="s">
        <v>109</v>
      </c>
      <c r="V341" s="172"/>
      <c r="W341" s="196" t="s">
        <v>109</v>
      </c>
      <c r="X341" s="172"/>
      <c r="Y341" s="196" t="s">
        <v>109</v>
      </c>
      <c r="Z341" s="172"/>
      <c r="AA341" s="196" t="s">
        <v>109</v>
      </c>
      <c r="AB341" s="172"/>
      <c r="AC341" s="196" t="s">
        <v>109</v>
      </c>
      <c r="AD341" s="172"/>
      <c r="AE341" s="199"/>
      <c r="AF341" s="200"/>
      <c r="AG341" s="200"/>
      <c r="AH341" s="201"/>
      <c r="AI341" s="215"/>
      <c r="AJ341" s="215"/>
      <c r="AK341" s="215"/>
      <c r="AL341" s="215"/>
      <c r="AM341" s="215"/>
      <c r="AN341" s="215"/>
      <c r="AO341" s="215"/>
    </row>
    <row r="342" spans="1:41" s="190" customFormat="1" ht="13.5" customHeight="1">
      <c r="A342" s="184"/>
      <c r="B342" s="172"/>
      <c r="C342" s="174" t="s">
        <v>3</v>
      </c>
      <c r="D342" s="172"/>
      <c r="E342" s="174" t="s">
        <v>48</v>
      </c>
      <c r="F342" s="172"/>
      <c r="G342" s="174" t="s">
        <v>48</v>
      </c>
      <c r="H342" s="172"/>
      <c r="I342" s="174" t="s">
        <v>2</v>
      </c>
      <c r="J342" s="172"/>
      <c r="K342" s="174" t="s">
        <v>2</v>
      </c>
      <c r="L342" s="172"/>
      <c r="M342" s="174" t="s">
        <v>560</v>
      </c>
      <c r="N342" s="172"/>
      <c r="O342" s="174" t="s">
        <v>3</v>
      </c>
      <c r="P342" s="172"/>
      <c r="Q342" s="174" t="s">
        <v>48</v>
      </c>
      <c r="R342" s="172"/>
      <c r="S342" s="174" t="s">
        <v>18</v>
      </c>
      <c r="T342" s="172"/>
      <c r="U342" s="174" t="s">
        <v>48</v>
      </c>
      <c r="V342" s="172"/>
      <c r="W342" s="174" t="s">
        <v>48</v>
      </c>
      <c r="X342" s="172"/>
      <c r="Y342" s="174" t="s">
        <v>48</v>
      </c>
      <c r="Z342" s="172"/>
      <c r="AA342" s="174" t="s">
        <v>18</v>
      </c>
      <c r="AB342" s="172"/>
      <c r="AC342" s="174" t="s">
        <v>101</v>
      </c>
      <c r="AD342" s="172"/>
      <c r="AE342" s="199"/>
      <c r="AF342" s="200"/>
      <c r="AG342" s="200"/>
      <c r="AH342" s="201"/>
      <c r="AI342" s="215"/>
      <c r="AJ342" s="215"/>
      <c r="AK342" s="215"/>
      <c r="AL342" s="215"/>
      <c r="AM342" s="215"/>
      <c r="AN342" s="215"/>
      <c r="AO342" s="215"/>
    </row>
    <row r="343" spans="1:41" s="190" customFormat="1" ht="13.5" customHeight="1">
      <c r="A343" s="184"/>
      <c r="B343" s="172"/>
      <c r="C343" s="174"/>
      <c r="D343" s="172"/>
      <c r="E343" s="174"/>
      <c r="F343" s="172"/>
      <c r="G343" s="174"/>
      <c r="H343" s="172"/>
      <c r="I343" s="174"/>
      <c r="J343" s="172"/>
      <c r="K343" s="174"/>
      <c r="L343" s="172"/>
      <c r="M343" s="174"/>
      <c r="N343" s="172"/>
      <c r="O343" s="174"/>
      <c r="P343" s="172"/>
      <c r="Q343" s="174"/>
      <c r="R343" s="172"/>
      <c r="S343" s="174"/>
      <c r="T343" s="172"/>
      <c r="U343" s="174"/>
      <c r="V343" s="172"/>
      <c r="W343" s="174"/>
      <c r="X343" s="172"/>
      <c r="Y343" s="174"/>
      <c r="Z343" s="172"/>
      <c r="AA343" s="174"/>
      <c r="AB343" s="172"/>
      <c r="AC343" s="174"/>
      <c r="AD343" s="172"/>
      <c r="AE343" s="199"/>
      <c r="AF343" s="200"/>
      <c r="AG343" s="200"/>
      <c r="AH343" s="201"/>
      <c r="AI343" s="215"/>
      <c r="AJ343" s="215"/>
      <c r="AK343" s="215"/>
      <c r="AL343" s="215"/>
      <c r="AM343" s="215"/>
      <c r="AN343" s="215"/>
      <c r="AO343" s="215"/>
    </row>
    <row r="344" spans="1:41" s="190" customFormat="1" ht="13.5" customHeight="1">
      <c r="A344" s="171"/>
      <c r="B344" s="172"/>
      <c r="C344" s="174" t="s">
        <v>765</v>
      </c>
      <c r="D344" s="172"/>
      <c r="E344" s="174" t="s">
        <v>937</v>
      </c>
      <c r="F344" s="172"/>
      <c r="G344" s="174" t="s">
        <v>602</v>
      </c>
      <c r="H344" s="172"/>
      <c r="I344" s="174" t="s">
        <v>601</v>
      </c>
      <c r="J344" s="172"/>
      <c r="K344" s="174" t="s">
        <v>586</v>
      </c>
      <c r="L344" s="172"/>
      <c r="M344" s="174" t="s">
        <v>646</v>
      </c>
      <c r="N344" s="174"/>
      <c r="O344" s="174" t="s">
        <v>936</v>
      </c>
      <c r="P344" s="172"/>
      <c r="Q344" s="174" t="s">
        <v>935</v>
      </c>
      <c r="R344" s="172"/>
      <c r="S344" s="174" t="s">
        <v>934</v>
      </c>
      <c r="T344" s="172"/>
      <c r="U344" s="174" t="s">
        <v>933</v>
      </c>
      <c r="V344" s="172"/>
      <c r="W344" s="174" t="s">
        <v>632</v>
      </c>
      <c r="X344" s="172"/>
      <c r="Y344" s="174" t="s">
        <v>581</v>
      </c>
      <c r="Z344" s="172"/>
      <c r="AA344" s="174" t="s">
        <v>932</v>
      </c>
      <c r="AB344" s="172"/>
      <c r="AC344" s="174" t="s">
        <v>931</v>
      </c>
      <c r="AD344" s="172"/>
      <c r="AE344" s="199"/>
      <c r="AF344" s="200"/>
      <c r="AG344" s="200"/>
      <c r="AH344" s="201"/>
      <c r="AI344" s="215"/>
      <c r="AJ344" s="215"/>
      <c r="AK344" s="215"/>
      <c r="AL344" s="215"/>
      <c r="AM344" s="215"/>
      <c r="AN344" s="215"/>
      <c r="AO344" s="215"/>
    </row>
    <row r="345" spans="1:41" s="190" customFormat="1" ht="13.5" customHeight="1" thickBot="1">
      <c r="A345" s="179"/>
      <c r="B345" s="173"/>
      <c r="C345" s="180" t="s">
        <v>109</v>
      </c>
      <c r="D345" s="173"/>
      <c r="E345" s="180" t="e">
        <v>#REF!</v>
      </c>
      <c r="F345" s="173"/>
      <c r="G345" s="180" t="e">
        <v>#REF!</v>
      </c>
      <c r="H345" s="173"/>
      <c r="I345" s="180" t="e">
        <v>#REF!</v>
      </c>
      <c r="J345" s="173"/>
      <c r="K345" s="180" t="e">
        <v>#REF!</v>
      </c>
      <c r="L345" s="173"/>
      <c r="M345" s="180" t="s">
        <v>109</v>
      </c>
      <c r="N345" s="173"/>
      <c r="O345" s="180" t="s">
        <v>109</v>
      </c>
      <c r="P345" s="173"/>
      <c r="Q345" s="180" t="s">
        <v>109</v>
      </c>
      <c r="R345" s="173"/>
      <c r="S345" s="180" t="s">
        <v>109</v>
      </c>
      <c r="T345" s="173"/>
      <c r="U345" s="180" t="e">
        <v>#REF!</v>
      </c>
      <c r="V345" s="173"/>
      <c r="W345" s="180" t="e">
        <v>#REF!</v>
      </c>
      <c r="X345" s="173"/>
      <c r="Y345" s="180" t="s">
        <v>109</v>
      </c>
      <c r="Z345" s="173"/>
      <c r="AA345" s="180" t="s">
        <v>109</v>
      </c>
      <c r="AB345" s="173"/>
      <c r="AC345" s="180" t="s">
        <v>109</v>
      </c>
      <c r="AD345" s="173"/>
      <c r="AE345" s="199"/>
      <c r="AF345" s="200"/>
      <c r="AG345" s="200"/>
      <c r="AH345" s="201"/>
      <c r="AI345" s="215"/>
      <c r="AJ345" s="215"/>
      <c r="AK345" s="215"/>
      <c r="AL345" s="215"/>
      <c r="AM345" s="215"/>
      <c r="AN345" s="215"/>
      <c r="AO345" s="215"/>
    </row>
    <row r="346" spans="1:41" s="190" customFormat="1" ht="13.5" customHeight="1" thickBot="1">
      <c r="A346" s="184">
        <f>AC338</f>
        <v>560</v>
      </c>
      <c r="B346" s="173"/>
      <c r="C346" s="173">
        <f>+A346+1</f>
        <v>561</v>
      </c>
      <c r="D346" s="173"/>
      <c r="E346" s="173">
        <f>+C346+1</f>
        <v>562</v>
      </c>
      <c r="F346" s="173"/>
      <c r="G346" s="173">
        <f>+E346+1</f>
        <v>563</v>
      </c>
      <c r="H346" s="173"/>
      <c r="I346" s="173">
        <f>+G346+1</f>
        <v>564</v>
      </c>
      <c r="J346" s="173"/>
      <c r="K346" s="173">
        <f>+I346+1</f>
        <v>565</v>
      </c>
      <c r="L346" s="173"/>
      <c r="M346" s="173">
        <f>+K346+1</f>
        <v>566</v>
      </c>
      <c r="N346" s="173"/>
      <c r="O346" s="173">
        <f>+M346+1</f>
        <v>567</v>
      </c>
      <c r="P346" s="173"/>
      <c r="Q346" s="173">
        <f>+O346+1</f>
        <v>568</v>
      </c>
      <c r="R346" s="173"/>
      <c r="S346" s="173">
        <f>+Q346+1</f>
        <v>569</v>
      </c>
      <c r="T346" s="173"/>
      <c r="U346" s="173">
        <f>+S346+1</f>
        <v>570</v>
      </c>
      <c r="V346" s="173"/>
      <c r="W346" s="173">
        <f>+U346+1</f>
        <v>571</v>
      </c>
      <c r="X346" s="173"/>
      <c r="Y346" s="173">
        <f>+W346+1</f>
        <v>572</v>
      </c>
      <c r="Z346" s="173"/>
      <c r="AA346" s="173">
        <f>+Y346+1</f>
        <v>573</v>
      </c>
      <c r="AB346" s="173"/>
      <c r="AC346" s="173">
        <f>+AA346+1</f>
        <v>574</v>
      </c>
      <c r="AD346" s="173"/>
      <c r="AE346" s="191">
        <f>+COUNTIF(C346:AC347,"Completed")</f>
        <v>14</v>
      </c>
      <c r="AF346" s="192">
        <f>+COUNTIF(C348:AC348,"Completed")</f>
        <v>0</v>
      </c>
      <c r="AG346" s="192">
        <f>+COUNTIF(C344:AC344,"Completed")</f>
        <v>0</v>
      </c>
      <c r="AH346" s="193"/>
      <c r="AI346" s="215"/>
      <c r="AJ346" s="215"/>
      <c r="AK346" s="215"/>
      <c r="AL346" s="215"/>
      <c r="AM346" s="215"/>
      <c r="AN346" s="215"/>
      <c r="AO346" s="215"/>
    </row>
    <row r="347" spans="1:41" s="190" customFormat="1" ht="13.5" customHeight="1">
      <c r="A347" s="184"/>
      <c r="B347" s="174">
        <v>378</v>
      </c>
      <c r="C347" s="413" t="s">
        <v>109</v>
      </c>
      <c r="D347" s="174">
        <v>405</v>
      </c>
      <c r="E347" s="413" t="s">
        <v>109</v>
      </c>
      <c r="F347" s="174">
        <v>412</v>
      </c>
      <c r="G347" s="413" t="s">
        <v>109</v>
      </c>
      <c r="H347" s="174">
        <v>403</v>
      </c>
      <c r="I347" s="413" t="s">
        <v>109</v>
      </c>
      <c r="J347" s="174">
        <v>429</v>
      </c>
      <c r="K347" s="413" t="s">
        <v>109</v>
      </c>
      <c r="L347" s="174">
        <v>366.121</v>
      </c>
      <c r="M347" s="413" t="s">
        <v>109</v>
      </c>
      <c r="N347" s="174">
        <v>383</v>
      </c>
      <c r="O347" s="413" t="s">
        <v>109</v>
      </c>
      <c r="P347" s="174">
        <v>416</v>
      </c>
      <c r="Q347" s="413" t="s">
        <v>109</v>
      </c>
      <c r="R347" s="174">
        <v>340</v>
      </c>
      <c r="S347" s="413" t="s">
        <v>109</v>
      </c>
      <c r="T347" s="174">
        <v>388</v>
      </c>
      <c r="U347" s="413" t="s">
        <v>109</v>
      </c>
      <c r="V347" s="174">
        <v>415</v>
      </c>
      <c r="W347" s="413" t="s">
        <v>109</v>
      </c>
      <c r="X347" s="174">
        <v>409.295</v>
      </c>
      <c r="Y347" s="413" t="s">
        <v>109</v>
      </c>
      <c r="Z347" s="174">
        <v>369</v>
      </c>
      <c r="AA347" s="413" t="s">
        <v>109</v>
      </c>
      <c r="AB347" s="174">
        <v>341</v>
      </c>
      <c r="AC347" s="413" t="s">
        <v>109</v>
      </c>
      <c r="AD347" s="174">
        <v>411</v>
      </c>
      <c r="AE347" s="199"/>
      <c r="AF347" s="200"/>
      <c r="AG347" s="200"/>
      <c r="AH347" s="201"/>
      <c r="AI347" s="215"/>
      <c r="AJ347" s="215"/>
      <c r="AK347" s="215"/>
      <c r="AL347" s="215"/>
      <c r="AM347" s="215"/>
      <c r="AN347" s="215"/>
      <c r="AO347" s="215"/>
    </row>
    <row r="348" spans="1:41" s="190" customFormat="1" ht="13.5" customHeight="1" thickBot="1">
      <c r="A348" s="184"/>
      <c r="B348" s="172"/>
      <c r="C348" s="414"/>
      <c r="D348" s="172"/>
      <c r="E348" s="414"/>
      <c r="F348" s="172"/>
      <c r="G348" s="414"/>
      <c r="H348" s="172"/>
      <c r="I348" s="414"/>
      <c r="J348" s="172"/>
      <c r="K348" s="414"/>
      <c r="L348" s="172"/>
      <c r="M348" s="414"/>
      <c r="N348" s="172"/>
      <c r="O348" s="414"/>
      <c r="P348" s="172"/>
      <c r="Q348" s="414"/>
      <c r="R348" s="172"/>
      <c r="S348" s="414"/>
      <c r="T348" s="172"/>
      <c r="U348" s="414"/>
      <c r="V348" s="172"/>
      <c r="W348" s="414"/>
      <c r="X348" s="172"/>
      <c r="Y348" s="414"/>
      <c r="Z348" s="172"/>
      <c r="AA348" s="414"/>
      <c r="AB348" s="172"/>
      <c r="AC348" s="414"/>
      <c r="AD348" s="172"/>
      <c r="AE348" s="199"/>
      <c r="AF348" s="200"/>
      <c r="AG348" s="200"/>
      <c r="AH348" s="201"/>
      <c r="AI348" s="215"/>
      <c r="AJ348" s="215"/>
      <c r="AK348" s="215"/>
      <c r="AL348" s="215"/>
      <c r="AM348" s="215"/>
      <c r="AN348" s="215"/>
      <c r="AO348" s="215"/>
    </row>
    <row r="349" spans="1:41" s="190" customFormat="1" ht="13.5" customHeight="1">
      <c r="A349" s="184"/>
      <c r="B349" s="172"/>
      <c r="C349" s="196" t="s">
        <v>109</v>
      </c>
      <c r="D349" s="172"/>
      <c r="E349" s="196" t="s">
        <v>109</v>
      </c>
      <c r="F349" s="172"/>
      <c r="G349" s="196" t="s">
        <v>109</v>
      </c>
      <c r="H349" s="172"/>
      <c r="I349" s="196" t="s">
        <v>109</v>
      </c>
      <c r="J349" s="172"/>
      <c r="K349" s="196" t="s">
        <v>109</v>
      </c>
      <c r="L349" s="172"/>
      <c r="M349" s="196" t="s">
        <v>109</v>
      </c>
      <c r="N349" s="173"/>
      <c r="O349" s="196" t="s">
        <v>109</v>
      </c>
      <c r="P349" s="172"/>
      <c r="Q349" s="196" t="s">
        <v>109</v>
      </c>
      <c r="R349" s="172"/>
      <c r="S349" s="196" t="s">
        <v>109</v>
      </c>
      <c r="T349" s="172"/>
      <c r="U349" s="196" t="e">
        <v>#REF!</v>
      </c>
      <c r="V349" s="172"/>
      <c r="W349" s="196" t="s">
        <v>109</v>
      </c>
      <c r="X349" s="172"/>
      <c r="Y349" s="196" t="s">
        <v>109</v>
      </c>
      <c r="Z349" s="172"/>
      <c r="AA349" s="196" t="s">
        <v>109</v>
      </c>
      <c r="AB349" s="172"/>
      <c r="AC349" s="196" t="s">
        <v>109</v>
      </c>
      <c r="AD349" s="172"/>
      <c r="AE349" s="199"/>
      <c r="AF349" s="200"/>
      <c r="AG349" s="200"/>
      <c r="AH349" s="201"/>
      <c r="AI349" s="215"/>
      <c r="AJ349" s="215"/>
      <c r="AK349" s="215"/>
      <c r="AL349" s="215"/>
      <c r="AM349" s="215"/>
      <c r="AN349" s="215"/>
      <c r="AO349" s="215"/>
    </row>
    <row r="350" spans="1:41" s="190" customFormat="1" ht="13.5" customHeight="1">
      <c r="A350" s="184"/>
      <c r="B350" s="172"/>
      <c r="C350" s="174" t="s">
        <v>48</v>
      </c>
      <c r="D350" s="172"/>
      <c r="E350" s="174" t="s">
        <v>2</v>
      </c>
      <c r="F350" s="172"/>
      <c r="G350" s="174" t="s">
        <v>48</v>
      </c>
      <c r="H350" s="172"/>
      <c r="I350" s="174" t="s">
        <v>18</v>
      </c>
      <c r="J350" s="172"/>
      <c r="K350" s="174" t="s">
        <v>48</v>
      </c>
      <c r="L350" s="172"/>
      <c r="M350" s="174" t="s">
        <v>77</v>
      </c>
      <c r="N350" s="172"/>
      <c r="O350" s="174" t="s">
        <v>3</v>
      </c>
      <c r="P350" s="172"/>
      <c r="Q350" s="174" t="s">
        <v>2</v>
      </c>
      <c r="R350" s="172"/>
      <c r="S350" s="174" t="s">
        <v>3</v>
      </c>
      <c r="T350" s="172"/>
      <c r="U350" s="174" t="s">
        <v>3</v>
      </c>
      <c r="V350" s="172"/>
      <c r="W350" s="174" t="s">
        <v>2</v>
      </c>
      <c r="X350" s="172"/>
      <c r="Y350" s="174" t="s">
        <v>72</v>
      </c>
      <c r="Z350" s="172"/>
      <c r="AA350" s="174" t="s">
        <v>3</v>
      </c>
      <c r="AB350" s="172"/>
      <c r="AC350" s="174" t="s">
        <v>3</v>
      </c>
      <c r="AD350" s="172"/>
      <c r="AE350" s="199"/>
      <c r="AF350" s="200"/>
      <c r="AG350" s="200"/>
      <c r="AH350" s="201"/>
      <c r="AI350" s="215"/>
      <c r="AJ350" s="215"/>
      <c r="AK350" s="215"/>
      <c r="AL350" s="215"/>
      <c r="AM350" s="215"/>
      <c r="AN350" s="215"/>
      <c r="AO350" s="215"/>
    </row>
    <row r="351" spans="1:41" s="190" customFormat="1" ht="13.5" customHeight="1">
      <c r="A351" s="184"/>
      <c r="B351" s="172"/>
      <c r="C351" s="174"/>
      <c r="D351" s="172"/>
      <c r="E351" s="174"/>
      <c r="F351" s="172"/>
      <c r="G351" s="174"/>
      <c r="H351" s="172"/>
      <c r="I351" s="174"/>
      <c r="J351" s="172"/>
      <c r="K351" s="174"/>
      <c r="L351" s="172"/>
      <c r="M351" s="174"/>
      <c r="N351" s="172"/>
      <c r="O351" s="174"/>
      <c r="P351" s="172"/>
      <c r="Q351" s="174"/>
      <c r="R351" s="172"/>
      <c r="S351" s="174"/>
      <c r="T351" s="172"/>
      <c r="U351" s="174"/>
      <c r="V351" s="172"/>
      <c r="W351" s="174"/>
      <c r="X351" s="172"/>
      <c r="Y351" s="174"/>
      <c r="Z351" s="172"/>
      <c r="AA351" s="174"/>
      <c r="AB351" s="172"/>
      <c r="AC351" s="174"/>
      <c r="AD351" s="172"/>
      <c r="AE351" s="199"/>
      <c r="AF351" s="200"/>
      <c r="AG351" s="200"/>
      <c r="AH351" s="201"/>
      <c r="AI351" s="215"/>
      <c r="AJ351" s="215"/>
      <c r="AK351" s="215"/>
      <c r="AL351" s="215"/>
      <c r="AM351" s="215"/>
      <c r="AN351" s="215"/>
      <c r="AO351" s="215"/>
    </row>
    <row r="352" spans="1:41" s="190" customFormat="1" ht="13.5" customHeight="1">
      <c r="A352" s="184"/>
      <c r="B352" s="172"/>
      <c r="C352" s="174"/>
      <c r="D352" s="172"/>
      <c r="E352" s="174"/>
      <c r="F352" s="172"/>
      <c r="G352" s="174"/>
      <c r="H352" s="172"/>
      <c r="I352" s="174"/>
      <c r="J352" s="172"/>
      <c r="K352" s="174"/>
      <c r="L352" s="172"/>
      <c r="M352" s="174"/>
      <c r="N352" s="172"/>
      <c r="O352" s="174"/>
      <c r="P352" s="172"/>
      <c r="Q352" s="174"/>
      <c r="R352" s="172"/>
      <c r="S352" s="174"/>
      <c r="T352" s="172"/>
      <c r="U352" s="174"/>
      <c r="V352" s="172"/>
      <c r="W352" s="174"/>
      <c r="X352" s="172"/>
      <c r="Y352" s="174"/>
      <c r="Z352" s="172"/>
      <c r="AA352" s="174"/>
      <c r="AB352" s="172"/>
      <c r="AC352" s="174"/>
      <c r="AD352" s="172"/>
      <c r="AE352" s="199"/>
      <c r="AF352" s="200"/>
      <c r="AG352" s="200"/>
      <c r="AH352" s="201"/>
      <c r="AI352" s="215"/>
      <c r="AJ352" s="215"/>
      <c r="AK352" s="215"/>
      <c r="AL352" s="215"/>
      <c r="AM352" s="215"/>
      <c r="AN352" s="215"/>
      <c r="AO352" s="215"/>
    </row>
    <row r="353" spans="1:41" s="190" customFormat="1" ht="13.5" customHeight="1">
      <c r="A353" s="171"/>
      <c r="B353" s="172"/>
      <c r="C353" s="174" t="s">
        <v>930</v>
      </c>
      <c r="D353" s="172"/>
      <c r="E353" s="174" t="s">
        <v>771</v>
      </c>
      <c r="F353" s="172"/>
      <c r="G353" s="174" t="s">
        <v>929</v>
      </c>
      <c r="H353" s="172"/>
      <c r="I353" s="174" t="s">
        <v>928</v>
      </c>
      <c r="J353" s="172"/>
      <c r="K353" s="174" t="s">
        <v>564</v>
      </c>
      <c r="L353" s="172"/>
      <c r="M353" s="174" t="s">
        <v>769</v>
      </c>
      <c r="N353" s="174"/>
      <c r="O353" s="174" t="s">
        <v>927</v>
      </c>
      <c r="P353" s="172"/>
      <c r="Q353" s="174" t="s">
        <v>926</v>
      </c>
      <c r="R353" s="172"/>
      <c r="S353" s="174" t="s">
        <v>578</v>
      </c>
      <c r="T353" s="172"/>
      <c r="U353" s="174" t="s">
        <v>603</v>
      </c>
      <c r="V353" s="172"/>
      <c r="W353" s="174" t="s">
        <v>925</v>
      </c>
      <c r="X353" s="172"/>
      <c r="Y353" s="174" t="s">
        <v>579</v>
      </c>
      <c r="Z353" s="172"/>
      <c r="AA353" s="174" t="s">
        <v>689</v>
      </c>
      <c r="AB353" s="172"/>
      <c r="AC353" s="174" t="s">
        <v>654</v>
      </c>
      <c r="AD353" s="172"/>
      <c r="AE353" s="199"/>
      <c r="AF353" s="200"/>
      <c r="AG353" s="200"/>
      <c r="AH353" s="201"/>
      <c r="AI353" s="215"/>
      <c r="AJ353" s="215"/>
      <c r="AK353" s="215"/>
      <c r="AL353" s="215"/>
      <c r="AM353" s="215"/>
      <c r="AN353" s="215"/>
      <c r="AO353" s="215"/>
    </row>
    <row r="354" spans="1:41" s="190" customFormat="1" ht="13.5" customHeight="1" thickBot="1">
      <c r="A354" s="179"/>
      <c r="B354" s="173"/>
      <c r="C354" s="180" t="e">
        <v>#REF!</v>
      </c>
      <c r="D354" s="173"/>
      <c r="E354" s="180" t="e">
        <v>#REF!</v>
      </c>
      <c r="F354" s="173"/>
      <c r="G354" s="180" t="e">
        <v>#REF!</v>
      </c>
      <c r="H354" s="173"/>
      <c r="I354" s="180" t="e">
        <v>#REF!</v>
      </c>
      <c r="J354" s="173"/>
      <c r="K354" s="180" t="e">
        <v>#REF!</v>
      </c>
      <c r="L354" s="173"/>
      <c r="M354" s="180" t="e">
        <v>#REF!</v>
      </c>
      <c r="N354" s="173"/>
      <c r="O354" s="180" t="e">
        <v>#REF!</v>
      </c>
      <c r="P354" s="173"/>
      <c r="Q354" s="180" t="e">
        <v>#REF!</v>
      </c>
      <c r="R354" s="173"/>
      <c r="S354" s="180" t="e">
        <v>#REF!</v>
      </c>
      <c r="T354" s="173"/>
      <c r="U354" s="180" t="s">
        <v>127</v>
      </c>
      <c r="V354" s="173"/>
      <c r="W354" s="180" t="e">
        <v>#REF!</v>
      </c>
      <c r="X354" s="173"/>
      <c r="Y354" s="180" t="e">
        <v>#REF!</v>
      </c>
      <c r="Z354" s="173"/>
      <c r="AA354" s="180" t="e">
        <v>#REF!</v>
      </c>
      <c r="AB354" s="173"/>
      <c r="AC354" s="180" t="e">
        <v>#REF!</v>
      </c>
      <c r="AD354" s="173"/>
      <c r="AE354" s="199"/>
      <c r="AF354" s="200"/>
      <c r="AG354" s="200"/>
      <c r="AH354" s="201"/>
      <c r="AI354" s="215"/>
      <c r="AJ354" s="215"/>
      <c r="AK354" s="215"/>
      <c r="AL354" s="215"/>
      <c r="AM354" s="215"/>
      <c r="AN354" s="215"/>
      <c r="AO354" s="215"/>
    </row>
    <row r="355" spans="1:41" s="190" customFormat="1" ht="13.5" customHeight="1" thickBot="1">
      <c r="A355" s="184">
        <f>AC346</f>
        <v>574</v>
      </c>
      <c r="B355" s="173"/>
      <c r="C355" s="173">
        <f>+A355+1</f>
        <v>575</v>
      </c>
      <c r="D355" s="173"/>
      <c r="E355" s="173">
        <f>+C355+1</f>
        <v>576</v>
      </c>
      <c r="F355" s="173"/>
      <c r="G355" s="173">
        <f>+E355+1</f>
        <v>577</v>
      </c>
      <c r="H355" s="173"/>
      <c r="I355" s="173">
        <f>+G355+1</f>
        <v>578</v>
      </c>
      <c r="J355" s="173"/>
      <c r="K355" s="173">
        <f>+I355+1</f>
        <v>579</v>
      </c>
      <c r="L355" s="173"/>
      <c r="M355" s="173">
        <f>+K355+1</f>
        <v>580</v>
      </c>
      <c r="N355" s="173"/>
      <c r="O355" s="173">
        <f>+M355+1</f>
        <v>581</v>
      </c>
      <c r="P355" s="173"/>
      <c r="Q355" s="173">
        <f>+O355+1</f>
        <v>582</v>
      </c>
      <c r="R355" s="173"/>
      <c r="S355" s="173">
        <f>+Q355+1</f>
        <v>583</v>
      </c>
      <c r="T355" s="173"/>
      <c r="U355" s="173">
        <f>+S355+1</f>
        <v>584</v>
      </c>
      <c r="V355" s="173"/>
      <c r="W355" s="173">
        <f>+U355+1</f>
        <v>585</v>
      </c>
      <c r="X355" s="173"/>
      <c r="Y355" s="173">
        <f>+W355+1</f>
        <v>586</v>
      </c>
      <c r="Z355" s="173"/>
      <c r="AA355" s="173">
        <f>+Y355+1</f>
        <v>587</v>
      </c>
      <c r="AB355" s="173"/>
      <c r="AC355" s="173">
        <f>+AA355+1</f>
        <v>588</v>
      </c>
      <c r="AD355" s="173"/>
      <c r="AE355" s="191">
        <f>+COUNTIF(C355:AC356,"Completed")</f>
        <v>11</v>
      </c>
      <c r="AF355" s="192">
        <f>+COUNTIF(C357:AC357,"Completed")</f>
        <v>0</v>
      </c>
      <c r="AG355" s="192">
        <f>+COUNTIF(C353:AC353,"Completed")</f>
        <v>0</v>
      </c>
      <c r="AH355" s="193"/>
      <c r="AI355" s="215"/>
      <c r="AJ355" s="215"/>
      <c r="AK355" s="215"/>
      <c r="AL355" s="215"/>
      <c r="AM355" s="215"/>
      <c r="AN355" s="215"/>
      <c r="AO355" s="215"/>
    </row>
    <row r="356" spans="1:41" s="190" customFormat="1" ht="13.5" customHeight="1">
      <c r="A356" s="184"/>
      <c r="B356" s="174">
        <v>411</v>
      </c>
      <c r="C356" s="413" t="s">
        <v>109</v>
      </c>
      <c r="D356" s="174">
        <v>426.044</v>
      </c>
      <c r="E356" s="413" t="s">
        <v>109</v>
      </c>
      <c r="F356" s="174">
        <v>252.678</v>
      </c>
      <c r="G356" s="413" t="s">
        <v>109</v>
      </c>
      <c r="H356" s="174">
        <v>147.659</v>
      </c>
      <c r="I356" s="422" t="s">
        <v>828</v>
      </c>
      <c r="J356" s="174">
        <v>175.996</v>
      </c>
      <c r="K356" s="413" t="s">
        <v>109</v>
      </c>
      <c r="L356" s="174">
        <v>411</v>
      </c>
      <c r="M356" s="413" t="s">
        <v>109</v>
      </c>
      <c r="N356" s="174">
        <v>398.903</v>
      </c>
      <c r="O356" s="413" t="s">
        <v>828</v>
      </c>
      <c r="P356" s="174">
        <v>233.522</v>
      </c>
      <c r="Q356" s="416" t="s">
        <v>828</v>
      </c>
      <c r="R356" s="174">
        <v>310</v>
      </c>
      <c r="S356" s="413" t="s">
        <v>109</v>
      </c>
      <c r="T356" s="174">
        <v>362</v>
      </c>
      <c r="U356" s="413" t="s">
        <v>109</v>
      </c>
      <c r="V356" s="174">
        <v>390</v>
      </c>
      <c r="W356" s="413" t="s">
        <v>109</v>
      </c>
      <c r="X356" s="174">
        <v>450</v>
      </c>
      <c r="Y356" s="413" t="s">
        <v>109</v>
      </c>
      <c r="Z356" s="174">
        <v>390</v>
      </c>
      <c r="AA356" s="413" t="s">
        <v>109</v>
      </c>
      <c r="AB356" s="174">
        <v>336</v>
      </c>
      <c r="AC356" s="413" t="s">
        <v>109</v>
      </c>
      <c r="AD356" s="174">
        <v>430</v>
      </c>
      <c r="AE356" s="199"/>
      <c r="AF356" s="200"/>
      <c r="AG356" s="200"/>
      <c r="AH356" s="201"/>
      <c r="AI356" s="215"/>
      <c r="AJ356" s="215"/>
      <c r="AK356" s="215"/>
      <c r="AL356" s="215"/>
      <c r="AM356" s="215"/>
      <c r="AN356" s="215"/>
      <c r="AO356" s="215"/>
    </row>
    <row r="357" spans="1:41" s="190" customFormat="1" ht="13.5" customHeight="1" thickBot="1">
      <c r="A357" s="184"/>
      <c r="B357" s="172"/>
      <c r="C357" s="414"/>
      <c r="D357" s="172"/>
      <c r="E357" s="414"/>
      <c r="F357" s="172"/>
      <c r="G357" s="414"/>
      <c r="H357" s="172"/>
      <c r="I357" s="423"/>
      <c r="J357" s="172"/>
      <c r="K357" s="414"/>
      <c r="L357" s="172"/>
      <c r="M357" s="414"/>
      <c r="N357" s="172"/>
      <c r="O357" s="414"/>
      <c r="P357" s="172"/>
      <c r="Q357" s="417"/>
      <c r="R357" s="172"/>
      <c r="S357" s="414"/>
      <c r="T357" s="172"/>
      <c r="U357" s="414"/>
      <c r="V357" s="172"/>
      <c r="W357" s="414"/>
      <c r="X357" s="172"/>
      <c r="Y357" s="414"/>
      <c r="Z357" s="172"/>
      <c r="AA357" s="414"/>
      <c r="AB357" s="172"/>
      <c r="AC357" s="414"/>
      <c r="AD357" s="172"/>
      <c r="AE357" s="199"/>
      <c r="AF357" s="200"/>
      <c r="AG357" s="200"/>
      <c r="AH357" s="201"/>
      <c r="AI357" s="215"/>
      <c r="AJ357" s="215"/>
      <c r="AK357" s="215"/>
      <c r="AL357" s="215"/>
      <c r="AM357" s="215"/>
      <c r="AN357" s="215"/>
      <c r="AO357" s="215"/>
    </row>
    <row r="358" spans="1:41" s="190" customFormat="1" ht="13.5" customHeight="1">
      <c r="A358" s="184"/>
      <c r="B358" s="172"/>
      <c r="C358" s="196" t="s">
        <v>109</v>
      </c>
      <c r="D358" s="172"/>
      <c r="E358" s="196" t="e">
        <v>#REF!</v>
      </c>
      <c r="F358" s="172"/>
      <c r="G358" s="196" t="e">
        <v>#REF!</v>
      </c>
      <c r="H358" s="172"/>
      <c r="I358" s="196" t="e">
        <v>#REF!</v>
      </c>
      <c r="J358" s="172"/>
      <c r="K358" s="196" t="s">
        <v>109</v>
      </c>
      <c r="L358" s="172"/>
      <c r="M358" s="196" t="e">
        <v>#REF!</v>
      </c>
      <c r="N358" s="173"/>
      <c r="O358" s="196" t="e">
        <v>#REF!</v>
      </c>
      <c r="P358" s="172"/>
      <c r="Q358" s="196"/>
      <c r="R358" s="172"/>
      <c r="S358" s="196" t="s">
        <v>109</v>
      </c>
      <c r="T358" s="172"/>
      <c r="U358" s="196" t="s">
        <v>109</v>
      </c>
      <c r="V358" s="172"/>
      <c r="W358" s="196" t="s">
        <v>109</v>
      </c>
      <c r="X358" s="172"/>
      <c r="Y358" s="196" t="s">
        <v>109</v>
      </c>
      <c r="Z358" s="172"/>
      <c r="AA358" s="196" t="s">
        <v>109</v>
      </c>
      <c r="AB358" s="172"/>
      <c r="AC358" s="196" t="e">
        <v>#REF!</v>
      </c>
      <c r="AD358" s="172"/>
      <c r="AE358" s="199"/>
      <c r="AF358" s="200"/>
      <c r="AG358" s="200"/>
      <c r="AH358" s="201"/>
      <c r="AI358" s="215"/>
      <c r="AJ358" s="215"/>
      <c r="AK358" s="215"/>
      <c r="AL358" s="215"/>
      <c r="AM358" s="215"/>
      <c r="AN358" s="215"/>
      <c r="AO358" s="215"/>
    </row>
    <row r="359" spans="1:41" s="190" customFormat="1" ht="13.5" customHeight="1">
      <c r="A359" s="184"/>
      <c r="B359" s="172"/>
      <c r="C359" s="174" t="s">
        <v>18</v>
      </c>
      <c r="D359" s="172"/>
      <c r="E359" s="174" t="s">
        <v>100</v>
      </c>
      <c r="F359" s="172"/>
      <c r="G359" s="174" t="s">
        <v>924</v>
      </c>
      <c r="H359" s="172"/>
      <c r="I359" s="174" t="s">
        <v>94</v>
      </c>
      <c r="J359" s="172"/>
      <c r="K359" s="174" t="s">
        <v>82</v>
      </c>
      <c r="L359" s="172"/>
      <c r="M359" s="174" t="s">
        <v>2</v>
      </c>
      <c r="N359" s="172"/>
      <c r="O359" s="174" t="s">
        <v>72</v>
      </c>
      <c r="P359" s="172"/>
      <c r="Q359" s="174" t="s">
        <v>87</v>
      </c>
      <c r="R359" s="172"/>
      <c r="S359" s="174" t="s">
        <v>2</v>
      </c>
      <c r="T359" s="172"/>
      <c r="U359" s="174" t="s">
        <v>56</v>
      </c>
      <c r="V359" s="172"/>
      <c r="W359" s="174" t="s">
        <v>18</v>
      </c>
      <c r="X359" s="172"/>
      <c r="Y359" s="174" t="s">
        <v>18</v>
      </c>
      <c r="Z359" s="172"/>
      <c r="AA359" s="174" t="s">
        <v>56</v>
      </c>
      <c r="AB359" s="172"/>
      <c r="AC359" s="174" t="s">
        <v>48</v>
      </c>
      <c r="AD359" s="172"/>
      <c r="AE359" s="199"/>
      <c r="AF359" s="200"/>
      <c r="AG359" s="200"/>
      <c r="AH359" s="201"/>
      <c r="AI359" s="215"/>
      <c r="AJ359" s="215"/>
      <c r="AK359" s="215"/>
      <c r="AL359" s="215"/>
      <c r="AM359" s="215"/>
      <c r="AN359" s="215"/>
      <c r="AO359" s="215"/>
    </row>
    <row r="360" spans="1:41" s="190" customFormat="1" ht="13.5" customHeight="1">
      <c r="A360" s="184"/>
      <c r="B360" s="172"/>
      <c r="C360" s="174"/>
      <c r="D360" s="172"/>
      <c r="E360" s="174"/>
      <c r="F360" s="172"/>
      <c r="G360" s="174"/>
      <c r="H360" s="172"/>
      <c r="I360" s="174"/>
      <c r="J360" s="172"/>
      <c r="K360" s="174"/>
      <c r="L360" s="172"/>
      <c r="M360" s="174"/>
      <c r="O360" s="174"/>
      <c r="P360" s="172"/>
      <c r="Q360" s="174"/>
      <c r="R360" s="172"/>
      <c r="S360" s="174"/>
      <c r="T360" s="172"/>
      <c r="U360" s="174"/>
      <c r="V360" s="172"/>
      <c r="W360" s="174"/>
      <c r="X360" s="172"/>
      <c r="Y360" s="174"/>
      <c r="Z360" s="172"/>
      <c r="AA360" s="174"/>
      <c r="AB360" s="172"/>
      <c r="AC360" s="174"/>
      <c r="AD360" s="172"/>
      <c r="AE360" s="199"/>
      <c r="AF360" s="200"/>
      <c r="AG360" s="200"/>
      <c r="AH360" s="201"/>
      <c r="AI360" s="215"/>
      <c r="AJ360" s="215"/>
      <c r="AK360" s="215"/>
      <c r="AL360" s="215"/>
      <c r="AM360" s="215"/>
      <c r="AN360" s="215"/>
      <c r="AO360" s="215"/>
    </row>
    <row r="361" spans="1:41" s="190" customFormat="1" ht="13.5" customHeight="1">
      <c r="A361" s="184"/>
      <c r="B361" s="172"/>
      <c r="C361" s="174"/>
      <c r="D361" s="172"/>
      <c r="E361" s="174"/>
      <c r="F361" s="172"/>
      <c r="G361" s="174"/>
      <c r="H361" s="172"/>
      <c r="I361" s="174"/>
      <c r="J361" s="172"/>
      <c r="K361" s="174"/>
      <c r="L361" s="172"/>
      <c r="M361" s="174"/>
      <c r="N361" s="172"/>
      <c r="O361" s="174"/>
      <c r="P361" s="172"/>
      <c r="Q361" s="174"/>
      <c r="R361" s="172"/>
      <c r="S361" s="174"/>
      <c r="T361" s="172"/>
      <c r="U361" s="174"/>
      <c r="V361" s="172"/>
      <c r="W361" s="174"/>
      <c r="X361" s="172"/>
      <c r="Y361" s="174"/>
      <c r="Z361" s="172"/>
      <c r="AA361" s="174"/>
      <c r="AB361" s="172"/>
      <c r="AC361" s="174"/>
      <c r="AD361" s="172"/>
      <c r="AE361" s="199"/>
      <c r="AF361" s="200"/>
      <c r="AG361" s="200"/>
      <c r="AH361" s="201"/>
      <c r="AI361" s="215"/>
      <c r="AJ361" s="215"/>
      <c r="AK361" s="215"/>
      <c r="AL361" s="215"/>
      <c r="AM361" s="215"/>
      <c r="AN361" s="215"/>
      <c r="AO361" s="215"/>
    </row>
    <row r="362" spans="1:41" s="190" customFormat="1" ht="13.5" customHeight="1">
      <c r="A362" s="171"/>
      <c r="B362" s="172"/>
      <c r="C362" s="174" t="s">
        <v>648</v>
      </c>
      <c r="D362" s="172"/>
      <c r="E362" s="174" t="s">
        <v>693</v>
      </c>
      <c r="F362" s="172"/>
      <c r="G362" s="174" t="s">
        <v>706</v>
      </c>
      <c r="H362" s="172"/>
      <c r="I362" s="174" t="s">
        <v>923</v>
      </c>
      <c r="J362" s="172"/>
      <c r="K362" s="174" t="s">
        <v>554</v>
      </c>
      <c r="L362" s="172"/>
      <c r="M362" s="174" t="s">
        <v>922</v>
      </c>
      <c r="N362" s="174"/>
      <c r="O362" s="174" t="s">
        <v>633</v>
      </c>
      <c r="P362" s="172"/>
      <c r="Q362" s="174" t="s">
        <v>772</v>
      </c>
      <c r="R362" s="172"/>
      <c r="S362" s="174" t="s">
        <v>921</v>
      </c>
      <c r="T362" s="172"/>
      <c r="U362" s="174" t="s">
        <v>920</v>
      </c>
      <c r="V362" s="172"/>
      <c r="W362" s="174" t="s">
        <v>919</v>
      </c>
      <c r="X362" s="172"/>
      <c r="Y362" s="174" t="s">
        <v>918</v>
      </c>
      <c r="Z362" s="172"/>
      <c r="AA362" s="174" t="s">
        <v>849</v>
      </c>
      <c r="AB362" s="172"/>
      <c r="AC362" s="174" t="s">
        <v>917</v>
      </c>
      <c r="AD362" s="172"/>
      <c r="AE362" s="199"/>
      <c r="AF362" s="200"/>
      <c r="AG362" s="200"/>
      <c r="AH362" s="201"/>
      <c r="AI362" s="215"/>
      <c r="AJ362" s="215"/>
      <c r="AK362" s="215"/>
      <c r="AL362" s="215"/>
      <c r="AM362" s="215"/>
      <c r="AN362" s="215"/>
      <c r="AO362" s="215"/>
    </row>
    <row r="363" spans="1:41" s="190" customFormat="1" ht="13.5" customHeight="1" thickBot="1">
      <c r="A363" s="179"/>
      <c r="B363" s="173"/>
      <c r="C363" s="180" t="e">
        <v>#REF!</v>
      </c>
      <c r="D363" s="173"/>
      <c r="E363" s="180" t="e">
        <v>#REF!</v>
      </c>
      <c r="F363" s="173"/>
      <c r="G363" s="180" t="e">
        <v>#REF!</v>
      </c>
      <c r="H363" s="173"/>
      <c r="I363" s="180" t="e">
        <v>#REF!</v>
      </c>
      <c r="J363" s="173"/>
      <c r="K363" s="180" t="e">
        <v>#REF!</v>
      </c>
      <c r="L363" s="173"/>
      <c r="M363" s="180" t="e">
        <v>#REF!</v>
      </c>
      <c r="N363" s="173"/>
      <c r="O363" s="180" t="e">
        <v>#REF!</v>
      </c>
      <c r="P363" s="173"/>
      <c r="Q363" s="180" t="e">
        <v>#REF!</v>
      </c>
      <c r="R363" s="173"/>
      <c r="S363" s="180" t="e">
        <v>#REF!</v>
      </c>
      <c r="T363" s="173"/>
      <c r="U363" s="180" t="e">
        <v>#REF!</v>
      </c>
      <c r="V363" s="173"/>
      <c r="W363" s="180" t="e">
        <v>#REF!</v>
      </c>
      <c r="X363" s="173"/>
      <c r="Y363" s="180" t="e">
        <v>#REF!</v>
      </c>
      <c r="Z363" s="173"/>
      <c r="AA363" s="180" t="e">
        <v>#REF!</v>
      </c>
      <c r="AB363" s="173"/>
      <c r="AC363" s="180" t="e">
        <v>#REF!</v>
      </c>
      <c r="AD363" s="173"/>
      <c r="AE363" s="199"/>
      <c r="AF363" s="200"/>
      <c r="AG363" s="200"/>
      <c r="AH363" s="201"/>
      <c r="AI363" s="215"/>
      <c r="AJ363" s="215"/>
      <c r="AK363" s="215"/>
      <c r="AL363" s="215"/>
      <c r="AM363" s="215"/>
      <c r="AN363" s="215"/>
      <c r="AO363" s="215"/>
    </row>
    <row r="364" spans="1:41" s="190" customFormat="1" ht="13.5" customHeight="1" thickBot="1">
      <c r="A364" s="184">
        <f>AC355</f>
        <v>588</v>
      </c>
      <c r="B364" s="173"/>
      <c r="C364" s="173">
        <f>+A364+1</f>
        <v>589</v>
      </c>
      <c r="D364" s="173"/>
      <c r="E364" s="173">
        <f>+C364+1</f>
        <v>590</v>
      </c>
      <c r="F364" s="173"/>
      <c r="G364" s="173">
        <f>+E364+1</f>
        <v>591</v>
      </c>
      <c r="H364" s="173"/>
      <c r="I364" s="173">
        <f>+G364+1</f>
        <v>592</v>
      </c>
      <c r="J364" s="173"/>
      <c r="K364" s="173">
        <f>+I364+1</f>
        <v>593</v>
      </c>
      <c r="L364" s="173"/>
      <c r="M364" s="173">
        <f>+K364+1</f>
        <v>594</v>
      </c>
      <c r="N364" s="173"/>
      <c r="O364" s="173">
        <f>+M364+1</f>
        <v>595</v>
      </c>
      <c r="P364" s="173"/>
      <c r="Q364" s="173">
        <f>+O364+1</f>
        <v>596</v>
      </c>
      <c r="R364" s="173"/>
      <c r="S364" s="173">
        <f>+Q364+1</f>
        <v>597</v>
      </c>
      <c r="T364" s="173"/>
      <c r="U364" s="173">
        <f>+S364+1</f>
        <v>598</v>
      </c>
      <c r="V364" s="173"/>
      <c r="W364" s="173">
        <f>+U364+1</f>
        <v>599</v>
      </c>
      <c r="X364" s="173"/>
      <c r="Y364" s="173">
        <f>+W364+1</f>
        <v>600</v>
      </c>
      <c r="Z364" s="173"/>
      <c r="AA364" s="173">
        <f>+Y364+1</f>
        <v>601</v>
      </c>
      <c r="AB364" s="173"/>
      <c r="AC364" s="173">
        <f>+AA364+1</f>
        <v>602</v>
      </c>
      <c r="AD364" s="173"/>
      <c r="AE364" s="191">
        <f>+COUNTIF(C364:AC365,"Completed")</f>
        <v>9</v>
      </c>
      <c r="AF364" s="192">
        <f>+COUNTIF(C366:AC366,"Completed")</f>
        <v>0</v>
      </c>
      <c r="AG364" s="192">
        <f>+COUNTIF(C362:AC362,"Completed")</f>
        <v>0</v>
      </c>
      <c r="AH364" s="193"/>
      <c r="AI364" s="215"/>
      <c r="AJ364" s="215"/>
      <c r="AK364" s="215"/>
      <c r="AL364" s="215"/>
      <c r="AM364" s="215"/>
      <c r="AN364" s="215"/>
      <c r="AO364" s="215"/>
    </row>
    <row r="365" spans="1:41" s="190" customFormat="1" ht="13.5" customHeight="1">
      <c r="A365" s="184"/>
      <c r="B365" s="174">
        <v>430</v>
      </c>
      <c r="C365" s="413" t="s">
        <v>109</v>
      </c>
      <c r="D365" s="174">
        <v>410</v>
      </c>
      <c r="E365" s="413" t="s">
        <v>109</v>
      </c>
      <c r="F365" s="174">
        <v>430.07</v>
      </c>
      <c r="G365" s="413" t="s">
        <v>109</v>
      </c>
      <c r="H365" s="174">
        <v>264.827</v>
      </c>
      <c r="I365" s="413" t="s">
        <v>109</v>
      </c>
      <c r="J365" s="174">
        <v>476.566</v>
      </c>
      <c r="K365" s="413" t="s">
        <v>109</v>
      </c>
      <c r="L365" s="174">
        <v>387</v>
      </c>
      <c r="M365" s="413" t="s">
        <v>109</v>
      </c>
      <c r="N365" s="174">
        <v>343.94</v>
      </c>
      <c r="O365" s="413" t="s">
        <v>109</v>
      </c>
      <c r="P365" s="174">
        <v>291</v>
      </c>
      <c r="Q365" s="418"/>
      <c r="R365" s="174">
        <v>330.201</v>
      </c>
      <c r="S365" s="418"/>
      <c r="T365" s="174">
        <v>75</v>
      </c>
      <c r="U365" s="413" t="s">
        <v>418</v>
      </c>
      <c r="V365" s="174">
        <v>99.983</v>
      </c>
      <c r="W365" s="413" t="s">
        <v>418</v>
      </c>
      <c r="X365" s="174">
        <v>75</v>
      </c>
      <c r="Y365" s="413" t="s">
        <v>828</v>
      </c>
      <c r="Z365" s="174">
        <v>372.207</v>
      </c>
      <c r="AA365" s="413" t="s">
        <v>109</v>
      </c>
      <c r="AB365" s="174">
        <v>285</v>
      </c>
      <c r="AC365" s="413" t="s">
        <v>109</v>
      </c>
      <c r="AD365" s="174">
        <v>322</v>
      </c>
      <c r="AE365" s="199"/>
      <c r="AF365" s="200"/>
      <c r="AG365" s="200"/>
      <c r="AH365" s="201"/>
      <c r="AI365" s="215"/>
      <c r="AJ365" s="215"/>
      <c r="AK365" s="215"/>
      <c r="AL365" s="215"/>
      <c r="AM365" s="215"/>
      <c r="AN365" s="215"/>
      <c r="AO365" s="215"/>
    </row>
    <row r="366" spans="1:41" s="190" customFormat="1" ht="13.5" customHeight="1" thickBot="1">
      <c r="A366" s="184"/>
      <c r="B366" s="172"/>
      <c r="C366" s="414"/>
      <c r="D366" s="172"/>
      <c r="E366" s="414"/>
      <c r="F366" s="172"/>
      <c r="G366" s="414"/>
      <c r="H366" s="172"/>
      <c r="I366" s="414"/>
      <c r="J366" s="172"/>
      <c r="K366" s="414"/>
      <c r="L366" s="172"/>
      <c r="M366" s="414"/>
      <c r="N366" s="172"/>
      <c r="O366" s="414"/>
      <c r="P366" s="172"/>
      <c r="Q366" s="419"/>
      <c r="R366" s="172"/>
      <c r="S366" s="419"/>
      <c r="T366" s="172"/>
      <c r="U366" s="414"/>
      <c r="V366" s="172"/>
      <c r="W366" s="414"/>
      <c r="X366" s="172"/>
      <c r="Y366" s="414"/>
      <c r="Z366" s="172"/>
      <c r="AA366" s="414"/>
      <c r="AB366" s="172"/>
      <c r="AC366" s="414"/>
      <c r="AD366" s="172"/>
      <c r="AE366" s="199"/>
      <c r="AF366" s="200"/>
      <c r="AG366" s="200"/>
      <c r="AH366" s="201"/>
      <c r="AI366" s="215"/>
      <c r="AJ366" s="215"/>
      <c r="AK366" s="215"/>
      <c r="AL366" s="215"/>
      <c r="AM366" s="215"/>
      <c r="AN366" s="215"/>
      <c r="AO366" s="215"/>
    </row>
    <row r="367" spans="1:41" s="190" customFormat="1" ht="13.5" customHeight="1">
      <c r="A367" s="184"/>
      <c r="B367" s="172"/>
      <c r="C367" s="196" t="e">
        <v>#REF!</v>
      </c>
      <c r="D367" s="172"/>
      <c r="E367" s="196" t="e">
        <v>#REF!</v>
      </c>
      <c r="F367" s="172"/>
      <c r="G367" s="196" t="s">
        <v>109</v>
      </c>
      <c r="H367" s="172"/>
      <c r="I367" s="258"/>
      <c r="J367" s="172"/>
      <c r="K367" s="196" t="s">
        <v>109</v>
      </c>
      <c r="L367" s="172"/>
      <c r="M367" s="196" t="s">
        <v>109</v>
      </c>
      <c r="N367" s="173"/>
      <c r="O367" s="196" t="s">
        <v>109</v>
      </c>
      <c r="P367" s="172"/>
      <c r="Q367" s="258"/>
      <c r="R367" s="172"/>
      <c r="S367" s="258"/>
      <c r="T367" s="172"/>
      <c r="U367" s="196" t="e">
        <v>#REF!</v>
      </c>
      <c r="V367" s="172"/>
      <c r="W367" s="196" t="e">
        <v>#REF!</v>
      </c>
      <c r="X367" s="172"/>
      <c r="Y367" s="196" t="e">
        <v>#REF!</v>
      </c>
      <c r="Z367" s="172"/>
      <c r="AA367" s="258"/>
      <c r="AB367" s="172"/>
      <c r="AC367" s="258"/>
      <c r="AD367" s="172"/>
      <c r="AE367" s="199"/>
      <c r="AF367" s="200"/>
      <c r="AG367" s="200"/>
      <c r="AH367" s="201"/>
      <c r="AI367" s="215"/>
      <c r="AJ367" s="215"/>
      <c r="AK367" s="215"/>
      <c r="AL367" s="215"/>
      <c r="AM367" s="215"/>
      <c r="AN367" s="215"/>
      <c r="AO367" s="215"/>
    </row>
    <row r="368" spans="1:41" s="190" customFormat="1" ht="13.5" customHeight="1">
      <c r="A368" s="184"/>
      <c r="B368" s="172"/>
      <c r="C368" s="174" t="s">
        <v>18</v>
      </c>
      <c r="D368" s="172"/>
      <c r="E368" s="174" t="s">
        <v>2</v>
      </c>
      <c r="F368" s="172"/>
      <c r="G368" s="174" t="s">
        <v>96</v>
      </c>
      <c r="H368" s="172"/>
      <c r="I368" s="174" t="s">
        <v>916</v>
      </c>
      <c r="J368" s="172"/>
      <c r="K368" s="174" t="s">
        <v>555</v>
      </c>
      <c r="L368" s="172"/>
      <c r="M368" s="174" t="s">
        <v>48</v>
      </c>
      <c r="N368" s="172"/>
      <c r="O368" s="174" t="s">
        <v>82</v>
      </c>
      <c r="P368" s="172"/>
      <c r="Q368" s="174" t="s">
        <v>3</v>
      </c>
      <c r="R368" s="172"/>
      <c r="S368" s="174" t="s">
        <v>87</v>
      </c>
      <c r="T368" s="172"/>
      <c r="U368" s="174" t="s">
        <v>915</v>
      </c>
      <c r="V368" s="172"/>
      <c r="W368" s="174" t="s">
        <v>915</v>
      </c>
      <c r="X368" s="172"/>
      <c r="Y368" s="174" t="s">
        <v>914</v>
      </c>
      <c r="Z368" s="172"/>
      <c r="AA368" s="174" t="s">
        <v>77</v>
      </c>
      <c r="AB368" s="172"/>
      <c r="AC368" s="174" t="s">
        <v>2</v>
      </c>
      <c r="AD368" s="172"/>
      <c r="AE368" s="199"/>
      <c r="AF368" s="200"/>
      <c r="AG368" s="200"/>
      <c r="AH368" s="201"/>
      <c r="AI368" s="215"/>
      <c r="AJ368" s="215"/>
      <c r="AK368" s="215"/>
      <c r="AL368" s="215"/>
      <c r="AM368" s="215"/>
      <c r="AN368" s="215"/>
      <c r="AO368" s="215"/>
    </row>
    <row r="369" spans="1:41" s="190" customFormat="1" ht="13.5" customHeight="1">
      <c r="A369" s="184"/>
      <c r="B369" s="172"/>
      <c r="C369" s="174"/>
      <c r="D369" s="172"/>
      <c r="E369" s="174"/>
      <c r="F369" s="172"/>
      <c r="G369" s="174"/>
      <c r="H369" s="172"/>
      <c r="I369" s="174"/>
      <c r="J369" s="172"/>
      <c r="K369" s="174"/>
      <c r="L369" s="172"/>
      <c r="M369" s="174"/>
      <c r="N369" s="172"/>
      <c r="O369" s="174"/>
      <c r="P369" s="172"/>
      <c r="Q369" s="174"/>
      <c r="R369" s="172"/>
      <c r="S369" s="174"/>
      <c r="T369" s="172"/>
      <c r="U369" s="174"/>
      <c r="V369" s="172"/>
      <c r="W369" s="174"/>
      <c r="X369" s="172"/>
      <c r="Y369" s="174"/>
      <c r="Z369" s="172"/>
      <c r="AA369" s="174"/>
      <c r="AB369" s="172"/>
      <c r="AC369" s="174"/>
      <c r="AD369" s="172"/>
      <c r="AE369" s="199"/>
      <c r="AF369" s="200"/>
      <c r="AG369" s="200"/>
      <c r="AH369" s="201"/>
      <c r="AI369" s="215"/>
      <c r="AJ369" s="215"/>
      <c r="AK369" s="215"/>
      <c r="AL369" s="215"/>
      <c r="AM369" s="215"/>
      <c r="AN369" s="215"/>
      <c r="AO369" s="215"/>
    </row>
    <row r="370" spans="1:41" s="190" customFormat="1" ht="13.5" customHeight="1">
      <c r="A370" s="184"/>
      <c r="B370" s="172"/>
      <c r="C370" s="174"/>
      <c r="D370" s="172"/>
      <c r="E370" s="174"/>
      <c r="F370" s="172"/>
      <c r="G370" s="174"/>
      <c r="H370" s="172"/>
      <c r="I370" s="174"/>
      <c r="J370" s="172"/>
      <c r="K370" s="174"/>
      <c r="L370" s="172"/>
      <c r="M370" s="174"/>
      <c r="N370" s="172"/>
      <c r="O370" s="174"/>
      <c r="P370" s="172"/>
      <c r="Q370" s="174"/>
      <c r="R370" s="172"/>
      <c r="S370" s="174"/>
      <c r="T370" s="172"/>
      <c r="U370" s="174"/>
      <c r="V370" s="172"/>
      <c r="W370" s="174"/>
      <c r="X370" s="172"/>
      <c r="Y370" s="174"/>
      <c r="Z370" s="172"/>
      <c r="AA370" s="174"/>
      <c r="AB370" s="172"/>
      <c r="AC370" s="174"/>
      <c r="AD370" s="172"/>
      <c r="AE370" s="199"/>
      <c r="AF370" s="200"/>
      <c r="AG370" s="200"/>
      <c r="AH370" s="201"/>
      <c r="AI370" s="215"/>
      <c r="AJ370" s="215"/>
      <c r="AK370" s="215"/>
      <c r="AL370" s="215"/>
      <c r="AM370" s="215"/>
      <c r="AN370" s="215"/>
      <c r="AO370" s="215"/>
    </row>
    <row r="371" spans="1:41" s="190" customFormat="1" ht="13.5" customHeight="1">
      <c r="A371" s="171"/>
      <c r="B371" s="172"/>
      <c r="C371" s="174" t="s">
        <v>761</v>
      </c>
      <c r="D371" s="172"/>
      <c r="E371" s="174" t="s">
        <v>913</v>
      </c>
      <c r="F371" s="172"/>
      <c r="G371" s="174" t="s">
        <v>912</v>
      </c>
      <c r="H371" s="172"/>
      <c r="I371" s="174"/>
      <c r="J371" s="172"/>
      <c r="K371" s="174"/>
      <c r="L371" s="172"/>
      <c r="M371" s="174"/>
      <c r="N371" s="172"/>
      <c r="O371" s="174"/>
      <c r="P371" s="172"/>
      <c r="Q371" s="174"/>
      <c r="R371" s="172"/>
      <c r="S371" s="174"/>
      <c r="T371" s="172"/>
      <c r="U371" s="174"/>
      <c r="V371" s="172"/>
      <c r="W371" s="174"/>
      <c r="X371" s="172"/>
      <c r="Y371" s="174"/>
      <c r="Z371" s="172"/>
      <c r="AA371" s="174"/>
      <c r="AB371" s="172"/>
      <c r="AC371" s="174"/>
      <c r="AD371" s="172"/>
      <c r="AE371" s="199"/>
      <c r="AF371" s="200"/>
      <c r="AG371" s="200"/>
      <c r="AH371" s="201"/>
      <c r="AI371" s="215"/>
      <c r="AJ371" s="215"/>
      <c r="AK371" s="215"/>
      <c r="AL371" s="215"/>
      <c r="AM371" s="215"/>
      <c r="AN371" s="215"/>
      <c r="AO371" s="215"/>
    </row>
    <row r="372" spans="1:41" s="190" customFormat="1" ht="13.5" customHeight="1" thickBot="1">
      <c r="A372" s="179"/>
      <c r="B372" s="173"/>
      <c r="C372" s="180" t="e">
        <v>#REF!</v>
      </c>
      <c r="D372" s="173"/>
      <c r="E372" s="180" t="e">
        <v>#REF!</v>
      </c>
      <c r="F372" s="173"/>
      <c r="G372" s="180" t="e">
        <v>#REF!</v>
      </c>
      <c r="H372" s="173"/>
      <c r="I372" s="180"/>
      <c r="J372" s="173"/>
      <c r="K372" s="180"/>
      <c r="L372" s="173"/>
      <c r="M372" s="180"/>
      <c r="N372" s="173"/>
      <c r="O372" s="180"/>
      <c r="P372" s="173"/>
      <c r="Q372" s="180"/>
      <c r="R372" s="173"/>
      <c r="S372" s="180"/>
      <c r="T372" s="173"/>
      <c r="U372" s="180"/>
      <c r="V372" s="173"/>
      <c r="W372" s="180"/>
      <c r="X372" s="173"/>
      <c r="Y372" s="180"/>
      <c r="Z372" s="173"/>
      <c r="AA372" s="180"/>
      <c r="AB372" s="173"/>
      <c r="AC372" s="180"/>
      <c r="AD372" s="173"/>
      <c r="AE372" s="199"/>
      <c r="AF372" s="200"/>
      <c r="AG372" s="200"/>
      <c r="AH372" s="201"/>
      <c r="AI372" s="215"/>
      <c r="AJ372" s="215"/>
      <c r="AK372" s="215"/>
      <c r="AL372" s="215"/>
      <c r="AM372" s="215"/>
      <c r="AN372" s="215"/>
      <c r="AO372" s="215"/>
    </row>
    <row r="373" spans="1:41" s="190" customFormat="1" ht="13.5" customHeight="1" thickBot="1">
      <c r="A373" s="184">
        <f>AC364</f>
        <v>602</v>
      </c>
      <c r="B373" s="173"/>
      <c r="C373" s="173">
        <f>+A373+1</f>
        <v>603</v>
      </c>
      <c r="D373" s="173"/>
      <c r="E373" s="173">
        <f>+C373+1</f>
        <v>604</v>
      </c>
      <c r="F373" s="173"/>
      <c r="G373" s="173">
        <f>+E373+1</f>
        <v>605</v>
      </c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91">
        <f>+COUNTIF(C373:AC374,"Completed")</f>
        <v>1</v>
      </c>
      <c r="AF373" s="192">
        <f>+COUNTIF(C375:AC375,"Completed")</f>
        <v>0</v>
      </c>
      <c r="AG373" s="192">
        <f>+COUNTIF(C371:AC371,"Completed")</f>
        <v>0</v>
      </c>
      <c r="AH373" s="193"/>
      <c r="AI373" s="215"/>
      <c r="AJ373" s="215"/>
      <c r="AK373" s="215"/>
      <c r="AL373" s="215"/>
      <c r="AM373" s="215"/>
      <c r="AN373" s="215"/>
      <c r="AO373" s="215"/>
    </row>
    <row r="374" spans="1:41" s="190" customFormat="1" ht="13.5" customHeight="1">
      <c r="A374" s="184"/>
      <c r="B374" s="174">
        <v>322</v>
      </c>
      <c r="C374" s="418" t="s">
        <v>911</v>
      </c>
      <c r="D374" s="174">
        <v>95.244</v>
      </c>
      <c r="E374" s="413" t="s">
        <v>109</v>
      </c>
      <c r="F374" s="174">
        <v>194.837</v>
      </c>
      <c r="G374" s="422">
        <v>0</v>
      </c>
      <c r="H374" s="174">
        <v>63.502</v>
      </c>
      <c r="I374" s="438"/>
      <c r="J374" s="174"/>
      <c r="K374" s="438"/>
      <c r="L374" s="174"/>
      <c r="M374" s="438"/>
      <c r="N374" s="174"/>
      <c r="O374" s="438"/>
      <c r="P374" s="174"/>
      <c r="Q374" s="438"/>
      <c r="R374" s="174"/>
      <c r="S374" s="438"/>
      <c r="T374" s="174"/>
      <c r="U374" s="438"/>
      <c r="V374" s="174"/>
      <c r="W374" s="438"/>
      <c r="X374" s="174"/>
      <c r="Y374" s="438"/>
      <c r="Z374" s="174"/>
      <c r="AA374" s="438"/>
      <c r="AB374" s="174"/>
      <c r="AC374" s="438"/>
      <c r="AD374" s="174"/>
      <c r="AE374" s="199"/>
      <c r="AF374" s="200"/>
      <c r="AG374" s="200"/>
      <c r="AH374" s="201"/>
      <c r="AI374" s="215"/>
      <c r="AJ374" s="215"/>
      <c r="AK374" s="215"/>
      <c r="AL374" s="215"/>
      <c r="AM374" s="215"/>
      <c r="AN374" s="215"/>
      <c r="AO374" s="215"/>
    </row>
    <row r="375" spans="1:41" s="190" customFormat="1" ht="13.5" customHeight="1" thickBot="1">
      <c r="A375" s="184"/>
      <c r="B375" s="172"/>
      <c r="C375" s="419"/>
      <c r="D375" s="172"/>
      <c r="E375" s="414"/>
      <c r="F375" s="172"/>
      <c r="G375" s="423"/>
      <c r="H375" s="172"/>
      <c r="I375" s="438"/>
      <c r="J375" s="172"/>
      <c r="K375" s="438"/>
      <c r="L375" s="172"/>
      <c r="M375" s="438"/>
      <c r="N375" s="172"/>
      <c r="O375" s="438"/>
      <c r="P375" s="172"/>
      <c r="Q375" s="438"/>
      <c r="R375" s="172"/>
      <c r="S375" s="438"/>
      <c r="T375" s="172"/>
      <c r="U375" s="438"/>
      <c r="V375" s="172"/>
      <c r="W375" s="438"/>
      <c r="X375" s="172"/>
      <c r="Y375" s="438"/>
      <c r="Z375" s="172"/>
      <c r="AA375" s="438"/>
      <c r="AB375" s="172"/>
      <c r="AC375" s="438"/>
      <c r="AD375" s="172"/>
      <c r="AE375" s="199"/>
      <c r="AF375" s="200"/>
      <c r="AG375" s="200"/>
      <c r="AH375" s="201"/>
      <c r="AI375" s="215"/>
      <c r="AJ375" s="215"/>
      <c r="AK375" s="215"/>
      <c r="AL375" s="215"/>
      <c r="AM375" s="215"/>
      <c r="AN375" s="215"/>
      <c r="AO375" s="215"/>
    </row>
    <row r="376" spans="1:41" s="190" customFormat="1" ht="13.5" customHeight="1">
      <c r="A376" s="184"/>
      <c r="B376" s="172"/>
      <c r="C376" s="258"/>
      <c r="D376" s="172"/>
      <c r="E376" s="258"/>
      <c r="F376" s="172"/>
      <c r="G376" s="196" t="e">
        <v>#REF!</v>
      </c>
      <c r="H376" s="172"/>
      <c r="I376" s="196"/>
      <c r="J376" s="172"/>
      <c r="K376" s="196"/>
      <c r="L376" s="172"/>
      <c r="M376" s="196"/>
      <c r="N376" s="172"/>
      <c r="O376" s="196"/>
      <c r="P376" s="172"/>
      <c r="Q376" s="196"/>
      <c r="R376" s="172"/>
      <c r="S376" s="196"/>
      <c r="T376" s="172"/>
      <c r="U376" s="196"/>
      <c r="V376" s="172"/>
      <c r="W376" s="196"/>
      <c r="X376" s="172"/>
      <c r="Y376" s="196"/>
      <c r="Z376" s="172"/>
      <c r="AA376" s="196"/>
      <c r="AB376" s="172"/>
      <c r="AC376" s="196"/>
      <c r="AD376" s="172"/>
      <c r="AE376" s="199"/>
      <c r="AF376" s="200"/>
      <c r="AG376" s="200"/>
      <c r="AH376" s="201"/>
      <c r="AI376" s="215"/>
      <c r="AJ376" s="215"/>
      <c r="AK376" s="215"/>
      <c r="AL376" s="215"/>
      <c r="AM376" s="215"/>
      <c r="AN376" s="215"/>
      <c r="AO376" s="215"/>
    </row>
    <row r="377" spans="1:41" s="190" customFormat="1" ht="23.55" customHeight="1">
      <c r="A377" s="184"/>
      <c r="B377" s="172"/>
      <c r="C377" s="174" t="s">
        <v>87</v>
      </c>
      <c r="D377" s="172"/>
      <c r="E377" s="174" t="s">
        <v>911</v>
      </c>
      <c r="F377" s="172"/>
      <c r="G377" s="174" t="s">
        <v>911</v>
      </c>
      <c r="H377" s="172"/>
      <c r="I377" s="174"/>
      <c r="J377" s="172"/>
      <c r="K377" s="174"/>
      <c r="L377" s="172"/>
      <c r="M377" s="174"/>
      <c r="N377" s="172"/>
      <c r="O377" s="174"/>
      <c r="P377" s="172"/>
      <c r="Q377" s="174"/>
      <c r="R377" s="172"/>
      <c r="S377" s="174"/>
      <c r="T377" s="172"/>
      <c r="U377" s="174"/>
      <c r="V377" s="172"/>
      <c r="W377" s="174"/>
      <c r="X377" s="172"/>
      <c r="Y377" s="174"/>
      <c r="Z377" s="172"/>
      <c r="AA377" s="174"/>
      <c r="AB377" s="172"/>
      <c r="AC377" s="174"/>
      <c r="AD377" s="172"/>
      <c r="AE377" s="199"/>
      <c r="AF377" s="200"/>
      <c r="AG377" s="200"/>
      <c r="AH377" s="201"/>
      <c r="AI377" s="215"/>
      <c r="AJ377" s="215"/>
      <c r="AK377" s="215"/>
      <c r="AL377" s="215"/>
      <c r="AM377" s="215"/>
      <c r="AN377" s="215"/>
      <c r="AO377" s="215"/>
    </row>
    <row r="378" spans="1:41" s="190" customFormat="1" ht="13.5" customHeight="1">
      <c r="A378" s="184"/>
      <c r="B378" s="172"/>
      <c r="C378" s="174"/>
      <c r="D378" s="172"/>
      <c r="E378" s="174"/>
      <c r="F378" s="172"/>
      <c r="G378" s="174"/>
      <c r="H378" s="172"/>
      <c r="I378" s="174"/>
      <c r="J378" s="172"/>
      <c r="K378" s="174"/>
      <c r="L378" s="172"/>
      <c r="M378" s="174"/>
      <c r="N378" s="172"/>
      <c r="O378" s="174"/>
      <c r="P378" s="172"/>
      <c r="Q378" s="174"/>
      <c r="R378" s="172"/>
      <c r="S378" s="174"/>
      <c r="T378" s="172"/>
      <c r="U378" s="174"/>
      <c r="V378" s="172"/>
      <c r="W378" s="174"/>
      <c r="X378" s="172"/>
      <c r="Y378" s="174"/>
      <c r="Z378" s="172"/>
      <c r="AA378" s="174"/>
      <c r="AB378" s="172"/>
      <c r="AC378" s="174"/>
      <c r="AD378" s="172"/>
      <c r="AE378" s="199"/>
      <c r="AF378" s="200"/>
      <c r="AG378" s="200"/>
      <c r="AH378" s="201"/>
      <c r="AI378" s="215"/>
      <c r="AJ378" s="215"/>
      <c r="AK378" s="215"/>
      <c r="AL378" s="215"/>
      <c r="AM378" s="215"/>
      <c r="AN378" s="215"/>
      <c r="AO378" s="215"/>
    </row>
    <row r="379" spans="1:41" s="190" customFormat="1" ht="13.5" customHeight="1" thickBot="1">
      <c r="A379" s="184"/>
      <c r="B379" s="172"/>
      <c r="C379" s="174"/>
      <c r="D379" s="172"/>
      <c r="E379" s="174"/>
      <c r="F379" s="172"/>
      <c r="G379" s="174"/>
      <c r="H379" s="172"/>
      <c r="I379" s="174"/>
      <c r="J379" s="172"/>
      <c r="K379" s="174"/>
      <c r="L379" s="172"/>
      <c r="M379" s="174"/>
      <c r="N379" s="172"/>
      <c r="O379" s="174"/>
      <c r="P379" s="172"/>
      <c r="Q379" s="174"/>
      <c r="R379" s="172"/>
      <c r="S379" s="174"/>
      <c r="T379" s="172"/>
      <c r="U379" s="174"/>
      <c r="V379" s="172"/>
      <c r="W379" s="174"/>
      <c r="X379" s="172"/>
      <c r="Y379" s="174"/>
      <c r="Z379" s="172"/>
      <c r="AA379" s="174"/>
      <c r="AB379" s="172"/>
      <c r="AC379" s="174"/>
      <c r="AD379" s="172"/>
      <c r="AE379" s="199"/>
      <c r="AF379" s="200"/>
      <c r="AG379" s="200"/>
      <c r="AH379" s="201"/>
      <c r="AI379" s="215"/>
      <c r="AJ379" s="215"/>
      <c r="AK379" s="215"/>
      <c r="AL379" s="215"/>
      <c r="AM379" s="215"/>
      <c r="AN379" s="215"/>
      <c r="AO379" s="215"/>
    </row>
    <row r="380" spans="1:41" ht="18.6" thickBot="1">
      <c r="A380" s="233"/>
      <c r="B380" s="234" t="s">
        <v>508</v>
      </c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6"/>
      <c r="S380" s="237" t="s">
        <v>509</v>
      </c>
      <c r="T380" s="238"/>
      <c r="U380" s="238"/>
      <c r="V380" s="238"/>
      <c r="W380" s="238"/>
      <c r="X380" s="238"/>
      <c r="Y380" s="238"/>
      <c r="Z380" s="238"/>
      <c r="AA380" s="235"/>
      <c r="AB380" s="239"/>
      <c r="AC380" s="240" t="s">
        <v>510</v>
      </c>
      <c r="AD380" s="241"/>
      <c r="AE380" s="242">
        <f>SUM(AE11:AE379)</f>
        <v>408</v>
      </c>
      <c r="AF380" s="242">
        <f>SUM(AF11:AF379)</f>
        <v>193</v>
      </c>
      <c r="AG380" s="242">
        <f>SUM(AG11:AG379)</f>
        <v>80</v>
      </c>
      <c r="AH380" s="243">
        <f>SUM(AH11:AH379)</f>
        <v>0</v>
      </c>
      <c r="AJ380" s="176"/>
      <c r="AK380" s="176"/>
      <c r="AL380" s="176"/>
      <c r="AM380" s="176"/>
      <c r="AN380" s="176"/>
      <c r="AO380" s="176"/>
    </row>
    <row r="381" spans="1:41" ht="15.75" customHeight="1">
      <c r="A381" s="244"/>
      <c r="B381" s="245"/>
      <c r="C381" s="245"/>
      <c r="D381" s="245"/>
      <c r="E381" s="245"/>
      <c r="F381" s="245"/>
      <c r="G381" s="443" t="s">
        <v>511</v>
      </c>
      <c r="H381" s="444"/>
      <c r="I381" s="444" t="s">
        <v>512</v>
      </c>
      <c r="J381" s="444"/>
      <c r="K381" s="444"/>
      <c r="L381" s="444"/>
      <c r="M381" s="444" t="s">
        <v>513</v>
      </c>
      <c r="N381" s="444"/>
      <c r="O381" s="444" t="s">
        <v>514</v>
      </c>
      <c r="P381" s="447"/>
      <c r="Q381" s="246"/>
      <c r="R381" s="246"/>
      <c r="S381" s="449" t="s">
        <v>515</v>
      </c>
      <c r="T381" s="450"/>
      <c r="U381" s="453" t="s">
        <v>516</v>
      </c>
      <c r="V381" s="454"/>
      <c r="W381" s="450"/>
      <c r="X381" s="457" t="s">
        <v>517</v>
      </c>
      <c r="Y381" s="453" t="s">
        <v>510</v>
      </c>
      <c r="Z381" s="450"/>
      <c r="AA381" s="458" t="s">
        <v>518</v>
      </c>
      <c r="AB381" s="458"/>
      <c r="AC381" s="458" t="s">
        <v>519</v>
      </c>
      <c r="AD381" s="455"/>
      <c r="AE381" s="244"/>
      <c r="AF381" s="248"/>
      <c r="AG381" s="249"/>
      <c r="AH381" s="250"/>
      <c r="AJ381" s="176"/>
      <c r="AK381" s="176"/>
      <c r="AL381" s="176"/>
      <c r="AM381" s="176"/>
      <c r="AN381" s="176"/>
      <c r="AO381" s="176"/>
    </row>
    <row r="382" spans="1:41" ht="14.25" customHeight="1" thickBot="1">
      <c r="A382" s="171"/>
      <c r="B382" s="251"/>
      <c r="C382" s="251"/>
      <c r="D382" s="251"/>
      <c r="E382" s="251"/>
      <c r="G382" s="445"/>
      <c r="H382" s="446"/>
      <c r="I382" s="446"/>
      <c r="J382" s="446"/>
      <c r="K382" s="446"/>
      <c r="L382" s="446"/>
      <c r="M382" s="446"/>
      <c r="N382" s="446"/>
      <c r="O382" s="446"/>
      <c r="P382" s="448"/>
      <c r="Q382" s="252"/>
      <c r="R382" s="252"/>
      <c r="S382" s="449"/>
      <c r="T382" s="450"/>
      <c r="U382" s="453"/>
      <c r="V382" s="454"/>
      <c r="W382" s="450"/>
      <c r="X382" s="457"/>
      <c r="Y382" s="453"/>
      <c r="Z382" s="450"/>
      <c r="AA382" s="459"/>
      <c r="AB382" s="459"/>
      <c r="AC382" s="459"/>
      <c r="AD382" s="460"/>
      <c r="AE382" s="171"/>
      <c r="AG382" s="253"/>
      <c r="AH382" s="254"/>
      <c r="AJ382" s="176"/>
      <c r="AK382" s="176"/>
      <c r="AL382" s="176"/>
      <c r="AM382" s="176"/>
      <c r="AN382" s="176"/>
      <c r="AO382" s="176"/>
    </row>
    <row r="383" spans="1:41" ht="13.8">
      <c r="A383" s="17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2"/>
      <c r="P383" s="252"/>
      <c r="Q383" s="252"/>
      <c r="R383" s="252"/>
      <c r="S383" s="449"/>
      <c r="T383" s="450"/>
      <c r="U383" s="453"/>
      <c r="V383" s="454"/>
      <c r="W383" s="450"/>
      <c r="X383" s="457"/>
      <c r="Y383" s="453"/>
      <c r="Z383" s="450"/>
      <c r="AA383" s="459"/>
      <c r="AB383" s="459"/>
      <c r="AC383" s="459"/>
      <c r="AD383" s="460"/>
      <c r="AE383" s="171"/>
      <c r="AG383" s="253"/>
      <c r="AH383" s="254"/>
      <c r="AJ383" s="176"/>
      <c r="AK383" s="176"/>
      <c r="AL383" s="176"/>
      <c r="AM383" s="176"/>
      <c r="AN383" s="176"/>
      <c r="AO383" s="176"/>
    </row>
    <row r="384" spans="1:41" ht="15.6">
      <c r="A384" s="171"/>
      <c r="B384" s="255"/>
      <c r="C384" s="255"/>
      <c r="D384" s="255"/>
      <c r="E384" s="255"/>
      <c r="F384" s="255"/>
      <c r="G384" s="255"/>
      <c r="H384" s="255"/>
      <c r="I384" s="255"/>
      <c r="J384" s="255"/>
      <c r="K384" s="255"/>
      <c r="L384" s="255"/>
      <c r="M384" s="255"/>
      <c r="N384" s="255"/>
      <c r="O384" s="255"/>
      <c r="P384" s="255"/>
      <c r="Q384" s="255"/>
      <c r="R384" s="255"/>
      <c r="S384" s="449"/>
      <c r="T384" s="450"/>
      <c r="U384" s="453"/>
      <c r="V384" s="454"/>
      <c r="W384" s="450"/>
      <c r="X384" s="457"/>
      <c r="Y384" s="453"/>
      <c r="Z384" s="450"/>
      <c r="AA384" s="459"/>
      <c r="AB384" s="459"/>
      <c r="AC384" s="459"/>
      <c r="AD384" s="460"/>
      <c r="AE384" s="171"/>
      <c r="AG384" s="253"/>
      <c r="AH384" s="254"/>
      <c r="AJ384" s="176"/>
      <c r="AK384" s="176"/>
      <c r="AL384" s="176"/>
      <c r="AM384" s="176"/>
      <c r="AN384" s="176"/>
      <c r="AO384" s="176"/>
    </row>
    <row r="385" spans="1:41" ht="16.2" thickBot="1">
      <c r="A385" s="171"/>
      <c r="B385" s="255"/>
      <c r="C385" s="255"/>
      <c r="D385" s="255"/>
      <c r="E385" s="172"/>
      <c r="F385" s="255" t="s">
        <v>520</v>
      </c>
      <c r="G385" s="255"/>
      <c r="H385" s="255"/>
      <c r="I385" s="256"/>
      <c r="J385" s="255"/>
      <c r="K385" s="255"/>
      <c r="L385" s="255"/>
      <c r="M385" s="255"/>
      <c r="N385" s="255" t="s">
        <v>521</v>
      </c>
      <c r="O385" s="255"/>
      <c r="P385" s="255"/>
      <c r="Q385" s="255"/>
      <c r="R385" s="255"/>
      <c r="S385" s="451"/>
      <c r="T385" s="452"/>
      <c r="U385" s="455"/>
      <c r="V385" s="456"/>
      <c r="W385" s="452"/>
      <c r="X385" s="458"/>
      <c r="Y385" s="455"/>
      <c r="Z385" s="452"/>
      <c r="AA385" s="459"/>
      <c r="AB385" s="459"/>
      <c r="AC385" s="459"/>
      <c r="AD385" s="460"/>
      <c r="AE385" s="171"/>
      <c r="AG385" s="253"/>
      <c r="AH385" s="254"/>
      <c r="AJ385" s="176"/>
      <c r="AK385" s="176"/>
      <c r="AL385" s="176"/>
      <c r="AM385" s="176"/>
      <c r="AN385" s="176"/>
      <c r="AO385" s="176"/>
    </row>
    <row r="386" spans="1:41" ht="15.6">
      <c r="A386" s="171"/>
      <c r="B386" s="255"/>
      <c r="C386" s="255"/>
      <c r="D386" s="255"/>
      <c r="E386" s="172"/>
      <c r="F386" s="255" t="s">
        <v>522</v>
      </c>
      <c r="G386" s="255"/>
      <c r="H386" s="461"/>
      <c r="I386" s="255" t="s">
        <v>523</v>
      </c>
      <c r="J386" s="461"/>
      <c r="K386" s="255" t="s">
        <v>523</v>
      </c>
      <c r="L386" s="462"/>
      <c r="M386" s="255"/>
      <c r="N386" s="255" t="s">
        <v>524</v>
      </c>
      <c r="O386" s="255"/>
      <c r="P386" s="255"/>
      <c r="Q386" s="255"/>
      <c r="R386" s="255"/>
      <c r="S386" s="464">
        <v>1</v>
      </c>
      <c r="T386" s="465"/>
      <c r="U386" s="466" t="s">
        <v>52</v>
      </c>
      <c r="V386" s="467"/>
      <c r="W386" s="465"/>
      <c r="X386" s="468" t="s">
        <v>525</v>
      </c>
      <c r="Y386" s="469">
        <v>602</v>
      </c>
      <c r="Z386" s="470"/>
      <c r="AA386" s="473">
        <v>475</v>
      </c>
      <c r="AB386" s="473"/>
      <c r="AC386" s="473">
        <f>Y386-AA386</f>
        <v>127</v>
      </c>
      <c r="AD386" s="479"/>
      <c r="AE386" s="171"/>
      <c r="AG386" s="253"/>
      <c r="AH386" s="254"/>
      <c r="AJ386" s="176"/>
      <c r="AK386" s="176"/>
      <c r="AL386" s="176"/>
      <c r="AM386" s="176"/>
      <c r="AN386" s="176"/>
      <c r="AO386" s="176"/>
    </row>
    <row r="387" spans="1:41" ht="16.2" thickBot="1">
      <c r="A387" s="171"/>
      <c r="B387" s="255"/>
      <c r="C387" s="255"/>
      <c r="D387" s="255"/>
      <c r="E387" s="172"/>
      <c r="F387" s="255"/>
      <c r="G387" s="255"/>
      <c r="H387" s="461"/>
      <c r="I387" s="255"/>
      <c r="J387" s="461"/>
      <c r="K387" s="255"/>
      <c r="L387" s="463"/>
      <c r="M387" s="255"/>
      <c r="N387" s="255"/>
      <c r="O387" s="255"/>
      <c r="P387" s="255"/>
      <c r="Q387" s="255"/>
      <c r="R387" s="255"/>
      <c r="S387" s="451"/>
      <c r="T387" s="452"/>
      <c r="U387" s="455"/>
      <c r="V387" s="456"/>
      <c r="W387" s="452"/>
      <c r="X387" s="458"/>
      <c r="Y387" s="471"/>
      <c r="Z387" s="472"/>
      <c r="AA387" s="473"/>
      <c r="AB387" s="473"/>
      <c r="AC387" s="473"/>
      <c r="AD387" s="479"/>
      <c r="AE387" s="171"/>
      <c r="AG387" s="253"/>
      <c r="AH387" s="254"/>
      <c r="AJ387" s="176"/>
      <c r="AK387" s="176"/>
      <c r="AL387" s="176"/>
      <c r="AM387" s="176"/>
      <c r="AN387" s="176"/>
      <c r="AO387" s="176"/>
    </row>
    <row r="388" spans="1:41" s="190" customFormat="1" ht="13.5" customHeight="1">
      <c r="A388" s="171"/>
      <c r="B388" s="255"/>
      <c r="C388" s="255"/>
      <c r="D388" s="255"/>
      <c r="E388" s="172"/>
      <c r="F388" s="255" t="s">
        <v>526</v>
      </c>
      <c r="G388" s="257"/>
      <c r="H388" s="258"/>
      <c r="I388" s="257"/>
      <c r="J388" s="258"/>
      <c r="K388" s="257"/>
      <c r="L388" s="257"/>
      <c r="M388" s="257"/>
      <c r="N388" s="255"/>
      <c r="O388" s="255"/>
      <c r="P388" s="255"/>
      <c r="Q388" s="255"/>
      <c r="R388" s="255"/>
      <c r="S388" s="464">
        <v>2</v>
      </c>
      <c r="T388" s="465"/>
      <c r="U388" s="466" t="s">
        <v>527</v>
      </c>
      <c r="V388" s="467"/>
      <c r="W388" s="465"/>
      <c r="X388" s="468" t="s">
        <v>525</v>
      </c>
      <c r="Y388" s="469">
        <v>602</v>
      </c>
      <c r="Z388" s="470"/>
      <c r="AA388" s="473">
        <v>400</v>
      </c>
      <c r="AB388" s="473"/>
      <c r="AC388" s="473">
        <f t="shared" si="0" ref="AC388">Y388-AA388</f>
        <v>202</v>
      </c>
      <c r="AD388" s="479"/>
      <c r="AE388" s="171"/>
      <c r="AF388" s="177"/>
      <c r="AG388" s="253"/>
      <c r="AH388" s="254"/>
      <c r="AI388" s="215"/>
      <c r="AJ388" s="215"/>
      <c r="AK388" s="215"/>
      <c r="AL388" s="215"/>
      <c r="AM388" s="215"/>
      <c r="AN388" s="215"/>
      <c r="AO388" s="215"/>
    </row>
    <row r="389" spans="1:41" ht="15.6">
      <c r="A389" s="171"/>
      <c r="B389" s="255"/>
      <c r="C389" s="255"/>
      <c r="D389" s="255"/>
      <c r="E389" s="255"/>
      <c r="F389" s="172"/>
      <c r="G389" s="255"/>
      <c r="H389" s="255"/>
      <c r="I389" s="255"/>
      <c r="J389" s="255"/>
      <c r="K389" s="255"/>
      <c r="L389" s="255"/>
      <c r="M389" s="255"/>
      <c r="N389" s="255"/>
      <c r="O389" s="255"/>
      <c r="P389" s="255"/>
      <c r="Q389" s="255"/>
      <c r="R389" s="255"/>
      <c r="S389" s="451"/>
      <c r="T389" s="452"/>
      <c r="U389" s="455"/>
      <c r="V389" s="456"/>
      <c r="W389" s="452"/>
      <c r="X389" s="458"/>
      <c r="Y389" s="471"/>
      <c r="Z389" s="472"/>
      <c r="AA389" s="473"/>
      <c r="AB389" s="473"/>
      <c r="AC389" s="473"/>
      <c r="AD389" s="479"/>
      <c r="AE389" s="171"/>
      <c r="AG389" s="253"/>
      <c r="AH389" s="254"/>
      <c r="AJ389" s="176"/>
      <c r="AK389" s="176"/>
      <c r="AL389" s="176"/>
      <c r="AM389" s="176"/>
      <c r="AN389" s="176"/>
      <c r="AO389" s="176"/>
    </row>
    <row r="390" spans="1:41" ht="15.75" customHeight="1">
      <c r="A390" s="171"/>
      <c r="B390" s="255"/>
      <c r="C390" s="255"/>
      <c r="D390" s="255"/>
      <c r="E390" s="255"/>
      <c r="F390" s="259"/>
      <c r="G390" s="255"/>
      <c r="H390" s="255"/>
      <c r="I390" s="247"/>
      <c r="J390" s="247"/>
      <c r="K390" s="255"/>
      <c r="L390" s="255"/>
      <c r="M390" s="255"/>
      <c r="N390" s="255"/>
      <c r="O390" s="255"/>
      <c r="P390" s="255"/>
      <c r="Q390" s="255"/>
      <c r="R390" s="255"/>
      <c r="S390" s="464">
        <v>3</v>
      </c>
      <c r="T390" s="465"/>
      <c r="U390" s="466" t="s">
        <v>830</v>
      </c>
      <c r="V390" s="467"/>
      <c r="W390" s="465"/>
      <c r="X390" s="468" t="s">
        <v>528</v>
      </c>
      <c r="Y390" s="474">
        <v>222.80</v>
      </c>
      <c r="Z390" s="475"/>
      <c r="AA390" s="478">
        <v>43.57</v>
      </c>
      <c r="AB390" s="478"/>
      <c r="AC390" s="473">
        <f t="shared" si="1" ref="AC390">Y390-AA390</f>
        <v>179.23000000000002</v>
      </c>
      <c r="AD390" s="479"/>
      <c r="AE390" s="171"/>
      <c r="AG390" s="253"/>
      <c r="AH390" s="254"/>
      <c r="AJ390" s="176"/>
      <c r="AK390" s="176"/>
      <c r="AL390" s="176"/>
      <c r="AM390" s="176"/>
      <c r="AN390" s="176"/>
      <c r="AO390" s="176"/>
    </row>
    <row r="391" spans="1:41" ht="21" customHeight="1">
      <c r="A391" s="171"/>
      <c r="B391" s="255"/>
      <c r="C391" s="255"/>
      <c r="D391" s="255"/>
      <c r="E391" s="255"/>
      <c r="F391" s="259"/>
      <c r="G391" s="255"/>
      <c r="H391" s="255"/>
      <c r="I391" s="247"/>
      <c r="J391" s="247"/>
      <c r="K391" s="255"/>
      <c r="L391" s="255"/>
      <c r="M391" s="255"/>
      <c r="N391" s="255"/>
      <c r="O391" s="255"/>
      <c r="P391" s="255"/>
      <c r="Q391" s="255"/>
      <c r="R391" s="255"/>
      <c r="S391" s="451"/>
      <c r="T391" s="452"/>
      <c r="U391" s="455"/>
      <c r="V391" s="456"/>
      <c r="W391" s="452"/>
      <c r="X391" s="458"/>
      <c r="Y391" s="476"/>
      <c r="Z391" s="477"/>
      <c r="AA391" s="478"/>
      <c r="AB391" s="478"/>
      <c r="AC391" s="473"/>
      <c r="AD391" s="479"/>
      <c r="AE391" s="171"/>
      <c r="AG391" s="253"/>
      <c r="AH391" s="254"/>
      <c r="AJ391" s="176"/>
      <c r="AK391" s="176"/>
      <c r="AL391" s="176"/>
      <c r="AM391" s="176"/>
      <c r="AN391" s="176"/>
      <c r="AO391" s="176"/>
    </row>
    <row r="392" spans="1:41" ht="15.6">
      <c r="A392" s="171"/>
      <c r="B392" s="255"/>
      <c r="C392" s="255"/>
      <c r="D392" s="255"/>
      <c r="E392" s="255"/>
      <c r="F392" s="259"/>
      <c r="G392" s="255"/>
      <c r="H392" s="255"/>
      <c r="I392" s="255"/>
      <c r="J392" s="255"/>
      <c r="K392" s="255"/>
      <c r="L392" s="255"/>
      <c r="M392" s="255"/>
      <c r="N392" s="255"/>
      <c r="O392" s="255"/>
      <c r="P392" s="255"/>
      <c r="Q392" s="255"/>
      <c r="R392" s="255"/>
      <c r="S392" s="464">
        <v>4</v>
      </c>
      <c r="T392" s="465"/>
      <c r="U392" s="466" t="s">
        <v>529</v>
      </c>
      <c r="V392" s="467"/>
      <c r="W392" s="465"/>
      <c r="X392" s="468" t="s">
        <v>525</v>
      </c>
      <c r="Y392" s="469">
        <f>+Y386</f>
        <v>602</v>
      </c>
      <c r="Z392" s="470"/>
      <c r="AA392" s="473">
        <v>280</v>
      </c>
      <c r="AB392" s="473"/>
      <c r="AC392" s="473">
        <f t="shared" si="2" ref="AC392">Y392-AA392</f>
        <v>322</v>
      </c>
      <c r="AD392" s="479"/>
      <c r="AE392" s="171"/>
      <c r="AG392" s="253"/>
      <c r="AH392" s="254"/>
      <c r="AJ392" s="176"/>
      <c r="AK392" s="176"/>
      <c r="AL392" s="176"/>
      <c r="AM392" s="176"/>
      <c r="AN392" s="176"/>
      <c r="AO392" s="176"/>
    </row>
    <row r="393" spans="1:41" s="262" customFormat="1" ht="13.5" customHeight="1">
      <c r="A393" s="171"/>
      <c r="B393" s="481" t="s">
        <v>530</v>
      </c>
      <c r="C393" s="482"/>
      <c r="D393" s="247" t="s">
        <v>531</v>
      </c>
      <c r="E393" s="255"/>
      <c r="F393" s="255"/>
      <c r="G393" s="260" t="s">
        <v>532</v>
      </c>
      <c r="H393" s="255"/>
      <c r="I393" s="255"/>
      <c r="J393" s="255" t="s">
        <v>533</v>
      </c>
      <c r="K393" s="255"/>
      <c r="L393" s="255"/>
      <c r="M393" s="157" t="s">
        <v>534</v>
      </c>
      <c r="N393" s="255"/>
      <c r="O393" s="255"/>
      <c r="P393" s="255" t="s">
        <v>535</v>
      </c>
      <c r="Q393" s="255"/>
      <c r="R393" s="255"/>
      <c r="S393" s="451"/>
      <c r="T393" s="452"/>
      <c r="U393" s="455"/>
      <c r="V393" s="456"/>
      <c r="W393" s="452"/>
      <c r="X393" s="458"/>
      <c r="Y393" s="471"/>
      <c r="Z393" s="472"/>
      <c r="AA393" s="473"/>
      <c r="AB393" s="473"/>
      <c r="AC393" s="473"/>
      <c r="AD393" s="479"/>
      <c r="AE393" s="171"/>
      <c r="AF393" s="177"/>
      <c r="AG393" s="253"/>
      <c r="AH393" s="254"/>
      <c r="AI393" s="261"/>
      <c r="AJ393" s="261"/>
      <c r="AK393" s="261"/>
      <c r="AL393" s="261"/>
      <c r="AM393" s="261"/>
      <c r="AN393" s="261"/>
      <c r="AO393" s="261"/>
    </row>
    <row r="394" spans="1:41" ht="16.2" thickBot="1">
      <c r="A394" s="263"/>
      <c r="B394" s="264"/>
      <c r="C394" s="264"/>
      <c r="D394" s="264"/>
      <c r="E394" s="264"/>
      <c r="F394" s="264"/>
      <c r="G394" s="264"/>
      <c r="H394" s="264"/>
      <c r="I394" s="264"/>
      <c r="J394" s="264"/>
      <c r="K394" s="264"/>
      <c r="L394" s="264"/>
      <c r="M394" s="264"/>
      <c r="N394" s="264"/>
      <c r="O394" s="264"/>
      <c r="P394" s="264"/>
      <c r="Q394" s="264"/>
      <c r="R394" s="264"/>
      <c r="S394" s="483"/>
      <c r="T394" s="484"/>
      <c r="U394" s="485"/>
      <c r="V394" s="486"/>
      <c r="W394" s="484"/>
      <c r="X394" s="265"/>
      <c r="Y394" s="487"/>
      <c r="Z394" s="488"/>
      <c r="AA394" s="489"/>
      <c r="AB394" s="489"/>
      <c r="AC394" s="489"/>
      <c r="AD394" s="487"/>
      <c r="AE394" s="263"/>
      <c r="AF394" s="266"/>
      <c r="AG394" s="267"/>
      <c r="AH394" s="268"/>
      <c r="AJ394" s="176"/>
      <c r="AK394" s="176"/>
      <c r="AL394" s="176"/>
      <c r="AM394" s="176"/>
      <c r="AN394" s="176"/>
      <c r="AO394" s="176"/>
    </row>
    <row r="395" spans="36:41" ht="13.2">
      <c r="AJ395" s="176"/>
      <c r="AK395" s="176"/>
      <c r="AL395" s="176"/>
      <c r="AM395" s="176"/>
      <c r="AN395" s="176"/>
      <c r="AO395" s="176"/>
    </row>
    <row r="396" spans="1:41" s="190" customFormat="1" ht="13.5" customHeight="1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  <c r="AA396" s="177"/>
      <c r="AB396" s="177"/>
      <c r="AC396" s="177"/>
      <c r="AD396" s="177"/>
      <c r="AE396" s="177"/>
      <c r="AF396" s="177"/>
      <c r="AG396" s="177"/>
      <c r="AH396" s="177"/>
      <c r="AI396" s="215"/>
      <c r="AJ396" s="215"/>
      <c r="AK396" s="215"/>
      <c r="AL396" s="215"/>
      <c r="AM396" s="215"/>
      <c r="AN396" s="215"/>
      <c r="AO396" s="215"/>
    </row>
    <row r="397" spans="36:41" ht="13.2">
      <c r="AJ397" s="176"/>
      <c r="AK397" s="176"/>
      <c r="AL397" s="176"/>
      <c r="AM397" s="176"/>
      <c r="AN397" s="176"/>
      <c r="AO397" s="176"/>
    </row>
    <row r="398" spans="36:41" ht="13.2">
      <c r="AJ398" s="176"/>
      <c r="AK398" s="176"/>
      <c r="AL398" s="176"/>
      <c r="AM398" s="176"/>
      <c r="AN398" s="176"/>
      <c r="AO398" s="176"/>
    </row>
    <row r="399" spans="26:41" ht="21.75" customHeight="1">
      <c r="Z399" s="480"/>
      <c r="AA399" s="480"/>
      <c r="AB399" s="480"/>
      <c r="AJ399" s="176"/>
      <c r="AK399" s="176"/>
      <c r="AL399" s="176"/>
      <c r="AM399" s="176"/>
      <c r="AN399" s="176"/>
      <c r="AO399" s="176"/>
    </row>
    <row r="400" spans="36:41" ht="13.2">
      <c r="AJ400" s="176"/>
      <c r="AK400" s="176"/>
      <c r="AL400" s="176"/>
      <c r="AM400" s="176"/>
      <c r="AN400" s="176"/>
      <c r="AO400" s="176"/>
    </row>
    <row r="401" spans="1:41" s="262" customFormat="1" ht="13.2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  <c r="AA401" s="177"/>
      <c r="AB401" s="177"/>
      <c r="AC401" s="177"/>
      <c r="AD401" s="177"/>
      <c r="AE401" s="177"/>
      <c r="AF401" s="177"/>
      <c r="AG401" s="177"/>
      <c r="AH401" s="177"/>
      <c r="AI401" s="261"/>
      <c r="AJ401" s="261"/>
      <c r="AK401" s="261"/>
      <c r="AL401" s="261"/>
      <c r="AM401" s="261"/>
      <c r="AN401" s="261"/>
      <c r="AO401" s="261"/>
    </row>
    <row r="402" spans="36:41" ht="13.2">
      <c r="AJ402" s="176"/>
      <c r="AK402" s="176"/>
      <c r="AL402" s="176"/>
      <c r="AM402" s="176"/>
      <c r="AN402" s="176"/>
      <c r="AO402" s="176"/>
    </row>
    <row r="403" spans="36:41" ht="13.2">
      <c r="AJ403" s="176"/>
      <c r="AK403" s="176"/>
      <c r="AL403" s="176"/>
      <c r="AM403" s="176"/>
      <c r="AN403" s="176"/>
      <c r="AO403" s="176"/>
    </row>
    <row r="404" spans="1:41" s="190" customFormat="1" ht="13.5" customHeight="1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  <c r="AC404" s="177"/>
      <c r="AD404" s="177"/>
      <c r="AE404" s="177"/>
      <c r="AF404" s="177"/>
      <c r="AG404" s="177"/>
      <c r="AH404" s="177"/>
      <c r="AI404" s="215"/>
      <c r="AJ404" s="215"/>
      <c r="AK404" s="215"/>
      <c r="AL404" s="215"/>
      <c r="AM404" s="215"/>
      <c r="AN404" s="215"/>
      <c r="AO404" s="215"/>
    </row>
    <row r="405" spans="36:41" ht="13.2">
      <c r="AJ405" s="176"/>
      <c r="AK405" s="176"/>
      <c r="AL405" s="176"/>
      <c r="AM405" s="176"/>
      <c r="AN405" s="176"/>
      <c r="AO405" s="176"/>
    </row>
    <row r="406" spans="36:41" ht="13.2">
      <c r="AJ406" s="176"/>
      <c r="AK406" s="176"/>
      <c r="AL406" s="176"/>
      <c r="AM406" s="176"/>
      <c r="AN406" s="176"/>
      <c r="AO406" s="176"/>
    </row>
    <row r="407" spans="36:41" ht="14.25" customHeight="1">
      <c r="AJ407" s="176"/>
      <c r="AK407" s="176"/>
      <c r="AL407" s="176"/>
      <c r="AM407" s="176"/>
      <c r="AN407" s="176"/>
      <c r="AO407" s="176"/>
    </row>
    <row r="408" spans="36:41" ht="13.2">
      <c r="AJ408" s="176"/>
      <c r="AK408" s="176"/>
      <c r="AL408" s="176"/>
      <c r="AM408" s="176"/>
      <c r="AN408" s="176"/>
      <c r="AO408" s="176"/>
    </row>
    <row r="409" spans="1:41" s="262" customFormat="1" ht="13.2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  <c r="AA409" s="177"/>
      <c r="AB409" s="177"/>
      <c r="AC409" s="177"/>
      <c r="AD409" s="177"/>
      <c r="AE409" s="177"/>
      <c r="AF409" s="177"/>
      <c r="AG409" s="177"/>
      <c r="AH409" s="177"/>
      <c r="AI409" s="261"/>
      <c r="AJ409" s="261"/>
      <c r="AK409" s="261"/>
      <c r="AL409" s="261"/>
      <c r="AM409" s="261"/>
      <c r="AN409" s="261"/>
      <c r="AO409" s="261"/>
    </row>
    <row r="410" spans="36:41" ht="13.2">
      <c r="AJ410" s="176"/>
      <c r="AK410" s="176"/>
      <c r="AL410" s="176"/>
      <c r="AM410" s="176"/>
      <c r="AN410" s="176"/>
      <c r="AO410" s="176"/>
    </row>
    <row r="411" spans="36:41" ht="13.2">
      <c r="AJ411" s="176"/>
      <c r="AK411" s="176"/>
      <c r="AL411" s="176"/>
      <c r="AM411" s="176"/>
      <c r="AN411" s="176"/>
      <c r="AO411" s="176"/>
    </row>
    <row r="412" spans="1:41" s="190" customFormat="1" ht="13.5" customHeight="1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  <c r="AA412" s="177"/>
      <c r="AB412" s="177"/>
      <c r="AC412" s="177"/>
      <c r="AD412" s="177"/>
      <c r="AE412" s="177"/>
      <c r="AF412" s="177"/>
      <c r="AG412" s="177"/>
      <c r="AH412" s="177"/>
      <c r="AI412" s="215"/>
      <c r="AJ412" s="215"/>
      <c r="AK412" s="215"/>
      <c r="AL412" s="215"/>
      <c r="AM412" s="215"/>
      <c r="AN412" s="215"/>
      <c r="AO412" s="215"/>
    </row>
    <row r="413" spans="36:41" ht="13.2">
      <c r="AJ413" s="176"/>
      <c r="AK413" s="176"/>
      <c r="AL413" s="176"/>
      <c r="AM413" s="176"/>
      <c r="AN413" s="176"/>
      <c r="AO413" s="176"/>
    </row>
    <row r="414" spans="36:41" ht="15.75" customHeight="1">
      <c r="AJ414" s="176"/>
      <c r="AK414" s="176"/>
      <c r="AL414" s="176"/>
      <c r="AM414" s="176"/>
      <c r="AN414" s="176"/>
      <c r="AO414" s="176"/>
    </row>
    <row r="415" spans="36:41" ht="6" customHeight="1">
      <c r="AJ415" s="176"/>
      <c r="AK415" s="176"/>
      <c r="AL415" s="176"/>
      <c r="AM415" s="176"/>
      <c r="AN415" s="176"/>
      <c r="AO415" s="176"/>
    </row>
    <row r="416" spans="36:41" ht="13.2">
      <c r="AJ416" s="176"/>
      <c r="AK416" s="176"/>
      <c r="AL416" s="176"/>
      <c r="AM416" s="176"/>
      <c r="AN416" s="176"/>
      <c r="AO416" s="176"/>
    </row>
    <row r="417" spans="1:41" s="262" customFormat="1" ht="13.2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  <c r="AA417" s="177"/>
      <c r="AB417" s="177"/>
      <c r="AC417" s="177"/>
      <c r="AD417" s="177"/>
      <c r="AE417" s="177"/>
      <c r="AF417" s="177"/>
      <c r="AG417" s="177"/>
      <c r="AH417" s="177"/>
      <c r="AI417" s="261"/>
      <c r="AJ417" s="261"/>
      <c r="AK417" s="261"/>
      <c r="AL417" s="261"/>
      <c r="AM417" s="261"/>
      <c r="AN417" s="261"/>
      <c r="AO417" s="261"/>
    </row>
    <row r="418" spans="36:41" ht="13.2">
      <c r="AJ418" s="176"/>
      <c r="AK418" s="176"/>
      <c r="AL418" s="176"/>
      <c r="AM418" s="176"/>
      <c r="AN418" s="176"/>
      <c r="AO418" s="176"/>
    </row>
    <row r="419" spans="36:41" ht="13.2">
      <c r="AJ419" s="176"/>
      <c r="AK419" s="176"/>
      <c r="AL419" s="176"/>
      <c r="AM419" s="176"/>
      <c r="AN419" s="176"/>
      <c r="AO419" s="176"/>
    </row>
    <row r="420" spans="1:41" s="190" customFormat="1" ht="13.5" customHeight="1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  <c r="AA420" s="177"/>
      <c r="AB420" s="177"/>
      <c r="AC420" s="177"/>
      <c r="AD420" s="177"/>
      <c r="AE420" s="177"/>
      <c r="AF420" s="177"/>
      <c r="AG420" s="177"/>
      <c r="AH420" s="177"/>
      <c r="AI420" s="215"/>
      <c r="AJ420" s="215"/>
      <c r="AK420" s="215"/>
      <c r="AL420" s="215"/>
      <c r="AM420" s="215"/>
      <c r="AN420" s="215"/>
      <c r="AO420" s="215"/>
    </row>
    <row r="421" spans="36:41" ht="13.2">
      <c r="AJ421" s="176"/>
      <c r="AK421" s="176"/>
      <c r="AL421" s="176"/>
      <c r="AM421" s="176"/>
      <c r="AN421" s="176"/>
      <c r="AO421" s="176"/>
    </row>
    <row r="422" spans="36:41" ht="13.2">
      <c r="AJ422" s="176"/>
      <c r="AK422" s="176"/>
      <c r="AL422" s="176"/>
      <c r="AM422" s="176"/>
      <c r="AN422" s="176"/>
      <c r="AO422" s="176"/>
    </row>
    <row r="423" spans="36:41" ht="6" customHeight="1">
      <c r="AJ423" s="176"/>
      <c r="AK423" s="176"/>
      <c r="AL423" s="176"/>
      <c r="AM423" s="176"/>
      <c r="AN423" s="176"/>
      <c r="AO423" s="176"/>
    </row>
    <row r="424" spans="36:41" ht="13.2">
      <c r="AJ424" s="176"/>
      <c r="AK424" s="176"/>
      <c r="AL424" s="176"/>
      <c r="AM424" s="176"/>
      <c r="AN424" s="176"/>
      <c r="AO424" s="176"/>
    </row>
    <row r="425" spans="1:41" s="262" customFormat="1" ht="13.2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  <c r="AA425" s="177"/>
      <c r="AB425" s="177"/>
      <c r="AC425" s="177"/>
      <c r="AD425" s="177"/>
      <c r="AE425" s="177"/>
      <c r="AF425" s="177"/>
      <c r="AG425" s="177"/>
      <c r="AH425" s="177"/>
      <c r="AI425" s="261"/>
      <c r="AJ425" s="261"/>
      <c r="AK425" s="261"/>
      <c r="AL425" s="261"/>
      <c r="AM425" s="261"/>
      <c r="AN425" s="261"/>
      <c r="AO425" s="261"/>
    </row>
    <row r="426" spans="36:41" ht="13.2">
      <c r="AJ426" s="176"/>
      <c r="AK426" s="176"/>
      <c r="AL426" s="176"/>
      <c r="AM426" s="176"/>
      <c r="AN426" s="176"/>
      <c r="AO426" s="176"/>
    </row>
    <row r="427" spans="36:41" ht="13.2">
      <c r="AJ427" s="176"/>
      <c r="AK427" s="176"/>
      <c r="AL427" s="176"/>
      <c r="AM427" s="176"/>
      <c r="AN427" s="176"/>
      <c r="AO427" s="176"/>
    </row>
    <row r="428" spans="1:41" s="190" customFormat="1" ht="13.5" customHeight="1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  <c r="AA428" s="177"/>
      <c r="AB428" s="177"/>
      <c r="AC428" s="177"/>
      <c r="AD428" s="177"/>
      <c r="AE428" s="177"/>
      <c r="AF428" s="177"/>
      <c r="AG428" s="177"/>
      <c r="AH428" s="177"/>
      <c r="AI428" s="215"/>
      <c r="AJ428" s="215"/>
      <c r="AK428" s="215"/>
      <c r="AL428" s="215"/>
      <c r="AM428" s="215"/>
      <c r="AN428" s="215"/>
      <c r="AO428" s="215"/>
    </row>
    <row r="429" spans="36:41" ht="13.2">
      <c r="AJ429" s="176"/>
      <c r="AK429" s="176"/>
      <c r="AL429" s="176"/>
      <c r="AM429" s="176"/>
      <c r="AN429" s="176"/>
      <c r="AO429" s="176"/>
    </row>
    <row r="430" spans="36:41" ht="13.2">
      <c r="AJ430" s="176"/>
      <c r="AK430" s="176"/>
      <c r="AL430" s="176"/>
      <c r="AM430" s="176"/>
      <c r="AN430" s="176"/>
      <c r="AO430" s="176"/>
    </row>
    <row r="431" spans="36:41" ht="6" customHeight="1">
      <c r="AJ431" s="176"/>
      <c r="AK431" s="176"/>
      <c r="AL431" s="176"/>
      <c r="AM431" s="176"/>
      <c r="AN431" s="176"/>
      <c r="AO431" s="176"/>
    </row>
    <row r="432" spans="36:41" ht="13.2">
      <c r="AJ432" s="176"/>
      <c r="AK432" s="176"/>
      <c r="AL432" s="176"/>
      <c r="AM432" s="176"/>
      <c r="AN432" s="176"/>
      <c r="AO432" s="176"/>
    </row>
    <row r="433" spans="36:41" ht="13.2">
      <c r="AJ433" s="176"/>
      <c r="AK433" s="176"/>
      <c r="AL433" s="176"/>
      <c r="AM433" s="176"/>
      <c r="AN433" s="176"/>
      <c r="AO433" s="176"/>
    </row>
    <row r="434" spans="36:41" ht="13.2">
      <c r="AJ434" s="176"/>
      <c r="AK434" s="176"/>
      <c r="AL434" s="176"/>
      <c r="AM434" s="176"/>
      <c r="AN434" s="176"/>
      <c r="AO434" s="176"/>
    </row>
    <row r="435" spans="36:41" ht="13.2">
      <c r="AJ435" s="176"/>
      <c r="AK435" s="176"/>
      <c r="AL435" s="176"/>
      <c r="AM435" s="176"/>
      <c r="AN435" s="176"/>
      <c r="AO435" s="176"/>
    </row>
    <row r="436" spans="1:41" s="190" customFormat="1" ht="13.5" customHeight="1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  <c r="AA436" s="177"/>
      <c r="AB436" s="177"/>
      <c r="AC436" s="177"/>
      <c r="AD436" s="177"/>
      <c r="AE436" s="177"/>
      <c r="AF436" s="177"/>
      <c r="AG436" s="177"/>
      <c r="AH436" s="177"/>
      <c r="AI436" s="215"/>
      <c r="AJ436" s="215"/>
      <c r="AK436" s="215"/>
      <c r="AL436" s="215"/>
      <c r="AM436" s="215"/>
      <c r="AN436" s="215"/>
      <c r="AO436" s="215"/>
    </row>
    <row r="437" spans="36:41" ht="13.2">
      <c r="AJ437" s="176"/>
      <c r="AK437" s="176"/>
      <c r="AL437" s="176"/>
      <c r="AM437" s="176"/>
      <c r="AN437" s="176"/>
      <c r="AO437" s="176"/>
    </row>
    <row r="438" spans="36:41" ht="13.2">
      <c r="AJ438" s="176"/>
      <c r="AK438" s="176"/>
      <c r="AL438" s="176"/>
      <c r="AM438" s="176"/>
      <c r="AN438" s="176"/>
      <c r="AO438" s="176"/>
    </row>
    <row r="439" spans="36:41" ht="6" customHeight="1">
      <c r="AJ439" s="176"/>
      <c r="AK439" s="176"/>
      <c r="AL439" s="176"/>
      <c r="AM439" s="176"/>
      <c r="AN439" s="176"/>
      <c r="AO439" s="176"/>
    </row>
    <row r="440" spans="36:41" ht="13.2">
      <c r="AJ440" s="176"/>
      <c r="AK440" s="176"/>
      <c r="AL440" s="176"/>
      <c r="AM440" s="176"/>
      <c r="AN440" s="176"/>
      <c r="AO440" s="176"/>
    </row>
    <row r="441" spans="36:41" ht="13.2">
      <c r="AJ441" s="176"/>
      <c r="AK441" s="176"/>
      <c r="AL441" s="176"/>
      <c r="AM441" s="176"/>
      <c r="AN441" s="176"/>
      <c r="AO441" s="176"/>
    </row>
    <row r="442" spans="36:41" ht="19.5" customHeight="1">
      <c r="AJ442" s="176"/>
      <c r="AK442" s="176"/>
      <c r="AL442" s="176"/>
      <c r="AM442" s="176"/>
      <c r="AN442" s="176"/>
      <c r="AO442" s="176"/>
    </row>
    <row r="443" spans="36:41" ht="15" customHeight="1">
      <c r="AJ443" s="176"/>
      <c r="AK443" s="176"/>
      <c r="AL443" s="176"/>
      <c r="AM443" s="176"/>
      <c r="AN443" s="176"/>
      <c r="AO443" s="176"/>
    </row>
    <row r="444" spans="36:41" ht="44.25" customHeight="1">
      <c r="AJ444" s="176"/>
      <c r="AK444" s="176"/>
      <c r="AL444" s="176"/>
      <c r="AM444" s="176"/>
      <c r="AN444" s="176"/>
      <c r="AO444" s="176"/>
    </row>
    <row r="445" spans="36:41" ht="13.2">
      <c r="AJ445" s="176"/>
      <c r="AK445" s="176"/>
      <c r="AL445" s="176"/>
      <c r="AM445" s="176"/>
      <c r="AN445" s="176"/>
      <c r="AO445" s="176"/>
    </row>
    <row r="446" spans="36:41" ht="7.5" customHeight="1">
      <c r="AJ446" s="176"/>
      <c r="AK446" s="176"/>
      <c r="AL446" s="176"/>
      <c r="AM446" s="176"/>
      <c r="AN446" s="176"/>
      <c r="AO446" s="176"/>
    </row>
    <row r="447" spans="36:41" ht="13.2">
      <c r="AJ447" s="176"/>
      <c r="AK447" s="176"/>
      <c r="AL447" s="176"/>
      <c r="AM447" s="176"/>
      <c r="AN447" s="176"/>
      <c r="AO447" s="176"/>
    </row>
    <row r="448" spans="36:41" ht="10.5" customHeight="1">
      <c r="AJ448" s="176"/>
      <c r="AK448" s="176"/>
      <c r="AL448" s="176"/>
      <c r="AM448" s="176"/>
      <c r="AN448" s="176"/>
      <c r="AO448" s="176"/>
    </row>
    <row r="449" spans="36:41" ht="13.2">
      <c r="AJ449" s="176"/>
      <c r="AK449" s="176"/>
      <c r="AL449" s="176"/>
      <c r="AM449" s="176"/>
      <c r="AN449" s="176"/>
      <c r="AO449" s="176"/>
    </row>
    <row r="450" spans="36:41" ht="9.75" customHeight="1">
      <c r="AJ450" s="176"/>
      <c r="AK450" s="176"/>
      <c r="AL450" s="176"/>
      <c r="AM450" s="176"/>
      <c r="AN450" s="176"/>
      <c r="AO450" s="176"/>
    </row>
    <row r="451" spans="36:41" ht="12.75" customHeight="1">
      <c r="AJ451" s="176"/>
      <c r="AK451" s="176"/>
      <c r="AL451" s="176"/>
      <c r="AM451" s="176"/>
      <c r="AN451" s="176"/>
      <c r="AO451" s="176"/>
    </row>
    <row r="452" spans="36:41" ht="13.2">
      <c r="AJ452" s="176"/>
      <c r="AK452" s="176"/>
      <c r="AL452" s="176"/>
      <c r="AM452" s="176"/>
      <c r="AN452" s="176"/>
      <c r="AO452" s="176"/>
    </row>
    <row r="453" spans="36:41" ht="13.2">
      <c r="AJ453" s="176"/>
      <c r="AK453" s="176"/>
      <c r="AL453" s="176"/>
      <c r="AM453" s="176"/>
      <c r="AN453" s="176"/>
      <c r="AO453" s="176"/>
    </row>
    <row r="454" spans="36:41" ht="13.2">
      <c r="AJ454" s="176"/>
      <c r="AK454" s="176"/>
      <c r="AL454" s="176"/>
      <c r="AM454" s="176"/>
      <c r="AN454" s="176"/>
      <c r="AO454" s="176"/>
    </row>
    <row r="455" spans="36:41" ht="13.2">
      <c r="AJ455" s="176"/>
      <c r="AK455" s="176"/>
      <c r="AL455" s="176"/>
      <c r="AM455" s="176"/>
      <c r="AN455" s="176"/>
      <c r="AO455" s="176"/>
    </row>
    <row r="456" spans="36:41" ht="13.2">
      <c r="AJ456" s="176"/>
      <c r="AK456" s="176"/>
      <c r="AL456" s="176"/>
      <c r="AM456" s="176"/>
      <c r="AN456" s="176"/>
      <c r="AO456" s="176"/>
    </row>
    <row r="457" spans="36:41" ht="13.2" thickBot="1">
      <c r="AJ457" s="176"/>
      <c r="AK457" s="176"/>
      <c r="AL457" s="176"/>
      <c r="AM457" s="176"/>
      <c r="AN457" s="176"/>
      <c r="AO457" s="176"/>
    </row>
  </sheetData>
  <mergeCells count="700">
    <mergeCell ref="B393:C393"/>
    <mergeCell ref="S394:T394"/>
    <mergeCell ref="U394:W394"/>
    <mergeCell ref="Y394:Z394"/>
    <mergeCell ref="AA394:AB394"/>
    <mergeCell ref="AC394:AD394"/>
    <mergeCell ref="S392:T393"/>
    <mergeCell ref="U392:W393"/>
    <mergeCell ref="X392:X393"/>
    <mergeCell ref="Y392:Z393"/>
    <mergeCell ref="AA392:AB393"/>
    <mergeCell ref="AC392:AD393"/>
    <mergeCell ref="AC390:AD391"/>
    <mergeCell ref="AC386:AD387"/>
    <mergeCell ref="S388:T389"/>
    <mergeCell ref="U388:W389"/>
    <mergeCell ref="X388:X389"/>
    <mergeCell ref="Y388:Z389"/>
    <mergeCell ref="AA388:AB389"/>
    <mergeCell ref="AC388:AD389"/>
    <mergeCell ref="Z399:AB399"/>
    <mergeCell ref="H386:H387"/>
    <mergeCell ref="J386:J387"/>
    <mergeCell ref="L386:L387"/>
    <mergeCell ref="S386:T387"/>
    <mergeCell ref="U386:W387"/>
    <mergeCell ref="X386:X387"/>
    <mergeCell ref="Y386:Z387"/>
    <mergeCell ref="AA386:AB387"/>
    <mergeCell ref="S390:T391"/>
    <mergeCell ref="U390:W391"/>
    <mergeCell ref="X390:X391"/>
    <mergeCell ref="Y390:Z391"/>
    <mergeCell ref="AA390:AB391"/>
    <mergeCell ref="AA374:AA375"/>
    <mergeCell ref="AC374:AC375"/>
    <mergeCell ref="G381:H382"/>
    <mergeCell ref="I381:L382"/>
    <mergeCell ref="M381:N382"/>
    <mergeCell ref="O381:P382"/>
    <mergeCell ref="S381:T385"/>
    <mergeCell ref="U381:W385"/>
    <mergeCell ref="X381:X385"/>
    <mergeCell ref="Y381:Z385"/>
    <mergeCell ref="O374:O375"/>
    <mergeCell ref="Q374:Q375"/>
    <mergeCell ref="S374:S375"/>
    <mergeCell ref="U374:U375"/>
    <mergeCell ref="W374:W375"/>
    <mergeCell ref="Y374:Y375"/>
    <mergeCell ref="AA381:AB385"/>
    <mergeCell ref="AC381:AD385"/>
    <mergeCell ref="C374:C375"/>
    <mergeCell ref="E374:E375"/>
    <mergeCell ref="G374:G375"/>
    <mergeCell ref="I374:I375"/>
    <mergeCell ref="K374:K375"/>
    <mergeCell ref="M374:M375"/>
    <mergeCell ref="S365:S366"/>
    <mergeCell ref="U365:U366"/>
    <mergeCell ref="W365:W366"/>
    <mergeCell ref="Y365:Y366"/>
    <mergeCell ref="AA365:AA366"/>
    <mergeCell ref="AC365:AC366"/>
    <mergeCell ref="AA356:AA357"/>
    <mergeCell ref="AC356:AC357"/>
    <mergeCell ref="C365:C366"/>
    <mergeCell ref="E365:E366"/>
    <mergeCell ref="G365:G366"/>
    <mergeCell ref="I365:I366"/>
    <mergeCell ref="K365:K366"/>
    <mergeCell ref="M365:M366"/>
    <mergeCell ref="O365:O366"/>
    <mergeCell ref="Q365:Q366"/>
    <mergeCell ref="O356:O357"/>
    <mergeCell ref="Q356:Q357"/>
    <mergeCell ref="S356:S357"/>
    <mergeCell ref="U356:U357"/>
    <mergeCell ref="W356:W357"/>
    <mergeCell ref="Y356:Y357"/>
    <mergeCell ref="C356:C357"/>
    <mergeCell ref="E356:E357"/>
    <mergeCell ref="G356:G357"/>
    <mergeCell ref="I356:I357"/>
    <mergeCell ref="K356:K357"/>
    <mergeCell ref="M356:M357"/>
    <mergeCell ref="S347:S348"/>
    <mergeCell ref="U347:U348"/>
    <mergeCell ref="W347:W348"/>
    <mergeCell ref="Y347:Y348"/>
    <mergeCell ref="AA347:AA348"/>
    <mergeCell ref="AC347:AC348"/>
    <mergeCell ref="AA339:AA340"/>
    <mergeCell ref="AC339:AC340"/>
    <mergeCell ref="S339:S340"/>
    <mergeCell ref="U339:U340"/>
    <mergeCell ref="W339:W340"/>
    <mergeCell ref="Y339:Y340"/>
    <mergeCell ref="C347:C348"/>
    <mergeCell ref="E347:E348"/>
    <mergeCell ref="G347:G348"/>
    <mergeCell ref="I347:I348"/>
    <mergeCell ref="K347:K348"/>
    <mergeCell ref="M347:M348"/>
    <mergeCell ref="O347:O348"/>
    <mergeCell ref="Q347:Q348"/>
    <mergeCell ref="O339:O340"/>
    <mergeCell ref="Q339:Q340"/>
    <mergeCell ref="C339:C340"/>
    <mergeCell ref="E339:E340"/>
    <mergeCell ref="G339:G340"/>
    <mergeCell ref="I339:I340"/>
    <mergeCell ref="K339:K340"/>
    <mergeCell ref="M339:M340"/>
    <mergeCell ref="S331:S332"/>
    <mergeCell ref="U331:U332"/>
    <mergeCell ref="W331:W332"/>
    <mergeCell ref="Y331:Y332"/>
    <mergeCell ref="AA331:AA332"/>
    <mergeCell ref="AC331:AC332"/>
    <mergeCell ref="AA322:AA323"/>
    <mergeCell ref="AC322:AC323"/>
    <mergeCell ref="C331:C332"/>
    <mergeCell ref="E331:E332"/>
    <mergeCell ref="G331:G332"/>
    <mergeCell ref="I331:I332"/>
    <mergeCell ref="K331:K332"/>
    <mergeCell ref="M331:M332"/>
    <mergeCell ref="O331:O332"/>
    <mergeCell ref="Q331:Q332"/>
    <mergeCell ref="O322:O323"/>
    <mergeCell ref="Q322:Q323"/>
    <mergeCell ref="S322:S323"/>
    <mergeCell ref="U322:U323"/>
    <mergeCell ref="W322:W323"/>
    <mergeCell ref="Y322:Y323"/>
    <mergeCell ref="C322:C323"/>
    <mergeCell ref="E322:E323"/>
    <mergeCell ref="G322:G323"/>
    <mergeCell ref="I322:I323"/>
    <mergeCell ref="K322:K323"/>
    <mergeCell ref="M322:M323"/>
    <mergeCell ref="S313:S314"/>
    <mergeCell ref="U313:U314"/>
    <mergeCell ref="W313:W314"/>
    <mergeCell ref="Y313:Y314"/>
    <mergeCell ref="AA313:AA314"/>
    <mergeCell ref="AC313:AC314"/>
    <mergeCell ref="AA304:AA305"/>
    <mergeCell ref="AC304:AC305"/>
    <mergeCell ref="C313:C314"/>
    <mergeCell ref="E313:E314"/>
    <mergeCell ref="G313:G314"/>
    <mergeCell ref="I313:I314"/>
    <mergeCell ref="K313:K314"/>
    <mergeCell ref="M313:M314"/>
    <mergeCell ref="O313:O314"/>
    <mergeCell ref="Q313:Q314"/>
    <mergeCell ref="O304:O305"/>
    <mergeCell ref="Q304:Q305"/>
    <mergeCell ref="S304:S305"/>
    <mergeCell ref="U304:U305"/>
    <mergeCell ref="W304:W305"/>
    <mergeCell ref="Y304:Y305"/>
    <mergeCell ref="C304:C305"/>
    <mergeCell ref="E304:E305"/>
    <mergeCell ref="G304:G305"/>
    <mergeCell ref="I304:I305"/>
    <mergeCell ref="K304:K305"/>
    <mergeCell ref="M304:M305"/>
    <mergeCell ref="S295:S296"/>
    <mergeCell ref="U295:U296"/>
    <mergeCell ref="W295:W296"/>
    <mergeCell ref="Y295:Y296"/>
    <mergeCell ref="AA295:AA296"/>
    <mergeCell ref="AC295:AC296"/>
    <mergeCell ref="AA286:AA287"/>
    <mergeCell ref="AC286:AC287"/>
    <mergeCell ref="C295:C296"/>
    <mergeCell ref="E295:E296"/>
    <mergeCell ref="G295:G296"/>
    <mergeCell ref="I295:I296"/>
    <mergeCell ref="K295:K296"/>
    <mergeCell ref="M295:M296"/>
    <mergeCell ref="O295:O296"/>
    <mergeCell ref="Q295:Q296"/>
    <mergeCell ref="O286:O287"/>
    <mergeCell ref="Q286:Q287"/>
    <mergeCell ref="S286:S287"/>
    <mergeCell ref="U286:U287"/>
    <mergeCell ref="W286:W287"/>
    <mergeCell ref="Y286:Y287"/>
    <mergeCell ref="C286:C287"/>
    <mergeCell ref="E286:E287"/>
    <mergeCell ref="G286:G287"/>
    <mergeCell ref="I286:I287"/>
    <mergeCell ref="K286:K287"/>
    <mergeCell ref="M286:M287"/>
    <mergeCell ref="S277:S278"/>
    <mergeCell ref="U277:U278"/>
    <mergeCell ref="W277:W278"/>
    <mergeCell ref="Y277:Y278"/>
    <mergeCell ref="AA277:AA278"/>
    <mergeCell ref="AC277:AC278"/>
    <mergeCell ref="AA268:AA269"/>
    <mergeCell ref="AC268:AC269"/>
    <mergeCell ref="C277:C278"/>
    <mergeCell ref="E277:E278"/>
    <mergeCell ref="G277:G278"/>
    <mergeCell ref="I277:I278"/>
    <mergeCell ref="K277:K278"/>
    <mergeCell ref="M277:M278"/>
    <mergeCell ref="O277:O278"/>
    <mergeCell ref="Q277:Q278"/>
    <mergeCell ref="O268:O269"/>
    <mergeCell ref="Q268:Q269"/>
    <mergeCell ref="S268:S269"/>
    <mergeCell ref="U268:U269"/>
    <mergeCell ref="W268:W269"/>
    <mergeCell ref="Y268:Y269"/>
    <mergeCell ref="C268:C269"/>
    <mergeCell ref="E268:E269"/>
    <mergeCell ref="G268:G269"/>
    <mergeCell ref="I268:I269"/>
    <mergeCell ref="K268:K269"/>
    <mergeCell ref="M268:M269"/>
    <mergeCell ref="S259:S260"/>
    <mergeCell ref="U259:U260"/>
    <mergeCell ref="W259:W260"/>
    <mergeCell ref="Y259:Y260"/>
    <mergeCell ref="AA259:AA260"/>
    <mergeCell ref="AC259:AC260"/>
    <mergeCell ref="AC250:AC251"/>
    <mergeCell ref="C255:O255"/>
    <mergeCell ref="C259:C260"/>
    <mergeCell ref="E259:E260"/>
    <mergeCell ref="G259:G260"/>
    <mergeCell ref="I259:I260"/>
    <mergeCell ref="K259:K260"/>
    <mergeCell ref="M259:M260"/>
    <mergeCell ref="O259:O260"/>
    <mergeCell ref="Q259:Q260"/>
    <mergeCell ref="Q250:Q251"/>
    <mergeCell ref="S250:S251"/>
    <mergeCell ref="U250:U251"/>
    <mergeCell ref="W250:W251"/>
    <mergeCell ref="Y250:Y251"/>
    <mergeCell ref="AA250:AA251"/>
    <mergeCell ref="C246:O246"/>
    <mergeCell ref="C250:C251"/>
    <mergeCell ref="E250:E251"/>
    <mergeCell ref="G250:G251"/>
    <mergeCell ref="I250:I251"/>
    <mergeCell ref="K250:K251"/>
    <mergeCell ref="M250:M251"/>
    <mergeCell ref="O250:O251"/>
    <mergeCell ref="S241:S242"/>
    <mergeCell ref="U241:U242"/>
    <mergeCell ref="W241:W242"/>
    <mergeCell ref="Y241:Y242"/>
    <mergeCell ref="AA241:AA242"/>
    <mergeCell ref="AC241:AC242"/>
    <mergeCell ref="AC232:AC233"/>
    <mergeCell ref="C237:O237"/>
    <mergeCell ref="C241:C242"/>
    <mergeCell ref="E241:E242"/>
    <mergeCell ref="G241:G242"/>
    <mergeCell ref="I241:I242"/>
    <mergeCell ref="K241:K242"/>
    <mergeCell ref="M241:M242"/>
    <mergeCell ref="O241:O242"/>
    <mergeCell ref="Q241:Q242"/>
    <mergeCell ref="Q232:Q233"/>
    <mergeCell ref="S232:S233"/>
    <mergeCell ref="U232:U233"/>
    <mergeCell ref="W232:W233"/>
    <mergeCell ref="Y232:Y233"/>
    <mergeCell ref="AA232:AA233"/>
    <mergeCell ref="AA223:AA224"/>
    <mergeCell ref="AC223:AC224"/>
    <mergeCell ref="C228:O228"/>
    <mergeCell ref="C232:C233"/>
    <mergeCell ref="E232:E233"/>
    <mergeCell ref="G232:G233"/>
    <mergeCell ref="I232:I233"/>
    <mergeCell ref="K232:K233"/>
    <mergeCell ref="M232:M233"/>
    <mergeCell ref="O232:O233"/>
    <mergeCell ref="O223:O224"/>
    <mergeCell ref="Q223:Q224"/>
    <mergeCell ref="S223:S224"/>
    <mergeCell ref="U223:U224"/>
    <mergeCell ref="W223:W224"/>
    <mergeCell ref="Y223:Y224"/>
    <mergeCell ref="C219:O219"/>
    <mergeCell ref="C223:C224"/>
    <mergeCell ref="E223:E224"/>
    <mergeCell ref="G223:G224"/>
    <mergeCell ref="I223:I224"/>
    <mergeCell ref="K223:K224"/>
    <mergeCell ref="M223:M224"/>
    <mergeCell ref="M214:M215"/>
    <mergeCell ref="O214:O215"/>
    <mergeCell ref="AC206:AC207"/>
    <mergeCell ref="C214:C215"/>
    <mergeCell ref="E214:E215"/>
    <mergeCell ref="G214:G215"/>
    <mergeCell ref="I214:I215"/>
    <mergeCell ref="K214:K215"/>
    <mergeCell ref="Y214:Y215"/>
    <mergeCell ref="AA214:AA215"/>
    <mergeCell ref="AC214:AC215"/>
    <mergeCell ref="Q214:Q215"/>
    <mergeCell ref="S214:S215"/>
    <mergeCell ref="U214:U215"/>
    <mergeCell ref="W214:W215"/>
    <mergeCell ref="C206:C207"/>
    <mergeCell ref="E206:E207"/>
    <mergeCell ref="G206:G207"/>
    <mergeCell ref="I206:I207"/>
    <mergeCell ref="K206:K207"/>
    <mergeCell ref="M206:M207"/>
    <mergeCell ref="O206:O207"/>
    <mergeCell ref="Q206:Q207"/>
    <mergeCell ref="S198:S199"/>
    <mergeCell ref="U198:U199"/>
    <mergeCell ref="W198:W199"/>
    <mergeCell ref="Y198:Y199"/>
    <mergeCell ref="AA198:AA199"/>
    <mergeCell ref="U206:U207"/>
    <mergeCell ref="W206:W207"/>
    <mergeCell ref="Y206:Y207"/>
    <mergeCell ref="AA206:AA207"/>
    <mergeCell ref="S206:S207"/>
    <mergeCell ref="AA190:AA191"/>
    <mergeCell ref="AC190:AC191"/>
    <mergeCell ref="S194:AC194"/>
    <mergeCell ref="C198:C199"/>
    <mergeCell ref="E198:E199"/>
    <mergeCell ref="G198:G199"/>
    <mergeCell ref="I198:I199"/>
    <mergeCell ref="K198:K199"/>
    <mergeCell ref="M198:M199"/>
    <mergeCell ref="O198:O199"/>
    <mergeCell ref="O190:O191"/>
    <mergeCell ref="Q190:Q191"/>
    <mergeCell ref="S190:S191"/>
    <mergeCell ref="U190:U191"/>
    <mergeCell ref="W190:W191"/>
    <mergeCell ref="Y190:Y191"/>
    <mergeCell ref="C190:C191"/>
    <mergeCell ref="E190:E191"/>
    <mergeCell ref="G190:G191"/>
    <mergeCell ref="I190:I191"/>
    <mergeCell ref="K190:K191"/>
    <mergeCell ref="M190:M191"/>
    <mergeCell ref="AC198:AC199"/>
    <mergeCell ref="Q198:Q199"/>
    <mergeCell ref="S182:S183"/>
    <mergeCell ref="U182:U183"/>
    <mergeCell ref="W182:W183"/>
    <mergeCell ref="Y182:Y183"/>
    <mergeCell ref="AA182:AA183"/>
    <mergeCell ref="AC182:AC183"/>
    <mergeCell ref="AA174:AA175"/>
    <mergeCell ref="AC174:AC175"/>
    <mergeCell ref="C182:C183"/>
    <mergeCell ref="E182:E183"/>
    <mergeCell ref="G182:G183"/>
    <mergeCell ref="I182:I183"/>
    <mergeCell ref="K182:K183"/>
    <mergeCell ref="M182:M183"/>
    <mergeCell ref="O182:O183"/>
    <mergeCell ref="Q182:Q183"/>
    <mergeCell ref="O174:O175"/>
    <mergeCell ref="Q174:Q175"/>
    <mergeCell ref="S174:S175"/>
    <mergeCell ref="U174:U175"/>
    <mergeCell ref="W174:W175"/>
    <mergeCell ref="Y174:Y175"/>
    <mergeCell ref="C174:C175"/>
    <mergeCell ref="E174:E175"/>
    <mergeCell ref="G174:G175"/>
    <mergeCell ref="I174:I175"/>
    <mergeCell ref="K174:K175"/>
    <mergeCell ref="M174:M175"/>
    <mergeCell ref="M166:M167"/>
    <mergeCell ref="O166:O167"/>
    <mergeCell ref="Q166:Q167"/>
    <mergeCell ref="C166:C167"/>
    <mergeCell ref="E166:E167"/>
    <mergeCell ref="G166:G167"/>
    <mergeCell ref="I166:I167"/>
    <mergeCell ref="K166:K167"/>
    <mergeCell ref="Y166:Y167"/>
    <mergeCell ref="AA166:AA167"/>
    <mergeCell ref="AC166:AC167"/>
    <mergeCell ref="W170:AA170"/>
    <mergeCell ref="S166:S167"/>
    <mergeCell ref="U166:U167"/>
    <mergeCell ref="W166:W167"/>
    <mergeCell ref="X154:AC154"/>
    <mergeCell ref="C158:C159"/>
    <mergeCell ref="E158:E159"/>
    <mergeCell ref="G158:G159"/>
    <mergeCell ref="I158:I159"/>
    <mergeCell ref="K158:K159"/>
    <mergeCell ref="M158:M159"/>
    <mergeCell ref="O158:O159"/>
    <mergeCell ref="Q158:Q159"/>
    <mergeCell ref="S158:S159"/>
    <mergeCell ref="U158:U159"/>
    <mergeCell ref="W158:W159"/>
    <mergeCell ref="Y158:Y159"/>
    <mergeCell ref="AA158:AA159"/>
    <mergeCell ref="AC158:AC159"/>
    <mergeCell ref="S150:S151"/>
    <mergeCell ref="U150:U151"/>
    <mergeCell ref="W150:W151"/>
    <mergeCell ref="Y150:Y151"/>
    <mergeCell ref="AA150:AA151"/>
    <mergeCell ref="AC150:AC151"/>
    <mergeCell ref="AC142:AC143"/>
    <mergeCell ref="C146:AC146"/>
    <mergeCell ref="C150:C151"/>
    <mergeCell ref="E150:E151"/>
    <mergeCell ref="G150:G151"/>
    <mergeCell ref="I150:I151"/>
    <mergeCell ref="K150:K151"/>
    <mergeCell ref="M150:M151"/>
    <mergeCell ref="O150:O151"/>
    <mergeCell ref="Q150:Q151"/>
    <mergeCell ref="Q142:Q143"/>
    <mergeCell ref="S142:S143"/>
    <mergeCell ref="U142:U143"/>
    <mergeCell ref="W142:W143"/>
    <mergeCell ref="Y142:Y143"/>
    <mergeCell ref="AA142:AA143"/>
    <mergeCell ref="C138:K138"/>
    <mergeCell ref="L138:Q138"/>
    <mergeCell ref="R138:AC138"/>
    <mergeCell ref="C142:C143"/>
    <mergeCell ref="E142:E143"/>
    <mergeCell ref="G142:G143"/>
    <mergeCell ref="I142:I143"/>
    <mergeCell ref="K142:K143"/>
    <mergeCell ref="M142:M143"/>
    <mergeCell ref="O142:O143"/>
    <mergeCell ref="S134:S135"/>
    <mergeCell ref="U134:U135"/>
    <mergeCell ref="W134:W135"/>
    <mergeCell ref="Y134:Y135"/>
    <mergeCell ref="AA134:AA135"/>
    <mergeCell ref="AC134:AC135"/>
    <mergeCell ref="AC126:AC127"/>
    <mergeCell ref="C130:AC130"/>
    <mergeCell ref="C134:C135"/>
    <mergeCell ref="E134:E135"/>
    <mergeCell ref="G134:G135"/>
    <mergeCell ref="I134:I135"/>
    <mergeCell ref="K134:K135"/>
    <mergeCell ref="M134:M135"/>
    <mergeCell ref="O134:O135"/>
    <mergeCell ref="Q134:Q135"/>
    <mergeCell ref="Q126:Q127"/>
    <mergeCell ref="S126:S127"/>
    <mergeCell ref="U126:U127"/>
    <mergeCell ref="W126:W127"/>
    <mergeCell ref="Y126:Y127"/>
    <mergeCell ref="AA126:AA127"/>
    <mergeCell ref="AA118:AA119"/>
    <mergeCell ref="AC118:AC119"/>
    <mergeCell ref="C122:AC122"/>
    <mergeCell ref="C126:C127"/>
    <mergeCell ref="E126:E127"/>
    <mergeCell ref="G126:G127"/>
    <mergeCell ref="I126:I127"/>
    <mergeCell ref="K126:K127"/>
    <mergeCell ref="M126:M127"/>
    <mergeCell ref="O126:O127"/>
    <mergeCell ref="O118:O119"/>
    <mergeCell ref="Q118:Q119"/>
    <mergeCell ref="S118:S119"/>
    <mergeCell ref="U118:U119"/>
    <mergeCell ref="W118:W119"/>
    <mergeCell ref="Y118:Y119"/>
    <mergeCell ref="C118:C119"/>
    <mergeCell ref="E118:E119"/>
    <mergeCell ref="G118:G119"/>
    <mergeCell ref="I118:I119"/>
    <mergeCell ref="K118:K119"/>
    <mergeCell ref="M118:M119"/>
    <mergeCell ref="C114:J114"/>
    <mergeCell ref="K114:Q114"/>
    <mergeCell ref="R114:AC114"/>
    <mergeCell ref="M110:M111"/>
    <mergeCell ref="O110:O111"/>
    <mergeCell ref="Q110:Q111"/>
    <mergeCell ref="S110:S111"/>
    <mergeCell ref="U110:U111"/>
    <mergeCell ref="W110:W111"/>
    <mergeCell ref="U102:U103"/>
    <mergeCell ref="W102:W103"/>
    <mergeCell ref="Y102:Y103"/>
    <mergeCell ref="AA102:AA103"/>
    <mergeCell ref="AC102:AC103"/>
    <mergeCell ref="C110:C111"/>
    <mergeCell ref="E110:E111"/>
    <mergeCell ref="G110:G111"/>
    <mergeCell ref="I110:I111"/>
    <mergeCell ref="K110:K111"/>
    <mergeCell ref="Y110:Y111"/>
    <mergeCell ref="AA110:AA111"/>
    <mergeCell ref="AC110:AC111"/>
    <mergeCell ref="C102:C103"/>
    <mergeCell ref="E102:E103"/>
    <mergeCell ref="G102:G103"/>
    <mergeCell ref="I102:I103"/>
    <mergeCell ref="K102:K103"/>
    <mergeCell ref="M102:M103"/>
    <mergeCell ref="O102:O103"/>
    <mergeCell ref="Q102:Q103"/>
    <mergeCell ref="S102:S103"/>
    <mergeCell ref="O90:AC90"/>
    <mergeCell ref="C94:C95"/>
    <mergeCell ref="E94:E95"/>
    <mergeCell ref="G94:G95"/>
    <mergeCell ref="I94:I95"/>
    <mergeCell ref="K94:K95"/>
    <mergeCell ref="M94:M95"/>
    <mergeCell ref="O94:O95"/>
    <mergeCell ref="O86:O87"/>
    <mergeCell ref="Q86:Q87"/>
    <mergeCell ref="S86:S87"/>
    <mergeCell ref="U86:U87"/>
    <mergeCell ref="W86:W87"/>
    <mergeCell ref="Y86:Y87"/>
    <mergeCell ref="AC94:AC95"/>
    <mergeCell ref="Q94:Q95"/>
    <mergeCell ref="S94:S95"/>
    <mergeCell ref="U94:U95"/>
    <mergeCell ref="W94:W95"/>
    <mergeCell ref="Y94:Y95"/>
    <mergeCell ref="AA94:AA95"/>
    <mergeCell ref="AA78:AA79"/>
    <mergeCell ref="AC78:AC79"/>
    <mergeCell ref="C82:M82"/>
    <mergeCell ref="N82:AC82"/>
    <mergeCell ref="C86:C87"/>
    <mergeCell ref="E86:E87"/>
    <mergeCell ref="G86:G87"/>
    <mergeCell ref="I86:I87"/>
    <mergeCell ref="K86:K87"/>
    <mergeCell ref="M86:M87"/>
    <mergeCell ref="O78:O79"/>
    <mergeCell ref="Q78:Q79"/>
    <mergeCell ref="S78:S79"/>
    <mergeCell ref="U78:U79"/>
    <mergeCell ref="W78:W79"/>
    <mergeCell ref="Y78:Y79"/>
    <mergeCell ref="C78:C79"/>
    <mergeCell ref="E78:E79"/>
    <mergeCell ref="G78:G79"/>
    <mergeCell ref="I78:I79"/>
    <mergeCell ref="K78:K79"/>
    <mergeCell ref="M78:M79"/>
    <mergeCell ref="AA86:AA87"/>
    <mergeCell ref="AC86:AC87"/>
    <mergeCell ref="U70:U71"/>
    <mergeCell ref="W70:W71"/>
    <mergeCell ref="Y70:Y71"/>
    <mergeCell ref="AA70:AA71"/>
    <mergeCell ref="AC70:AC71"/>
    <mergeCell ref="C74:AC74"/>
    <mergeCell ref="X66:AC66"/>
    <mergeCell ref="C70:C71"/>
    <mergeCell ref="E70:E71"/>
    <mergeCell ref="G70:G71"/>
    <mergeCell ref="I70:I71"/>
    <mergeCell ref="K70:K71"/>
    <mergeCell ref="M70:M71"/>
    <mergeCell ref="O70:O71"/>
    <mergeCell ref="Q70:Q71"/>
    <mergeCell ref="S70:S71"/>
    <mergeCell ref="S62:S63"/>
    <mergeCell ref="U62:U63"/>
    <mergeCell ref="W62:W63"/>
    <mergeCell ref="Y62:Y63"/>
    <mergeCell ref="AA62:AA63"/>
    <mergeCell ref="AC62:AC63"/>
    <mergeCell ref="AC54:AC55"/>
    <mergeCell ref="C58:AC58"/>
    <mergeCell ref="C62:C63"/>
    <mergeCell ref="E62:E63"/>
    <mergeCell ref="G62:G63"/>
    <mergeCell ref="I62:I63"/>
    <mergeCell ref="K62:K63"/>
    <mergeCell ref="M62:M63"/>
    <mergeCell ref="O62:O63"/>
    <mergeCell ref="Q62:Q63"/>
    <mergeCell ref="Q54:Q55"/>
    <mergeCell ref="S54:S55"/>
    <mergeCell ref="U54:U55"/>
    <mergeCell ref="W54:W55"/>
    <mergeCell ref="Y54:Y55"/>
    <mergeCell ref="AA54:AA55"/>
    <mergeCell ref="AA46:AA47"/>
    <mergeCell ref="AC46:AC47"/>
    <mergeCell ref="C50:AC50"/>
    <mergeCell ref="C54:C55"/>
    <mergeCell ref="E54:E55"/>
    <mergeCell ref="G54:G55"/>
    <mergeCell ref="I54:I55"/>
    <mergeCell ref="K54:K55"/>
    <mergeCell ref="M54:M55"/>
    <mergeCell ref="O54:O55"/>
    <mergeCell ref="O46:O47"/>
    <mergeCell ref="Q46:Q47"/>
    <mergeCell ref="S46:S47"/>
    <mergeCell ref="U46:U47"/>
    <mergeCell ref="W46:W47"/>
    <mergeCell ref="Y46:Y47"/>
    <mergeCell ref="C46:C47"/>
    <mergeCell ref="E46:E47"/>
    <mergeCell ref="G46:G47"/>
    <mergeCell ref="I46:I47"/>
    <mergeCell ref="K46:K47"/>
    <mergeCell ref="M46:M47"/>
    <mergeCell ref="C42:E42"/>
    <mergeCell ref="F42:Q42"/>
    <mergeCell ref="R42:AC42"/>
    <mergeCell ref="M38:M39"/>
    <mergeCell ref="O38:O39"/>
    <mergeCell ref="Q38:Q39"/>
    <mergeCell ref="S38:S39"/>
    <mergeCell ref="U38:U39"/>
    <mergeCell ref="W38:W39"/>
    <mergeCell ref="AC30:AC31"/>
    <mergeCell ref="C38:C39"/>
    <mergeCell ref="E38:E39"/>
    <mergeCell ref="G38:G39"/>
    <mergeCell ref="I38:I39"/>
    <mergeCell ref="K38:K39"/>
    <mergeCell ref="Y38:Y39"/>
    <mergeCell ref="AA38:AA39"/>
    <mergeCell ref="AC38:AC39"/>
    <mergeCell ref="C30:C31"/>
    <mergeCell ref="E30:E31"/>
    <mergeCell ref="G30:G31"/>
    <mergeCell ref="I30:I31"/>
    <mergeCell ref="K30:K31"/>
    <mergeCell ref="M30:M31"/>
    <mergeCell ref="O30:O31"/>
    <mergeCell ref="Q30:Q31"/>
    <mergeCell ref="S22:S23"/>
    <mergeCell ref="U22:U23"/>
    <mergeCell ref="W22:W23"/>
    <mergeCell ref="Y22:Y23"/>
    <mergeCell ref="AA22:AA23"/>
    <mergeCell ref="U30:U31"/>
    <mergeCell ref="W30:W31"/>
    <mergeCell ref="Y30:Y31"/>
    <mergeCell ref="AA30:AA31"/>
    <mergeCell ref="S30:S31"/>
    <mergeCell ref="AA14:AA15"/>
    <mergeCell ref="AC14:AC15"/>
    <mergeCell ref="P18:AC18"/>
    <mergeCell ref="C22:C23"/>
    <mergeCell ref="E22:E23"/>
    <mergeCell ref="G22:G23"/>
    <mergeCell ref="I22:I23"/>
    <mergeCell ref="K22:K23"/>
    <mergeCell ref="M22:M23"/>
    <mergeCell ref="O22:O23"/>
    <mergeCell ref="O14:O15"/>
    <mergeCell ref="Q14:Q15"/>
    <mergeCell ref="S14:S15"/>
    <mergeCell ref="U14:U15"/>
    <mergeCell ref="W14:W15"/>
    <mergeCell ref="Y14:Y15"/>
    <mergeCell ref="C14:C15"/>
    <mergeCell ref="E14:E15"/>
    <mergeCell ref="G14:G15"/>
    <mergeCell ref="I14:I15"/>
    <mergeCell ref="K14:K15"/>
    <mergeCell ref="M14:M15"/>
    <mergeCell ref="AC22:AC23"/>
    <mergeCell ref="Q22:Q23"/>
    <mergeCell ref="F7:J7"/>
    <mergeCell ref="AE9:AE10"/>
    <mergeCell ref="AF9:AF10"/>
    <mergeCell ref="AG9:AG10"/>
    <mergeCell ref="AH9:AH10"/>
    <mergeCell ref="J10:K10"/>
    <mergeCell ref="M2:R2"/>
    <mergeCell ref="U2:U4"/>
    <mergeCell ref="V2:V3"/>
    <mergeCell ref="W2:AH3"/>
    <mergeCell ref="D5:I5"/>
    <mergeCell ref="U5:V5"/>
  </mergeCells>
  <conditionalFormatting sqref="A13 AD18:AH18 AI67:IV68 B74 AI75:IV76 B82 N82 B106 B114:C114 K114 R114 B122:C122 B130:C130 B138:C138 L138 R138 B146:C146 B154:C154 W170 C178 V178 B202:H202 B210 B290:B291 AE290:AH294 AE296:AH303 B299:B300 AE305:AH312 B308:B309 AE314:AH320 B317:B318 AE322:AH329 B326:B327 AE331:AH337 B335 AE339:AH345 AE347:AH354 AE356:AH363 AE365:AH372 AE374:AH379 B377:B379 D377:D379 F377:F379 H377:H379 J377:J379 L377:L379 N377:N379 P377:P379 R377:R379 T377:T379 V377:V379 X377:X379">
    <cfRule type="cellIs" priority="24064" dxfId="23798" operator="equal">
      <formula>"completedw"</formula>
    </cfRule>
    <cfRule type="cellIs" priority="24065" dxfId="23797" operator="equal">
      <formula>"HOLD"</formula>
    </cfRule>
  </conditionalFormatting>
  <conditionalFormatting sqref="A37">
    <cfRule type="cellIs" priority="24058" dxfId="23797" operator="equal">
      <formula>"HOLD"</formula>
    </cfRule>
    <cfRule type="cellIs" priority="24057" dxfId="23798" operator="equal">
      <formula>"completedw"</formula>
    </cfRule>
  </conditionalFormatting>
  <conditionalFormatting sqref="A45">
    <cfRule type="cellIs" priority="24055" dxfId="23798" operator="equal">
      <formula>"completedw"</formula>
    </cfRule>
    <cfRule type="cellIs" priority="24056" dxfId="23797" operator="equal">
      <formula>"HOLD"</formula>
    </cfRule>
  </conditionalFormatting>
  <conditionalFormatting sqref="A45:A49 AI202:IV203 AE331:AH337">
    <cfRule type="cellIs" priority="24014" dxfId="23792" operator="equal">
      <formula>"ROW"</formula>
    </cfRule>
  </conditionalFormatting>
  <conditionalFormatting sqref="A53">
    <cfRule type="cellIs" priority="24048" dxfId="23798" operator="equal">
      <formula>"completedw"</formula>
    </cfRule>
    <cfRule type="cellIs" priority="24049" dxfId="23797" operator="equal">
      <formula>"HOLD"</formula>
    </cfRule>
  </conditionalFormatting>
  <conditionalFormatting sqref="A53:A57">
    <cfRule type="cellIs" priority="24015" dxfId="23792" operator="equal">
      <formula>"ROW"</formula>
    </cfRule>
  </conditionalFormatting>
  <conditionalFormatting sqref="A61">
    <cfRule type="cellIs" priority="24042" dxfId="23797" operator="equal">
      <formula>"HOLD"</formula>
    </cfRule>
    <cfRule type="cellIs" priority="24041" dxfId="23798" operator="equal">
      <formula>"completedw"</formula>
    </cfRule>
  </conditionalFormatting>
  <conditionalFormatting sqref="A61:A65">
    <cfRule type="cellIs" priority="24016" dxfId="23792" operator="equal">
      <formula>"ROW"</formula>
    </cfRule>
  </conditionalFormatting>
  <conditionalFormatting sqref="A69">
    <cfRule type="cellIs" priority="14982" dxfId="23798" operator="equal">
      <formula>"completedw"</formula>
    </cfRule>
    <cfRule type="cellIs" priority="14983" dxfId="23797" operator="equal">
      <formula>"HOLD"</formula>
    </cfRule>
  </conditionalFormatting>
  <conditionalFormatting sqref="A69:A73">
    <cfRule type="cellIs" priority="14981" dxfId="23792" operator="equal">
      <formula>"ROW"</formula>
    </cfRule>
  </conditionalFormatting>
  <conditionalFormatting sqref="A77">
    <cfRule type="cellIs" priority="14514" dxfId="23797" operator="equal">
      <formula>"HOLD"</formula>
    </cfRule>
    <cfRule type="cellIs" priority="14513" dxfId="23798" operator="equal">
      <formula>"completedw"</formula>
    </cfRule>
  </conditionalFormatting>
  <conditionalFormatting sqref="A77:A81">
    <cfRule type="cellIs" priority="14512" dxfId="23792" operator="equal">
      <formula>"ROW"</formula>
    </cfRule>
  </conditionalFormatting>
  <conditionalFormatting sqref="A85">
    <cfRule type="cellIs" priority="14046" dxfId="23797" operator="equal">
      <formula>"HOLD"</formula>
    </cfRule>
    <cfRule type="cellIs" priority="14045" dxfId="23798" operator="equal">
      <formula>"completedw"</formula>
    </cfRule>
  </conditionalFormatting>
  <conditionalFormatting sqref="A85:A89">
    <cfRule type="cellIs" priority="14044" dxfId="23792" operator="equal">
      <formula>"ROW"</formula>
    </cfRule>
  </conditionalFormatting>
  <conditionalFormatting sqref="A93">
    <cfRule type="cellIs" priority="23999" dxfId="23797" operator="equal">
      <formula>"HOLD"</formula>
    </cfRule>
    <cfRule type="cellIs" priority="23998" dxfId="23798" operator="equal">
      <formula>"completedw"</formula>
    </cfRule>
  </conditionalFormatting>
  <conditionalFormatting sqref="A93:A97">
    <cfRule type="cellIs" priority="24000" dxfId="23792" operator="equal">
      <formula>"ROW"</formula>
    </cfRule>
  </conditionalFormatting>
  <conditionalFormatting sqref="A101">
    <cfRule type="cellIs" priority="23995" dxfId="23797" operator="equal">
      <formula>"HOLD"</formula>
    </cfRule>
    <cfRule type="cellIs" priority="23994" dxfId="23798" operator="equal">
      <formula>"completedw"</formula>
    </cfRule>
  </conditionalFormatting>
  <conditionalFormatting sqref="A101:A105">
    <cfRule type="cellIs" priority="23996" dxfId="23792" operator="equal">
      <formula>"ROW"</formula>
    </cfRule>
  </conditionalFormatting>
  <conditionalFormatting sqref="A109">
    <cfRule type="cellIs" priority="23991" dxfId="23797" operator="equal">
      <formula>"HOLD"</formula>
    </cfRule>
    <cfRule type="cellIs" priority="23990" dxfId="23798" operator="equal">
      <formula>"completedw"</formula>
    </cfRule>
  </conditionalFormatting>
  <conditionalFormatting sqref="A109:A113">
    <cfRule type="cellIs" priority="23992" dxfId="23792" operator="equal">
      <formula>"ROW"</formula>
    </cfRule>
  </conditionalFormatting>
  <conditionalFormatting sqref="A117">
    <cfRule type="cellIs" priority="23985" dxfId="23798" operator="equal">
      <formula>"completedw"</formula>
    </cfRule>
    <cfRule type="cellIs" priority="23986" dxfId="23797" operator="equal">
      <formula>"HOLD"</formula>
    </cfRule>
  </conditionalFormatting>
  <conditionalFormatting sqref="A117:A121">
    <cfRule type="cellIs" priority="23987" dxfId="23792" operator="equal">
      <formula>"ROW"</formula>
    </cfRule>
  </conditionalFormatting>
  <conditionalFormatting sqref="A125">
    <cfRule type="cellIs" priority="23982" dxfId="23797" operator="equal">
      <formula>"HOLD"</formula>
    </cfRule>
    <cfRule type="cellIs" priority="23981" dxfId="23798" operator="equal">
      <formula>"completedw"</formula>
    </cfRule>
  </conditionalFormatting>
  <conditionalFormatting sqref="A125:A129">
    <cfRule type="cellIs" priority="23983" dxfId="23792" operator="equal">
      <formula>"ROW"</formula>
    </cfRule>
  </conditionalFormatting>
  <conditionalFormatting sqref="A133">
    <cfRule type="cellIs" priority="23978" dxfId="23797" operator="equal">
      <formula>"HOLD"</formula>
    </cfRule>
    <cfRule type="cellIs" priority="23977" dxfId="23798" operator="equal">
      <formula>"completedw"</formula>
    </cfRule>
  </conditionalFormatting>
  <conditionalFormatting sqref="A133:A137">
    <cfRule type="cellIs" priority="23979" dxfId="23792" operator="equal">
      <formula>"ROW"</formula>
    </cfRule>
  </conditionalFormatting>
  <conditionalFormatting sqref="A141">
    <cfRule type="cellIs" priority="23973" dxfId="23798" operator="equal">
      <formula>"completedw"</formula>
    </cfRule>
    <cfRule type="cellIs" priority="23974" dxfId="23797" operator="equal">
      <formula>"HOLD"</formula>
    </cfRule>
  </conditionalFormatting>
  <conditionalFormatting sqref="A141:A145">
    <cfRule type="cellIs" priority="23975" dxfId="23792" operator="equal">
      <formula>"ROW"</formula>
    </cfRule>
  </conditionalFormatting>
  <conditionalFormatting sqref="A149">
    <cfRule type="cellIs" priority="23970" dxfId="23798" operator="equal">
      <formula>"completedw"</formula>
    </cfRule>
    <cfRule type="cellIs" priority="23971" dxfId="23797" operator="equal">
      <formula>"HOLD"</formula>
    </cfRule>
  </conditionalFormatting>
  <conditionalFormatting sqref="A149:A153">
    <cfRule type="cellIs" priority="23972" dxfId="23792" operator="equal">
      <formula>"ROW"</formula>
    </cfRule>
  </conditionalFormatting>
  <conditionalFormatting sqref="A157">
    <cfRule type="cellIs" priority="23968" dxfId="23797" operator="equal">
      <formula>"HOLD"</formula>
    </cfRule>
    <cfRule type="cellIs" priority="23967" dxfId="23798" operator="equal">
      <formula>"completedw"</formula>
    </cfRule>
  </conditionalFormatting>
  <conditionalFormatting sqref="A157:A161">
    <cfRule type="cellIs" priority="23969" dxfId="23792" operator="equal">
      <formula>"ROW"</formula>
    </cfRule>
  </conditionalFormatting>
  <conditionalFormatting sqref="A165">
    <cfRule type="cellIs" priority="23965" dxfId="23797" operator="equal">
      <formula>"HOLD"</formula>
    </cfRule>
    <cfRule type="cellIs" priority="23964" dxfId="23798" operator="equal">
      <formula>"completedw"</formula>
    </cfRule>
  </conditionalFormatting>
  <conditionalFormatting sqref="A165:A169">
    <cfRule type="cellIs" priority="23966" dxfId="23792" operator="equal">
      <formula>"ROW"</formula>
    </cfRule>
  </conditionalFormatting>
  <conditionalFormatting sqref="A173">
    <cfRule type="cellIs" priority="23961" dxfId="23797" operator="equal">
      <formula>"HOLD"</formula>
    </cfRule>
    <cfRule type="cellIs" priority="23960" dxfId="23798" operator="equal">
      <formula>"completedw"</formula>
    </cfRule>
  </conditionalFormatting>
  <conditionalFormatting sqref="A173:A177">
    <cfRule type="cellIs" priority="23962" dxfId="23792" operator="equal">
      <formula>"ROW"</formula>
    </cfRule>
  </conditionalFormatting>
  <conditionalFormatting sqref="A181">
    <cfRule type="cellIs" priority="23957" dxfId="23798" operator="equal">
      <formula>"completedw"</formula>
    </cfRule>
    <cfRule type="cellIs" priority="23958" dxfId="23797" operator="equal">
      <formula>"HOLD"</formula>
    </cfRule>
  </conditionalFormatting>
  <conditionalFormatting sqref="A181:A185">
    <cfRule type="cellIs" priority="23959" dxfId="23792" operator="equal">
      <formula>"ROW"</formula>
    </cfRule>
  </conditionalFormatting>
  <conditionalFormatting sqref="A189">
    <cfRule type="cellIs" priority="23954" dxfId="23798" operator="equal">
      <formula>"completedw"</formula>
    </cfRule>
    <cfRule type="cellIs" priority="23955" dxfId="23797" operator="equal">
      <formula>"HOLD"</formula>
    </cfRule>
  </conditionalFormatting>
  <conditionalFormatting sqref="A189:A193">
    <cfRule type="cellIs" priority="23956" dxfId="23792" operator="equal">
      <formula>"ROW"</formula>
    </cfRule>
  </conditionalFormatting>
  <conditionalFormatting sqref="A197">
    <cfRule type="cellIs" priority="23951" dxfId="23798" operator="equal">
      <formula>"completedw"</formula>
    </cfRule>
    <cfRule type="cellIs" priority="23952" dxfId="23797" operator="equal">
      <formula>"HOLD"</formula>
    </cfRule>
  </conditionalFormatting>
  <conditionalFormatting sqref="A197:A201">
    <cfRule type="cellIs" priority="23953" dxfId="23792" operator="equal">
      <formula>"ROW"</formula>
    </cfRule>
  </conditionalFormatting>
  <conditionalFormatting sqref="A205">
    <cfRule type="cellIs" priority="1374" dxfId="23798" operator="equal">
      <formula>"completedw"</formula>
    </cfRule>
    <cfRule type="cellIs" priority="1375" dxfId="23797" operator="equal">
      <formula>"HOLD"</formula>
    </cfRule>
  </conditionalFormatting>
  <conditionalFormatting sqref="A205:A209">
    <cfRule type="cellIs" priority="1382" dxfId="23792" operator="equal">
      <formula>"ROW"</formula>
    </cfRule>
  </conditionalFormatting>
  <conditionalFormatting sqref="A213">
    <cfRule type="cellIs" priority="2021" dxfId="23797" operator="equal">
      <formula>"HOLD"</formula>
    </cfRule>
    <cfRule type="cellIs" priority="2020" dxfId="23798" operator="equal">
      <formula>"completedw"</formula>
    </cfRule>
  </conditionalFormatting>
  <conditionalFormatting sqref="A213:A217">
    <cfRule type="cellIs" priority="2028" dxfId="23792" operator="equal">
      <formula>"ROW"</formula>
    </cfRule>
  </conditionalFormatting>
  <conditionalFormatting sqref="A222">
    <cfRule type="cellIs" priority="2667" dxfId="23797" operator="equal">
      <formula>"HOLD"</formula>
    </cfRule>
    <cfRule type="cellIs" priority="2666" dxfId="23798" operator="equal">
      <formula>"completedw"</formula>
    </cfRule>
  </conditionalFormatting>
  <conditionalFormatting sqref="A222:A226">
    <cfRule type="cellIs" priority="2674" dxfId="23792" operator="equal">
      <formula>"ROW"</formula>
    </cfRule>
  </conditionalFormatting>
  <conditionalFormatting sqref="A231">
    <cfRule type="cellIs" priority="3325" dxfId="23797" operator="equal">
      <formula>"HOLD"</formula>
    </cfRule>
    <cfRule type="cellIs" priority="3324" dxfId="23798" operator="equal">
      <formula>"completedw"</formula>
    </cfRule>
  </conditionalFormatting>
  <conditionalFormatting sqref="A231:A235">
    <cfRule type="cellIs" priority="3332" dxfId="23792" operator="equal">
      <formula>"ROW"</formula>
    </cfRule>
  </conditionalFormatting>
  <conditionalFormatting sqref="A240">
    <cfRule type="cellIs" priority="3982" dxfId="23798" operator="equal">
      <formula>"completedw"</formula>
    </cfRule>
    <cfRule type="cellIs" priority="3983" dxfId="23797" operator="equal">
      <formula>"HOLD"</formula>
    </cfRule>
  </conditionalFormatting>
  <conditionalFormatting sqref="A240:A244">
    <cfRule type="cellIs" priority="3990" dxfId="23792" operator="equal">
      <formula>"ROW"</formula>
    </cfRule>
  </conditionalFormatting>
  <conditionalFormatting sqref="A249">
    <cfRule type="cellIs" priority="4641" dxfId="23797" operator="equal">
      <formula>"HOLD"</formula>
    </cfRule>
    <cfRule type="cellIs" priority="4640" dxfId="23798" operator="equal">
      <formula>"completedw"</formula>
    </cfRule>
  </conditionalFormatting>
  <conditionalFormatting sqref="A249:A253">
    <cfRule type="cellIs" priority="4648" dxfId="23792" operator="equal">
      <formula>"ROW"</formula>
    </cfRule>
  </conditionalFormatting>
  <conditionalFormatting sqref="A258">
    <cfRule type="cellIs" priority="5298" dxfId="23798" operator="equal">
      <formula>"completedw"</formula>
    </cfRule>
    <cfRule type="cellIs" priority="5299" dxfId="23797" operator="equal">
      <formula>"HOLD"</formula>
    </cfRule>
  </conditionalFormatting>
  <conditionalFormatting sqref="A258:A262">
    <cfRule type="cellIs" priority="5306" dxfId="23792" operator="equal">
      <formula>"ROW"</formula>
    </cfRule>
  </conditionalFormatting>
  <conditionalFormatting sqref="A267">
    <cfRule type="cellIs" priority="5945" dxfId="23797" operator="equal">
      <formula>"HOLD"</formula>
    </cfRule>
    <cfRule type="cellIs" priority="5944" dxfId="23798" operator="equal">
      <formula>"completedw"</formula>
    </cfRule>
  </conditionalFormatting>
  <conditionalFormatting sqref="A267:A271">
    <cfRule type="cellIs" priority="5952" dxfId="23792" operator="equal">
      <formula>"ROW"</formula>
    </cfRule>
  </conditionalFormatting>
  <conditionalFormatting sqref="A276">
    <cfRule type="cellIs" priority="16045" dxfId="23798" operator="equal">
      <formula>"completedw"</formula>
    </cfRule>
    <cfRule type="cellIs" priority="16046" dxfId="23797" operator="equal">
      <formula>"HOLD"</formula>
    </cfRule>
  </conditionalFormatting>
  <conditionalFormatting sqref="A276:A280">
    <cfRule type="cellIs" priority="16053" dxfId="23792" operator="equal">
      <formula>"ROW"</formula>
    </cfRule>
  </conditionalFormatting>
  <conditionalFormatting sqref="A285">
    <cfRule type="cellIs" priority="12522" dxfId="23798" operator="equal">
      <formula>"completedw"</formula>
    </cfRule>
    <cfRule type="cellIs" priority="12523" dxfId="23797" operator="equal">
      <formula>"HOLD"</formula>
    </cfRule>
  </conditionalFormatting>
  <conditionalFormatting sqref="A285:A289">
    <cfRule type="cellIs" priority="12530" dxfId="23792" operator="equal">
      <formula>"ROW"</formula>
    </cfRule>
  </conditionalFormatting>
  <conditionalFormatting sqref="A294">
    <cfRule type="cellIs" priority="11864" dxfId="23798" operator="equal">
      <formula>"completedw"</formula>
    </cfRule>
    <cfRule type="cellIs" priority="11865" dxfId="23797" operator="equal">
      <formula>"HOLD"</formula>
    </cfRule>
  </conditionalFormatting>
  <conditionalFormatting sqref="A294:A298">
    <cfRule type="cellIs" priority="11872" dxfId="23792" operator="equal">
      <formula>"ROW"</formula>
    </cfRule>
  </conditionalFormatting>
  <conditionalFormatting sqref="A303">
    <cfRule type="cellIs" priority="11207" dxfId="23797" operator="equal">
      <formula>"HOLD"</formula>
    </cfRule>
    <cfRule type="cellIs" priority="11206" dxfId="23798" operator="equal">
      <formula>"completedw"</formula>
    </cfRule>
  </conditionalFormatting>
  <conditionalFormatting sqref="A303:A307">
    <cfRule type="cellIs" priority="11214" dxfId="23792" operator="equal">
      <formula>"ROW"</formula>
    </cfRule>
  </conditionalFormatting>
  <conditionalFormatting sqref="A312">
    <cfRule type="cellIs" priority="10548" dxfId="23798" operator="equal">
      <formula>"completedw"</formula>
    </cfRule>
    <cfRule type="cellIs" priority="10549" dxfId="23797" operator="equal">
      <formula>"HOLD"</formula>
    </cfRule>
  </conditionalFormatting>
  <conditionalFormatting sqref="A312:A316">
    <cfRule type="cellIs" priority="10556" dxfId="23792" operator="equal">
      <formula>"ROW"</formula>
    </cfRule>
  </conditionalFormatting>
  <conditionalFormatting sqref="A321">
    <cfRule type="cellIs" priority="9891" dxfId="23797" operator="equal">
      <formula>"HOLD"</formula>
    </cfRule>
    <cfRule type="cellIs" priority="9890" dxfId="23798" operator="equal">
      <formula>"completedw"</formula>
    </cfRule>
  </conditionalFormatting>
  <conditionalFormatting sqref="A321:A325">
    <cfRule type="cellIs" priority="9898" dxfId="23792" operator="equal">
      <formula>"ROW"</formula>
    </cfRule>
  </conditionalFormatting>
  <conditionalFormatting sqref="A330">
    <cfRule type="cellIs" priority="9232" dxfId="23798" operator="equal">
      <formula>"completedw"</formula>
    </cfRule>
    <cfRule type="cellIs" priority="9233" dxfId="23797" operator="equal">
      <formula>"HOLD"</formula>
    </cfRule>
  </conditionalFormatting>
  <conditionalFormatting sqref="A330:A334">
    <cfRule type="cellIs" priority="9240" dxfId="23792" operator="equal">
      <formula>"ROW"</formula>
    </cfRule>
  </conditionalFormatting>
  <conditionalFormatting sqref="A338">
    <cfRule type="cellIs" priority="8575" dxfId="23797" operator="equal">
      <formula>"HOLD"</formula>
    </cfRule>
    <cfRule type="cellIs" priority="8574" dxfId="23798" operator="equal">
      <formula>"completedw"</formula>
    </cfRule>
  </conditionalFormatting>
  <conditionalFormatting sqref="A338:A342">
    <cfRule type="cellIs" priority="8582" dxfId="23792" operator="equal">
      <formula>"ROW"</formula>
    </cfRule>
  </conditionalFormatting>
  <conditionalFormatting sqref="A346">
    <cfRule type="cellIs" priority="7917" dxfId="23797" operator="equal">
      <formula>"HOLD"</formula>
    </cfRule>
    <cfRule type="cellIs" priority="7916" dxfId="23798" operator="equal">
      <formula>"completedw"</formula>
    </cfRule>
  </conditionalFormatting>
  <conditionalFormatting sqref="A346:A350">
    <cfRule type="cellIs" priority="7924" dxfId="23792" operator="equal">
      <formula>"ROW"</formula>
    </cfRule>
  </conditionalFormatting>
  <conditionalFormatting sqref="A355">
    <cfRule type="cellIs" priority="7258" dxfId="23798" operator="equal">
      <formula>"completedw"</formula>
    </cfRule>
    <cfRule type="cellIs" priority="7259" dxfId="23797" operator="equal">
      <formula>"HOLD"</formula>
    </cfRule>
  </conditionalFormatting>
  <conditionalFormatting sqref="A355:A359">
    <cfRule type="cellIs" priority="7266" dxfId="23792" operator="equal">
      <formula>"ROW"</formula>
    </cfRule>
  </conditionalFormatting>
  <conditionalFormatting sqref="A364">
    <cfRule type="cellIs" priority="6600" dxfId="23798" operator="equal">
      <formula>"completedw"</formula>
    </cfRule>
    <cfRule type="cellIs" priority="6601" dxfId="23797" operator="equal">
      <formula>"HOLD"</formula>
    </cfRule>
  </conditionalFormatting>
  <conditionalFormatting sqref="A364:A368">
    <cfRule type="cellIs" priority="6608" dxfId="23792" operator="equal">
      <formula>"ROW"</formula>
    </cfRule>
  </conditionalFormatting>
  <conditionalFormatting sqref="A373">
    <cfRule type="cellIs" priority="13117" dxfId="23797" operator="equal">
      <formula>"HOLD"</formula>
    </cfRule>
    <cfRule type="cellIs" priority="13116" dxfId="23798" operator="equal">
      <formula>"completedw"</formula>
    </cfRule>
  </conditionalFormatting>
  <conditionalFormatting sqref="A373:A379 B374:B379 D374:D379 F374:F379 H374:H379 J374:J379 L374:L379 N374:N379 P374:P379 R374:R379 T374:T379 V374:V379 X374:X379 AD374:AH379">
    <cfRule type="cellIs" priority="24006" dxfId="23792" operator="equal">
      <formula>"ROW"</formula>
    </cfRule>
  </conditionalFormatting>
  <conditionalFormatting sqref="A14:B17">
    <cfRule type="cellIs" priority="15593" dxfId="23792" operator="equal">
      <formula>"ROW"</formula>
    </cfRule>
  </conditionalFormatting>
  <conditionalFormatting sqref="A18:B18">
    <cfRule type="cellIs" priority="24092" dxfId="23798" operator="equal">
      <formula>"completedw"</formula>
    </cfRule>
    <cfRule type="cellIs" priority="24093" dxfId="23797" operator="equal">
      <formula>"HOLD"</formula>
    </cfRule>
  </conditionalFormatting>
  <conditionalFormatting sqref="A21:B25">
    <cfRule type="cellIs" priority="23933" dxfId="23792" operator="equal">
      <formula>"ROW"</formula>
    </cfRule>
  </conditionalFormatting>
  <conditionalFormatting sqref="AI14:IV19 A29:B35 A37:A41 AI38:IV45 A138:C138 B194:C194 L194:S194 AI210:IV211 AE296:AH303 AE305:AH312 AE314:AH320 AE322:AH329 AI380:IV382 A399:Z399 AC399:AH399">
    <cfRule type="cellIs" priority="24013" dxfId="23792" operator="equal">
      <formula>"ROW"</formula>
    </cfRule>
  </conditionalFormatting>
  <conditionalFormatting sqref="A34:B34 A42:C42 F42 R42 AI92:IV92 AI100:IV100">
    <cfRule type="cellIs" priority="24089" dxfId="23797" operator="equal">
      <formula>"HOLD"</formula>
    </cfRule>
    <cfRule type="cellIs" priority="24088" dxfId="23798" operator="equal">
      <formula>"completedw"</formula>
    </cfRule>
  </conditionalFormatting>
  <conditionalFormatting sqref="A18:C19">
    <cfRule type="cellIs" priority="16130" dxfId="23792" operator="equal">
      <formula>"ROW"</formula>
    </cfRule>
  </conditionalFormatting>
  <conditionalFormatting sqref="A26:C27 Q26:Q27">
    <cfRule type="cellIs" priority="15298" dxfId="23792" operator="equal">
      <formula>"ROW"</formula>
    </cfRule>
  </conditionalFormatting>
  <conditionalFormatting sqref="A42:C42 F42 R42">
    <cfRule type="cellIs" priority="24063" dxfId="23792" operator="equal">
      <formula>"ROW"</formula>
    </cfRule>
  </conditionalFormatting>
  <conditionalFormatting sqref="A50:C50">
    <cfRule type="cellIs" priority="24050" dxfId="23792" operator="equal">
      <formula>"ROW"</formula>
    </cfRule>
  </conditionalFormatting>
  <conditionalFormatting sqref="A58:C58">
    <cfRule type="cellIs" priority="24043" dxfId="23792" operator="equal">
      <formula>"ROW"</formula>
    </cfRule>
  </conditionalFormatting>
  <conditionalFormatting sqref="A66:C66 X66 A106:B106 A114:C114 R114 A122:C122 A130:C130 R138 A146:C146 A154:C154 X154 W170 A178:C178 V178 A210:C210">
    <cfRule type="cellIs" priority="24002" dxfId="23792" operator="equal">
      <formula>"ROW"</formula>
    </cfRule>
  </conditionalFormatting>
  <conditionalFormatting sqref="A74:C74">
    <cfRule type="cellIs" priority="23940" dxfId="23792" operator="equal">
      <formula>"ROW"</formula>
    </cfRule>
  </conditionalFormatting>
  <conditionalFormatting sqref="A82:C82">
    <cfRule type="cellIs" priority="23939" dxfId="23792" operator="equal">
      <formula>"ROW"</formula>
    </cfRule>
  </conditionalFormatting>
  <conditionalFormatting sqref="A186:C186">
    <cfRule type="cellIs" priority="23943" dxfId="23792" operator="equal">
      <formula>"ROW"</formula>
    </cfRule>
  </conditionalFormatting>
  <conditionalFormatting sqref="A219:C219">
    <cfRule type="cellIs" priority="16116" dxfId="23792" operator="equal">
      <formula>"ROW"</formula>
    </cfRule>
  </conditionalFormatting>
  <conditionalFormatting sqref="A228:C228">
    <cfRule type="cellIs" priority="16108" dxfId="23792" operator="equal">
      <formula>"ROW"</formula>
    </cfRule>
  </conditionalFormatting>
  <conditionalFormatting sqref="A237:C237">
    <cfRule type="cellIs" priority="16100" dxfId="23792" operator="equal">
      <formula>"ROW"</formula>
    </cfRule>
  </conditionalFormatting>
  <conditionalFormatting sqref="A246:C246">
    <cfRule type="cellIs" priority="16092" dxfId="23792" operator="equal">
      <formula>"ROW"</formula>
    </cfRule>
  </conditionalFormatting>
  <conditionalFormatting sqref="A255:C255">
    <cfRule type="cellIs" priority="16084" dxfId="23792" operator="equal">
      <formula>"ROW"</formula>
    </cfRule>
  </conditionalFormatting>
  <conditionalFormatting sqref="A264:C264">
    <cfRule type="cellIs" priority="16077" dxfId="23792" operator="equal">
      <formula>"ROW"</formula>
    </cfRule>
  </conditionalFormatting>
  <conditionalFormatting sqref="A273:C273">
    <cfRule type="cellIs" priority="16070" dxfId="23792" operator="equal">
      <formula>"ROW"</formula>
    </cfRule>
  </conditionalFormatting>
  <conditionalFormatting sqref="A282:C282">
    <cfRule type="cellIs" priority="16064" dxfId="23792" operator="equal">
      <formula>"ROW"</formula>
    </cfRule>
  </conditionalFormatting>
  <conditionalFormatting sqref="A281:H281">
    <cfRule type="cellIs" priority="16054" dxfId="23792" operator="equal">
      <formula>"ROW"</formula>
    </cfRule>
  </conditionalFormatting>
  <conditionalFormatting sqref="A290:H291 A299:H300 A308:H309 A317:H318 A326:H327 A335:H335">
    <cfRule type="cellIs" priority="23789" dxfId="23792" operator="equal">
      <formula>"ROW"</formula>
    </cfRule>
  </conditionalFormatting>
  <conditionalFormatting sqref="A360:M361">
    <cfRule type="cellIs" priority="13207" dxfId="23792" operator="equal">
      <formula>"ROW"</formula>
    </cfRule>
  </conditionalFormatting>
  <conditionalFormatting sqref="A59:AC59">
    <cfRule type="cellIs" priority="23718" dxfId="23792" operator="equal">
      <formula>"ROW"</formula>
    </cfRule>
  </conditionalFormatting>
  <conditionalFormatting sqref="A203:AD203">
    <cfRule type="cellIs" priority="1365" dxfId="23792" operator="equal">
      <formula>"ROW"</formula>
    </cfRule>
  </conditionalFormatting>
  <conditionalFormatting sqref="A211:AD211">
    <cfRule type="cellIs" priority="2011" dxfId="23792" operator="equal">
      <formula>"ROW"</formula>
    </cfRule>
  </conditionalFormatting>
  <conditionalFormatting sqref="A218:AD218 A227:AD227 A236:AD236 A245:AD245 A254:AD254 A263:AD263 A272:H272">
    <cfRule type="cellIs" priority="21923" dxfId="23792" operator="equal">
      <formula>"ROW"</formula>
    </cfRule>
  </conditionalFormatting>
  <conditionalFormatting sqref="A220:AD220">
    <cfRule type="cellIs" priority="2657" dxfId="23792" operator="equal">
      <formula>"ROW"</formula>
    </cfRule>
  </conditionalFormatting>
  <conditionalFormatting sqref="A229:AD229">
    <cfRule type="cellIs" priority="3315" dxfId="23792" operator="equal">
      <formula>"ROW"</formula>
    </cfRule>
  </conditionalFormatting>
  <conditionalFormatting sqref="A238:AD238">
    <cfRule type="cellIs" priority="3973" dxfId="23792" operator="equal">
      <formula>"ROW"</formula>
    </cfRule>
  </conditionalFormatting>
  <conditionalFormatting sqref="A247:AD247">
    <cfRule type="cellIs" priority="4631" dxfId="23792" operator="equal">
      <formula>"ROW"</formula>
    </cfRule>
  </conditionalFormatting>
  <conditionalFormatting sqref="A256:AD256">
    <cfRule type="cellIs" priority="5289" dxfId="23792" operator="equal">
      <formula>"ROW"</formula>
    </cfRule>
  </conditionalFormatting>
  <conditionalFormatting sqref="A265:AD265">
    <cfRule type="cellIs" priority="5935" dxfId="23792" operator="equal">
      <formula>"ROW"</formula>
    </cfRule>
  </conditionalFormatting>
  <conditionalFormatting sqref="A292:AD292">
    <cfRule type="cellIs" priority="11855" dxfId="23792" operator="equal">
      <formula>"ROW"</formula>
    </cfRule>
  </conditionalFormatting>
  <conditionalFormatting sqref="A301:AD301">
    <cfRule type="cellIs" priority="11197" dxfId="23792" operator="equal">
      <formula>"ROW"</formula>
    </cfRule>
  </conditionalFormatting>
  <conditionalFormatting sqref="A310:AD310">
    <cfRule type="cellIs" priority="10539" dxfId="23792" operator="equal">
      <formula>"ROW"</formula>
    </cfRule>
  </conditionalFormatting>
  <conditionalFormatting sqref="A319:AD319">
    <cfRule type="cellIs" priority="9881" dxfId="23792" operator="equal">
      <formula>"ROW"</formula>
    </cfRule>
  </conditionalFormatting>
  <conditionalFormatting sqref="A328:AD328">
    <cfRule type="cellIs" priority="9223" dxfId="23792" operator="equal">
      <formula>"ROW"</formula>
    </cfRule>
  </conditionalFormatting>
  <conditionalFormatting sqref="A336:AD336">
    <cfRule type="cellIs" priority="8565" dxfId="23792" operator="equal">
      <formula>"ROW"</formula>
    </cfRule>
  </conditionalFormatting>
  <conditionalFormatting sqref="A343:AD343 A351:AD352 O360:AD361">
    <cfRule type="cellIs" priority="13173" dxfId="23792" operator="equal">
      <formula>"ROW"</formula>
    </cfRule>
  </conditionalFormatting>
  <conditionalFormatting sqref="A344:AD344">
    <cfRule type="cellIs" priority="7907" dxfId="23792" operator="equal">
      <formula>"ROW"</formula>
    </cfRule>
  </conditionalFormatting>
  <conditionalFormatting sqref="A353:AD353">
    <cfRule type="cellIs" priority="7249" dxfId="23792" operator="equal">
      <formula>"ROW"</formula>
    </cfRule>
  </conditionalFormatting>
  <conditionalFormatting sqref="A362:AD362">
    <cfRule type="cellIs" priority="6591" dxfId="23792" operator="equal">
      <formula>"ROW"</formula>
    </cfRule>
  </conditionalFormatting>
  <conditionalFormatting sqref="A369:AD371">
    <cfRule type="cellIs" priority="13109" dxfId="23792" operator="equal">
      <formula>"ROW"</formula>
    </cfRule>
  </conditionalFormatting>
  <conditionalFormatting sqref="A11:AH11">
    <cfRule type="cellIs" priority="16125" dxfId="23792" operator="equal">
      <formula>"ROW"</formula>
    </cfRule>
  </conditionalFormatting>
  <conditionalFormatting sqref="A43:AH43">
    <cfRule type="cellIs" priority="16322" dxfId="23792" operator="equal">
      <formula>"ROW"</formula>
    </cfRule>
  </conditionalFormatting>
  <conditionalFormatting sqref="A91:AH91">
    <cfRule type="cellIs" priority="23597" dxfId="23792" operator="equal">
      <formula>"ROW"</formula>
    </cfRule>
  </conditionalFormatting>
  <conditionalFormatting sqref="A99:AH99">
    <cfRule type="cellIs" priority="23479" dxfId="23792" operator="equal">
      <formula>"ROW"</formula>
    </cfRule>
  </conditionalFormatting>
  <conditionalFormatting sqref="A107:AH107">
    <cfRule type="cellIs" priority="23358" dxfId="23792" operator="equal">
      <formula>"ROW"</formula>
    </cfRule>
  </conditionalFormatting>
  <conditionalFormatting sqref="A115:AH115">
    <cfRule type="cellIs" priority="23237" dxfId="23792" operator="equal">
      <formula>"ROW"</formula>
    </cfRule>
  </conditionalFormatting>
  <conditionalFormatting sqref="A131:AH131">
    <cfRule type="cellIs" priority="22997" dxfId="23792" operator="equal">
      <formula>"ROW"</formula>
    </cfRule>
  </conditionalFormatting>
  <conditionalFormatting sqref="A139:AH139">
    <cfRule type="cellIs" priority="22877" dxfId="23792" operator="equal">
      <formula>"ROW"</formula>
    </cfRule>
  </conditionalFormatting>
  <conditionalFormatting sqref="A155:AH155">
    <cfRule type="cellIs" priority="22637" dxfId="23792" operator="equal">
      <formula>"ROW"</formula>
    </cfRule>
  </conditionalFormatting>
  <conditionalFormatting sqref="A171:AH171">
    <cfRule type="cellIs" priority="22397" dxfId="23792" operator="equal">
      <formula>"ROW"</formula>
    </cfRule>
  </conditionalFormatting>
  <conditionalFormatting sqref="A179:AH179">
    <cfRule type="cellIs" priority="22279" dxfId="23792" operator="equal">
      <formula>"ROW"</formula>
    </cfRule>
  </conditionalFormatting>
  <conditionalFormatting sqref="A187:AH187">
    <cfRule type="cellIs" priority="22159" dxfId="23792" operator="equal">
      <formula>"ROW"</formula>
    </cfRule>
  </conditionalFormatting>
  <conditionalFormatting sqref="A195:AH195">
    <cfRule type="cellIs" priority="22039" dxfId="23792" operator="equal">
      <formula>"ROW"</formula>
    </cfRule>
  </conditionalFormatting>
  <conditionalFormatting sqref="A274:AH274">
    <cfRule type="cellIs" priority="16036" dxfId="23792" operator="equal">
      <formula>"ROW"</formula>
    </cfRule>
  </conditionalFormatting>
  <conditionalFormatting sqref="A283:AH283">
    <cfRule type="cellIs" priority="12513" dxfId="23792" operator="equal">
      <formula>"ROW"</formula>
    </cfRule>
  </conditionalFormatting>
  <conditionalFormatting sqref="A1:IV7 A8:T8 V8:IV8 A9:IV9 A10:J10 L10:IV10 AI87:IV87 A385:D388 F388:AB388 A394:S394">
    <cfRule type="cellIs" priority="24107" dxfId="23792" operator="equal">
      <formula>"ROW"</formula>
    </cfRule>
  </conditionalFormatting>
  <conditionalFormatting sqref="A13:IV13 AD18:AH19 AD58:AH59 AD66:AH66 AI67:IV69 AI71:IV71 AI75:IV77 AI79:IV79 AI93:IV93 AH94 AI101:IV101 AH102 AH110 AI114:IV116 AH118 AI122:IV122 AI124:IV124 AH126 AI132:IV132 AH134 AI140:IV140 AH142 AH150:IV150 AI154:IV154 AH158 AH166:IV166 AI172:IV172 AH174 AI181:IV181 AH182 AH190:IV190 AH198 AI199:IV199 AH206 AI207:IV207 AF214:AH214 AI215:IV215 A380:AH384 F385:AH387 AI386:IV386 AC388:AD393 A389:AB393 AE390:AH393 U394:IV394 A395:AH398 A400:AH65515 AI452:IV65515">
    <cfRule type="cellIs" priority="24017" dxfId="23792" operator="equal">
      <formula>"ROW"</formula>
    </cfRule>
  </conditionalFormatting>
  <conditionalFormatting sqref="A123:IV123">
    <cfRule type="cellIs" priority="23117" dxfId="23792" operator="equal">
      <formula>"ROW"</formula>
    </cfRule>
  </conditionalFormatting>
  <conditionalFormatting sqref="A147:IV147">
    <cfRule type="cellIs" priority="22757" dxfId="23792" operator="equal">
      <formula>"ROW"</formula>
    </cfRule>
  </conditionalFormatting>
  <conditionalFormatting sqref="A163:IV163">
    <cfRule type="cellIs" priority="22517" dxfId="23792" operator="equal">
      <formula>"ROW"</formula>
    </cfRule>
  </conditionalFormatting>
  <conditionalFormatting sqref="B11 B13 B15:B17">
    <cfRule type="cellIs" priority="24103" dxfId="23797" operator="equal">
      <formula>"HOLD"</formula>
    </cfRule>
    <cfRule type="cellIs" priority="24102" dxfId="23798" operator="equal">
      <formula>"completedw"</formula>
    </cfRule>
  </conditionalFormatting>
  <conditionalFormatting sqref="B14">
    <cfRule type="containsText" priority="15594" dxfId="23604" operator="containsText" text="WIP">
      <formula>NOT(ISERROR(SEARCH("WIP",B14)))</formula>
    </cfRule>
  </conditionalFormatting>
  <conditionalFormatting sqref="B19">
    <cfRule type="cellIs" priority="24060" dxfId="23797" operator="equal">
      <formula>"HOLD"</formula>
    </cfRule>
    <cfRule type="cellIs" priority="24059" dxfId="23798" operator="equal">
      <formula>"completedw"</formula>
    </cfRule>
  </conditionalFormatting>
  <conditionalFormatting sqref="B21 B23:B25">
    <cfRule type="cellIs" priority="24098" dxfId="23798" operator="equal">
      <formula>"completedw"</formula>
    </cfRule>
    <cfRule type="cellIs" priority="24099" dxfId="23797" operator="equal">
      <formula>"HOLD"</formula>
    </cfRule>
  </conditionalFormatting>
  <conditionalFormatting sqref="B22">
    <cfRule type="containsText" priority="23934" dxfId="23604" operator="containsText" text="WIP">
      <formula>NOT(ISERROR(SEARCH("WIP",B22)))</formula>
    </cfRule>
  </conditionalFormatting>
  <conditionalFormatting sqref="B27">
    <cfRule type="cellIs" priority="15324" dxfId="23797" operator="equal">
      <formula>"HOLD"</formula>
    </cfRule>
    <cfRule type="cellIs" priority="15323" dxfId="23798" operator="equal">
      <formula>"completedw"</formula>
    </cfRule>
  </conditionalFormatting>
  <conditionalFormatting sqref="B29 B31:B33">
    <cfRule type="cellIs" priority="15326" dxfId="23797" operator="equal">
      <formula>"HOLD"</formula>
    </cfRule>
    <cfRule type="cellIs" priority="15325" dxfId="23798" operator="equal">
      <formula>"completedw"</formula>
    </cfRule>
  </conditionalFormatting>
  <conditionalFormatting sqref="B30">
    <cfRule type="containsText" priority="15322" dxfId="23604" operator="containsText" text="WIP">
      <formula>NOT(ISERROR(SEARCH("WIP",B30)))</formula>
    </cfRule>
  </conditionalFormatting>
  <conditionalFormatting sqref="B35">
    <cfRule type="cellIs" priority="23925" dxfId="23797" operator="equal">
      <formula>"HOLD"</formula>
    </cfRule>
    <cfRule type="cellIs" priority="23924" dxfId="23798" operator="equal">
      <formula>"completedw"</formula>
    </cfRule>
  </conditionalFormatting>
  <conditionalFormatting sqref="B37 B39:B40">
    <cfRule type="cellIs" priority="23927" dxfId="23797" operator="equal">
      <formula>"HOLD"</formula>
    </cfRule>
    <cfRule type="cellIs" priority="23926" dxfId="23798" operator="equal">
      <formula>"completedw"</formula>
    </cfRule>
  </conditionalFormatting>
  <conditionalFormatting sqref="B38">
    <cfRule type="containsText" priority="23863" dxfId="23604" operator="containsText" text="WIP">
      <formula>NOT(ISERROR(SEARCH("WIP",B38)))</formula>
    </cfRule>
  </conditionalFormatting>
  <conditionalFormatting sqref="B38:B40">
    <cfRule type="cellIs" priority="23862" dxfId="23792" operator="equal">
      <formula>"ROW"</formula>
    </cfRule>
  </conditionalFormatting>
  <conditionalFormatting sqref="B41">
    <cfRule type="cellIs" priority="23922" dxfId="23798" operator="equal">
      <formula>"completedw"</formula>
    </cfRule>
    <cfRule type="cellIs" priority="23923" dxfId="23797" operator="equal">
      <formula>"HOLD"</formula>
    </cfRule>
  </conditionalFormatting>
  <conditionalFormatting sqref="B43">
    <cfRule type="cellIs" priority="23859" dxfId="23797" operator="equal">
      <formula>"HOLD"</formula>
    </cfRule>
    <cfRule type="cellIs" priority="23858" dxfId="23798" operator="equal">
      <formula>"completedw"</formula>
    </cfRule>
  </conditionalFormatting>
  <conditionalFormatting sqref="B45 B47:B48">
    <cfRule type="cellIs" priority="23861" dxfId="23797" operator="equal">
      <formula>"HOLD"</formula>
    </cfRule>
    <cfRule type="cellIs" priority="23860" dxfId="23798" operator="equal">
      <formula>"completedw"</formula>
    </cfRule>
  </conditionalFormatting>
  <conditionalFormatting sqref="B46">
    <cfRule type="containsText" priority="23797" dxfId="23604" operator="containsText" text="WIP">
      <formula>NOT(ISERROR(SEARCH("WIP",B46)))</formula>
    </cfRule>
  </conditionalFormatting>
  <conditionalFormatting sqref="B46:B48">
    <cfRule type="cellIs" priority="23796" dxfId="23792" operator="equal">
      <formula>"ROW"</formula>
    </cfRule>
  </conditionalFormatting>
  <conditionalFormatting sqref="B49">
    <cfRule type="cellIs" priority="23856" dxfId="23798" operator="equal">
      <formula>"completedw"</formula>
    </cfRule>
    <cfRule type="cellIs" priority="23857" dxfId="23797" operator="equal">
      <formula>"HOLD"</formula>
    </cfRule>
  </conditionalFormatting>
  <conditionalFormatting sqref="B50">
    <cfRule type="cellIs" priority="24053" dxfId="23798" operator="equal">
      <formula>"completedw"</formula>
    </cfRule>
    <cfRule type="cellIs" priority="24054" dxfId="23797" operator="equal">
      <formula>"HOLD"</formula>
    </cfRule>
  </conditionalFormatting>
  <conditionalFormatting sqref="B51 C281:H281 C290:H291 C299:H300 C308:H309 C317:H318 C326:H327 C335:H335">
    <cfRule type="cellIs" priority="23793" dxfId="23797" operator="equal">
      <formula>"HOLD"</formula>
    </cfRule>
    <cfRule type="cellIs" priority="23792" dxfId="23798" operator="equal">
      <formula>"completedw"</formula>
    </cfRule>
  </conditionalFormatting>
  <conditionalFormatting sqref="B53 B55:B56">
    <cfRule type="cellIs" priority="23795" dxfId="23797" operator="equal">
      <formula>"HOLD"</formula>
    </cfRule>
    <cfRule type="cellIs" priority="23794" dxfId="23798" operator="equal">
      <formula>"completedw"</formula>
    </cfRule>
  </conditionalFormatting>
  <conditionalFormatting sqref="B54">
    <cfRule type="containsText" priority="23730" dxfId="23604" operator="containsText" text="WIP">
      <formula>NOT(ISERROR(SEARCH("WIP",B54)))</formula>
    </cfRule>
  </conditionalFormatting>
  <conditionalFormatting sqref="B54:B56">
    <cfRule type="cellIs" priority="23729" dxfId="23792" operator="equal">
      <formula>"ROW"</formula>
    </cfRule>
  </conditionalFormatting>
  <conditionalFormatting sqref="B57">
    <cfRule type="cellIs" priority="23790" dxfId="23798" operator="equal">
      <formula>"completedw"</formula>
    </cfRule>
    <cfRule type="cellIs" priority="23791" dxfId="23797" operator="equal">
      <formula>"HOLD"</formula>
    </cfRule>
  </conditionalFormatting>
  <conditionalFormatting sqref="B58">
    <cfRule type="cellIs" priority="24047" dxfId="23797" operator="equal">
      <formula>"HOLD"</formula>
    </cfRule>
    <cfRule type="cellIs" priority="24046" dxfId="23798" operator="equal">
      <formula>"completedw"</formula>
    </cfRule>
  </conditionalFormatting>
  <conditionalFormatting sqref="B59">
    <cfRule type="cellIs" priority="23726" dxfId="23797" operator="equal">
      <formula>"HOLD"</formula>
    </cfRule>
    <cfRule type="cellIs" priority="23725" dxfId="23798" operator="equal">
      <formula>"completedw"</formula>
    </cfRule>
  </conditionalFormatting>
  <conditionalFormatting sqref="B61 B63:B64">
    <cfRule type="cellIs" priority="23727" dxfId="23798" operator="equal">
      <formula>"completedw"</formula>
    </cfRule>
    <cfRule type="cellIs" priority="23728" dxfId="23797" operator="equal">
      <formula>"HOLD"</formula>
    </cfRule>
  </conditionalFormatting>
  <conditionalFormatting sqref="B62">
    <cfRule type="containsText" priority="23609" dxfId="23604" operator="containsText" text="WIP">
      <formula>NOT(ISERROR(SEARCH("WIP",B62)))</formula>
    </cfRule>
  </conditionalFormatting>
  <conditionalFormatting sqref="B62:B64">
    <cfRule type="cellIs" priority="23608" dxfId="23792" operator="equal">
      <formula>"ROW"</formula>
    </cfRule>
  </conditionalFormatting>
  <conditionalFormatting sqref="B65">
    <cfRule type="cellIs" priority="23723" dxfId="23798" operator="equal">
      <formula>"completedw"</formula>
    </cfRule>
    <cfRule type="cellIs" priority="23724" dxfId="23797" operator="equal">
      <formula>"HOLD"</formula>
    </cfRule>
  </conditionalFormatting>
  <conditionalFormatting sqref="B67 C377:C379 E377:E379 G377:G379 I377:I379 K377:K379 M377:M379 O377:O379 Q377:Q379 S377:S379 U377:U379 W377:W379 Y377:AC379">
    <cfRule type="cellIs" priority="14977" dxfId="23798" operator="equal">
      <formula>"completedw"</formula>
    </cfRule>
    <cfRule type="cellIs" priority="14978" dxfId="23797" operator="equal">
      <formula>"HOLD"</formula>
    </cfRule>
  </conditionalFormatting>
  <conditionalFormatting sqref="B69 B71:B72">
    <cfRule type="cellIs" priority="14980" dxfId="23797" operator="equal">
      <formula>"HOLD"</formula>
    </cfRule>
    <cfRule type="cellIs" priority="14979" dxfId="23798" operator="equal">
      <formula>"completedw"</formula>
    </cfRule>
  </conditionalFormatting>
  <conditionalFormatting sqref="B70">
    <cfRule type="containsText" priority="14915" dxfId="23604" operator="containsText" text="WIP">
      <formula>NOT(ISERROR(SEARCH("WIP",B70)))</formula>
    </cfRule>
  </conditionalFormatting>
  <conditionalFormatting sqref="B70:B72">
    <cfRule type="cellIs" priority="14914" dxfId="23792" operator="equal">
      <formula>"ROW"</formula>
    </cfRule>
  </conditionalFormatting>
  <conditionalFormatting sqref="B73">
    <cfRule type="cellIs" priority="14976" dxfId="23797" operator="equal">
      <formula>"HOLD"</formula>
    </cfRule>
    <cfRule type="cellIs" priority="14975" dxfId="23798" operator="equal">
      <formula>"completedw"</formula>
    </cfRule>
  </conditionalFormatting>
  <conditionalFormatting sqref="B75">
    <cfRule type="cellIs" priority="14508" dxfId="23798" operator="equal">
      <formula>"completedw"</formula>
    </cfRule>
    <cfRule type="cellIs" priority="14509" dxfId="23797" operator="equal">
      <formula>"HOLD"</formula>
    </cfRule>
  </conditionalFormatting>
  <conditionalFormatting sqref="B77 B79:B80">
    <cfRule type="cellIs" priority="14511" dxfId="23797" operator="equal">
      <formula>"HOLD"</formula>
    </cfRule>
    <cfRule type="cellIs" priority="14510" dxfId="23798" operator="equal">
      <formula>"completedw"</formula>
    </cfRule>
  </conditionalFormatting>
  <conditionalFormatting sqref="B78">
    <cfRule type="containsText" priority="14447" dxfId="23604" operator="containsText" text="WIP">
      <formula>NOT(ISERROR(SEARCH("WIP",B78)))</formula>
    </cfRule>
  </conditionalFormatting>
  <conditionalFormatting sqref="B78:B80">
    <cfRule type="cellIs" priority="14446" dxfId="23792" operator="equal">
      <formula>"ROW"</formula>
    </cfRule>
  </conditionalFormatting>
  <conditionalFormatting sqref="B81">
    <cfRule type="cellIs" priority="14507" dxfId="23797" operator="equal">
      <formula>"HOLD"</formula>
    </cfRule>
    <cfRule type="cellIs" priority="14506" dxfId="23798" operator="equal">
      <formula>"completedw"</formula>
    </cfRule>
  </conditionalFormatting>
  <conditionalFormatting sqref="B83 N361">
    <cfRule type="cellIs" priority="14040" dxfId="23798" operator="equal">
      <formula>"completedw"</formula>
    </cfRule>
    <cfRule type="cellIs" priority="14041" dxfId="23797" operator="equal">
      <formula>"HOLD"</formula>
    </cfRule>
  </conditionalFormatting>
  <conditionalFormatting sqref="B85 B87:B88">
    <cfRule type="cellIs" priority="14042" dxfId="23798" operator="equal">
      <formula>"completedw"</formula>
    </cfRule>
    <cfRule type="cellIs" priority="14043" dxfId="23797" operator="equal">
      <formula>"HOLD"</formula>
    </cfRule>
  </conditionalFormatting>
  <conditionalFormatting sqref="B86">
    <cfRule type="containsText" priority="13978" dxfId="23604" operator="containsText" text="WIP">
      <formula>NOT(ISERROR(SEARCH("WIP",B86)))</formula>
    </cfRule>
  </conditionalFormatting>
  <conditionalFormatting sqref="B86:B88">
    <cfRule type="cellIs" priority="13977" dxfId="23792" operator="equal">
      <formula>"ROW"</formula>
    </cfRule>
  </conditionalFormatting>
  <conditionalFormatting sqref="B89">
    <cfRule type="cellIs" priority="14039" dxfId="23797" operator="equal">
      <formula>"HOLD"</formula>
    </cfRule>
    <cfRule type="cellIs" priority="14038" dxfId="23798" operator="equal">
      <formula>"completedw"</formula>
    </cfRule>
  </conditionalFormatting>
  <conditionalFormatting sqref="B90 B98 B162 B170 B178 B186">
    <cfRule type="cellIs" priority="24039" dxfId="23798" operator="equal">
      <formula>"completedw"</formula>
    </cfRule>
    <cfRule type="cellIs" priority="24040" dxfId="23797" operator="equal">
      <formula>"HOLD"</formula>
    </cfRule>
  </conditionalFormatting>
  <conditionalFormatting sqref="B91">
    <cfRule type="cellIs" priority="23604" dxfId="23798" operator="equal">
      <formula>"completedw"</formula>
    </cfRule>
    <cfRule type="cellIs" priority="23605" dxfId="23797" operator="equal">
      <formula>"HOLD"</formula>
    </cfRule>
  </conditionalFormatting>
  <conditionalFormatting sqref="B93 B95:B96">
    <cfRule type="cellIs" priority="23607" dxfId="23797" operator="equal">
      <formula>"HOLD"</formula>
    </cfRule>
    <cfRule type="cellIs" priority="23606" dxfId="23798" operator="equal">
      <formula>"completedw"</formula>
    </cfRule>
  </conditionalFormatting>
  <conditionalFormatting sqref="B94">
    <cfRule type="containsText" priority="23491" dxfId="23604" operator="containsText" text="WIP">
      <formula>NOT(ISERROR(SEARCH("WIP",B94)))</formula>
    </cfRule>
  </conditionalFormatting>
  <conditionalFormatting sqref="B94:B97">
    <cfRule type="cellIs" priority="23490" dxfId="23792" operator="equal">
      <formula>"ROW"</formula>
    </cfRule>
  </conditionalFormatting>
  <conditionalFormatting sqref="B97">
    <cfRule type="cellIs" priority="23603" dxfId="23797" operator="equal">
      <formula>"HOLD"</formula>
    </cfRule>
    <cfRule type="cellIs" priority="23602" dxfId="23798" operator="equal">
      <formula>"completedw"</formula>
    </cfRule>
  </conditionalFormatting>
  <conditionalFormatting sqref="B99">
    <cfRule type="cellIs" priority="23487" dxfId="23797" operator="equal">
      <formula>"HOLD"</formula>
    </cfRule>
    <cfRule type="cellIs" priority="23486" dxfId="23798" operator="equal">
      <formula>"completedw"</formula>
    </cfRule>
  </conditionalFormatting>
  <conditionalFormatting sqref="B101 B103:B104">
    <cfRule type="cellIs" priority="23488" dxfId="23798" operator="equal">
      <formula>"completedw"</formula>
    </cfRule>
    <cfRule type="cellIs" priority="23489" dxfId="23797" operator="equal">
      <formula>"HOLD"</formula>
    </cfRule>
  </conditionalFormatting>
  <conditionalFormatting sqref="B102">
    <cfRule type="containsText" priority="23370" dxfId="23604" operator="containsText" text="WIP">
      <formula>NOT(ISERROR(SEARCH("WIP",B102)))</formula>
    </cfRule>
  </conditionalFormatting>
  <conditionalFormatting sqref="B102:B104">
    <cfRule type="cellIs" priority="23369" dxfId="23792" operator="equal">
      <formula>"ROW"</formula>
    </cfRule>
  </conditionalFormatting>
  <conditionalFormatting sqref="B105">
    <cfRule type="cellIs" priority="23485" dxfId="23797" operator="equal">
      <formula>"HOLD"</formula>
    </cfRule>
    <cfRule type="cellIs" priority="23484" dxfId="23798" operator="equal">
      <formula>"completedw"</formula>
    </cfRule>
  </conditionalFormatting>
  <conditionalFormatting sqref="B107">
    <cfRule type="cellIs" priority="23366" dxfId="23797" operator="equal">
      <formula>"HOLD"</formula>
    </cfRule>
    <cfRule type="cellIs" priority="23365" dxfId="23798" operator="equal">
      <formula>"completedw"</formula>
    </cfRule>
  </conditionalFormatting>
  <conditionalFormatting sqref="B109 B111:B112">
    <cfRule type="cellIs" priority="23367" dxfId="23798" operator="equal">
      <formula>"completedw"</formula>
    </cfRule>
    <cfRule type="cellIs" priority="23368" dxfId="23797" operator="equal">
      <formula>"HOLD"</formula>
    </cfRule>
  </conditionalFormatting>
  <conditionalFormatting sqref="B110">
    <cfRule type="containsText" priority="23249" dxfId="23604" operator="containsText" text="WIP">
      <formula>NOT(ISERROR(SEARCH("WIP",B110)))</formula>
    </cfRule>
  </conditionalFormatting>
  <conditionalFormatting sqref="B110:B112">
    <cfRule type="cellIs" priority="23248" dxfId="23792" operator="equal">
      <formula>"ROW"</formula>
    </cfRule>
  </conditionalFormatting>
  <conditionalFormatting sqref="B113">
    <cfRule type="cellIs" priority="23364" dxfId="23797" operator="equal">
      <formula>"HOLD"</formula>
    </cfRule>
    <cfRule type="cellIs" priority="23363" dxfId="23798" operator="equal">
      <formula>"completedw"</formula>
    </cfRule>
  </conditionalFormatting>
  <conditionalFormatting sqref="B115">
    <cfRule type="cellIs" priority="23245" dxfId="23797" operator="equal">
      <formula>"HOLD"</formula>
    </cfRule>
    <cfRule type="cellIs" priority="23244" dxfId="23798" operator="equal">
      <formula>"completedw"</formula>
    </cfRule>
  </conditionalFormatting>
  <conditionalFormatting sqref="B117 B119:B120">
    <cfRule type="cellIs" priority="23247" dxfId="23797" operator="equal">
      <formula>"HOLD"</formula>
    </cfRule>
    <cfRule type="cellIs" priority="23246" dxfId="23798" operator="equal">
      <formula>"completedw"</formula>
    </cfRule>
  </conditionalFormatting>
  <conditionalFormatting sqref="B118">
    <cfRule type="containsText" priority="23129" dxfId="23604" operator="containsText" text="WIP">
      <formula>NOT(ISERROR(SEARCH("WIP",B118)))</formula>
    </cfRule>
  </conditionalFormatting>
  <conditionalFormatting sqref="B118:B121">
    <cfRule type="cellIs" priority="23128" dxfId="23792" operator="equal">
      <formula>"ROW"</formula>
    </cfRule>
  </conditionalFormatting>
  <conditionalFormatting sqref="B121">
    <cfRule type="cellIs" priority="23242" dxfId="23798" operator="equal">
      <formula>"completedw"</formula>
    </cfRule>
    <cfRule type="cellIs" priority="23243" dxfId="23797" operator="equal">
      <formula>"HOLD"</formula>
    </cfRule>
  </conditionalFormatting>
  <conditionalFormatting sqref="B123">
    <cfRule type="cellIs" priority="23124" dxfId="23798" operator="equal">
      <formula>"completedw"</formula>
    </cfRule>
    <cfRule type="cellIs" priority="23125" dxfId="23797" operator="equal">
      <formula>"HOLD"</formula>
    </cfRule>
  </conditionalFormatting>
  <conditionalFormatting sqref="B125 B127:B128">
    <cfRule type="cellIs" priority="23126" dxfId="23798" operator="equal">
      <formula>"completedw"</formula>
    </cfRule>
    <cfRule type="cellIs" priority="23127" dxfId="23797" operator="equal">
      <formula>"HOLD"</formula>
    </cfRule>
  </conditionalFormatting>
  <conditionalFormatting sqref="B126">
    <cfRule type="containsText" priority="23009" dxfId="23604" operator="containsText" text="WIP">
      <formula>NOT(ISERROR(SEARCH("WIP",B126)))</formula>
    </cfRule>
  </conditionalFormatting>
  <conditionalFormatting sqref="B126:B129">
    <cfRule type="cellIs" priority="23008" dxfId="23792" operator="equal">
      <formula>"ROW"</formula>
    </cfRule>
  </conditionalFormatting>
  <conditionalFormatting sqref="B129">
    <cfRule type="cellIs" priority="23122" dxfId="23798" operator="equal">
      <formula>"completedw"</formula>
    </cfRule>
    <cfRule type="cellIs" priority="23123" dxfId="23797" operator="equal">
      <formula>"HOLD"</formula>
    </cfRule>
  </conditionalFormatting>
  <conditionalFormatting sqref="B131">
    <cfRule type="cellIs" priority="23005" dxfId="23797" operator="equal">
      <formula>"HOLD"</formula>
    </cfRule>
    <cfRule type="cellIs" priority="23004" dxfId="23798" operator="equal">
      <formula>"completedw"</formula>
    </cfRule>
  </conditionalFormatting>
  <conditionalFormatting sqref="B133 B135:B136">
    <cfRule type="cellIs" priority="23007" dxfId="23797" operator="equal">
      <formula>"HOLD"</formula>
    </cfRule>
    <cfRule type="cellIs" priority="23006" dxfId="23798" operator="equal">
      <formula>"completedw"</formula>
    </cfRule>
  </conditionalFormatting>
  <conditionalFormatting sqref="B134">
    <cfRule type="containsText" priority="22889" dxfId="23604" operator="containsText" text="WIP">
      <formula>NOT(ISERROR(SEARCH("WIP",B134)))</formula>
    </cfRule>
  </conditionalFormatting>
  <conditionalFormatting sqref="B134:B137">
    <cfRule type="cellIs" priority="22888" dxfId="23792" operator="equal">
      <formula>"ROW"</formula>
    </cfRule>
  </conditionalFormatting>
  <conditionalFormatting sqref="B137">
    <cfRule type="cellIs" priority="23002" dxfId="23798" operator="equal">
      <formula>"completedw"</formula>
    </cfRule>
    <cfRule type="cellIs" priority="23003" dxfId="23797" operator="equal">
      <formula>"HOLD"</formula>
    </cfRule>
  </conditionalFormatting>
  <conditionalFormatting sqref="B139">
    <cfRule type="cellIs" priority="22884" dxfId="23798" operator="equal">
      <formula>"completedw"</formula>
    </cfRule>
    <cfRule type="cellIs" priority="22885" dxfId="23797" operator="equal">
      <formula>"HOLD"</formula>
    </cfRule>
  </conditionalFormatting>
  <conditionalFormatting sqref="B141 B143:B144">
    <cfRule type="cellIs" priority="22886" dxfId="23798" operator="equal">
      <formula>"completedw"</formula>
    </cfRule>
    <cfRule type="cellIs" priority="22887" dxfId="23797" operator="equal">
      <formula>"HOLD"</formula>
    </cfRule>
  </conditionalFormatting>
  <conditionalFormatting sqref="B142">
    <cfRule type="containsText" priority="22769" dxfId="23604" operator="containsText" text="WIP">
      <formula>NOT(ISERROR(SEARCH("WIP",B142)))</formula>
    </cfRule>
  </conditionalFormatting>
  <conditionalFormatting sqref="B142:B145">
    <cfRule type="cellIs" priority="22768" dxfId="23792" operator="equal">
      <formula>"ROW"</formula>
    </cfRule>
  </conditionalFormatting>
  <conditionalFormatting sqref="B145">
    <cfRule type="cellIs" priority="22882" dxfId="23798" operator="equal">
      <formula>"completedw"</formula>
    </cfRule>
    <cfRule type="cellIs" priority="22883" dxfId="23797" operator="equal">
      <formula>"HOLD"</formula>
    </cfRule>
  </conditionalFormatting>
  <conditionalFormatting sqref="B147">
    <cfRule type="cellIs" priority="22765" dxfId="23797" operator="equal">
      <formula>"HOLD"</formula>
    </cfRule>
    <cfRule type="cellIs" priority="22764" dxfId="23798" operator="equal">
      <formula>"completedw"</formula>
    </cfRule>
  </conditionalFormatting>
  <conditionalFormatting sqref="B149 B151:B152">
    <cfRule type="cellIs" priority="22766" dxfId="23798" operator="equal">
      <formula>"completedw"</formula>
    </cfRule>
    <cfRule type="cellIs" priority="22767" dxfId="23797" operator="equal">
      <formula>"HOLD"</formula>
    </cfRule>
  </conditionalFormatting>
  <conditionalFormatting sqref="B150">
    <cfRule type="containsText" priority="22649" dxfId="23604" operator="containsText" text="WIP">
      <formula>NOT(ISERROR(SEARCH("WIP",B150)))</formula>
    </cfRule>
  </conditionalFormatting>
  <conditionalFormatting sqref="B150:B153">
    <cfRule type="cellIs" priority="22648" dxfId="23792" operator="equal">
      <formula>"ROW"</formula>
    </cfRule>
  </conditionalFormatting>
  <conditionalFormatting sqref="B153">
    <cfRule type="cellIs" priority="22762" dxfId="23798" operator="equal">
      <formula>"completedw"</formula>
    </cfRule>
    <cfRule type="cellIs" priority="22763" dxfId="23797" operator="equal">
      <formula>"HOLD"</formula>
    </cfRule>
  </conditionalFormatting>
  <conditionalFormatting sqref="B155">
    <cfRule type="cellIs" priority="22645" dxfId="23797" operator="equal">
      <formula>"HOLD"</formula>
    </cfRule>
    <cfRule type="cellIs" priority="22644" dxfId="23798" operator="equal">
      <formula>"completedw"</formula>
    </cfRule>
  </conditionalFormatting>
  <conditionalFormatting sqref="B157 B159:B160">
    <cfRule type="cellIs" priority="22646" dxfId="23798" operator="equal">
      <formula>"completedw"</formula>
    </cfRule>
    <cfRule type="cellIs" priority="22647" dxfId="23797" operator="equal">
      <formula>"HOLD"</formula>
    </cfRule>
  </conditionalFormatting>
  <conditionalFormatting sqref="B158">
    <cfRule type="containsText" priority="22529" dxfId="23604" operator="containsText" text="WIP">
      <formula>NOT(ISERROR(SEARCH("WIP",B158)))</formula>
    </cfRule>
  </conditionalFormatting>
  <conditionalFormatting sqref="B158:B161">
    <cfRule type="cellIs" priority="22528" dxfId="23792" operator="equal">
      <formula>"ROW"</formula>
    </cfRule>
  </conditionalFormatting>
  <conditionalFormatting sqref="B161">
    <cfRule type="cellIs" priority="22643" dxfId="23797" operator="equal">
      <formula>"HOLD"</formula>
    </cfRule>
    <cfRule type="cellIs" priority="22642" dxfId="23798" operator="equal">
      <formula>"completedw"</formula>
    </cfRule>
  </conditionalFormatting>
  <conditionalFormatting sqref="B163">
    <cfRule type="cellIs" priority="22525" dxfId="23797" operator="equal">
      <formula>"HOLD"</formula>
    </cfRule>
    <cfRule type="cellIs" priority="22524" dxfId="23798" operator="equal">
      <formula>"completedw"</formula>
    </cfRule>
  </conditionalFormatting>
  <conditionalFormatting sqref="B165 B167:B168">
    <cfRule type="cellIs" priority="22526" dxfId="23798" operator="equal">
      <formula>"completedw"</formula>
    </cfRule>
    <cfRule type="cellIs" priority="22527" dxfId="23797" operator="equal">
      <formula>"HOLD"</formula>
    </cfRule>
  </conditionalFormatting>
  <conditionalFormatting sqref="B166">
    <cfRule type="containsText" priority="22409" dxfId="23604" operator="containsText" text="WIP">
      <formula>NOT(ISERROR(SEARCH("WIP",B166)))</formula>
    </cfRule>
  </conditionalFormatting>
  <conditionalFormatting sqref="B166:B169">
    <cfRule type="cellIs" priority="22408" dxfId="23792" operator="equal">
      <formula>"ROW"</formula>
    </cfRule>
  </conditionalFormatting>
  <conditionalFormatting sqref="B169">
    <cfRule type="cellIs" priority="22522" dxfId="23798" operator="equal">
      <formula>"completedw"</formula>
    </cfRule>
    <cfRule type="cellIs" priority="22523" dxfId="23797" operator="equal">
      <formula>"HOLD"</formula>
    </cfRule>
  </conditionalFormatting>
  <conditionalFormatting sqref="B171">
    <cfRule type="cellIs" priority="22404" dxfId="23798" operator="equal">
      <formula>"completedw"</formula>
    </cfRule>
    <cfRule type="cellIs" priority="22405" dxfId="23797" operator="equal">
      <formula>"HOLD"</formula>
    </cfRule>
  </conditionalFormatting>
  <conditionalFormatting sqref="B173 B175:B176">
    <cfRule type="cellIs" priority="22406" dxfId="23798" operator="equal">
      <formula>"completedw"</formula>
    </cfRule>
    <cfRule type="cellIs" priority="22407" dxfId="23797" operator="equal">
      <formula>"HOLD"</formula>
    </cfRule>
  </conditionalFormatting>
  <conditionalFormatting sqref="B174">
    <cfRule type="containsText" priority="22291" dxfId="23604" operator="containsText" text="WIP">
      <formula>NOT(ISERROR(SEARCH("WIP",B174)))</formula>
    </cfRule>
  </conditionalFormatting>
  <conditionalFormatting sqref="B174:B177">
    <cfRule type="cellIs" priority="22290" dxfId="23792" operator="equal">
      <formula>"ROW"</formula>
    </cfRule>
  </conditionalFormatting>
  <conditionalFormatting sqref="B177">
    <cfRule type="cellIs" priority="22402" dxfId="23798" operator="equal">
      <formula>"completedw"</formula>
    </cfRule>
    <cfRule type="cellIs" priority="22403" dxfId="23797" operator="equal">
      <formula>"HOLD"</formula>
    </cfRule>
  </conditionalFormatting>
  <conditionalFormatting sqref="B179">
    <cfRule type="cellIs" priority="22287" dxfId="23797" operator="equal">
      <formula>"HOLD"</formula>
    </cfRule>
    <cfRule type="cellIs" priority="22286" dxfId="23798" operator="equal">
      <formula>"completedw"</formula>
    </cfRule>
  </conditionalFormatting>
  <conditionalFormatting sqref="B181 B183:B184">
    <cfRule type="cellIs" priority="22289" dxfId="23797" operator="equal">
      <formula>"HOLD"</formula>
    </cfRule>
    <cfRule type="cellIs" priority="22288" dxfId="23798" operator="equal">
      <formula>"completedw"</formula>
    </cfRule>
  </conditionalFormatting>
  <conditionalFormatting sqref="B182">
    <cfRule type="containsText" priority="22171" dxfId="23604" operator="containsText" text="WIP">
      <formula>NOT(ISERROR(SEARCH("WIP",B182)))</formula>
    </cfRule>
  </conditionalFormatting>
  <conditionalFormatting sqref="B182:B185">
    <cfRule type="cellIs" priority="22170" dxfId="23792" operator="equal">
      <formula>"ROW"</formula>
    </cfRule>
  </conditionalFormatting>
  <conditionalFormatting sqref="B185">
    <cfRule type="cellIs" priority="22284" dxfId="23798" operator="equal">
      <formula>"completedw"</formula>
    </cfRule>
    <cfRule type="cellIs" priority="22285" dxfId="23797" operator="equal">
      <formula>"HOLD"</formula>
    </cfRule>
  </conditionalFormatting>
  <conditionalFormatting sqref="B187">
    <cfRule type="cellIs" priority="22167" dxfId="23797" operator="equal">
      <formula>"HOLD"</formula>
    </cfRule>
    <cfRule type="cellIs" priority="22166" dxfId="23798" operator="equal">
      <formula>"completedw"</formula>
    </cfRule>
  </conditionalFormatting>
  <conditionalFormatting sqref="B189 B191:B192">
    <cfRule type="cellIs" priority="22168" dxfId="23798" operator="equal">
      <formula>"completedw"</formula>
    </cfRule>
    <cfRule type="cellIs" priority="22169" dxfId="23797" operator="equal">
      <formula>"HOLD"</formula>
    </cfRule>
  </conditionalFormatting>
  <conditionalFormatting sqref="B190">
    <cfRule type="containsText" priority="22051" dxfId="23604" operator="containsText" text="WIP">
      <formula>NOT(ISERROR(SEARCH("WIP",B190)))</formula>
    </cfRule>
  </conditionalFormatting>
  <conditionalFormatting sqref="B190:B193">
    <cfRule type="cellIs" priority="22050" dxfId="23792" operator="equal">
      <formula>"ROW"</formula>
    </cfRule>
  </conditionalFormatting>
  <conditionalFormatting sqref="B193">
    <cfRule type="cellIs" priority="22164" dxfId="23798" operator="equal">
      <formula>"completedw"</formula>
    </cfRule>
    <cfRule type="cellIs" priority="22165" dxfId="23797" operator="equal">
      <formula>"HOLD"</formula>
    </cfRule>
  </conditionalFormatting>
  <conditionalFormatting sqref="B195">
    <cfRule type="cellIs" priority="22046" dxfId="23798" operator="equal">
      <formula>"completedw"</formula>
    </cfRule>
    <cfRule type="cellIs" priority="22047" dxfId="23797" operator="equal">
      <formula>"HOLD"</formula>
    </cfRule>
  </conditionalFormatting>
  <conditionalFormatting sqref="B197 B199:B200">
    <cfRule type="cellIs" priority="22048" dxfId="23798" operator="equal">
      <formula>"completedw"</formula>
    </cfRule>
    <cfRule type="cellIs" priority="22049" dxfId="23797" operator="equal">
      <formula>"HOLD"</formula>
    </cfRule>
  </conditionalFormatting>
  <conditionalFormatting sqref="B198">
    <cfRule type="containsText" priority="21931" dxfId="23604" operator="containsText" text="WIP">
      <formula>NOT(ISERROR(SEARCH("WIP",B198)))</formula>
    </cfRule>
  </conditionalFormatting>
  <conditionalFormatting sqref="B198:B201">
    <cfRule type="cellIs" priority="21930" dxfId="23792" operator="equal">
      <formula>"ROW"</formula>
    </cfRule>
  </conditionalFormatting>
  <conditionalFormatting sqref="B201">
    <cfRule type="cellIs" priority="22045" dxfId="23797" operator="equal">
      <formula>"HOLD"</formula>
    </cfRule>
    <cfRule type="cellIs" priority="22044" dxfId="23798" operator="equal">
      <formula>"completedw"</formula>
    </cfRule>
  </conditionalFormatting>
  <conditionalFormatting sqref="B203">
    <cfRule type="cellIs" priority="1370" dxfId="23798" operator="equal">
      <formula>"completedw"</formula>
    </cfRule>
    <cfRule type="cellIs" priority="1371" dxfId="23797" operator="equal">
      <formula>"HOLD"</formula>
    </cfRule>
  </conditionalFormatting>
  <conditionalFormatting sqref="B205 B207:B208">
    <cfRule type="cellIs" priority="1373" dxfId="23797" operator="equal">
      <formula>"HOLD"</formula>
    </cfRule>
    <cfRule type="cellIs" priority="1372" dxfId="23798" operator="equal">
      <formula>"completedw"</formula>
    </cfRule>
  </conditionalFormatting>
  <conditionalFormatting sqref="B206">
    <cfRule type="containsText" priority="1351" dxfId="23604" operator="containsText" text="WIP">
      <formula>NOT(ISERROR(SEARCH("WIP",B206)))</formula>
    </cfRule>
  </conditionalFormatting>
  <conditionalFormatting sqref="B206:B209">
    <cfRule type="cellIs" priority="1379" dxfId="23792" operator="equal">
      <formula>"ROW"</formula>
    </cfRule>
  </conditionalFormatting>
  <conditionalFormatting sqref="B209">
    <cfRule type="cellIs" priority="1381" dxfId="23797" operator="equal">
      <formula>"HOLD"</formula>
    </cfRule>
    <cfRule type="cellIs" priority="1380" dxfId="23798" operator="equal">
      <formula>"completedw"</formula>
    </cfRule>
  </conditionalFormatting>
  <conditionalFormatting sqref="B211">
    <cfRule type="cellIs" priority="2016" dxfId="23798" operator="equal">
      <formula>"completedw"</formula>
    </cfRule>
    <cfRule type="cellIs" priority="2017" dxfId="23797" operator="equal">
      <formula>"HOLD"</formula>
    </cfRule>
  </conditionalFormatting>
  <conditionalFormatting sqref="B213 B215:B216">
    <cfRule type="cellIs" priority="2018" dxfId="23798" operator="equal">
      <formula>"completedw"</formula>
    </cfRule>
    <cfRule type="cellIs" priority="2019" dxfId="23797" operator="equal">
      <formula>"HOLD"</formula>
    </cfRule>
  </conditionalFormatting>
  <conditionalFormatting sqref="B214">
    <cfRule type="containsText" priority="1997" dxfId="23604" operator="containsText" text="WIP">
      <formula>NOT(ISERROR(SEARCH("WIP",B214)))</formula>
    </cfRule>
  </conditionalFormatting>
  <conditionalFormatting sqref="B214:B217">
    <cfRule type="cellIs" priority="2025" dxfId="23792" operator="equal">
      <formula>"ROW"</formula>
    </cfRule>
  </conditionalFormatting>
  <conditionalFormatting sqref="B217">
    <cfRule type="cellIs" priority="2026" dxfId="23798" operator="equal">
      <formula>"completedw"</formula>
    </cfRule>
    <cfRule type="cellIs" priority="2027" dxfId="23797" operator="equal">
      <formula>"HOLD"</formula>
    </cfRule>
  </conditionalFormatting>
  <conditionalFormatting sqref="B218 B227 B236 B245 B254 B263 B272">
    <cfRule type="cellIs" priority="21927" dxfId="23798" operator="equal">
      <formula>"completedw"</formula>
    </cfRule>
    <cfRule type="cellIs" priority="21928" dxfId="23797" operator="equal">
      <formula>"HOLD"</formula>
    </cfRule>
  </conditionalFormatting>
  <conditionalFormatting sqref="B219">
    <cfRule type="cellIs" priority="16120" dxfId="23798" operator="equal">
      <formula>"completedw"</formula>
    </cfRule>
    <cfRule type="cellIs" priority="16121" dxfId="23797" operator="equal">
      <formula>"HOLD"</formula>
    </cfRule>
  </conditionalFormatting>
  <conditionalFormatting sqref="B220">
    <cfRule type="cellIs" priority="2663" dxfId="23797" operator="equal">
      <formula>"HOLD"</formula>
    </cfRule>
    <cfRule type="cellIs" priority="2662" dxfId="23798" operator="equal">
      <formula>"completedw"</formula>
    </cfRule>
  </conditionalFormatting>
  <conditionalFormatting sqref="B222 B224:B225">
    <cfRule type="cellIs" priority="2665" dxfId="23797" operator="equal">
      <formula>"HOLD"</formula>
    </cfRule>
    <cfRule type="cellIs" priority="2664" dxfId="23798" operator="equal">
      <formula>"completedw"</formula>
    </cfRule>
  </conditionalFormatting>
  <conditionalFormatting sqref="B223">
    <cfRule type="containsText" priority="2643" dxfId="23604" operator="containsText" text="WIP">
      <formula>NOT(ISERROR(SEARCH("WIP",B223)))</formula>
    </cfRule>
  </conditionalFormatting>
  <conditionalFormatting sqref="B223:B226">
    <cfRule type="cellIs" priority="2671" dxfId="23792" operator="equal">
      <formula>"ROW"</formula>
    </cfRule>
  </conditionalFormatting>
  <conditionalFormatting sqref="B226">
    <cfRule type="cellIs" priority="2673" dxfId="23797" operator="equal">
      <formula>"HOLD"</formula>
    </cfRule>
    <cfRule type="cellIs" priority="2672" dxfId="23798" operator="equal">
      <formula>"completedw"</formula>
    </cfRule>
  </conditionalFormatting>
  <conditionalFormatting sqref="B228">
    <cfRule type="cellIs" priority="16112" dxfId="23798" operator="equal">
      <formula>"completedw"</formula>
    </cfRule>
    <cfRule type="cellIs" priority="16113" dxfId="23797" operator="equal">
      <formula>"HOLD"</formula>
    </cfRule>
  </conditionalFormatting>
  <conditionalFormatting sqref="B229">
    <cfRule type="cellIs" priority="3321" dxfId="23797" operator="equal">
      <formula>"HOLD"</formula>
    </cfRule>
    <cfRule type="cellIs" priority="3320" dxfId="23798" operator="equal">
      <formula>"completedw"</formula>
    </cfRule>
  </conditionalFormatting>
  <conditionalFormatting sqref="B231 B233:B234">
    <cfRule type="cellIs" priority="3323" dxfId="23797" operator="equal">
      <formula>"HOLD"</formula>
    </cfRule>
    <cfRule type="cellIs" priority="3322" dxfId="23798" operator="equal">
      <formula>"completedw"</formula>
    </cfRule>
  </conditionalFormatting>
  <conditionalFormatting sqref="B232">
    <cfRule type="containsText" priority="3301" dxfId="23604" operator="containsText" text="WIP">
      <formula>NOT(ISERROR(SEARCH("WIP",B232)))</formula>
    </cfRule>
  </conditionalFormatting>
  <conditionalFormatting sqref="B232:B235">
    <cfRule type="cellIs" priority="3329" dxfId="23792" operator="equal">
      <formula>"ROW"</formula>
    </cfRule>
  </conditionalFormatting>
  <conditionalFormatting sqref="B235">
    <cfRule type="cellIs" priority="3330" dxfId="23798" operator="equal">
      <formula>"completedw"</formula>
    </cfRule>
    <cfRule type="cellIs" priority="3331" dxfId="23797" operator="equal">
      <formula>"HOLD"</formula>
    </cfRule>
  </conditionalFormatting>
  <conditionalFormatting sqref="B237">
    <cfRule type="cellIs" priority="16105" dxfId="23797" operator="equal">
      <formula>"HOLD"</formula>
    </cfRule>
    <cfRule type="cellIs" priority="16104" dxfId="23798" operator="equal">
      <formula>"completedw"</formula>
    </cfRule>
  </conditionalFormatting>
  <conditionalFormatting sqref="B238">
    <cfRule type="cellIs" priority="3978" dxfId="23798" operator="equal">
      <formula>"completedw"</formula>
    </cfRule>
    <cfRule type="cellIs" priority="3979" dxfId="23797" operator="equal">
      <formula>"HOLD"</formula>
    </cfRule>
  </conditionalFormatting>
  <conditionalFormatting sqref="B240 B242:B243">
    <cfRule type="cellIs" priority="3981" dxfId="23797" operator="equal">
      <formula>"HOLD"</formula>
    </cfRule>
    <cfRule type="cellIs" priority="3980" dxfId="23798" operator="equal">
      <formula>"completedw"</formula>
    </cfRule>
  </conditionalFormatting>
  <conditionalFormatting sqref="B241">
    <cfRule type="containsText" priority="3959" dxfId="23604" operator="containsText" text="WIP">
      <formula>NOT(ISERROR(SEARCH("WIP",B241)))</formula>
    </cfRule>
  </conditionalFormatting>
  <conditionalFormatting sqref="B241:B244">
    <cfRule type="cellIs" priority="3987" dxfId="23792" operator="equal">
      <formula>"ROW"</formula>
    </cfRule>
  </conditionalFormatting>
  <conditionalFormatting sqref="B244">
    <cfRule type="cellIs" priority="3988" dxfId="23798" operator="equal">
      <formula>"completedw"</formula>
    </cfRule>
    <cfRule type="cellIs" priority="3989" dxfId="23797" operator="equal">
      <formula>"HOLD"</formula>
    </cfRule>
  </conditionalFormatting>
  <conditionalFormatting sqref="B246">
    <cfRule type="cellIs" priority="16097" dxfId="23797" operator="equal">
      <formula>"HOLD"</formula>
    </cfRule>
    <cfRule type="cellIs" priority="16096" dxfId="23798" operator="equal">
      <formula>"completedw"</formula>
    </cfRule>
  </conditionalFormatting>
  <conditionalFormatting sqref="B247">
    <cfRule type="cellIs" priority="4637" dxfId="23797" operator="equal">
      <formula>"HOLD"</formula>
    </cfRule>
    <cfRule type="cellIs" priority="4636" dxfId="23798" operator="equal">
      <formula>"completedw"</formula>
    </cfRule>
  </conditionalFormatting>
  <conditionalFormatting sqref="B249 B251:B252">
    <cfRule type="cellIs" priority="4639" dxfId="23797" operator="equal">
      <formula>"HOLD"</formula>
    </cfRule>
    <cfRule type="cellIs" priority="4638" dxfId="23798" operator="equal">
      <formula>"completedw"</formula>
    </cfRule>
  </conditionalFormatting>
  <conditionalFormatting sqref="B250">
    <cfRule type="containsText" priority="4617" dxfId="23604" operator="containsText" text="WIP">
      <formula>NOT(ISERROR(SEARCH("WIP",B250)))</formula>
    </cfRule>
  </conditionalFormatting>
  <conditionalFormatting sqref="B250:B253">
    <cfRule type="cellIs" priority="4645" dxfId="23792" operator="equal">
      <formula>"ROW"</formula>
    </cfRule>
  </conditionalFormatting>
  <conditionalFormatting sqref="B253">
    <cfRule type="cellIs" priority="4647" dxfId="23797" operator="equal">
      <formula>"HOLD"</formula>
    </cfRule>
    <cfRule type="cellIs" priority="4646" dxfId="23798" operator="equal">
      <formula>"completedw"</formula>
    </cfRule>
  </conditionalFormatting>
  <conditionalFormatting sqref="B255">
    <cfRule type="cellIs" priority="16088" dxfId="23798" operator="equal">
      <formula>"completedw"</formula>
    </cfRule>
    <cfRule type="cellIs" priority="16089" dxfId="23797" operator="equal">
      <formula>"HOLD"</formula>
    </cfRule>
  </conditionalFormatting>
  <conditionalFormatting sqref="B256">
    <cfRule type="cellIs" priority="5295" dxfId="23797" operator="equal">
      <formula>"HOLD"</formula>
    </cfRule>
    <cfRule type="cellIs" priority="5294" dxfId="23798" operator="equal">
      <formula>"completedw"</formula>
    </cfRule>
  </conditionalFormatting>
  <conditionalFormatting sqref="B258 B260:B261">
    <cfRule type="cellIs" priority="5296" dxfId="23798" operator="equal">
      <formula>"completedw"</formula>
    </cfRule>
    <cfRule type="cellIs" priority="5297" dxfId="23797" operator="equal">
      <formula>"HOLD"</formula>
    </cfRule>
  </conditionalFormatting>
  <conditionalFormatting sqref="B259">
    <cfRule type="containsText" priority="5275" dxfId="23604" operator="containsText" text="WIP">
      <formula>NOT(ISERROR(SEARCH("WIP",B259)))</formula>
    </cfRule>
  </conditionalFormatting>
  <conditionalFormatting sqref="B259:B262">
    <cfRule type="cellIs" priority="5303" dxfId="23792" operator="equal">
      <formula>"ROW"</formula>
    </cfRule>
  </conditionalFormatting>
  <conditionalFormatting sqref="B262">
    <cfRule type="cellIs" priority="5305" dxfId="23797" operator="equal">
      <formula>"HOLD"</formula>
    </cfRule>
    <cfRule type="cellIs" priority="5304" dxfId="23798" operator="equal">
      <formula>"completedw"</formula>
    </cfRule>
  </conditionalFormatting>
  <conditionalFormatting sqref="B264">
    <cfRule type="cellIs" priority="16081" dxfId="23797" operator="equal">
      <formula>"HOLD"</formula>
    </cfRule>
    <cfRule type="cellIs" priority="16080" dxfId="23798" operator="equal">
      <formula>"completedw"</formula>
    </cfRule>
  </conditionalFormatting>
  <conditionalFormatting sqref="B265">
    <cfRule type="cellIs" priority="5940" dxfId="23798" operator="equal">
      <formula>"completedw"</formula>
    </cfRule>
    <cfRule type="cellIs" priority="5941" dxfId="23797" operator="equal">
      <formula>"HOLD"</formula>
    </cfRule>
  </conditionalFormatting>
  <conditionalFormatting sqref="B267 B269:B270">
    <cfRule type="cellIs" priority="5943" dxfId="23797" operator="equal">
      <formula>"HOLD"</formula>
    </cfRule>
    <cfRule type="cellIs" priority="5942" dxfId="23798" operator="equal">
      <formula>"completedw"</formula>
    </cfRule>
  </conditionalFormatting>
  <conditionalFormatting sqref="B268">
    <cfRule type="containsText" priority="5921" dxfId="23604" operator="containsText" text="WIP">
      <formula>NOT(ISERROR(SEARCH("WIP",B268)))</formula>
    </cfRule>
  </conditionalFormatting>
  <conditionalFormatting sqref="B268:B271">
    <cfRule type="cellIs" priority="5949" dxfId="23792" operator="equal">
      <formula>"ROW"</formula>
    </cfRule>
  </conditionalFormatting>
  <conditionalFormatting sqref="B271">
    <cfRule type="cellIs" priority="5951" dxfId="23797" operator="equal">
      <formula>"HOLD"</formula>
    </cfRule>
    <cfRule type="cellIs" priority="5950" dxfId="23798" operator="equal">
      <formula>"completedw"</formula>
    </cfRule>
  </conditionalFormatting>
  <conditionalFormatting sqref="B273">
    <cfRule type="cellIs" priority="16075" dxfId="23797" operator="equal">
      <formula>"HOLD"</formula>
    </cfRule>
    <cfRule type="cellIs" priority="16074" dxfId="23798" operator="equal">
      <formula>"completedw"</formula>
    </cfRule>
  </conditionalFormatting>
  <conditionalFormatting sqref="B274">
    <cfRule type="cellIs" priority="16041" dxfId="23798" operator="equal">
      <formula>"completedw"</formula>
    </cfRule>
    <cfRule type="cellIs" priority="16042" dxfId="23797" operator="equal">
      <formula>"HOLD"</formula>
    </cfRule>
  </conditionalFormatting>
  <conditionalFormatting sqref="B276 B278:B279">
    <cfRule type="cellIs" priority="16043" dxfId="23798" operator="equal">
      <formula>"completedw"</formula>
    </cfRule>
    <cfRule type="cellIs" priority="16044" dxfId="23797" operator="equal">
      <formula>"HOLD"</formula>
    </cfRule>
  </conditionalFormatting>
  <conditionalFormatting sqref="B277">
    <cfRule type="containsText" priority="16022" dxfId="23604" operator="containsText" text="WIP">
      <formula>NOT(ISERROR(SEARCH("WIP",B277)))</formula>
    </cfRule>
  </conditionalFormatting>
  <conditionalFormatting sqref="B277:B280">
    <cfRule type="cellIs" priority="16050" dxfId="23792" operator="equal">
      <formula>"ROW"</formula>
    </cfRule>
  </conditionalFormatting>
  <conditionalFormatting sqref="B280">
    <cfRule type="cellIs" priority="16052" dxfId="23797" operator="equal">
      <formula>"HOLD"</formula>
    </cfRule>
    <cfRule type="cellIs" priority="16051" dxfId="23798" operator="equal">
      <formula>"completedw"</formula>
    </cfRule>
  </conditionalFormatting>
  <conditionalFormatting sqref="B281">
    <cfRule type="cellIs" priority="16056" dxfId="23797" operator="equal">
      <formula>"HOLD"</formula>
    </cfRule>
    <cfRule type="cellIs" priority="16055" dxfId="23798" operator="equal">
      <formula>"completedw"</formula>
    </cfRule>
  </conditionalFormatting>
  <conditionalFormatting sqref="B282">
    <cfRule type="cellIs" priority="16067" dxfId="23798" operator="equal">
      <formula>"completedw"</formula>
    </cfRule>
    <cfRule type="cellIs" priority="16068" dxfId="23797" operator="equal">
      <formula>"HOLD"</formula>
    </cfRule>
  </conditionalFormatting>
  <conditionalFormatting sqref="B283">
    <cfRule type="cellIs" priority="12519" dxfId="23797" operator="equal">
      <formula>"HOLD"</formula>
    </cfRule>
    <cfRule type="cellIs" priority="12518" dxfId="23798" operator="equal">
      <formula>"completedw"</formula>
    </cfRule>
  </conditionalFormatting>
  <conditionalFormatting sqref="B285 B287:B288">
    <cfRule type="cellIs" priority="12520" dxfId="23798" operator="equal">
      <formula>"completedw"</formula>
    </cfRule>
    <cfRule type="cellIs" priority="12521" dxfId="23797" operator="equal">
      <formula>"HOLD"</formula>
    </cfRule>
  </conditionalFormatting>
  <conditionalFormatting sqref="B286">
    <cfRule type="containsText" priority="12499" dxfId="23604" operator="containsText" text="WIP">
      <formula>NOT(ISERROR(SEARCH("WIP",B286)))</formula>
    </cfRule>
  </conditionalFormatting>
  <conditionalFormatting sqref="B286:B289">
    <cfRule type="cellIs" priority="12527" dxfId="23792" operator="equal">
      <formula>"ROW"</formula>
    </cfRule>
  </conditionalFormatting>
  <conditionalFormatting sqref="B289">
    <cfRule type="cellIs" priority="12528" dxfId="23798" operator="equal">
      <formula>"completedw"</formula>
    </cfRule>
    <cfRule type="cellIs" priority="12529" dxfId="23797" operator="equal">
      <formula>"HOLD"</formula>
    </cfRule>
  </conditionalFormatting>
  <conditionalFormatting sqref="B292">
    <cfRule type="cellIs" priority="11861" dxfId="23797" operator="equal">
      <formula>"HOLD"</formula>
    </cfRule>
    <cfRule type="cellIs" priority="11860" dxfId="23798" operator="equal">
      <formula>"completedw"</formula>
    </cfRule>
  </conditionalFormatting>
  <conditionalFormatting sqref="B294 B296:B297">
    <cfRule type="cellIs" priority="11863" dxfId="23797" operator="equal">
      <formula>"HOLD"</formula>
    </cfRule>
    <cfRule type="cellIs" priority="11862" dxfId="23798" operator="equal">
      <formula>"completedw"</formula>
    </cfRule>
  </conditionalFormatting>
  <conditionalFormatting sqref="B295">
    <cfRule type="containsText" priority="11841" dxfId="23604" operator="containsText" text="WIP">
      <formula>NOT(ISERROR(SEARCH("WIP",B295)))</formula>
    </cfRule>
  </conditionalFormatting>
  <conditionalFormatting sqref="B295:B298">
    <cfRule type="cellIs" priority="11869" dxfId="23792" operator="equal">
      <formula>"ROW"</formula>
    </cfRule>
  </conditionalFormatting>
  <conditionalFormatting sqref="B298">
    <cfRule type="cellIs" priority="11871" dxfId="23797" operator="equal">
      <formula>"HOLD"</formula>
    </cfRule>
    <cfRule type="cellIs" priority="11870" dxfId="23798" operator="equal">
      <formula>"completedw"</formula>
    </cfRule>
  </conditionalFormatting>
  <conditionalFormatting sqref="B301">
    <cfRule type="cellIs" priority="11203" dxfId="23797" operator="equal">
      <formula>"HOLD"</formula>
    </cfRule>
    <cfRule type="cellIs" priority="11202" dxfId="23798" operator="equal">
      <formula>"completedw"</formula>
    </cfRule>
  </conditionalFormatting>
  <conditionalFormatting sqref="B303 B305:B306">
    <cfRule type="cellIs" priority="11204" dxfId="23798" operator="equal">
      <formula>"completedw"</formula>
    </cfRule>
    <cfRule type="cellIs" priority="11205" dxfId="23797" operator="equal">
      <formula>"HOLD"</formula>
    </cfRule>
  </conditionalFormatting>
  <conditionalFormatting sqref="B304">
    <cfRule type="containsText" priority="11183" dxfId="23604" operator="containsText" text="WIP">
      <formula>NOT(ISERROR(SEARCH("WIP",B304)))</formula>
    </cfRule>
  </conditionalFormatting>
  <conditionalFormatting sqref="B304:B307">
    <cfRule type="cellIs" priority="11211" dxfId="23792" operator="equal">
      <formula>"ROW"</formula>
    </cfRule>
  </conditionalFormatting>
  <conditionalFormatting sqref="B307">
    <cfRule type="cellIs" priority="11212" dxfId="23798" operator="equal">
      <formula>"completedw"</formula>
    </cfRule>
    <cfRule type="cellIs" priority="11213" dxfId="23797" operator="equal">
      <formula>"HOLD"</formula>
    </cfRule>
  </conditionalFormatting>
  <conditionalFormatting sqref="B310">
    <cfRule type="cellIs" priority="10544" dxfId="23798" operator="equal">
      <formula>"completedw"</formula>
    </cfRule>
    <cfRule type="cellIs" priority="10545" dxfId="23797" operator="equal">
      <formula>"HOLD"</formula>
    </cfRule>
  </conditionalFormatting>
  <conditionalFormatting sqref="B312 B314:B315">
    <cfRule type="cellIs" priority="10547" dxfId="23797" operator="equal">
      <formula>"HOLD"</formula>
    </cfRule>
    <cfRule type="cellIs" priority="10546" dxfId="23798" operator="equal">
      <formula>"completedw"</formula>
    </cfRule>
  </conditionalFormatting>
  <conditionalFormatting sqref="B313">
    <cfRule type="containsText" priority="10525" dxfId="23604" operator="containsText" text="WIP">
      <formula>NOT(ISERROR(SEARCH("WIP",B313)))</formula>
    </cfRule>
  </conditionalFormatting>
  <conditionalFormatting sqref="B313:B316">
    <cfRule type="cellIs" priority="10553" dxfId="23792" operator="equal">
      <formula>"ROW"</formula>
    </cfRule>
  </conditionalFormatting>
  <conditionalFormatting sqref="B316">
    <cfRule type="cellIs" priority="10554" dxfId="23798" operator="equal">
      <formula>"completedw"</formula>
    </cfRule>
    <cfRule type="cellIs" priority="10555" dxfId="23797" operator="equal">
      <formula>"HOLD"</formula>
    </cfRule>
  </conditionalFormatting>
  <conditionalFormatting sqref="B319">
    <cfRule type="cellIs" priority="9886" dxfId="23798" operator="equal">
      <formula>"completedw"</formula>
    </cfRule>
    <cfRule type="cellIs" priority="9887" dxfId="23797" operator="equal">
      <formula>"HOLD"</formula>
    </cfRule>
  </conditionalFormatting>
  <conditionalFormatting sqref="B321 B323:B324">
    <cfRule type="cellIs" priority="9888" dxfId="23798" operator="equal">
      <formula>"completedw"</formula>
    </cfRule>
    <cfRule type="cellIs" priority="9889" dxfId="23797" operator="equal">
      <formula>"HOLD"</formula>
    </cfRule>
  </conditionalFormatting>
  <conditionalFormatting sqref="B322">
    <cfRule type="containsText" priority="9867" dxfId="23604" operator="containsText" text="WIP">
      <formula>NOT(ISERROR(SEARCH("WIP",B322)))</formula>
    </cfRule>
  </conditionalFormatting>
  <conditionalFormatting sqref="B322:B325">
    <cfRule type="cellIs" priority="9895" dxfId="23792" operator="equal">
      <formula>"ROW"</formula>
    </cfRule>
  </conditionalFormatting>
  <conditionalFormatting sqref="B325">
    <cfRule type="cellIs" priority="9897" dxfId="23797" operator="equal">
      <formula>"HOLD"</formula>
    </cfRule>
    <cfRule type="cellIs" priority="9896" dxfId="23798" operator="equal">
      <formula>"completedw"</formula>
    </cfRule>
  </conditionalFormatting>
  <conditionalFormatting sqref="B328">
    <cfRule type="cellIs" priority="9229" dxfId="23797" operator="equal">
      <formula>"HOLD"</formula>
    </cfRule>
    <cfRule type="cellIs" priority="9228" dxfId="23798" operator="equal">
      <formula>"completedw"</formula>
    </cfRule>
  </conditionalFormatting>
  <conditionalFormatting sqref="B330 B332:B333">
    <cfRule type="cellIs" priority="9231" dxfId="23797" operator="equal">
      <formula>"HOLD"</formula>
    </cfRule>
    <cfRule type="cellIs" priority="9230" dxfId="23798" operator="equal">
      <formula>"completedw"</formula>
    </cfRule>
  </conditionalFormatting>
  <conditionalFormatting sqref="B331">
    <cfRule type="containsText" priority="9209" dxfId="23604" operator="containsText" text="WIP">
      <formula>NOT(ISERROR(SEARCH("WIP",B331)))</formula>
    </cfRule>
  </conditionalFormatting>
  <conditionalFormatting sqref="B331:B334">
    <cfRule type="cellIs" priority="9237" dxfId="23792" operator="equal">
      <formula>"ROW"</formula>
    </cfRule>
  </conditionalFormatting>
  <conditionalFormatting sqref="B334">
    <cfRule type="cellIs" priority="9238" dxfId="23798" operator="equal">
      <formula>"completedw"</formula>
    </cfRule>
    <cfRule type="cellIs" priority="9239" dxfId="23797" operator="equal">
      <formula>"HOLD"</formula>
    </cfRule>
  </conditionalFormatting>
  <conditionalFormatting sqref="B336">
    <cfRule type="cellIs" priority="8570" dxfId="23798" operator="equal">
      <formula>"completedw"</formula>
    </cfRule>
    <cfRule type="cellIs" priority="8571" dxfId="23797" operator="equal">
      <formula>"HOLD"</formula>
    </cfRule>
  </conditionalFormatting>
  <conditionalFormatting sqref="B338 B340:B341">
    <cfRule type="cellIs" priority="8573" dxfId="23797" operator="equal">
      <formula>"HOLD"</formula>
    </cfRule>
    <cfRule type="cellIs" priority="8572" dxfId="23798" operator="equal">
      <formula>"completedw"</formula>
    </cfRule>
  </conditionalFormatting>
  <conditionalFormatting sqref="B339">
    <cfRule type="containsText" priority="8551" dxfId="23604" operator="containsText" text="WIP">
      <formula>NOT(ISERROR(SEARCH("WIP",B339)))</formula>
    </cfRule>
  </conditionalFormatting>
  <conditionalFormatting sqref="B339:B342">
    <cfRule type="cellIs" priority="8579" dxfId="23792" operator="equal">
      <formula>"ROW"</formula>
    </cfRule>
  </conditionalFormatting>
  <conditionalFormatting sqref="B342">
    <cfRule type="cellIs" priority="8581" dxfId="23797" operator="equal">
      <formula>"HOLD"</formula>
    </cfRule>
    <cfRule type="cellIs" priority="8580" dxfId="23798" operator="equal">
      <formula>"completedw"</formula>
    </cfRule>
  </conditionalFormatting>
  <conditionalFormatting sqref="B343 B351:B352 B360:B361 B369:B370">
    <cfRule type="cellIs" priority="13228" dxfId="23798" operator="equal">
      <formula>"completedw"</formula>
    </cfRule>
    <cfRule type="cellIs" priority="13229" dxfId="23797" operator="equal">
      <formula>"HOLD"</formula>
    </cfRule>
  </conditionalFormatting>
  <conditionalFormatting sqref="B344">
    <cfRule type="cellIs" priority="7913" dxfId="23797" operator="equal">
      <formula>"HOLD"</formula>
    </cfRule>
    <cfRule type="cellIs" priority="7912" dxfId="23798" operator="equal">
      <formula>"completedw"</formula>
    </cfRule>
  </conditionalFormatting>
  <conditionalFormatting sqref="B346 B348:B349">
    <cfRule type="cellIs" priority="7914" dxfId="23798" operator="equal">
      <formula>"completedw"</formula>
    </cfRule>
    <cfRule type="cellIs" priority="7915" dxfId="23797" operator="equal">
      <formula>"HOLD"</formula>
    </cfRule>
  </conditionalFormatting>
  <conditionalFormatting sqref="B347">
    <cfRule type="containsText" priority="7893" dxfId="23604" operator="containsText" text="WIP">
      <formula>NOT(ISERROR(SEARCH("WIP",B347)))</formula>
    </cfRule>
  </conditionalFormatting>
  <conditionalFormatting sqref="B347:B350">
    <cfRule type="cellIs" priority="7921" dxfId="23792" operator="equal">
      <formula>"ROW"</formula>
    </cfRule>
  </conditionalFormatting>
  <conditionalFormatting sqref="B350">
    <cfRule type="cellIs" priority="7922" dxfId="23798" operator="equal">
      <formula>"completedw"</formula>
    </cfRule>
    <cfRule type="cellIs" priority="7923" dxfId="23797" operator="equal">
      <formula>"HOLD"</formula>
    </cfRule>
  </conditionalFormatting>
  <conditionalFormatting sqref="B353">
    <cfRule type="cellIs" priority="7254" dxfId="23798" operator="equal">
      <formula>"completedw"</formula>
    </cfRule>
    <cfRule type="cellIs" priority="7255" dxfId="23797" operator="equal">
      <formula>"HOLD"</formula>
    </cfRule>
  </conditionalFormatting>
  <conditionalFormatting sqref="B355 B357:B358">
    <cfRule type="cellIs" priority="7257" dxfId="23797" operator="equal">
      <formula>"HOLD"</formula>
    </cfRule>
    <cfRule type="cellIs" priority="7256" dxfId="23798" operator="equal">
      <formula>"completedw"</formula>
    </cfRule>
  </conditionalFormatting>
  <conditionalFormatting sqref="B356">
    <cfRule type="containsText" priority="7235" dxfId="23604" operator="containsText" text="WIP">
      <formula>NOT(ISERROR(SEARCH("WIP",B356)))</formula>
    </cfRule>
  </conditionalFormatting>
  <conditionalFormatting sqref="B356:B359">
    <cfRule type="cellIs" priority="7263" dxfId="23792" operator="equal">
      <formula>"ROW"</formula>
    </cfRule>
  </conditionalFormatting>
  <conditionalFormatting sqref="B359">
    <cfRule type="cellIs" priority="7265" dxfId="23797" operator="equal">
      <formula>"HOLD"</formula>
    </cfRule>
    <cfRule type="cellIs" priority="7264" dxfId="23798" operator="equal">
      <formula>"completedw"</formula>
    </cfRule>
  </conditionalFormatting>
  <conditionalFormatting sqref="B362">
    <cfRule type="cellIs" priority="6597" dxfId="23797" operator="equal">
      <formula>"HOLD"</formula>
    </cfRule>
    <cfRule type="cellIs" priority="6596" dxfId="23798" operator="equal">
      <formula>"completedw"</formula>
    </cfRule>
  </conditionalFormatting>
  <conditionalFormatting sqref="B364 B366:B367">
    <cfRule type="cellIs" priority="6598" dxfId="23798" operator="equal">
      <formula>"completedw"</formula>
    </cfRule>
    <cfRule type="cellIs" priority="6599" dxfId="23797" operator="equal">
      <formula>"HOLD"</formula>
    </cfRule>
  </conditionalFormatting>
  <conditionalFormatting sqref="B365">
    <cfRule type="containsText" priority="6577" dxfId="23604" operator="containsText" text="WIP">
      <formula>NOT(ISERROR(SEARCH("WIP",B365)))</formula>
    </cfRule>
  </conditionalFormatting>
  <conditionalFormatting sqref="B365:B368">
    <cfRule type="cellIs" priority="6605" dxfId="23792" operator="equal">
      <formula>"ROW"</formula>
    </cfRule>
  </conditionalFormatting>
  <conditionalFormatting sqref="B368">
    <cfRule type="cellIs" priority="6607" dxfId="23797" operator="equal">
      <formula>"HOLD"</formula>
    </cfRule>
    <cfRule type="cellIs" priority="6606" dxfId="23798" operator="equal">
      <formula>"completedw"</formula>
    </cfRule>
  </conditionalFormatting>
  <conditionalFormatting sqref="B371">
    <cfRule type="cellIs" priority="13113" dxfId="23797" operator="equal">
      <formula>"HOLD"</formula>
    </cfRule>
    <cfRule type="cellIs" priority="13112" dxfId="23798" operator="equal">
      <formula>"completedw"</formula>
    </cfRule>
  </conditionalFormatting>
  <conditionalFormatting sqref="B373">
    <cfRule type="cellIs" priority="13114" dxfId="23798" operator="equal">
      <formula>"completedw"</formula>
    </cfRule>
    <cfRule type="cellIs" priority="13115" dxfId="23797" operator="equal">
      <formula>"HOLD"</formula>
    </cfRule>
  </conditionalFormatting>
  <conditionalFormatting sqref="B374">
    <cfRule type="containsText" priority="13083" dxfId="23604" operator="containsText" text="WIP">
      <formula>NOT(ISERROR(SEARCH("WIP",B374)))</formula>
    </cfRule>
  </conditionalFormatting>
  <conditionalFormatting sqref="B375:B376">
    <cfRule type="cellIs" priority="13084" dxfId="23798" operator="equal">
      <formula>"completedw"</formula>
    </cfRule>
    <cfRule type="cellIs" priority="13085" dxfId="23797" operator="equal">
      <formula>"HOLD"</formula>
    </cfRule>
  </conditionalFormatting>
  <conditionalFormatting sqref="B41:AC41">
    <cfRule type="cellIs" priority="23915" dxfId="23792" operator="equal">
      <formula>"ROW"</formula>
    </cfRule>
  </conditionalFormatting>
  <conditionalFormatting sqref="B49:AC49">
    <cfRule type="cellIs" priority="23849" dxfId="23792" operator="equal">
      <formula>"ROW"</formula>
    </cfRule>
  </conditionalFormatting>
  <conditionalFormatting sqref="B51:AC51">
    <cfRule type="cellIs" priority="16419" dxfId="23792" operator="equal">
      <formula>"ROW"</formula>
    </cfRule>
  </conditionalFormatting>
  <conditionalFormatting sqref="B57:AC57">
    <cfRule type="cellIs" priority="23782" dxfId="23792" operator="equal">
      <formula>"ROW"</formula>
    </cfRule>
  </conditionalFormatting>
  <conditionalFormatting sqref="B65:AC65">
    <cfRule type="cellIs" priority="23711" dxfId="23792" operator="equal">
      <formula>"ROW"</formula>
    </cfRule>
  </conditionalFormatting>
  <conditionalFormatting sqref="B67:AC67">
    <cfRule type="cellIs" priority="14607" dxfId="23792" operator="equal">
      <formula>"ROW"</formula>
    </cfRule>
  </conditionalFormatting>
  <conditionalFormatting sqref="B73:AC73">
    <cfRule type="cellIs" priority="14967" dxfId="23792" operator="equal">
      <formula>"ROW"</formula>
    </cfRule>
  </conditionalFormatting>
  <conditionalFormatting sqref="B75:AC75">
    <cfRule type="cellIs" priority="14139" dxfId="23792" operator="equal">
      <formula>"ROW"</formula>
    </cfRule>
  </conditionalFormatting>
  <conditionalFormatting sqref="B81:AC81">
    <cfRule type="cellIs" priority="14499" dxfId="23792" operator="equal">
      <formula>"ROW"</formula>
    </cfRule>
  </conditionalFormatting>
  <conditionalFormatting sqref="B83:AC83">
    <cfRule type="cellIs" priority="13670" dxfId="23792" operator="equal">
      <formula>"ROW"</formula>
    </cfRule>
  </conditionalFormatting>
  <conditionalFormatting sqref="B89:AC89">
    <cfRule type="cellIs" priority="14030" dxfId="23792" operator="equal">
      <formula>"ROW"</formula>
    </cfRule>
  </conditionalFormatting>
  <conditionalFormatting sqref="B93:AC93">
    <cfRule type="cellIs" priority="23592" dxfId="23792" operator="equal">
      <formula>"ROW"</formula>
    </cfRule>
  </conditionalFormatting>
  <conditionalFormatting sqref="B101:AC101">
    <cfRule type="cellIs" priority="23471" dxfId="23792" operator="equal">
      <formula>"ROW"</formula>
    </cfRule>
  </conditionalFormatting>
  <conditionalFormatting sqref="B105:AC105">
    <cfRule type="cellIs" priority="23472" dxfId="23792" operator="equal">
      <formula>"ROW"</formula>
    </cfRule>
  </conditionalFormatting>
  <conditionalFormatting sqref="B109:AC109">
    <cfRule type="cellIs" priority="23350" dxfId="23792" operator="equal">
      <formula>"ROW"</formula>
    </cfRule>
  </conditionalFormatting>
  <conditionalFormatting sqref="B113:AC113">
    <cfRule type="cellIs" priority="23351" dxfId="23792" operator="equal">
      <formula>"ROW"</formula>
    </cfRule>
  </conditionalFormatting>
  <conditionalFormatting sqref="B117:AC117">
    <cfRule type="cellIs" priority="23230" dxfId="23792" operator="equal">
      <formula>"ROW"</formula>
    </cfRule>
  </conditionalFormatting>
  <conditionalFormatting sqref="B125:AC125">
    <cfRule type="cellIs" priority="23110" dxfId="23792" operator="equal">
      <formula>"ROW"</formula>
    </cfRule>
  </conditionalFormatting>
  <conditionalFormatting sqref="B133:AC133">
    <cfRule type="cellIs" priority="22990" dxfId="23792" operator="equal">
      <formula>"ROW"</formula>
    </cfRule>
  </conditionalFormatting>
  <conditionalFormatting sqref="B141:AC141">
    <cfRule type="cellIs" priority="22870" dxfId="23792" operator="equal">
      <formula>"ROW"</formula>
    </cfRule>
  </conditionalFormatting>
  <conditionalFormatting sqref="B149:AC149">
    <cfRule type="cellIs" priority="22750" dxfId="23792" operator="equal">
      <formula>"ROW"</formula>
    </cfRule>
  </conditionalFormatting>
  <conditionalFormatting sqref="B157:AC157">
    <cfRule type="cellIs" priority="22630" dxfId="23792" operator="equal">
      <formula>"ROW"</formula>
    </cfRule>
  </conditionalFormatting>
  <conditionalFormatting sqref="B165:AC165">
    <cfRule type="cellIs" priority="22510" dxfId="23792" operator="equal">
      <formula>"ROW"</formula>
    </cfRule>
  </conditionalFormatting>
  <conditionalFormatting sqref="B173:AC173">
    <cfRule type="cellIs" priority="22390" dxfId="23792" operator="equal">
      <formula>"ROW"</formula>
    </cfRule>
  </conditionalFormatting>
  <conditionalFormatting sqref="B181:AC181">
    <cfRule type="cellIs" priority="22272" dxfId="23792" operator="equal">
      <formula>"ROW"</formula>
    </cfRule>
  </conditionalFormatting>
  <conditionalFormatting sqref="B189:AC189">
    <cfRule type="cellIs" priority="22152" dxfId="23792" operator="equal">
      <formula>"ROW"</formula>
    </cfRule>
  </conditionalFormatting>
  <conditionalFormatting sqref="B197:AC197">
    <cfRule type="cellIs" priority="22032" dxfId="23792" operator="equal">
      <formula>"ROW"</formula>
    </cfRule>
  </conditionalFormatting>
  <conditionalFormatting sqref="B37:AD37">
    <cfRule type="cellIs" priority="23914" dxfId="23792" operator="equal">
      <formula>"ROW"</formula>
    </cfRule>
  </conditionalFormatting>
  <conditionalFormatting sqref="B45:AD45">
    <cfRule type="cellIs" priority="23848" dxfId="23792" operator="equal">
      <formula>"ROW"</formula>
    </cfRule>
  </conditionalFormatting>
  <conditionalFormatting sqref="B53:AD53">
    <cfRule type="cellIs" priority="23781" dxfId="23792" operator="equal">
      <formula>"ROW"</formula>
    </cfRule>
  </conditionalFormatting>
  <conditionalFormatting sqref="B61:AD61">
    <cfRule type="cellIs" priority="23710" dxfId="23792" operator="equal">
      <formula>"ROW"</formula>
    </cfRule>
  </conditionalFormatting>
  <conditionalFormatting sqref="B69:AD69">
    <cfRule type="cellIs" priority="14966" dxfId="23792" operator="equal">
      <formula>"ROW"</formula>
    </cfRule>
  </conditionalFormatting>
  <conditionalFormatting sqref="B77:AD77">
    <cfRule type="cellIs" priority="14498" dxfId="23792" operator="equal">
      <formula>"ROW"</formula>
    </cfRule>
  </conditionalFormatting>
  <conditionalFormatting sqref="B85:AD85">
    <cfRule type="cellIs" priority="14029" dxfId="23792" operator="equal">
      <formula>"ROW"</formula>
    </cfRule>
  </conditionalFormatting>
  <conditionalFormatting sqref="B205:AD205">
    <cfRule type="cellIs" priority="1360" dxfId="23792" operator="equal">
      <formula>"ROW"</formula>
    </cfRule>
  </conditionalFormatting>
  <conditionalFormatting sqref="B213:AD213">
    <cfRule type="cellIs" priority="2006" dxfId="23792" operator="equal">
      <formula>"ROW"</formula>
    </cfRule>
  </conditionalFormatting>
  <conditionalFormatting sqref="B222:AD222">
    <cfRule type="cellIs" priority="2652" dxfId="23792" operator="equal">
      <formula>"ROW"</formula>
    </cfRule>
  </conditionalFormatting>
  <conditionalFormatting sqref="B231:AD231">
    <cfRule type="cellIs" priority="3310" dxfId="23792" operator="equal">
      <formula>"ROW"</formula>
    </cfRule>
  </conditionalFormatting>
  <conditionalFormatting sqref="B240:AD240">
    <cfRule type="cellIs" priority="3968" dxfId="23792" operator="equal">
      <formula>"ROW"</formula>
    </cfRule>
  </conditionalFormatting>
  <conditionalFormatting sqref="B249:AD249">
    <cfRule type="cellIs" priority="4626" dxfId="23792" operator="equal">
      <formula>"ROW"</formula>
    </cfRule>
  </conditionalFormatting>
  <conditionalFormatting sqref="B258:AD258">
    <cfRule type="cellIs" priority="5284" dxfId="23792" operator="equal">
      <formula>"ROW"</formula>
    </cfRule>
  </conditionalFormatting>
  <conditionalFormatting sqref="B267:AD267">
    <cfRule type="cellIs" priority="5930" dxfId="23792" operator="equal">
      <formula>"ROW"</formula>
    </cfRule>
  </conditionalFormatting>
  <conditionalFormatting sqref="B276:AD276">
    <cfRule type="cellIs" priority="16031" dxfId="23792" operator="equal">
      <formula>"ROW"</formula>
    </cfRule>
  </conditionalFormatting>
  <conditionalFormatting sqref="B285:AD285">
    <cfRule type="cellIs" priority="12508" dxfId="23792" operator="equal">
      <formula>"ROW"</formula>
    </cfRule>
  </conditionalFormatting>
  <conditionalFormatting sqref="B294:AD294">
    <cfRule type="cellIs" priority="11850" dxfId="23792" operator="equal">
      <formula>"ROW"</formula>
    </cfRule>
  </conditionalFormatting>
  <conditionalFormatting sqref="B303:AD303">
    <cfRule type="cellIs" priority="11192" dxfId="23792" operator="equal">
      <formula>"ROW"</formula>
    </cfRule>
  </conditionalFormatting>
  <conditionalFormatting sqref="B312:AD312">
    <cfRule type="cellIs" priority="10534" dxfId="23792" operator="equal">
      <formula>"ROW"</formula>
    </cfRule>
  </conditionalFormatting>
  <conditionalFormatting sqref="B321:AD321">
    <cfRule type="cellIs" priority="9876" dxfId="23792" operator="equal">
      <formula>"ROW"</formula>
    </cfRule>
  </conditionalFormatting>
  <conditionalFormatting sqref="B330:AD330">
    <cfRule type="cellIs" priority="9218" dxfId="23792" operator="equal">
      <formula>"ROW"</formula>
    </cfRule>
  </conditionalFormatting>
  <conditionalFormatting sqref="B338:AD338">
    <cfRule type="cellIs" priority="8560" dxfId="23792" operator="equal">
      <formula>"ROW"</formula>
    </cfRule>
  </conditionalFormatting>
  <conditionalFormatting sqref="B346:AD346">
    <cfRule type="cellIs" priority="7902" dxfId="23792" operator="equal">
      <formula>"ROW"</formula>
    </cfRule>
  </conditionalFormatting>
  <conditionalFormatting sqref="B355:AD355">
    <cfRule type="cellIs" priority="7244" dxfId="23792" operator="equal">
      <formula>"ROW"</formula>
    </cfRule>
  </conditionalFormatting>
  <conditionalFormatting sqref="B364:AD364">
    <cfRule type="cellIs" priority="6586" dxfId="23792" operator="equal">
      <formula>"ROW"</formula>
    </cfRule>
  </conditionalFormatting>
  <conditionalFormatting sqref="B373:AD373">
    <cfRule type="cellIs" priority="13106" dxfId="23792" operator="equal">
      <formula>"ROW"</formula>
    </cfRule>
  </conditionalFormatting>
  <conditionalFormatting sqref="C11">
    <cfRule type="cellIs" priority="16127" dxfId="23797" operator="equal">
      <formula>"HOLD"</formula>
    </cfRule>
    <cfRule type="cellIs" priority="16126" dxfId="23798" operator="equal">
      <formula>"completedw"</formula>
    </cfRule>
  </conditionalFormatting>
  <conditionalFormatting sqref="C13">
    <cfRule type="cellIs" priority="24082" dxfId="23797" operator="equal">
      <formula>"HOLD"</formula>
    </cfRule>
    <cfRule type="cellIs" priority="24081" dxfId="23798" operator="equal">
      <formula>"completedw"</formula>
    </cfRule>
  </conditionalFormatting>
  <conditionalFormatting sqref="C14">
    <cfRule type="cellIs" priority="24009" dxfId="23180" operator="equal" stopIfTrue="1">
      <formula>1</formula>
    </cfRule>
    <cfRule type="cellIs" priority="24011" dxfId="23792" operator="equal">
      <formula>"ROW"</formula>
    </cfRule>
    <cfRule type="cellIs" priority="24010" dxfId="23178" operator="equal" stopIfTrue="1">
      <formula>2</formula>
    </cfRule>
    <cfRule type="cellIs" priority="24008" dxfId="23177" operator="equal" stopIfTrue="1">
      <formula>3</formula>
    </cfRule>
    <cfRule type="cellIs" priority="24007" dxfId="23798" operator="equal" stopIfTrue="1">
      <formula>4</formula>
    </cfRule>
    <cfRule type="containsText" priority="24012" dxfId="23604" operator="containsText" text="WIP">
      <formula>NOT(ISERROR(SEARCH("WIP",C14)))</formula>
    </cfRule>
  </conditionalFormatting>
  <conditionalFormatting sqref="C14:C15">
    <cfRule type="containsText" priority="21922" dxfId="23174" operator="containsText" text="Completed">
      <formula>NOT(ISERROR(SEARCH("Completed",C14)))</formula>
    </cfRule>
  </conditionalFormatting>
  <conditionalFormatting sqref="C15">
    <cfRule type="cellIs" priority="24068" dxfId="23180" operator="equal" stopIfTrue="1">
      <formula>1</formula>
    </cfRule>
    <cfRule type="cellIs" priority="24066" dxfId="23798" operator="equal" stopIfTrue="1">
      <formula>4</formula>
    </cfRule>
    <cfRule type="cellIs" priority="24069" dxfId="23178" operator="equal" stopIfTrue="1">
      <formula>2</formula>
    </cfRule>
    <cfRule type="containsText" priority="24071" dxfId="23604" operator="containsText" text="WIP">
      <formula>NOT(ISERROR(SEARCH("WIP",C15)))</formula>
    </cfRule>
    <cfRule type="cellIs" priority="24067" dxfId="23177" operator="equal" stopIfTrue="1">
      <formula>3</formula>
    </cfRule>
  </conditionalFormatting>
  <conditionalFormatting sqref="C16">
    <cfRule type="containsText" priority="21921" dxfId="23168" operator="containsText" text="Completed">
      <formula>NOT(ISERROR(SEARCH("Completed",C16)))</formula>
    </cfRule>
    <cfRule type="containsText" priority="24077" dxfId="23604" operator="containsText" text="WIP">
      <formula>NOT(ISERROR(SEARCH("WIP",C16)))</formula>
    </cfRule>
  </conditionalFormatting>
  <conditionalFormatting sqref="C19">
    <cfRule type="cellIs" priority="16131" dxfId="23798" operator="equal">
      <formula>"completedw"</formula>
    </cfRule>
    <cfRule type="cellIs" priority="16132" dxfId="23797" operator="equal">
      <formula>"HOLD"</formula>
    </cfRule>
  </conditionalFormatting>
  <conditionalFormatting sqref="C21">
    <cfRule type="cellIs" priority="23930" dxfId="23797" operator="equal">
      <formula>"HOLD"</formula>
    </cfRule>
    <cfRule type="cellIs" priority="23929" dxfId="23798" operator="equal">
      <formula>"completedw"</formula>
    </cfRule>
  </conditionalFormatting>
  <conditionalFormatting sqref="C21:C22">
    <cfRule type="cellIs" priority="21897" dxfId="23792" operator="equal">
      <formula>"ROW"</formula>
    </cfRule>
  </conditionalFormatting>
  <conditionalFormatting sqref="C22">
    <cfRule type="cellIs" priority="21893" dxfId="23798" operator="equal" stopIfTrue="1">
      <formula>4</formula>
    </cfRule>
    <cfRule type="cellIs" priority="21896" dxfId="23178" operator="equal" stopIfTrue="1">
      <formula>2</formula>
    </cfRule>
    <cfRule type="containsText" priority="21898" dxfId="23604" operator="containsText" text="WIP">
      <formula>NOT(ISERROR(SEARCH("WIP",C22)))</formula>
    </cfRule>
    <cfRule type="cellIs" priority="21895" dxfId="23180" operator="equal" stopIfTrue="1">
      <formula>1</formula>
    </cfRule>
    <cfRule type="cellIs" priority="21894" dxfId="23177" operator="equal" stopIfTrue="1">
      <formula>3</formula>
    </cfRule>
  </conditionalFormatting>
  <conditionalFormatting sqref="C22:C23">
    <cfRule type="containsText" priority="21892" dxfId="23174" operator="containsText" text="Completed">
      <formula>NOT(ISERROR(SEARCH("Completed",C22)))</formula>
    </cfRule>
  </conditionalFormatting>
  <conditionalFormatting sqref="C23 E23 G23 I23 K23 M23 O23 Q23:Q25 S23 U23:U25 W23:W25 Y23 AA23:AA25 AC23 C25 E25 G25 I25 K25 M25 O25 S25 Y25 AC25">
    <cfRule type="cellIs" priority="21903" dxfId="23792" operator="equal">
      <formula>"ROW"</formula>
    </cfRule>
  </conditionalFormatting>
  <conditionalFormatting sqref="C23">
    <cfRule type="containsText" priority="21904" dxfId="23604" operator="containsText" text="WIP">
      <formula>NOT(ISERROR(SEARCH("WIP",C23)))</formula>
    </cfRule>
    <cfRule type="cellIs" priority="21900" dxfId="23177" operator="equal" stopIfTrue="1">
      <formula>3</formula>
    </cfRule>
    <cfRule type="cellIs" priority="21902" dxfId="23178" operator="equal" stopIfTrue="1">
      <formula>2</formula>
    </cfRule>
    <cfRule type="cellIs" priority="21901" dxfId="23180" operator="equal" stopIfTrue="1">
      <formula>1</formula>
    </cfRule>
    <cfRule type="cellIs" priority="21899" dxfId="23798" operator="equal" stopIfTrue="1">
      <formula>4</formula>
    </cfRule>
  </conditionalFormatting>
  <conditionalFormatting sqref="C24">
    <cfRule type="cellIs" priority="314" dxfId="23149" operator="equal">
      <formula>"Completed"</formula>
    </cfRule>
    <cfRule type="cellIs" priority="313" dxfId="23792" operator="equal">
      <formula>"ROW"</formula>
    </cfRule>
    <cfRule type="containsText" priority="311" dxfId="23168" operator="containsText" text="Completed">
      <formula>NOT(ISERROR(SEARCH("Completed",C24)))</formula>
    </cfRule>
    <cfRule type="containsText" priority="310" dxfId="23604" operator="containsText" text="WIP">
      <formula>NOT(ISERROR(SEARCH("WIP",C24)))</formula>
    </cfRule>
    <cfRule type="containsText" priority="309" dxfId="23168" operator="containsText" text="Completed">
      <formula>NOT(ISERROR(SEARCH("Completed",C24)))</formula>
    </cfRule>
    <cfRule type="containsText" priority="308" dxfId="23604" operator="containsText" text="WIP">
      <formula>NOT(ISERROR(SEARCH("WIP",C24)))</formula>
    </cfRule>
    <cfRule type="containsText" priority="307" dxfId="23168" operator="containsText" text="Completed">
      <formula>NOT(ISERROR(SEARCH("Completed",C24)))</formula>
    </cfRule>
    <cfRule type="containsText" priority="312" dxfId="23604" operator="containsText" text="WIP">
      <formula>NOT(ISERROR(SEARCH("WIP",C24)))</formula>
    </cfRule>
  </conditionalFormatting>
  <conditionalFormatting sqref="C25 E25 G25 I25 K25 M25 O25 Q25 S25 U25 W25 Y25 AA25 AC25">
    <cfRule type="cellIs" priority="23931" dxfId="23798" operator="equal">
      <formula>"completedw"</formula>
    </cfRule>
    <cfRule type="cellIs" priority="23932" dxfId="23797" operator="equal">
      <formula>"HOLD"</formula>
    </cfRule>
  </conditionalFormatting>
  <conditionalFormatting sqref="C26 Q26">
    <cfRule type="cellIs" priority="23937" dxfId="23798" operator="equal">
      <formula>"completedw"</formula>
    </cfRule>
    <cfRule type="cellIs" priority="23938" dxfId="23797" operator="equal">
      <formula>"HOLD"</formula>
    </cfRule>
  </conditionalFormatting>
  <conditionalFormatting sqref="C27">
    <cfRule type="cellIs" priority="15299" dxfId="23798" operator="equal">
      <formula>"completedw"</formula>
    </cfRule>
    <cfRule type="cellIs" priority="15300" dxfId="23797" operator="equal">
      <formula>"HOLD"</formula>
    </cfRule>
  </conditionalFormatting>
  <conditionalFormatting sqref="C29">
    <cfRule type="cellIs" priority="15319" dxfId="23797" operator="equal">
      <formula>"HOLD"</formula>
    </cfRule>
    <cfRule type="cellIs" priority="15318" dxfId="23798" operator="equal">
      <formula>"completedw"</formula>
    </cfRule>
  </conditionalFormatting>
  <conditionalFormatting sqref="C29:C30">
    <cfRule type="cellIs" priority="15307" dxfId="23792" operator="equal">
      <formula>"ROW"</formula>
    </cfRule>
  </conditionalFormatting>
  <conditionalFormatting sqref="C30">
    <cfRule type="containsText" priority="15308" dxfId="23604" operator="containsText" text="WIP">
      <formula>NOT(ISERROR(SEARCH("WIP",C30)))</formula>
    </cfRule>
    <cfRule type="cellIs" priority="15303" dxfId="23798" operator="equal" stopIfTrue="1">
      <formula>4</formula>
    </cfRule>
    <cfRule type="cellIs" priority="15304" dxfId="23177" operator="equal" stopIfTrue="1">
      <formula>3</formula>
    </cfRule>
    <cfRule type="cellIs" priority="15305" dxfId="23180" operator="equal" stopIfTrue="1">
      <formula>1</formula>
    </cfRule>
    <cfRule type="cellIs" priority="15306" dxfId="23178" operator="equal" stopIfTrue="1">
      <formula>2</formula>
    </cfRule>
  </conditionalFormatting>
  <conditionalFormatting sqref="C30:C31">
    <cfRule type="containsText" priority="15302" dxfId="23174" operator="containsText" text="Completed">
      <formula>NOT(ISERROR(SEARCH("Completed",C30)))</formula>
    </cfRule>
  </conditionalFormatting>
  <conditionalFormatting sqref="C31 E31 G31 I31 K31:K33 M31:M33 O31:O33 Q31:Q33 S31:S33 U31:U33 W31:W33 Y31:Y33 AA31:AA33 AC31 C33 E33 G33 I33 AC33">
    <cfRule type="cellIs" priority="15313" dxfId="23792" operator="equal">
      <formula>"ROW"</formula>
    </cfRule>
  </conditionalFormatting>
  <conditionalFormatting sqref="C31">
    <cfRule type="cellIs" priority="15310" dxfId="23177" operator="equal" stopIfTrue="1">
      <formula>3</formula>
    </cfRule>
    <cfRule type="cellIs" priority="15311" dxfId="23180" operator="equal" stopIfTrue="1">
      <formula>1</formula>
    </cfRule>
    <cfRule type="cellIs" priority="15312" dxfId="23178" operator="equal" stopIfTrue="1">
      <formula>2</formula>
    </cfRule>
    <cfRule type="cellIs" priority="15309" dxfId="23798" operator="equal" stopIfTrue="1">
      <formula>4</formula>
    </cfRule>
    <cfRule type="containsText" priority="15314" dxfId="23604" operator="containsText" text="WIP">
      <formula>NOT(ISERROR(SEARCH("WIP",C31)))</formula>
    </cfRule>
  </conditionalFormatting>
  <conditionalFormatting sqref="C32">
    <cfRule type="cellIs" priority="479" dxfId="23792" operator="equal">
      <formula>"ROW"</formula>
    </cfRule>
    <cfRule type="containsText" priority="478" dxfId="23604" operator="containsText" text="WIP">
      <formula>NOT(ISERROR(SEARCH("WIP",C32)))</formula>
    </cfRule>
    <cfRule type="containsText" priority="477" dxfId="23168" operator="containsText" text="Completed">
      <formula>NOT(ISERROR(SEARCH("Completed",C32)))</formula>
    </cfRule>
    <cfRule type="cellIs" priority="480" dxfId="23149" operator="equal">
      <formula>"Completed"</formula>
    </cfRule>
  </conditionalFormatting>
  <conditionalFormatting sqref="C33 E33 G33 I33 K33 M33 O33 Q33 S33 U33 W33 Y33 AA33 AC33">
    <cfRule type="cellIs" priority="15320" dxfId="23798" operator="equal">
      <formula>"completedw"</formula>
    </cfRule>
    <cfRule type="cellIs" priority="15321" dxfId="23797" operator="equal">
      <formula>"HOLD"</formula>
    </cfRule>
  </conditionalFormatting>
  <conditionalFormatting sqref="C35">
    <cfRule type="cellIs" priority="16226" dxfId="23798" operator="equal">
      <formula>"completedw"</formula>
    </cfRule>
    <cfRule type="cellIs" priority="16227" dxfId="23797" operator="equal">
      <formula>"HOLD"</formula>
    </cfRule>
  </conditionalFormatting>
  <conditionalFormatting sqref="C37">
    <cfRule type="cellIs" priority="23916" dxfId="23798" operator="equal">
      <formula>"completedw"</formula>
    </cfRule>
    <cfRule type="cellIs" priority="23917" dxfId="23797" operator="equal">
      <formula>"HOLD"</formula>
    </cfRule>
  </conditionalFormatting>
  <conditionalFormatting sqref="C38">
    <cfRule type="cellIs" priority="21870" dxfId="23798" operator="equal" stopIfTrue="1">
      <formula>4</formula>
    </cfRule>
    <cfRule type="cellIs" priority="21871" dxfId="23177" operator="equal" stopIfTrue="1">
      <formula>3</formula>
    </cfRule>
    <cfRule type="cellIs" priority="21872" dxfId="23180" operator="equal" stopIfTrue="1">
      <formula>1</formula>
    </cfRule>
    <cfRule type="cellIs" priority="21873" dxfId="23178" operator="equal" stopIfTrue="1">
      <formula>2</formula>
    </cfRule>
    <cfRule type="cellIs" priority="21874" dxfId="23792" operator="equal">
      <formula>"ROW"</formula>
    </cfRule>
    <cfRule type="containsText" priority="21875" dxfId="23604" operator="containsText" text="WIP">
      <formula>NOT(ISERROR(SEARCH("WIP",C38)))</formula>
    </cfRule>
  </conditionalFormatting>
  <conditionalFormatting sqref="C38:C39">
    <cfRule type="containsText" priority="21772" dxfId="23174" operator="containsText" text="Completed">
      <formula>NOT(ISERROR(SEARCH("Completed",C38)))</formula>
    </cfRule>
  </conditionalFormatting>
  <conditionalFormatting sqref="C39">
    <cfRule type="cellIs" priority="21879" dxfId="23178" operator="equal" stopIfTrue="1">
      <formula>2</formula>
    </cfRule>
    <cfRule type="containsText" priority="21881" dxfId="23604" operator="containsText" text="WIP">
      <formula>NOT(ISERROR(SEARCH("WIP",C39)))</formula>
    </cfRule>
    <cfRule type="cellIs" priority="21876" dxfId="23798" operator="equal" stopIfTrue="1">
      <formula>4</formula>
    </cfRule>
    <cfRule type="cellIs" priority="21877" dxfId="23177" operator="equal" stopIfTrue="1">
      <formula>3</formula>
    </cfRule>
    <cfRule type="cellIs" priority="21878" dxfId="23180" operator="equal" stopIfTrue="1">
      <formula>1</formula>
    </cfRule>
  </conditionalFormatting>
  <conditionalFormatting sqref="C40">
    <cfRule type="cellIs" priority="189" dxfId="23792" operator="equal">
      <formula>"ROW"</formula>
    </cfRule>
    <cfRule type="containsText" priority="186" dxfId="23604" operator="containsText" text="WIP">
      <formula>NOT(ISERROR(SEARCH("WIP",C40)))</formula>
    </cfRule>
    <cfRule type="containsText" priority="184" dxfId="23604" operator="containsText" text="WIP">
      <formula>NOT(ISERROR(SEARCH("WIP",C40)))</formula>
    </cfRule>
    <cfRule type="containsText" priority="183" dxfId="23168" operator="containsText" text="Completed">
      <formula>NOT(ISERROR(SEARCH("Completed",C40)))</formula>
    </cfRule>
    <cfRule type="containsText" priority="182" dxfId="23604" operator="containsText" text="WIP">
      <formula>NOT(ISERROR(SEARCH("WIP",C40)))</formula>
    </cfRule>
    <cfRule type="containsText" priority="181" dxfId="23168" operator="containsText" text="Completed">
      <formula>NOT(ISERROR(SEARCH("Completed",C40)))</formula>
    </cfRule>
    <cfRule type="containsText" priority="188" dxfId="23604" operator="containsText" text="WIP">
      <formula>NOT(ISERROR(SEARCH("WIP",C40)))</formula>
    </cfRule>
    <cfRule type="containsText" priority="187" dxfId="23168" operator="containsText" text="Completed">
      <formula>NOT(ISERROR(SEARCH("Completed",C40)))</formula>
    </cfRule>
    <cfRule type="containsText" priority="185" dxfId="23168" operator="containsText" text="Completed">
      <formula>NOT(ISERROR(SEARCH("Completed",C40)))</formula>
    </cfRule>
  </conditionalFormatting>
  <conditionalFormatting sqref="C43">
    <cfRule type="cellIs" priority="16324" dxfId="23797" operator="equal">
      <formula>"HOLD"</formula>
    </cfRule>
    <cfRule type="cellIs" priority="16323" dxfId="23798" operator="equal">
      <formula>"completedw"</formula>
    </cfRule>
  </conditionalFormatting>
  <conditionalFormatting sqref="C45">
    <cfRule type="cellIs" priority="23850" dxfId="23798" operator="equal">
      <formula>"completedw"</formula>
    </cfRule>
    <cfRule type="cellIs" priority="23851" dxfId="23797" operator="equal">
      <formula>"HOLD"</formula>
    </cfRule>
  </conditionalFormatting>
  <conditionalFormatting sqref="C46">
    <cfRule type="cellIs" priority="21569" dxfId="23177" operator="equal" stopIfTrue="1">
      <formula>3</formula>
    </cfRule>
    <cfRule type="containsText" priority="21573" dxfId="23604" operator="containsText" text="WIP">
      <formula>NOT(ISERROR(SEARCH("WIP",C46)))</formula>
    </cfRule>
    <cfRule type="cellIs" priority="21572" dxfId="23792" operator="equal">
      <formula>"ROW"</formula>
    </cfRule>
    <cfRule type="cellIs" priority="21571" dxfId="23178" operator="equal" stopIfTrue="1">
      <formula>2</formula>
    </cfRule>
    <cfRule type="cellIs" priority="21570" dxfId="23180" operator="equal" stopIfTrue="1">
      <formula>1</formula>
    </cfRule>
    <cfRule type="cellIs" priority="21568" dxfId="23798" operator="equal" stopIfTrue="1">
      <formula>4</formula>
    </cfRule>
  </conditionalFormatting>
  <conditionalFormatting sqref="C46:C47">
    <cfRule type="containsText" priority="21470" dxfId="23174" operator="containsText" text="Completed">
      <formula>NOT(ISERROR(SEARCH("Completed",C46)))</formula>
    </cfRule>
  </conditionalFormatting>
  <conditionalFormatting sqref="C47">
    <cfRule type="cellIs" priority="21576" dxfId="23180" operator="equal" stopIfTrue="1">
      <formula>1</formula>
    </cfRule>
    <cfRule type="cellIs" priority="21575" dxfId="23177" operator="equal" stopIfTrue="1">
      <formula>3</formula>
    </cfRule>
    <cfRule type="cellIs" priority="21574" dxfId="23798" operator="equal" stopIfTrue="1">
      <formula>4</formula>
    </cfRule>
    <cfRule type="cellIs" priority="21577" dxfId="23178" operator="equal" stopIfTrue="1">
      <formula>2</formula>
    </cfRule>
    <cfRule type="containsText" priority="21579" dxfId="23604" operator="containsText" text="WIP">
      <formula>NOT(ISERROR(SEARCH("WIP",C47)))</formula>
    </cfRule>
  </conditionalFormatting>
  <conditionalFormatting sqref="C48">
    <cfRule type="containsText" priority="21469" dxfId="23168" operator="containsText" text="Completed">
      <formula>NOT(ISERROR(SEARCH("Completed",C48)))</formula>
    </cfRule>
    <cfRule type="containsText" priority="21585" dxfId="23604" operator="containsText" text="WIP">
      <formula>NOT(ISERROR(SEARCH("WIP",C48)))</formula>
    </cfRule>
  </conditionalFormatting>
  <conditionalFormatting sqref="C50">
    <cfRule type="cellIs" priority="24052" dxfId="23797" operator="equal">
      <formula>"HOLD"</formula>
    </cfRule>
    <cfRule type="cellIs" priority="24051" dxfId="23798" operator="equal">
      <formula>"completedw"</formula>
    </cfRule>
  </conditionalFormatting>
  <conditionalFormatting sqref="C51">
    <cfRule type="cellIs" priority="16420" dxfId="23798" operator="equal">
      <formula>"completedw"</formula>
    </cfRule>
    <cfRule type="cellIs" priority="16421" dxfId="23797" operator="equal">
      <formula>"HOLD"</formula>
    </cfRule>
  </conditionalFormatting>
  <conditionalFormatting sqref="C53">
    <cfRule type="cellIs" priority="23783" dxfId="23798" operator="equal">
      <formula>"completedw"</formula>
    </cfRule>
    <cfRule type="cellIs" priority="23784" dxfId="23797" operator="equal">
      <formula>"HOLD"</formula>
    </cfRule>
  </conditionalFormatting>
  <conditionalFormatting sqref="C54">
    <cfRule type="cellIs" priority="21267" dxfId="23177" operator="equal" stopIfTrue="1">
      <formula>3</formula>
    </cfRule>
    <cfRule type="containsText" priority="21271" dxfId="23604" operator="containsText" text="WIP">
      <formula>NOT(ISERROR(SEARCH("WIP",C54)))</formula>
    </cfRule>
    <cfRule type="cellIs" priority="21266" dxfId="23798" operator="equal" stopIfTrue="1">
      <formula>4</formula>
    </cfRule>
    <cfRule type="cellIs" priority="21269" dxfId="23178" operator="equal" stopIfTrue="1">
      <formula>2</formula>
    </cfRule>
    <cfRule type="cellIs" priority="21270" dxfId="23792" operator="equal">
      <formula>"ROW"</formula>
    </cfRule>
    <cfRule type="cellIs" priority="21268" dxfId="23180" operator="equal" stopIfTrue="1">
      <formula>1</formula>
    </cfRule>
  </conditionalFormatting>
  <conditionalFormatting sqref="C54:C55">
    <cfRule type="containsText" priority="21168" dxfId="23174" operator="containsText" text="Completed">
      <formula>NOT(ISERROR(SEARCH("Completed",C54)))</formula>
    </cfRule>
  </conditionalFormatting>
  <conditionalFormatting sqref="C55">
    <cfRule type="cellIs" priority="21273" dxfId="23177" operator="equal" stopIfTrue="1">
      <formula>3</formula>
    </cfRule>
    <cfRule type="cellIs" priority="21272" dxfId="23798" operator="equal" stopIfTrue="1">
      <formula>4</formula>
    </cfRule>
    <cfRule type="containsText" priority="21277" dxfId="23604" operator="containsText" text="WIP">
      <formula>NOT(ISERROR(SEARCH("WIP",C55)))</formula>
    </cfRule>
    <cfRule type="cellIs" priority="21275" dxfId="23178" operator="equal" stopIfTrue="1">
      <formula>2</formula>
    </cfRule>
    <cfRule type="cellIs" priority="21274" dxfId="23180" operator="equal" stopIfTrue="1">
      <formula>1</formula>
    </cfRule>
  </conditionalFormatting>
  <conditionalFormatting sqref="C56">
    <cfRule type="cellIs" priority="110" dxfId="23149" operator="equal">
      <formula>"Completed"</formula>
    </cfRule>
    <cfRule type="containsText" priority="102" dxfId="23604" operator="containsText" text="WIP">
      <formula>NOT(ISERROR(SEARCH("WIP",C56)))</formula>
    </cfRule>
    <cfRule type="containsText" priority="101" dxfId="23168" operator="containsText" text="Completed">
      <formula>NOT(ISERROR(SEARCH("Completed",C56)))</formula>
    </cfRule>
    <cfRule type="containsText" priority="107" dxfId="23168" operator="containsText" text="Completed">
      <formula>NOT(ISERROR(SEARCH("Completed",C56)))</formula>
    </cfRule>
    <cfRule type="containsText" priority="108" dxfId="23604" operator="containsText" text="WIP">
      <formula>NOT(ISERROR(SEARCH("WIP",C56)))</formula>
    </cfRule>
    <cfRule type="cellIs" priority="109" dxfId="23792" operator="equal">
      <formula>"ROW"</formula>
    </cfRule>
    <cfRule type="containsText" priority="106" dxfId="23604" operator="containsText" text="WIP">
      <formula>NOT(ISERROR(SEARCH("WIP",C56)))</formula>
    </cfRule>
    <cfRule type="containsText" priority="105" dxfId="23168" operator="containsText" text="Completed">
      <formula>NOT(ISERROR(SEARCH("Completed",C56)))</formula>
    </cfRule>
    <cfRule type="containsText" priority="104" dxfId="23604" operator="containsText" text="WIP">
      <formula>NOT(ISERROR(SEARCH("WIP",C56)))</formula>
    </cfRule>
    <cfRule type="containsText" priority="103" dxfId="23168" operator="containsText" text="Completed">
      <formula>NOT(ISERROR(SEARCH("Completed",C56)))</formula>
    </cfRule>
  </conditionalFormatting>
  <conditionalFormatting sqref="C58">
    <cfRule type="cellIs" priority="24045" dxfId="23797" operator="equal">
      <formula>"HOLD"</formula>
    </cfRule>
    <cfRule type="cellIs" priority="24044" dxfId="23798" operator="equal">
      <formula>"completedw"</formula>
    </cfRule>
  </conditionalFormatting>
  <conditionalFormatting sqref="C59">
    <cfRule type="cellIs" priority="23719" dxfId="23798" operator="equal">
      <formula>"completedw"</formula>
    </cfRule>
    <cfRule type="cellIs" priority="23720" dxfId="23797" operator="equal">
      <formula>"HOLD"</formula>
    </cfRule>
  </conditionalFormatting>
  <conditionalFormatting sqref="C61">
    <cfRule type="cellIs" priority="23713" dxfId="23797" operator="equal">
      <formula>"HOLD"</formula>
    </cfRule>
    <cfRule type="cellIs" priority="23712" dxfId="23798" operator="equal">
      <formula>"completedw"</formula>
    </cfRule>
  </conditionalFormatting>
  <conditionalFormatting sqref="C62">
    <cfRule type="containsText" priority="20969" dxfId="23604" operator="containsText" text="WIP">
      <formula>NOT(ISERROR(SEARCH("WIP",C62)))</formula>
    </cfRule>
    <cfRule type="cellIs" priority="20965" dxfId="23177" operator="equal" stopIfTrue="1">
      <formula>3</formula>
    </cfRule>
    <cfRule type="cellIs" priority="20964" dxfId="23798" operator="equal" stopIfTrue="1">
      <formula>4</formula>
    </cfRule>
    <cfRule type="cellIs" priority="20966" dxfId="23180" operator="equal" stopIfTrue="1">
      <formula>1</formula>
    </cfRule>
    <cfRule type="cellIs" priority="20967" dxfId="23178" operator="equal" stopIfTrue="1">
      <formula>2</formula>
    </cfRule>
    <cfRule type="cellIs" priority="20968" dxfId="23792" operator="equal">
      <formula>"ROW"</formula>
    </cfRule>
  </conditionalFormatting>
  <conditionalFormatting sqref="C62:C63">
    <cfRule type="containsText" priority="20866" dxfId="23174" operator="containsText" text="Completed">
      <formula>NOT(ISERROR(SEARCH("Completed",C62)))</formula>
    </cfRule>
  </conditionalFormatting>
  <conditionalFormatting sqref="C63">
    <cfRule type="cellIs" priority="20970" dxfId="23798" operator="equal" stopIfTrue="1">
      <formula>4</formula>
    </cfRule>
    <cfRule type="cellIs" priority="20971" dxfId="23177" operator="equal" stopIfTrue="1">
      <formula>3</formula>
    </cfRule>
    <cfRule type="cellIs" priority="20972" dxfId="23180" operator="equal" stopIfTrue="1">
      <formula>1</formula>
    </cfRule>
    <cfRule type="containsText" priority="20975" dxfId="23604" operator="containsText" text="WIP">
      <formula>NOT(ISERROR(SEARCH("WIP",C63)))</formula>
    </cfRule>
    <cfRule type="cellIs" priority="20973" dxfId="23178" operator="equal" stopIfTrue="1">
      <formula>2</formula>
    </cfRule>
  </conditionalFormatting>
  <conditionalFormatting sqref="C64">
    <cfRule type="containsText" priority="20865" dxfId="23168" operator="containsText" text="Completed">
      <formula>NOT(ISERROR(SEARCH("Completed",C64)))</formula>
    </cfRule>
    <cfRule type="containsText" priority="20981" dxfId="23604" operator="containsText" text="WIP">
      <formula>NOT(ISERROR(SEARCH("WIP",C64)))</formula>
    </cfRule>
  </conditionalFormatting>
  <conditionalFormatting sqref="C67">
    <cfRule type="cellIs" priority="14609" dxfId="23797" operator="equal">
      <formula>"HOLD"</formula>
    </cfRule>
    <cfRule type="cellIs" priority="14608" dxfId="23798" operator="equal">
      <formula>"completedw"</formula>
    </cfRule>
  </conditionalFormatting>
  <conditionalFormatting sqref="C69">
    <cfRule type="cellIs" priority="14968" dxfId="23798" operator="equal">
      <formula>"completedw"</formula>
    </cfRule>
    <cfRule type="cellIs" priority="14969" dxfId="23797" operator="equal">
      <formula>"HOLD"</formula>
    </cfRule>
  </conditionalFormatting>
  <conditionalFormatting sqref="C70">
    <cfRule type="cellIs" priority="14895" dxfId="23180" operator="equal" stopIfTrue="1">
      <formula>1</formula>
    </cfRule>
    <cfRule type="cellIs" priority="14896" dxfId="23178" operator="equal" stopIfTrue="1">
      <formula>2</formula>
    </cfRule>
    <cfRule type="cellIs" priority="14893" dxfId="23798" operator="equal" stopIfTrue="1">
      <formula>4</formula>
    </cfRule>
    <cfRule type="cellIs" priority="14894" dxfId="23177" operator="equal" stopIfTrue="1">
      <formula>3</formula>
    </cfRule>
    <cfRule type="cellIs" priority="702" dxfId="23792" operator="equal">
      <formula>"ROW"</formula>
    </cfRule>
    <cfRule type="containsText" priority="14898" dxfId="23604" operator="containsText" text="WIP">
      <formula>NOT(ISERROR(SEARCH("WIP",C70)))</formula>
    </cfRule>
    <cfRule type="cellIs" priority="712" dxfId="23178" operator="equal" stopIfTrue="1">
      <formula>2</formula>
    </cfRule>
    <cfRule type="cellIs" priority="711" dxfId="23180" operator="equal" stopIfTrue="1">
      <formula>1</formula>
    </cfRule>
    <cfRule type="cellIs" priority="710" dxfId="23177" operator="equal" stopIfTrue="1">
      <formula>3</formula>
    </cfRule>
    <cfRule type="cellIs" priority="709" dxfId="23798" operator="equal" stopIfTrue="1">
      <formula>4</formula>
    </cfRule>
    <cfRule type="containsText" priority="713" dxfId="23604" operator="containsText" text="WIP">
      <formula>NOT(ISERROR(SEARCH("WIP",C70)))</formula>
    </cfRule>
    <cfRule type="cellIs" priority="14897" dxfId="23792" operator="equal">
      <formula>"ROW"</formula>
    </cfRule>
  </conditionalFormatting>
  <conditionalFormatting sqref="C70:C71">
    <cfRule type="containsText" priority="708" dxfId="23174" operator="containsText" text="Completed">
      <formula>NOT(ISERROR(SEARCH("Completed",C70)))</formula>
    </cfRule>
    <cfRule type="containsText" priority="14795" dxfId="23174" operator="containsText" text="Completed">
      <formula>NOT(ISERROR(SEARCH("Completed",C70)))</formula>
    </cfRule>
  </conditionalFormatting>
  <conditionalFormatting sqref="C71">
    <cfRule type="cellIs" priority="703" dxfId="23798" operator="equal" stopIfTrue="1">
      <formula>4</formula>
    </cfRule>
    <cfRule type="cellIs" priority="704" dxfId="23177" operator="equal" stopIfTrue="1">
      <formula>3</formula>
    </cfRule>
    <cfRule type="cellIs" priority="706" dxfId="23178" operator="equal" stopIfTrue="1">
      <formula>2</formula>
    </cfRule>
    <cfRule type="cellIs" priority="705" dxfId="23180" operator="equal" stopIfTrue="1">
      <formula>1</formula>
    </cfRule>
    <cfRule type="containsText" priority="707" dxfId="23604" operator="containsText" text="WIP">
      <formula>NOT(ISERROR(SEARCH("WIP",C71)))</formula>
    </cfRule>
    <cfRule type="cellIs" priority="14899" dxfId="23798" operator="equal" stopIfTrue="1">
      <formula>4</formula>
    </cfRule>
    <cfRule type="cellIs" priority="14900" dxfId="23177" operator="equal" stopIfTrue="1">
      <formula>3</formula>
    </cfRule>
    <cfRule type="cellIs" priority="14901" dxfId="23180" operator="equal" stopIfTrue="1">
      <formula>1</formula>
    </cfRule>
    <cfRule type="cellIs" priority="14902" dxfId="23178" operator="equal" stopIfTrue="1">
      <formula>2</formula>
    </cfRule>
    <cfRule type="containsText" priority="14904" dxfId="23604" operator="containsText" text="WIP">
      <formula>NOT(ISERROR(SEARCH("WIP",C71)))</formula>
    </cfRule>
  </conditionalFormatting>
  <conditionalFormatting sqref="C72">
    <cfRule type="containsText" priority="14910" dxfId="23604" operator="containsText" text="WIP">
      <formula>NOT(ISERROR(SEARCH("WIP",C72)))</formula>
    </cfRule>
    <cfRule type="containsText" priority="14794" dxfId="23168" operator="containsText" text="Completed">
      <formula>NOT(ISERROR(SEARCH("Completed",C72)))</formula>
    </cfRule>
  </conditionalFormatting>
  <conditionalFormatting sqref="C75">
    <cfRule type="cellIs" priority="14140" dxfId="23798" operator="equal">
      <formula>"completedw"</formula>
    </cfRule>
    <cfRule type="cellIs" priority="14141" dxfId="23797" operator="equal">
      <formula>"HOLD"</formula>
    </cfRule>
  </conditionalFormatting>
  <conditionalFormatting sqref="C77">
    <cfRule type="cellIs" priority="14500" dxfId="23798" operator="equal">
      <formula>"completedw"</formula>
    </cfRule>
    <cfRule type="cellIs" priority="14501" dxfId="23797" operator="equal">
      <formula>"HOLD"</formula>
    </cfRule>
  </conditionalFormatting>
  <conditionalFormatting sqref="C78">
    <cfRule type="cellIs" priority="14429" dxfId="23792" operator="equal">
      <formula>"ROW"</formula>
    </cfRule>
    <cfRule type="containsText" priority="14430" dxfId="23604" operator="containsText" text="WIP">
      <formula>NOT(ISERROR(SEARCH("WIP",C78)))</formula>
    </cfRule>
    <cfRule type="cellIs" priority="14427" dxfId="23180" operator="equal" stopIfTrue="1">
      <formula>1</formula>
    </cfRule>
    <cfRule type="cellIs" priority="14426" dxfId="23177" operator="equal" stopIfTrue="1">
      <formula>3</formula>
    </cfRule>
    <cfRule type="cellIs" priority="14425" dxfId="23798" operator="equal" stopIfTrue="1">
      <formula>4</formula>
    </cfRule>
    <cfRule type="cellIs" priority="14428" dxfId="23178" operator="equal" stopIfTrue="1">
      <formula>2</formula>
    </cfRule>
  </conditionalFormatting>
  <conditionalFormatting sqref="C78:C79">
    <cfRule type="containsText" priority="14327" dxfId="23174" operator="containsText" text="Completed">
      <formula>NOT(ISERROR(SEARCH("Completed",C78)))</formula>
    </cfRule>
  </conditionalFormatting>
  <conditionalFormatting sqref="C79">
    <cfRule type="cellIs" priority="14432" dxfId="23177" operator="equal" stopIfTrue="1">
      <formula>3</formula>
    </cfRule>
    <cfRule type="containsText" priority="14436" dxfId="23604" operator="containsText" text="WIP">
      <formula>NOT(ISERROR(SEARCH("WIP",C79)))</formula>
    </cfRule>
    <cfRule type="cellIs" priority="14431" dxfId="23798" operator="equal" stopIfTrue="1">
      <formula>4</formula>
    </cfRule>
    <cfRule type="cellIs" priority="14434" dxfId="23178" operator="equal" stopIfTrue="1">
      <formula>2</formula>
    </cfRule>
    <cfRule type="cellIs" priority="14433" dxfId="23180" operator="equal" stopIfTrue="1">
      <formula>1</formula>
    </cfRule>
  </conditionalFormatting>
  <conditionalFormatting sqref="C80">
    <cfRule type="containsText" priority="14326" dxfId="23168" operator="containsText" text="Completed">
      <formula>NOT(ISERROR(SEARCH("Completed",C80)))</formula>
    </cfRule>
    <cfRule type="containsText" priority="14442" dxfId="23604" operator="containsText" text="WIP">
      <formula>NOT(ISERROR(SEARCH("WIP",C80)))</formula>
    </cfRule>
  </conditionalFormatting>
  <conditionalFormatting sqref="C83">
    <cfRule type="cellIs" priority="13671" dxfId="23798" operator="equal">
      <formula>"completedw"</formula>
    </cfRule>
    <cfRule type="cellIs" priority="13672" dxfId="23797" operator="equal">
      <formula>"HOLD"</formula>
    </cfRule>
  </conditionalFormatting>
  <conditionalFormatting sqref="C85">
    <cfRule type="cellIs" priority="14032" dxfId="23797" operator="equal">
      <formula>"HOLD"</formula>
    </cfRule>
    <cfRule type="cellIs" priority="14031" dxfId="23798" operator="equal">
      <formula>"completedw"</formula>
    </cfRule>
  </conditionalFormatting>
  <conditionalFormatting sqref="C86">
    <cfRule type="cellIs" priority="13956" dxfId="23798" operator="equal" stopIfTrue="1">
      <formula>4</formula>
    </cfRule>
    <cfRule type="cellIs" priority="13959" dxfId="23178" operator="equal" stopIfTrue="1">
      <formula>2</formula>
    </cfRule>
    <cfRule type="containsText" priority="13961" dxfId="23604" operator="containsText" text="WIP">
      <formula>NOT(ISERROR(SEARCH("WIP",C86)))</formula>
    </cfRule>
    <cfRule type="cellIs" priority="13960" dxfId="23792" operator="equal">
      <formula>"ROW"</formula>
    </cfRule>
    <cfRule type="cellIs" priority="13958" dxfId="23180" operator="equal" stopIfTrue="1">
      <formula>1</formula>
    </cfRule>
    <cfRule type="cellIs" priority="13957" dxfId="23177" operator="equal" stopIfTrue="1">
      <formula>3</formula>
    </cfRule>
  </conditionalFormatting>
  <conditionalFormatting sqref="C86:C87">
    <cfRule type="containsText" priority="13858" dxfId="23174" operator="containsText" text="Completed">
      <formula>NOT(ISERROR(SEARCH("Completed",C86)))</formula>
    </cfRule>
  </conditionalFormatting>
  <conditionalFormatting sqref="C87">
    <cfRule type="cellIs" priority="13962" dxfId="23798" operator="equal" stopIfTrue="1">
      <formula>4</formula>
    </cfRule>
    <cfRule type="cellIs" priority="13963" dxfId="23177" operator="equal" stopIfTrue="1">
      <formula>3</formula>
    </cfRule>
    <cfRule type="cellIs" priority="13964" dxfId="23180" operator="equal" stopIfTrue="1">
      <formula>1</formula>
    </cfRule>
    <cfRule type="cellIs" priority="13965" dxfId="23178" operator="equal" stopIfTrue="1">
      <formula>2</formula>
    </cfRule>
    <cfRule type="containsText" priority="13967" dxfId="23604" operator="containsText" text="WIP">
      <formula>NOT(ISERROR(SEARCH("WIP",C87)))</formula>
    </cfRule>
  </conditionalFormatting>
  <conditionalFormatting sqref="C88">
    <cfRule type="containsText" priority="13857" dxfId="23168" operator="containsText" text="Completed">
      <formula>NOT(ISERROR(SEARCH("Completed",C88)))</formula>
    </cfRule>
    <cfRule type="containsText" priority="13973" dxfId="23604" operator="containsText" text="WIP">
      <formula>NOT(ISERROR(SEARCH("WIP",C88)))</formula>
    </cfRule>
  </conditionalFormatting>
  <conditionalFormatting sqref="C90 C98 C162 C170">
    <cfRule type="cellIs" priority="24037" dxfId="23798" operator="equal">
      <formula>"completedw"</formula>
    </cfRule>
    <cfRule type="cellIs" priority="24038" dxfId="23797" operator="equal">
      <formula>"HOLD"</formula>
    </cfRule>
  </conditionalFormatting>
  <conditionalFormatting sqref="C91">
    <cfRule type="cellIs" priority="23598" dxfId="23798" operator="equal">
      <formula>"completedw"</formula>
    </cfRule>
    <cfRule type="cellIs" priority="23599" dxfId="23797" operator="equal">
      <formula>"HOLD"</formula>
    </cfRule>
  </conditionalFormatting>
  <conditionalFormatting sqref="C93">
    <cfRule type="cellIs" priority="23594" dxfId="23797" operator="equal">
      <formula>"HOLD"</formula>
    </cfRule>
    <cfRule type="cellIs" priority="23593" dxfId="23798" operator="equal">
      <formula>"completedw"</formula>
    </cfRule>
  </conditionalFormatting>
  <conditionalFormatting sqref="C94 C97">
    <cfRule type="cellIs" priority="20665" dxfId="23178" operator="equal" stopIfTrue="1">
      <formula>2</formula>
    </cfRule>
    <cfRule type="cellIs" priority="20664" dxfId="23180" operator="equal" stopIfTrue="1">
      <formula>1</formula>
    </cfRule>
    <cfRule type="containsText" priority="20667" dxfId="23604" operator="containsText" text="WIP">
      <formula>NOT(ISERROR(SEARCH("WIP",C94)))</formula>
    </cfRule>
    <cfRule type="cellIs" priority="20666" dxfId="23792" operator="equal">
      <formula>"ROW"</formula>
    </cfRule>
    <cfRule type="cellIs" priority="20663" dxfId="23177" operator="equal" stopIfTrue="1">
      <formula>3</formula>
    </cfRule>
    <cfRule type="cellIs" priority="20662" dxfId="23798" operator="equal" stopIfTrue="1">
      <formula>4</formula>
    </cfRule>
  </conditionalFormatting>
  <conditionalFormatting sqref="C94:C95 C97">
    <cfRule type="containsText" priority="20564" dxfId="23174" operator="containsText" text="Completed">
      <formula>NOT(ISERROR(SEARCH("Completed",C94)))</formula>
    </cfRule>
  </conditionalFormatting>
  <conditionalFormatting sqref="C95">
    <cfRule type="cellIs" priority="20670" dxfId="23180" operator="equal" stopIfTrue="1">
      <formula>1</formula>
    </cfRule>
    <cfRule type="cellIs" priority="20671" dxfId="23178" operator="equal" stopIfTrue="1">
      <formula>2</formula>
    </cfRule>
    <cfRule type="cellIs" priority="20668" dxfId="23798" operator="equal" stopIfTrue="1">
      <formula>4</formula>
    </cfRule>
    <cfRule type="cellIs" priority="20669" dxfId="23177" operator="equal" stopIfTrue="1">
      <formula>3</formula>
    </cfRule>
    <cfRule type="containsText" priority="20673" dxfId="23604" operator="containsText" text="WIP">
      <formula>NOT(ISERROR(SEARCH("WIP",C95)))</formula>
    </cfRule>
  </conditionalFormatting>
  <conditionalFormatting sqref="C96">
    <cfRule type="containsText" priority="20563" dxfId="23168" operator="containsText" text="Completed">
      <formula>NOT(ISERROR(SEARCH("Completed",C96)))</formula>
    </cfRule>
    <cfRule type="containsText" priority="20679" dxfId="23604" operator="containsText" text="WIP">
      <formula>NOT(ISERROR(SEARCH("WIP",C96)))</formula>
    </cfRule>
  </conditionalFormatting>
  <conditionalFormatting sqref="C99">
    <cfRule type="cellIs" priority="23480" dxfId="23798" operator="equal">
      <formula>"completedw"</formula>
    </cfRule>
    <cfRule type="cellIs" priority="23481" dxfId="23797" operator="equal">
      <formula>"HOLD"</formula>
    </cfRule>
  </conditionalFormatting>
  <conditionalFormatting sqref="C101">
    <cfRule type="cellIs" priority="23473" dxfId="23798" operator="equal">
      <formula>"completedw"</formula>
    </cfRule>
    <cfRule type="cellIs" priority="23474" dxfId="23797" operator="equal">
      <formula>"HOLD"</formula>
    </cfRule>
  </conditionalFormatting>
  <conditionalFormatting sqref="C102">
    <cfRule type="cellIs" priority="20364" dxfId="23792" operator="equal">
      <formula>"ROW"</formula>
    </cfRule>
    <cfRule type="cellIs" priority="20363" dxfId="23178" operator="equal" stopIfTrue="1">
      <formula>2</formula>
    </cfRule>
    <cfRule type="cellIs" priority="20362" dxfId="23180" operator="equal" stopIfTrue="1">
      <formula>1</formula>
    </cfRule>
    <cfRule type="cellIs" priority="20361" dxfId="23177" operator="equal" stopIfTrue="1">
      <formula>3</formula>
    </cfRule>
    <cfRule type="cellIs" priority="20360" dxfId="23798" operator="equal" stopIfTrue="1">
      <formula>4</formula>
    </cfRule>
    <cfRule type="containsText" priority="20365" dxfId="23604" operator="containsText" text="WIP">
      <formula>NOT(ISERROR(SEARCH("WIP",C102)))</formula>
    </cfRule>
  </conditionalFormatting>
  <conditionalFormatting sqref="C102:C103">
    <cfRule type="containsText" priority="20262" dxfId="23174" operator="containsText" text="Completed">
      <formula>NOT(ISERROR(SEARCH("Completed",C102)))</formula>
    </cfRule>
  </conditionalFormatting>
  <conditionalFormatting sqref="C103">
    <cfRule type="containsText" priority="20371" dxfId="23604" operator="containsText" text="WIP">
      <formula>NOT(ISERROR(SEARCH("WIP",C103)))</formula>
    </cfRule>
    <cfRule type="cellIs" priority="20366" dxfId="23798" operator="equal" stopIfTrue="1">
      <formula>4</formula>
    </cfRule>
    <cfRule type="cellIs" priority="20367" dxfId="23177" operator="equal" stopIfTrue="1">
      <formula>3</formula>
    </cfRule>
    <cfRule type="cellIs" priority="20368" dxfId="23180" operator="equal" stopIfTrue="1">
      <formula>1</formula>
    </cfRule>
    <cfRule type="cellIs" priority="20369" dxfId="23178" operator="equal" stopIfTrue="1">
      <formula>2</formula>
    </cfRule>
  </conditionalFormatting>
  <conditionalFormatting sqref="C104">
    <cfRule type="containsText" priority="20261" dxfId="23168" operator="containsText" text="Completed">
      <formula>NOT(ISERROR(SEARCH("Completed",C104)))</formula>
    </cfRule>
    <cfRule type="containsText" priority="20377" dxfId="23604" operator="containsText" text="WIP">
      <formula>NOT(ISERROR(SEARCH("WIP",C104)))</formula>
    </cfRule>
  </conditionalFormatting>
  <conditionalFormatting sqref="C107">
    <cfRule type="cellIs" priority="23360" dxfId="23797" operator="equal">
      <formula>"HOLD"</formula>
    </cfRule>
    <cfRule type="cellIs" priority="23359" dxfId="23798" operator="equal">
      <formula>"completedw"</formula>
    </cfRule>
  </conditionalFormatting>
  <conditionalFormatting sqref="C109">
    <cfRule type="cellIs" priority="23353" dxfId="23797" operator="equal">
      <formula>"HOLD"</formula>
    </cfRule>
    <cfRule type="cellIs" priority="23352" dxfId="23798" operator="equal">
      <formula>"completedw"</formula>
    </cfRule>
  </conditionalFormatting>
  <conditionalFormatting sqref="C110">
    <cfRule type="cellIs" priority="20058" dxfId="23798" operator="equal" stopIfTrue="1">
      <formula>4</formula>
    </cfRule>
    <cfRule type="cellIs" priority="20059" dxfId="23177" operator="equal" stopIfTrue="1">
      <formula>3</formula>
    </cfRule>
    <cfRule type="cellIs" priority="20060" dxfId="23180" operator="equal" stopIfTrue="1">
      <formula>1</formula>
    </cfRule>
    <cfRule type="cellIs" priority="20061" dxfId="23178" operator="equal" stopIfTrue="1">
      <formula>2</formula>
    </cfRule>
    <cfRule type="cellIs" priority="20062" dxfId="23792" operator="equal">
      <formula>"ROW"</formula>
    </cfRule>
    <cfRule type="containsText" priority="20063" dxfId="23604" operator="containsText" text="WIP">
      <formula>NOT(ISERROR(SEARCH("WIP",C110)))</formula>
    </cfRule>
  </conditionalFormatting>
  <conditionalFormatting sqref="C110:C111">
    <cfRule type="containsText" priority="19960" dxfId="23174" operator="containsText" text="Completed">
      <formula>NOT(ISERROR(SEARCH("Completed",C110)))</formula>
    </cfRule>
  </conditionalFormatting>
  <conditionalFormatting sqref="C111">
    <cfRule type="cellIs" priority="20065" dxfId="23177" operator="equal" stopIfTrue="1">
      <formula>3</formula>
    </cfRule>
    <cfRule type="cellIs" priority="20064" dxfId="23798" operator="equal" stopIfTrue="1">
      <formula>4</formula>
    </cfRule>
    <cfRule type="cellIs" priority="20066" dxfId="23180" operator="equal" stopIfTrue="1">
      <formula>1</formula>
    </cfRule>
    <cfRule type="containsText" priority="20069" dxfId="23604" operator="containsText" text="WIP">
      <formula>NOT(ISERROR(SEARCH("WIP",C111)))</formula>
    </cfRule>
    <cfRule type="cellIs" priority="20067" dxfId="23178" operator="equal" stopIfTrue="1">
      <formula>2</formula>
    </cfRule>
  </conditionalFormatting>
  <conditionalFormatting sqref="C112">
    <cfRule type="containsText" priority="20075" dxfId="23604" operator="containsText" text="WIP">
      <formula>NOT(ISERROR(SEARCH("WIP",C112)))</formula>
    </cfRule>
    <cfRule type="containsText" priority="19959" dxfId="23168" operator="containsText" text="Completed">
      <formula>NOT(ISERROR(SEARCH("Completed",C112)))</formula>
    </cfRule>
  </conditionalFormatting>
  <conditionalFormatting sqref="C115">
    <cfRule type="cellIs" priority="23239" dxfId="23797" operator="equal">
      <formula>"HOLD"</formula>
    </cfRule>
    <cfRule type="cellIs" priority="23238" dxfId="23798" operator="equal">
      <formula>"completedw"</formula>
    </cfRule>
  </conditionalFormatting>
  <conditionalFormatting sqref="C117">
    <cfRule type="cellIs" priority="23232" dxfId="23797" operator="equal">
      <formula>"HOLD"</formula>
    </cfRule>
    <cfRule type="cellIs" priority="23231" dxfId="23798" operator="equal">
      <formula>"completedw"</formula>
    </cfRule>
  </conditionalFormatting>
  <conditionalFormatting sqref="C118">
    <cfRule type="cellIs" priority="19759" dxfId="23178" operator="equal" stopIfTrue="1">
      <formula>2</formula>
    </cfRule>
    <cfRule type="cellIs" priority="19760" dxfId="23792" operator="equal">
      <formula>"ROW"</formula>
    </cfRule>
    <cfRule type="cellIs" priority="19756" dxfId="23798" operator="equal" stopIfTrue="1">
      <formula>4</formula>
    </cfRule>
    <cfRule type="cellIs" priority="19757" dxfId="23177" operator="equal" stopIfTrue="1">
      <formula>3</formula>
    </cfRule>
    <cfRule type="containsText" priority="19761" dxfId="23604" operator="containsText" text="WIP">
      <formula>NOT(ISERROR(SEARCH("WIP",C118)))</formula>
    </cfRule>
    <cfRule type="cellIs" priority="19758" dxfId="23180" operator="equal" stopIfTrue="1">
      <formula>1</formula>
    </cfRule>
  </conditionalFormatting>
  <conditionalFormatting sqref="C118:C119">
    <cfRule type="containsText" priority="19658" dxfId="23174" operator="containsText" text="Completed">
      <formula>NOT(ISERROR(SEARCH("Completed",C118)))</formula>
    </cfRule>
  </conditionalFormatting>
  <conditionalFormatting sqref="C119">
    <cfRule type="containsText" priority="19767" dxfId="23604" operator="containsText" text="WIP">
      <formula>NOT(ISERROR(SEARCH("WIP",C119)))</formula>
    </cfRule>
    <cfRule type="cellIs" priority="19765" dxfId="23178" operator="equal" stopIfTrue="1">
      <formula>2</formula>
    </cfRule>
    <cfRule type="cellIs" priority="19764" dxfId="23180" operator="equal" stopIfTrue="1">
      <formula>1</formula>
    </cfRule>
    <cfRule type="cellIs" priority="19763" dxfId="23177" operator="equal" stopIfTrue="1">
      <formula>3</formula>
    </cfRule>
    <cfRule type="cellIs" priority="19762" dxfId="23798" operator="equal" stopIfTrue="1">
      <formula>4</formula>
    </cfRule>
  </conditionalFormatting>
  <conditionalFormatting sqref="C120">
    <cfRule type="containsText" priority="19773" dxfId="23604" operator="containsText" text="WIP">
      <formula>NOT(ISERROR(SEARCH("WIP",C120)))</formula>
    </cfRule>
    <cfRule type="containsText" priority="19657" dxfId="23168" operator="containsText" text="Completed">
      <formula>NOT(ISERROR(SEARCH("Completed",C120)))</formula>
    </cfRule>
  </conditionalFormatting>
  <conditionalFormatting sqref="C123">
    <cfRule type="cellIs" priority="23118" dxfId="23798" operator="equal">
      <formula>"completedw"</formula>
    </cfRule>
    <cfRule type="cellIs" priority="23119" dxfId="23797" operator="equal">
      <formula>"HOLD"</formula>
    </cfRule>
  </conditionalFormatting>
  <conditionalFormatting sqref="C125">
    <cfRule type="cellIs" priority="23112" dxfId="23797" operator="equal">
      <formula>"HOLD"</formula>
    </cfRule>
    <cfRule type="cellIs" priority="23111" dxfId="23798" operator="equal">
      <formula>"completedw"</formula>
    </cfRule>
  </conditionalFormatting>
  <conditionalFormatting sqref="C126">
    <cfRule type="cellIs" priority="19454" dxfId="23798" operator="equal" stopIfTrue="1">
      <formula>4</formula>
    </cfRule>
    <cfRule type="cellIs" priority="19455" dxfId="23177" operator="equal" stopIfTrue="1">
      <formula>3</formula>
    </cfRule>
    <cfRule type="cellIs" priority="19456" dxfId="23180" operator="equal" stopIfTrue="1">
      <formula>1</formula>
    </cfRule>
    <cfRule type="cellIs" priority="19457" dxfId="23178" operator="equal" stopIfTrue="1">
      <formula>2</formula>
    </cfRule>
    <cfRule type="cellIs" priority="19458" dxfId="23792" operator="equal">
      <formula>"ROW"</formula>
    </cfRule>
    <cfRule type="containsText" priority="19459" dxfId="23604" operator="containsText" text="WIP">
      <formula>NOT(ISERROR(SEARCH("WIP",C126)))</formula>
    </cfRule>
  </conditionalFormatting>
  <conditionalFormatting sqref="C126:C127">
    <cfRule type="containsText" priority="19356" dxfId="23174" operator="containsText" text="Completed">
      <formula>NOT(ISERROR(SEARCH("Completed",C126)))</formula>
    </cfRule>
  </conditionalFormatting>
  <conditionalFormatting sqref="C127">
    <cfRule type="cellIs" priority="19463" dxfId="23178" operator="equal" stopIfTrue="1">
      <formula>2</formula>
    </cfRule>
    <cfRule type="containsText" priority="19465" dxfId="23604" operator="containsText" text="WIP">
      <formula>NOT(ISERROR(SEARCH("WIP",C127)))</formula>
    </cfRule>
    <cfRule type="cellIs" priority="19460" dxfId="23798" operator="equal" stopIfTrue="1">
      <formula>4</formula>
    </cfRule>
    <cfRule type="cellIs" priority="19461" dxfId="23177" operator="equal" stopIfTrue="1">
      <formula>3</formula>
    </cfRule>
    <cfRule type="cellIs" priority="19462" dxfId="23180" operator="equal" stopIfTrue="1">
      <formula>1</formula>
    </cfRule>
  </conditionalFormatting>
  <conditionalFormatting sqref="C128">
    <cfRule type="containsText" priority="19471" dxfId="23604" operator="containsText" text="WIP">
      <formula>NOT(ISERROR(SEARCH("WIP",C128)))</formula>
    </cfRule>
    <cfRule type="containsText" priority="19355" dxfId="23168" operator="containsText" text="Completed">
      <formula>NOT(ISERROR(SEARCH("Completed",C128)))</formula>
    </cfRule>
  </conditionalFormatting>
  <conditionalFormatting sqref="C131">
    <cfRule type="cellIs" priority="22998" dxfId="23798" operator="equal">
      <formula>"completedw"</formula>
    </cfRule>
    <cfRule type="cellIs" priority="22999" dxfId="23797" operator="equal">
      <formula>"HOLD"</formula>
    </cfRule>
  </conditionalFormatting>
  <conditionalFormatting sqref="C133">
    <cfRule type="cellIs" priority="22991" dxfId="23798" operator="equal">
      <formula>"completedw"</formula>
    </cfRule>
    <cfRule type="cellIs" priority="22992" dxfId="23797" operator="equal">
      <formula>"HOLD"</formula>
    </cfRule>
  </conditionalFormatting>
  <conditionalFormatting sqref="C134">
    <cfRule type="cellIs" priority="19155" dxfId="23178" operator="equal" stopIfTrue="1">
      <formula>2</formula>
    </cfRule>
    <cfRule type="cellIs" priority="19156" dxfId="23792" operator="equal">
      <formula>"ROW"</formula>
    </cfRule>
    <cfRule type="containsText" priority="19157" dxfId="23604" operator="containsText" text="WIP">
      <formula>NOT(ISERROR(SEARCH("WIP",C134)))</formula>
    </cfRule>
    <cfRule type="cellIs" priority="19154" dxfId="23180" operator="equal" stopIfTrue="1">
      <formula>1</formula>
    </cfRule>
    <cfRule type="cellIs" priority="19153" dxfId="23177" operator="equal" stopIfTrue="1">
      <formula>3</formula>
    </cfRule>
    <cfRule type="cellIs" priority="19152" dxfId="23798" operator="equal" stopIfTrue="1">
      <formula>4</formula>
    </cfRule>
  </conditionalFormatting>
  <conditionalFormatting sqref="C134:C135">
    <cfRule type="containsText" priority="19054" dxfId="23174" operator="containsText" text="Completed">
      <formula>NOT(ISERROR(SEARCH("Completed",C134)))</formula>
    </cfRule>
  </conditionalFormatting>
  <conditionalFormatting sqref="C135">
    <cfRule type="containsText" priority="19163" dxfId="23604" operator="containsText" text="WIP">
      <formula>NOT(ISERROR(SEARCH("WIP",C135)))</formula>
    </cfRule>
    <cfRule type="cellIs" priority="19159" dxfId="23177" operator="equal" stopIfTrue="1">
      <formula>3</formula>
    </cfRule>
    <cfRule type="cellIs" priority="19158" dxfId="23798" operator="equal" stopIfTrue="1">
      <formula>4</formula>
    </cfRule>
    <cfRule type="cellIs" priority="19160" dxfId="23180" operator="equal" stopIfTrue="1">
      <formula>1</formula>
    </cfRule>
    <cfRule type="cellIs" priority="19161" dxfId="23178" operator="equal" stopIfTrue="1">
      <formula>2</formula>
    </cfRule>
  </conditionalFormatting>
  <conditionalFormatting sqref="C136">
    <cfRule type="containsText" priority="19053" dxfId="23168" operator="containsText" text="Completed">
      <formula>NOT(ISERROR(SEARCH("Completed",C136)))</formula>
    </cfRule>
    <cfRule type="containsText" priority="19169" dxfId="23604" operator="containsText" text="WIP">
      <formula>NOT(ISERROR(SEARCH("WIP",C136)))</formula>
    </cfRule>
  </conditionalFormatting>
  <conditionalFormatting sqref="C139">
    <cfRule type="cellIs" priority="22879" dxfId="23797" operator="equal">
      <formula>"HOLD"</formula>
    </cfRule>
    <cfRule type="cellIs" priority="22878" dxfId="23798" operator="equal">
      <formula>"completedw"</formula>
    </cfRule>
  </conditionalFormatting>
  <conditionalFormatting sqref="C141">
    <cfRule type="cellIs" priority="22871" dxfId="23798" operator="equal">
      <formula>"completedw"</formula>
    </cfRule>
    <cfRule type="cellIs" priority="22872" dxfId="23797" operator="equal">
      <formula>"HOLD"</formula>
    </cfRule>
  </conditionalFormatting>
  <conditionalFormatting sqref="C142">
    <cfRule type="cellIs" priority="18922" dxfId="23798" operator="equal" stopIfTrue="1">
      <formula>4</formula>
    </cfRule>
    <cfRule type="cellIs" priority="18923" dxfId="23177" operator="equal" stopIfTrue="1">
      <formula>3</formula>
    </cfRule>
    <cfRule type="cellIs" priority="18924" dxfId="23180" operator="equal" stopIfTrue="1">
      <formula>1</formula>
    </cfRule>
    <cfRule type="cellIs" priority="18925" dxfId="23178" operator="equal" stopIfTrue="1">
      <formula>2</formula>
    </cfRule>
    <cfRule type="containsText" priority="18927" dxfId="23604" operator="containsText" text="WIP">
      <formula>NOT(ISERROR(SEARCH("WIP",C142)))</formula>
    </cfRule>
    <cfRule type="cellIs" priority="18926" dxfId="23792" operator="equal">
      <formula>"ROW"</formula>
    </cfRule>
  </conditionalFormatting>
  <conditionalFormatting sqref="C142:C143">
    <cfRule type="containsText" priority="18824" dxfId="23174" operator="containsText" text="Completed">
      <formula>NOT(ISERROR(SEARCH("Completed",C142)))</formula>
    </cfRule>
  </conditionalFormatting>
  <conditionalFormatting sqref="C143">
    <cfRule type="cellIs" priority="18928" dxfId="23798" operator="equal" stopIfTrue="1">
      <formula>4</formula>
    </cfRule>
    <cfRule type="cellIs" priority="18929" dxfId="23177" operator="equal" stopIfTrue="1">
      <formula>3</formula>
    </cfRule>
    <cfRule type="cellIs" priority="18930" dxfId="23180" operator="equal" stopIfTrue="1">
      <formula>1</formula>
    </cfRule>
    <cfRule type="cellIs" priority="18931" dxfId="23178" operator="equal" stopIfTrue="1">
      <formula>2</formula>
    </cfRule>
    <cfRule type="containsText" priority="18933" dxfId="23604" operator="containsText" text="WIP">
      <formula>NOT(ISERROR(SEARCH("WIP",C143)))</formula>
    </cfRule>
  </conditionalFormatting>
  <conditionalFormatting sqref="C144">
    <cfRule type="containsText" priority="18823" dxfId="23168" operator="containsText" text="Completed">
      <formula>NOT(ISERROR(SEARCH("Completed",C144)))</formula>
    </cfRule>
    <cfRule type="containsText" priority="18939" dxfId="23604" operator="containsText" text="WIP">
      <formula>NOT(ISERROR(SEARCH("WIP",C144)))</formula>
    </cfRule>
  </conditionalFormatting>
  <conditionalFormatting sqref="C147">
    <cfRule type="cellIs" priority="22758" dxfId="23798" operator="equal">
      <formula>"completedw"</formula>
    </cfRule>
    <cfRule type="cellIs" priority="22759" dxfId="23797" operator="equal">
      <formula>"HOLD"</formula>
    </cfRule>
  </conditionalFormatting>
  <conditionalFormatting sqref="C149">
    <cfRule type="cellIs" priority="22752" dxfId="23797" operator="equal">
      <formula>"HOLD"</formula>
    </cfRule>
    <cfRule type="cellIs" priority="22751" dxfId="23798" operator="equal">
      <formula>"completedw"</formula>
    </cfRule>
  </conditionalFormatting>
  <conditionalFormatting sqref="C150">
    <cfRule type="containsText" priority="16639" dxfId="23604" operator="containsText" text="WIP">
      <formula>NOT(ISERROR(SEARCH("WIP",C150)))</formula>
    </cfRule>
    <cfRule type="cellIs" priority="16638" dxfId="23792" operator="equal">
      <formula>"ROW"</formula>
    </cfRule>
    <cfRule type="cellIs" priority="16634" dxfId="23798" operator="equal" stopIfTrue="1">
      <formula>4</formula>
    </cfRule>
    <cfRule type="cellIs" priority="16635" dxfId="23177" operator="equal" stopIfTrue="1">
      <formula>3</formula>
    </cfRule>
    <cfRule type="cellIs" priority="16636" dxfId="23180" operator="equal" stopIfTrue="1">
      <formula>1</formula>
    </cfRule>
    <cfRule type="cellIs" priority="16637" dxfId="23178" operator="equal" stopIfTrue="1">
      <formula>2</formula>
    </cfRule>
  </conditionalFormatting>
  <conditionalFormatting sqref="C150:C151">
    <cfRule type="containsText" priority="16633" dxfId="23174" operator="containsText" text="Completed">
      <formula>NOT(ISERROR(SEARCH("Completed",C150)))</formula>
    </cfRule>
  </conditionalFormatting>
  <conditionalFormatting sqref="C151">
    <cfRule type="cellIs" priority="16642" dxfId="23180" operator="equal" stopIfTrue="1">
      <formula>1</formula>
    </cfRule>
    <cfRule type="cellIs" priority="16641" dxfId="23177" operator="equal" stopIfTrue="1">
      <formula>3</formula>
    </cfRule>
    <cfRule type="cellIs" priority="16640" dxfId="23798" operator="equal" stopIfTrue="1">
      <formula>4</formula>
    </cfRule>
    <cfRule type="cellIs" priority="16645" dxfId="23792" operator="equal">
      <formula>"ROW"</formula>
    </cfRule>
    <cfRule type="containsText" priority="16644" dxfId="23604" operator="containsText" text="WIP">
      <formula>NOT(ISERROR(SEARCH("WIP",C151)))</formula>
    </cfRule>
    <cfRule type="cellIs" priority="16643" dxfId="23178" operator="equal" stopIfTrue="1">
      <formula>2</formula>
    </cfRule>
  </conditionalFormatting>
  <conditionalFormatting sqref="C152">
    <cfRule type="containsText" priority="18545" dxfId="23168" operator="containsText" text="Completed">
      <formula>NOT(ISERROR(SEARCH("Completed",C152)))</formula>
    </cfRule>
    <cfRule type="containsText" priority="18649" dxfId="23604" operator="containsText" text="WIP">
      <formula>NOT(ISERROR(SEARCH("WIP",C152)))</formula>
    </cfRule>
  </conditionalFormatting>
  <conditionalFormatting sqref="C155">
    <cfRule type="cellIs" priority="22639" dxfId="23797" operator="equal">
      <formula>"HOLD"</formula>
    </cfRule>
    <cfRule type="cellIs" priority="22638" dxfId="23798" operator="equal">
      <formula>"completedw"</formula>
    </cfRule>
  </conditionalFormatting>
  <conditionalFormatting sqref="C157">
    <cfRule type="cellIs" priority="22632" dxfId="23797" operator="equal">
      <formula>"HOLD"</formula>
    </cfRule>
    <cfRule type="cellIs" priority="22631" dxfId="23798" operator="equal">
      <formula>"completedw"</formula>
    </cfRule>
  </conditionalFormatting>
  <conditionalFormatting sqref="C158">
    <cfRule type="cellIs" priority="18354" dxfId="23798" operator="equal" stopIfTrue="1">
      <formula>4</formula>
    </cfRule>
    <cfRule type="cellIs" priority="18355" dxfId="23177" operator="equal" stopIfTrue="1">
      <formula>3</formula>
    </cfRule>
    <cfRule type="cellIs" priority="18358" dxfId="23792" operator="equal">
      <formula>"ROW"</formula>
    </cfRule>
    <cfRule type="cellIs" priority="18357" dxfId="23178" operator="equal" stopIfTrue="1">
      <formula>2</formula>
    </cfRule>
    <cfRule type="cellIs" priority="18356" dxfId="23180" operator="equal" stopIfTrue="1">
      <formula>1</formula>
    </cfRule>
    <cfRule type="containsText" priority="18359" dxfId="23604" operator="containsText" text="WIP">
      <formula>NOT(ISERROR(SEARCH("WIP",C158)))</formula>
    </cfRule>
  </conditionalFormatting>
  <conditionalFormatting sqref="C158:C159">
    <cfRule type="containsText" priority="18256" dxfId="23174" operator="containsText" text="Completed">
      <formula>NOT(ISERROR(SEARCH("Completed",C158)))</formula>
    </cfRule>
  </conditionalFormatting>
  <conditionalFormatting sqref="C159">
    <cfRule type="containsText" priority="18365" dxfId="23604" operator="containsText" text="WIP">
      <formula>NOT(ISERROR(SEARCH("WIP",C159)))</formula>
    </cfRule>
    <cfRule type="cellIs" priority="18363" dxfId="23178" operator="equal" stopIfTrue="1">
      <formula>2</formula>
    </cfRule>
    <cfRule type="cellIs" priority="18362" dxfId="23180" operator="equal" stopIfTrue="1">
      <formula>1</formula>
    </cfRule>
    <cfRule type="cellIs" priority="18361" dxfId="23177" operator="equal" stopIfTrue="1">
      <formula>3</formula>
    </cfRule>
    <cfRule type="cellIs" priority="18360" dxfId="23798" operator="equal" stopIfTrue="1">
      <formula>4</formula>
    </cfRule>
  </conditionalFormatting>
  <conditionalFormatting sqref="C160">
    <cfRule type="containsText" priority="18371" dxfId="23604" operator="containsText" text="WIP">
      <formula>NOT(ISERROR(SEARCH("WIP",C160)))</formula>
    </cfRule>
    <cfRule type="containsText" priority="18255" dxfId="23168" operator="containsText" text="Completed">
      <formula>NOT(ISERROR(SEARCH("Completed",C160)))</formula>
    </cfRule>
  </conditionalFormatting>
  <conditionalFormatting sqref="C163">
    <cfRule type="cellIs" priority="22518" dxfId="23798" operator="equal">
      <formula>"completedw"</formula>
    </cfRule>
    <cfRule type="cellIs" priority="22519" dxfId="23797" operator="equal">
      <formula>"HOLD"</formula>
    </cfRule>
  </conditionalFormatting>
  <conditionalFormatting sqref="C165">
    <cfRule type="cellIs" priority="22511" dxfId="23798" operator="equal">
      <formula>"completedw"</formula>
    </cfRule>
    <cfRule type="cellIs" priority="22512" dxfId="23797" operator="equal">
      <formula>"HOLD"</formula>
    </cfRule>
  </conditionalFormatting>
  <conditionalFormatting sqref="C166">
    <cfRule type="cellIs" priority="18124" dxfId="23798" operator="equal" stopIfTrue="1">
      <formula>4</formula>
    </cfRule>
    <cfRule type="cellIs" priority="18125" dxfId="23177" operator="equal" stopIfTrue="1">
      <formula>3</formula>
    </cfRule>
    <cfRule type="cellIs" priority="18126" dxfId="23180" operator="equal" stopIfTrue="1">
      <formula>1</formula>
    </cfRule>
    <cfRule type="cellIs" priority="18127" dxfId="23178" operator="equal" stopIfTrue="1">
      <formula>2</formula>
    </cfRule>
    <cfRule type="cellIs" priority="18128" dxfId="23792" operator="equal">
      <formula>"ROW"</formula>
    </cfRule>
    <cfRule type="containsText" priority="18129" dxfId="23604" operator="containsText" text="WIP">
      <formula>NOT(ISERROR(SEARCH("WIP",C166)))</formula>
    </cfRule>
  </conditionalFormatting>
  <conditionalFormatting sqref="C166:C167">
    <cfRule type="containsText" priority="18026" dxfId="23174" operator="containsText" text="Completed">
      <formula>NOT(ISERROR(SEARCH("Completed",C166)))</formula>
    </cfRule>
  </conditionalFormatting>
  <conditionalFormatting sqref="C167">
    <cfRule type="cellIs" priority="18132" dxfId="23180" operator="equal" stopIfTrue="1">
      <formula>1</formula>
    </cfRule>
    <cfRule type="cellIs" priority="18130" dxfId="23798" operator="equal" stopIfTrue="1">
      <formula>4</formula>
    </cfRule>
    <cfRule type="cellIs" priority="18131" dxfId="23177" operator="equal" stopIfTrue="1">
      <formula>3</formula>
    </cfRule>
    <cfRule type="cellIs" priority="18133" dxfId="23178" operator="equal" stopIfTrue="1">
      <formula>2</formula>
    </cfRule>
    <cfRule type="containsText" priority="18135" dxfId="23604" operator="containsText" text="WIP">
      <formula>NOT(ISERROR(SEARCH("WIP",C167)))</formula>
    </cfRule>
  </conditionalFormatting>
  <conditionalFormatting sqref="C168">
    <cfRule type="containsText" priority="18141" dxfId="23604" operator="containsText" text="WIP">
      <formula>NOT(ISERROR(SEARCH("WIP",C168)))</formula>
    </cfRule>
    <cfRule type="containsText" priority="18025" dxfId="23168" operator="containsText" text="Completed">
      <formula>NOT(ISERROR(SEARCH("Completed",C168)))</formula>
    </cfRule>
  </conditionalFormatting>
  <conditionalFormatting sqref="C171">
    <cfRule type="cellIs" priority="22398" dxfId="23798" operator="equal">
      <formula>"completedw"</formula>
    </cfRule>
    <cfRule type="cellIs" priority="22399" dxfId="23797" operator="equal">
      <formula>"HOLD"</formula>
    </cfRule>
  </conditionalFormatting>
  <conditionalFormatting sqref="C173">
    <cfRule type="cellIs" priority="22392" dxfId="23797" operator="equal">
      <formula>"HOLD"</formula>
    </cfRule>
    <cfRule type="cellIs" priority="22391" dxfId="23798" operator="equal">
      <formula>"completedw"</formula>
    </cfRule>
  </conditionalFormatting>
  <conditionalFormatting sqref="C174">
    <cfRule type="cellIs" priority="17885" dxfId="23178" operator="equal" stopIfTrue="1">
      <formula>2</formula>
    </cfRule>
    <cfRule type="cellIs" priority="17886" dxfId="23792" operator="equal">
      <formula>"ROW"</formula>
    </cfRule>
    <cfRule type="containsText" priority="17887" dxfId="23604" operator="containsText" text="WIP">
      <formula>NOT(ISERROR(SEARCH("WIP",C174)))</formula>
    </cfRule>
    <cfRule type="cellIs" priority="17882" dxfId="23798" operator="equal" stopIfTrue="1">
      <formula>4</formula>
    </cfRule>
    <cfRule type="cellIs" priority="17883" dxfId="23177" operator="equal" stopIfTrue="1">
      <formula>3</formula>
    </cfRule>
    <cfRule type="cellIs" priority="17884" dxfId="23180" operator="equal" stopIfTrue="1">
      <formula>1</formula>
    </cfRule>
  </conditionalFormatting>
  <conditionalFormatting sqref="C174:C175">
    <cfRule type="containsText" priority="17783" dxfId="23174" operator="containsText" text="Completed">
      <formula>NOT(ISERROR(SEARCH("Completed",C174)))</formula>
    </cfRule>
  </conditionalFormatting>
  <conditionalFormatting sqref="C175">
    <cfRule type="cellIs" priority="17889" dxfId="23177" operator="equal" stopIfTrue="1">
      <formula>3</formula>
    </cfRule>
    <cfRule type="cellIs" priority="17888" dxfId="23798" operator="equal" stopIfTrue="1">
      <formula>4</formula>
    </cfRule>
    <cfRule type="cellIs" priority="17890" dxfId="23180" operator="equal" stopIfTrue="1">
      <formula>1</formula>
    </cfRule>
    <cfRule type="cellIs" priority="17891" dxfId="23178" operator="equal" stopIfTrue="1">
      <formula>2</formula>
    </cfRule>
    <cfRule type="containsText" priority="17893" dxfId="23604" operator="containsText" text="WIP">
      <formula>NOT(ISERROR(SEARCH("WIP",C175)))</formula>
    </cfRule>
  </conditionalFormatting>
  <conditionalFormatting sqref="C176">
    <cfRule type="containsText" priority="17782" dxfId="23168" operator="containsText" text="Completed">
      <formula>NOT(ISERROR(SEARCH("Completed",C176)))</formula>
    </cfRule>
    <cfRule type="containsText" priority="17899" dxfId="23604" operator="containsText" text="WIP">
      <formula>NOT(ISERROR(SEARCH("WIP",C176)))</formula>
    </cfRule>
  </conditionalFormatting>
  <conditionalFormatting sqref="C179">
    <cfRule type="cellIs" priority="22281" dxfId="23797" operator="equal">
      <formula>"HOLD"</formula>
    </cfRule>
    <cfRule type="cellIs" priority="22280" dxfId="23798" operator="equal">
      <formula>"completedw"</formula>
    </cfRule>
  </conditionalFormatting>
  <conditionalFormatting sqref="C181">
    <cfRule type="cellIs" priority="22274" dxfId="23797" operator="equal">
      <formula>"HOLD"</formula>
    </cfRule>
    <cfRule type="cellIs" priority="22273" dxfId="23798" operator="equal">
      <formula>"completedw"</formula>
    </cfRule>
  </conditionalFormatting>
  <conditionalFormatting sqref="C182">
    <cfRule type="cellIs" priority="17591" dxfId="23798" operator="equal" stopIfTrue="1">
      <formula>4</formula>
    </cfRule>
    <cfRule type="cellIs" priority="17592" dxfId="23177" operator="equal" stopIfTrue="1">
      <formula>3</formula>
    </cfRule>
    <cfRule type="cellIs" priority="17593" dxfId="23180" operator="equal" stopIfTrue="1">
      <formula>1</formula>
    </cfRule>
    <cfRule type="cellIs" priority="17594" dxfId="23178" operator="equal" stopIfTrue="1">
      <formula>2</formula>
    </cfRule>
    <cfRule type="cellIs" priority="17595" dxfId="23792" operator="equal">
      <formula>"ROW"</formula>
    </cfRule>
    <cfRule type="containsText" priority="17596" dxfId="23604" operator="containsText" text="WIP">
      <formula>NOT(ISERROR(SEARCH("WIP",C182)))</formula>
    </cfRule>
  </conditionalFormatting>
  <conditionalFormatting sqref="C182:C183">
    <cfRule type="containsText" priority="17493" dxfId="23174" operator="containsText" text="Completed">
      <formula>NOT(ISERROR(SEARCH("Completed",C182)))</formula>
    </cfRule>
  </conditionalFormatting>
  <conditionalFormatting sqref="C183">
    <cfRule type="cellIs" priority="17599" dxfId="23180" operator="equal" stopIfTrue="1">
      <formula>1</formula>
    </cfRule>
    <cfRule type="cellIs" priority="17597" dxfId="23798" operator="equal" stopIfTrue="1">
      <formula>4</formula>
    </cfRule>
    <cfRule type="containsText" priority="17602" dxfId="23604" operator="containsText" text="WIP">
      <formula>NOT(ISERROR(SEARCH("WIP",C183)))</formula>
    </cfRule>
    <cfRule type="cellIs" priority="17600" dxfId="23178" operator="equal" stopIfTrue="1">
      <formula>2</formula>
    </cfRule>
    <cfRule type="cellIs" priority="17598" dxfId="23177" operator="equal" stopIfTrue="1">
      <formula>3</formula>
    </cfRule>
  </conditionalFormatting>
  <conditionalFormatting sqref="C184">
    <cfRule type="containsText" priority="17492" dxfId="23168" operator="containsText" text="Completed">
      <formula>NOT(ISERROR(SEARCH("Completed",C184)))</formula>
    </cfRule>
    <cfRule type="containsText" priority="17608" dxfId="23604" operator="containsText" text="WIP">
      <formula>NOT(ISERROR(SEARCH("WIP",C184)))</formula>
    </cfRule>
  </conditionalFormatting>
  <conditionalFormatting sqref="C186">
    <cfRule type="cellIs" priority="23942" dxfId="23797" operator="equal">
      <formula>"HOLD"</formula>
    </cfRule>
    <cfRule type="cellIs" priority="23941" dxfId="23798" operator="equal">
      <formula>"completedw"</formula>
    </cfRule>
  </conditionalFormatting>
  <conditionalFormatting sqref="C187">
    <cfRule type="cellIs" priority="22160" dxfId="23798" operator="equal">
      <formula>"completedw"</formula>
    </cfRule>
    <cfRule type="cellIs" priority="22161" dxfId="23797" operator="equal">
      <formula>"HOLD"</formula>
    </cfRule>
  </conditionalFormatting>
  <conditionalFormatting sqref="C189">
    <cfRule type="cellIs" priority="22153" dxfId="23798" operator="equal">
      <formula>"completedw"</formula>
    </cfRule>
    <cfRule type="cellIs" priority="22154" dxfId="23797" operator="equal">
      <formula>"HOLD"</formula>
    </cfRule>
  </conditionalFormatting>
  <conditionalFormatting sqref="C190">
    <cfRule type="cellIs" priority="17291" dxfId="23180" operator="equal" stopIfTrue="1">
      <formula>1</formula>
    </cfRule>
    <cfRule type="cellIs" priority="17292" dxfId="23178" operator="equal" stopIfTrue="1">
      <formula>2</formula>
    </cfRule>
    <cfRule type="cellIs" priority="17289" dxfId="23798" operator="equal" stopIfTrue="1">
      <formula>4</formula>
    </cfRule>
    <cfRule type="cellIs" priority="17293" dxfId="23792" operator="equal">
      <formula>"ROW"</formula>
    </cfRule>
    <cfRule type="containsText" priority="17294" dxfId="23604" operator="containsText" text="WIP">
      <formula>NOT(ISERROR(SEARCH("WIP",C190)))</formula>
    </cfRule>
    <cfRule type="cellIs" priority="17290" dxfId="23177" operator="equal" stopIfTrue="1">
      <formula>3</formula>
    </cfRule>
  </conditionalFormatting>
  <conditionalFormatting sqref="C190:C191">
    <cfRule type="containsText" priority="17191" dxfId="23174" operator="containsText" text="Completed">
      <formula>NOT(ISERROR(SEARCH("Completed",C190)))</formula>
    </cfRule>
  </conditionalFormatting>
  <conditionalFormatting sqref="C191">
    <cfRule type="containsText" priority="17300" dxfId="23604" operator="containsText" text="WIP">
      <formula>NOT(ISERROR(SEARCH("WIP",C191)))</formula>
    </cfRule>
    <cfRule type="cellIs" priority="17298" dxfId="23178" operator="equal" stopIfTrue="1">
      <formula>2</formula>
    </cfRule>
    <cfRule type="cellIs" priority="17297" dxfId="23180" operator="equal" stopIfTrue="1">
      <formula>1</formula>
    </cfRule>
    <cfRule type="cellIs" priority="17295" dxfId="23798" operator="equal" stopIfTrue="1">
      <formula>4</formula>
    </cfRule>
    <cfRule type="cellIs" priority="17296" dxfId="23177" operator="equal" stopIfTrue="1">
      <formula>3</formula>
    </cfRule>
  </conditionalFormatting>
  <conditionalFormatting sqref="C192">
    <cfRule type="containsText" priority="17306" dxfId="23604" operator="containsText" text="WIP">
      <formula>NOT(ISERROR(SEARCH("WIP",C192)))</formula>
    </cfRule>
    <cfRule type="containsText" priority="17190" dxfId="23168" operator="containsText" text="Completed">
      <formula>NOT(ISERROR(SEARCH("Completed",C192)))</formula>
    </cfRule>
  </conditionalFormatting>
  <conditionalFormatting sqref="C194 K202 C210">
    <cfRule type="cellIs" priority="24025" dxfId="23798" operator="equal">
      <formula>"completedw"</formula>
    </cfRule>
    <cfRule type="cellIs" priority="24026" dxfId="23797" operator="equal">
      <formula>"HOLD"</formula>
    </cfRule>
  </conditionalFormatting>
  <conditionalFormatting sqref="C195">
    <cfRule type="cellIs" priority="22040" dxfId="23798" operator="equal">
      <formula>"completedw"</formula>
    </cfRule>
    <cfRule type="cellIs" priority="22041" dxfId="23797" operator="equal">
      <formula>"HOLD"</formula>
    </cfRule>
  </conditionalFormatting>
  <conditionalFormatting sqref="C197">
    <cfRule type="cellIs" priority="22033" dxfId="23798" operator="equal">
      <formula>"completedw"</formula>
    </cfRule>
    <cfRule type="cellIs" priority="22034" dxfId="23797" operator="equal">
      <formula>"HOLD"</formula>
    </cfRule>
  </conditionalFormatting>
  <conditionalFormatting sqref="C198">
    <cfRule type="cellIs" priority="16991" dxfId="23792" operator="equal">
      <formula>"ROW"</formula>
    </cfRule>
    <cfRule type="cellIs" priority="16990" dxfId="23178" operator="equal" stopIfTrue="1">
      <formula>2</formula>
    </cfRule>
    <cfRule type="cellIs" priority="16989" dxfId="23180" operator="equal" stopIfTrue="1">
      <formula>1</formula>
    </cfRule>
    <cfRule type="cellIs" priority="16988" dxfId="23177" operator="equal" stopIfTrue="1">
      <formula>3</formula>
    </cfRule>
    <cfRule type="cellIs" priority="16987" dxfId="23798" operator="equal" stopIfTrue="1">
      <formula>4</formula>
    </cfRule>
    <cfRule type="containsText" priority="16992" dxfId="23604" operator="containsText" text="WIP">
      <formula>NOT(ISERROR(SEARCH("WIP",C198)))</formula>
    </cfRule>
  </conditionalFormatting>
  <conditionalFormatting sqref="C198:C199">
    <cfRule type="containsText" priority="16889" dxfId="23174" operator="containsText" text="Completed">
      <formula>NOT(ISERROR(SEARCH("Completed",C198)))</formula>
    </cfRule>
  </conditionalFormatting>
  <conditionalFormatting sqref="C199">
    <cfRule type="cellIs" priority="16994" dxfId="23177" operator="equal" stopIfTrue="1">
      <formula>3</formula>
    </cfRule>
    <cfRule type="cellIs" priority="16993" dxfId="23798" operator="equal" stopIfTrue="1">
      <formula>4</formula>
    </cfRule>
    <cfRule type="cellIs" priority="16995" dxfId="23180" operator="equal" stopIfTrue="1">
      <formula>1</formula>
    </cfRule>
    <cfRule type="containsText" priority="16998" dxfId="23604" operator="containsText" text="WIP">
      <formula>NOT(ISERROR(SEARCH("WIP",C199)))</formula>
    </cfRule>
    <cfRule type="cellIs" priority="16996" dxfId="23178" operator="equal" stopIfTrue="1">
      <formula>2</formula>
    </cfRule>
  </conditionalFormatting>
  <conditionalFormatting sqref="C200">
    <cfRule type="containsText" priority="17004" dxfId="23604" operator="containsText" text="WIP">
      <formula>NOT(ISERROR(SEARCH("WIP",C200)))</formula>
    </cfRule>
    <cfRule type="containsText" priority="16888" dxfId="23168" operator="containsText" text="Completed">
      <formula>NOT(ISERROR(SEARCH("Completed",C200)))</formula>
    </cfRule>
  </conditionalFormatting>
  <conditionalFormatting sqref="C203">
    <cfRule type="cellIs" priority="1367" dxfId="23797" operator="equal">
      <formula>"HOLD"</formula>
    </cfRule>
    <cfRule type="cellIs" priority="1366" dxfId="23798" operator="equal">
      <formula>"completedw"</formula>
    </cfRule>
  </conditionalFormatting>
  <conditionalFormatting sqref="C205">
    <cfRule type="cellIs" priority="1361" dxfId="23798" operator="equal">
      <formula>"completedw"</formula>
    </cfRule>
    <cfRule type="cellIs" priority="1362" dxfId="23797" operator="equal">
      <formula>"HOLD"</formula>
    </cfRule>
  </conditionalFormatting>
  <conditionalFormatting sqref="C206">
    <cfRule type="containsText" priority="528" dxfId="23604" operator="containsText" text="WIP">
      <formula>NOT(ISERROR(SEARCH("WIP",C206)))</formula>
    </cfRule>
    <cfRule type="cellIs" priority="527" dxfId="23792" operator="equal">
      <formula>"ROW"</formula>
    </cfRule>
    <cfRule type="cellIs" priority="526" dxfId="23178" operator="equal" stopIfTrue="1">
      <formula>2</formula>
    </cfRule>
    <cfRule type="cellIs" priority="525" dxfId="23180" operator="equal" stopIfTrue="1">
      <formula>1</formula>
    </cfRule>
    <cfRule type="cellIs" priority="524" dxfId="23177" operator="equal" stopIfTrue="1">
      <formula>3</formula>
    </cfRule>
    <cfRule type="cellIs" priority="523" dxfId="23798" operator="equal" stopIfTrue="1">
      <formula>4</formula>
    </cfRule>
  </conditionalFormatting>
  <conditionalFormatting sqref="C206:C207">
    <cfRule type="containsText" priority="522" dxfId="23174" operator="containsText" text="Completed">
      <formula>NOT(ISERROR(SEARCH("Completed",C206)))</formula>
    </cfRule>
  </conditionalFormatting>
  <conditionalFormatting sqref="C207">
    <cfRule type="containsText" priority="533" dxfId="23604" operator="containsText" text="WIP">
      <formula>NOT(ISERROR(SEARCH("WIP",C207)))</formula>
    </cfRule>
    <cfRule type="cellIs" priority="534" dxfId="23792" operator="equal">
      <formula>"ROW"</formula>
    </cfRule>
    <cfRule type="cellIs" priority="532" dxfId="23178" operator="equal" stopIfTrue="1">
      <formula>2</formula>
    </cfRule>
    <cfRule type="cellIs" priority="531" dxfId="23180" operator="equal" stopIfTrue="1">
      <formula>1</formula>
    </cfRule>
    <cfRule type="cellIs" priority="530" dxfId="23177" operator="equal" stopIfTrue="1">
      <formula>3</formula>
    </cfRule>
    <cfRule type="cellIs" priority="529" dxfId="23798" operator="equal" stopIfTrue="1">
      <formula>4</formula>
    </cfRule>
  </conditionalFormatting>
  <conditionalFormatting sqref="C208">
    <cfRule type="containsText" priority="725" dxfId="23168" operator="containsText" text="Completed">
      <formula>NOT(ISERROR(SEARCH("Completed",C208)))</formula>
    </cfRule>
    <cfRule type="cellIs" priority="737" dxfId="23792" operator="equal">
      <formula>"ROW"</formula>
    </cfRule>
    <cfRule type="containsText" priority="739" dxfId="23604" operator="containsText" text="WIP">
      <formula>NOT(ISERROR(SEARCH("WIP",C208)))</formula>
    </cfRule>
  </conditionalFormatting>
  <conditionalFormatting sqref="C211">
    <cfRule type="cellIs" priority="2012" dxfId="23798" operator="equal">
      <formula>"completedw"</formula>
    </cfRule>
    <cfRule type="cellIs" priority="2013" dxfId="23797" operator="equal">
      <formula>"HOLD"</formula>
    </cfRule>
  </conditionalFormatting>
  <conditionalFormatting sqref="C213">
    <cfRule type="cellIs" priority="2007" dxfId="23798" operator="equal">
      <formula>"completedw"</formula>
    </cfRule>
    <cfRule type="cellIs" priority="2008" dxfId="23797" operator="equal">
      <formula>"HOLD"</formula>
    </cfRule>
  </conditionalFormatting>
  <conditionalFormatting sqref="C214">
    <cfRule type="cellIs" priority="1387" dxfId="23180" operator="equal" stopIfTrue="1">
      <formula>1</formula>
    </cfRule>
    <cfRule type="cellIs" priority="1388" dxfId="23178" operator="equal" stopIfTrue="1">
      <formula>2</formula>
    </cfRule>
    <cfRule type="cellIs" priority="1389" dxfId="23792" operator="equal">
      <formula>"ROW"</formula>
    </cfRule>
    <cfRule type="containsText" priority="1390" dxfId="23604" operator="containsText" text="WIP">
      <formula>NOT(ISERROR(SEARCH("WIP",C214)))</formula>
    </cfRule>
    <cfRule type="cellIs" priority="1386" dxfId="23177" operator="equal" stopIfTrue="1">
      <formula>3</formula>
    </cfRule>
    <cfRule type="cellIs" priority="1385" dxfId="23798" operator="equal" stopIfTrue="1">
      <formula>4</formula>
    </cfRule>
  </conditionalFormatting>
  <conditionalFormatting sqref="C214:C215">
    <cfRule type="containsText" priority="1384" dxfId="23174" operator="containsText" text="Completed">
      <formula>NOT(ISERROR(SEARCH("Completed",C214)))</formula>
    </cfRule>
  </conditionalFormatting>
  <conditionalFormatting sqref="C215">
    <cfRule type="cellIs" priority="1393" dxfId="23180" operator="equal" stopIfTrue="1">
      <formula>1</formula>
    </cfRule>
    <cfRule type="cellIs" priority="1391" dxfId="23798" operator="equal" stopIfTrue="1">
      <formula>4</formula>
    </cfRule>
    <cfRule type="containsText" priority="1396" dxfId="23604" operator="containsText" text="WIP">
      <formula>NOT(ISERROR(SEARCH("WIP",C215)))</formula>
    </cfRule>
    <cfRule type="cellIs" priority="1394" dxfId="23178" operator="equal" stopIfTrue="1">
      <formula>2</formula>
    </cfRule>
    <cfRule type="cellIs" priority="1392" dxfId="23177" operator="equal" stopIfTrue="1">
      <formula>3</formula>
    </cfRule>
  </conditionalFormatting>
  <conditionalFormatting sqref="C215:C216">
    <cfRule type="cellIs" priority="1395" dxfId="23792" operator="equal">
      <formula>"ROW"</formula>
    </cfRule>
  </conditionalFormatting>
  <conditionalFormatting sqref="C216">
    <cfRule type="containsText" priority="1397" dxfId="23604" operator="containsText" text="WIP">
      <formula>NOT(ISERROR(SEARCH("WIP",C216)))</formula>
    </cfRule>
    <cfRule type="containsText" priority="618" dxfId="23604" operator="containsText" text="WIP">
      <formula>NOT(ISERROR(SEARCH("WIP",C216)))</formula>
    </cfRule>
    <cfRule type="cellIs" priority="617" dxfId="23792" operator="equal">
      <formula>"ROW"</formula>
    </cfRule>
    <cfRule type="containsText" priority="616" dxfId="23168" operator="containsText" text="Completed">
      <formula>NOT(ISERROR(SEARCH("Completed",C216)))</formula>
    </cfRule>
    <cfRule type="containsText" priority="1383" dxfId="23168" operator="containsText" text="Completed">
      <formula>NOT(ISERROR(SEARCH("Completed",C216)))</formula>
    </cfRule>
  </conditionalFormatting>
  <conditionalFormatting sqref="C219">
    <cfRule type="cellIs" priority="16119" dxfId="23797" operator="equal">
      <formula>"HOLD"</formula>
    </cfRule>
    <cfRule type="cellIs" priority="16118" dxfId="23798" operator="equal">
      <formula>"completedw"</formula>
    </cfRule>
  </conditionalFormatting>
  <conditionalFormatting sqref="C220">
    <cfRule type="cellIs" priority="2658" dxfId="23798" operator="equal">
      <formula>"completedw"</formula>
    </cfRule>
    <cfRule type="cellIs" priority="2659" dxfId="23797" operator="equal">
      <formula>"HOLD"</formula>
    </cfRule>
  </conditionalFormatting>
  <conditionalFormatting sqref="C222">
    <cfRule type="cellIs" priority="2653" dxfId="23798" operator="equal">
      <formula>"completedw"</formula>
    </cfRule>
    <cfRule type="cellIs" priority="2654" dxfId="23797" operator="equal">
      <formula>"HOLD"</formula>
    </cfRule>
  </conditionalFormatting>
  <conditionalFormatting sqref="C223">
    <cfRule type="cellIs" priority="2035" dxfId="23792" operator="equal">
      <formula>"ROW"</formula>
    </cfRule>
    <cfRule type="cellIs" priority="2034" dxfId="23178" operator="equal" stopIfTrue="1">
      <formula>2</formula>
    </cfRule>
    <cfRule type="containsText" priority="2036" dxfId="23604" operator="containsText" text="WIP">
      <formula>NOT(ISERROR(SEARCH("WIP",C223)))</formula>
    </cfRule>
    <cfRule type="cellIs" priority="2033" dxfId="23180" operator="equal" stopIfTrue="1">
      <formula>1</formula>
    </cfRule>
    <cfRule type="cellIs" priority="2032" dxfId="23177" operator="equal" stopIfTrue="1">
      <formula>3</formula>
    </cfRule>
    <cfRule type="cellIs" priority="2031" dxfId="23798" operator="equal" stopIfTrue="1">
      <formula>4</formula>
    </cfRule>
  </conditionalFormatting>
  <conditionalFormatting sqref="C223:C224">
    <cfRule type="containsText" priority="2030" dxfId="23174" operator="containsText" text="Completed">
      <formula>NOT(ISERROR(SEARCH("Completed",C223)))</formula>
    </cfRule>
  </conditionalFormatting>
  <conditionalFormatting sqref="C224">
    <cfRule type="cellIs" priority="2039" dxfId="23180" operator="equal" stopIfTrue="1">
      <formula>1</formula>
    </cfRule>
    <cfRule type="cellIs" priority="2038" dxfId="23177" operator="equal" stopIfTrue="1">
      <formula>3</formula>
    </cfRule>
    <cfRule type="cellIs" priority="2037" dxfId="23798" operator="equal" stopIfTrue="1">
      <formula>4</formula>
    </cfRule>
    <cfRule type="containsText" priority="2042" dxfId="23604" operator="containsText" text="WIP">
      <formula>NOT(ISERROR(SEARCH("WIP",C224)))</formula>
    </cfRule>
    <cfRule type="cellIs" priority="2040" dxfId="23178" operator="equal" stopIfTrue="1">
      <formula>2</formula>
    </cfRule>
  </conditionalFormatting>
  <conditionalFormatting sqref="C224:C225">
    <cfRule type="cellIs" priority="2041" dxfId="23792" operator="equal">
      <formula>"ROW"</formula>
    </cfRule>
  </conditionalFormatting>
  <conditionalFormatting sqref="C225">
    <cfRule type="containsText" priority="2029" dxfId="23168" operator="containsText" text="Completed">
      <formula>NOT(ISERROR(SEARCH("Completed",C225)))</formula>
    </cfRule>
    <cfRule type="containsText" priority="2043" dxfId="23604" operator="containsText" text="WIP">
      <formula>NOT(ISERROR(SEARCH("WIP",C225)))</formula>
    </cfRule>
  </conditionalFormatting>
  <conditionalFormatting sqref="C228">
    <cfRule type="cellIs" priority="16111" dxfId="23797" operator="equal">
      <formula>"HOLD"</formula>
    </cfRule>
    <cfRule type="cellIs" priority="16110" dxfId="23798" operator="equal">
      <formula>"completedw"</formula>
    </cfRule>
  </conditionalFormatting>
  <conditionalFormatting sqref="C229">
    <cfRule type="cellIs" priority="3317" dxfId="23797" operator="equal">
      <formula>"HOLD"</formula>
    </cfRule>
    <cfRule type="cellIs" priority="3316" dxfId="23798" operator="equal">
      <formula>"completedw"</formula>
    </cfRule>
  </conditionalFormatting>
  <conditionalFormatting sqref="C231">
    <cfRule type="cellIs" priority="3311" dxfId="23798" operator="equal">
      <formula>"completedw"</formula>
    </cfRule>
    <cfRule type="cellIs" priority="3312" dxfId="23797" operator="equal">
      <formula>"HOLD"</formula>
    </cfRule>
  </conditionalFormatting>
  <conditionalFormatting sqref="C232">
    <cfRule type="cellIs" priority="2680" dxfId="23178" operator="equal" stopIfTrue="1">
      <formula>2</formula>
    </cfRule>
    <cfRule type="cellIs" priority="2678" dxfId="23177" operator="equal" stopIfTrue="1">
      <formula>3</formula>
    </cfRule>
    <cfRule type="cellIs" priority="2681" dxfId="23792" operator="equal">
      <formula>"ROW"</formula>
    </cfRule>
    <cfRule type="cellIs" priority="2677" dxfId="23798" operator="equal" stopIfTrue="1">
      <formula>4</formula>
    </cfRule>
    <cfRule type="containsText" priority="2682" dxfId="23604" operator="containsText" text="WIP">
      <formula>NOT(ISERROR(SEARCH("WIP",C232)))</formula>
    </cfRule>
    <cfRule type="cellIs" priority="2679" dxfId="23180" operator="equal" stopIfTrue="1">
      <formula>1</formula>
    </cfRule>
  </conditionalFormatting>
  <conditionalFormatting sqref="C232:C233">
    <cfRule type="containsText" priority="2676" dxfId="23174" operator="containsText" text="Completed">
      <formula>NOT(ISERROR(SEARCH("Completed",C232)))</formula>
    </cfRule>
  </conditionalFormatting>
  <conditionalFormatting sqref="C233">
    <cfRule type="cellIs" priority="2684" dxfId="23177" operator="equal" stopIfTrue="1">
      <formula>3</formula>
    </cfRule>
    <cfRule type="cellIs" priority="2683" dxfId="23798" operator="equal" stopIfTrue="1">
      <formula>4</formula>
    </cfRule>
    <cfRule type="containsText" priority="2688" dxfId="23604" operator="containsText" text="WIP">
      <formula>NOT(ISERROR(SEARCH("WIP",C233)))</formula>
    </cfRule>
    <cfRule type="cellIs" priority="2686" dxfId="23178" operator="equal" stopIfTrue="1">
      <formula>2</formula>
    </cfRule>
    <cfRule type="cellIs" priority="2685" dxfId="23180" operator="equal" stopIfTrue="1">
      <formula>1</formula>
    </cfRule>
  </conditionalFormatting>
  <conditionalFormatting sqref="C233:C234">
    <cfRule type="cellIs" priority="2687" dxfId="23792" operator="equal">
      <formula>"ROW"</formula>
    </cfRule>
  </conditionalFormatting>
  <conditionalFormatting sqref="C234">
    <cfRule type="containsText" priority="2675" dxfId="23168" operator="containsText" text="Completed">
      <formula>NOT(ISERROR(SEARCH("Completed",C234)))</formula>
    </cfRule>
    <cfRule type="containsText" priority="2689" dxfId="23604" operator="containsText" text="WIP">
      <formula>NOT(ISERROR(SEARCH("WIP",C234)))</formula>
    </cfRule>
  </conditionalFormatting>
  <conditionalFormatting sqref="C237">
    <cfRule type="cellIs" priority="16103" dxfId="23797" operator="equal">
      <formula>"HOLD"</formula>
    </cfRule>
    <cfRule type="cellIs" priority="16102" dxfId="23798" operator="equal">
      <formula>"completedw"</formula>
    </cfRule>
  </conditionalFormatting>
  <conditionalFormatting sqref="C238">
    <cfRule type="cellIs" priority="3975" dxfId="23797" operator="equal">
      <formula>"HOLD"</formula>
    </cfRule>
    <cfRule type="cellIs" priority="3974" dxfId="23798" operator="equal">
      <formula>"completedw"</formula>
    </cfRule>
  </conditionalFormatting>
  <conditionalFormatting sqref="C240">
    <cfRule type="cellIs" priority="3969" dxfId="23798" operator="equal">
      <formula>"completedw"</formula>
    </cfRule>
    <cfRule type="cellIs" priority="3970" dxfId="23797" operator="equal">
      <formula>"HOLD"</formula>
    </cfRule>
  </conditionalFormatting>
  <conditionalFormatting sqref="C241">
    <cfRule type="cellIs" priority="3337" dxfId="23180" operator="equal" stopIfTrue="1">
      <formula>1</formula>
    </cfRule>
    <cfRule type="containsText" priority="3340" dxfId="23604" operator="containsText" text="WIP">
      <formula>NOT(ISERROR(SEARCH("WIP",C241)))</formula>
    </cfRule>
    <cfRule type="cellIs" priority="3338" dxfId="23178" operator="equal" stopIfTrue="1">
      <formula>2</formula>
    </cfRule>
    <cfRule type="cellIs" priority="3339" dxfId="23792" operator="equal">
      <formula>"ROW"</formula>
    </cfRule>
    <cfRule type="cellIs" priority="3335" dxfId="23798" operator="equal" stopIfTrue="1">
      <formula>4</formula>
    </cfRule>
    <cfRule type="cellIs" priority="3336" dxfId="23177" operator="equal" stopIfTrue="1">
      <formula>3</formula>
    </cfRule>
  </conditionalFormatting>
  <conditionalFormatting sqref="C241:C242">
    <cfRule type="containsText" priority="3334" dxfId="23174" operator="containsText" text="Completed">
      <formula>NOT(ISERROR(SEARCH("Completed",C241)))</formula>
    </cfRule>
  </conditionalFormatting>
  <conditionalFormatting sqref="C242">
    <cfRule type="cellIs" priority="3343" dxfId="23180" operator="equal" stopIfTrue="1">
      <formula>1</formula>
    </cfRule>
    <cfRule type="cellIs" priority="3344" dxfId="23178" operator="equal" stopIfTrue="1">
      <formula>2</formula>
    </cfRule>
    <cfRule type="containsText" priority="3346" dxfId="23604" operator="containsText" text="WIP">
      <formula>NOT(ISERROR(SEARCH("WIP",C242)))</formula>
    </cfRule>
    <cfRule type="cellIs" priority="3341" dxfId="23798" operator="equal" stopIfTrue="1">
      <formula>4</formula>
    </cfRule>
    <cfRule type="cellIs" priority="3342" dxfId="23177" operator="equal" stopIfTrue="1">
      <formula>3</formula>
    </cfRule>
  </conditionalFormatting>
  <conditionalFormatting sqref="C242:C243">
    <cfRule type="cellIs" priority="3345" dxfId="23792" operator="equal">
      <formula>"ROW"</formula>
    </cfRule>
  </conditionalFormatting>
  <conditionalFormatting sqref="C243">
    <cfRule type="containsText" priority="3333" dxfId="23168" operator="containsText" text="Completed">
      <formula>NOT(ISERROR(SEARCH("Completed",C243)))</formula>
    </cfRule>
    <cfRule type="containsText" priority="3347" dxfId="23604" operator="containsText" text="WIP">
      <formula>NOT(ISERROR(SEARCH("WIP",C243)))</formula>
    </cfRule>
  </conditionalFormatting>
  <conditionalFormatting sqref="C246">
    <cfRule type="cellIs" priority="16094" dxfId="23798" operator="equal">
      <formula>"completedw"</formula>
    </cfRule>
    <cfRule type="cellIs" priority="16095" dxfId="23797" operator="equal">
      <formula>"HOLD"</formula>
    </cfRule>
  </conditionalFormatting>
  <conditionalFormatting sqref="C247">
    <cfRule type="cellIs" priority="4633" dxfId="23797" operator="equal">
      <formula>"HOLD"</formula>
    </cfRule>
    <cfRule type="cellIs" priority="4632" dxfId="23798" operator="equal">
      <formula>"completedw"</formula>
    </cfRule>
  </conditionalFormatting>
  <conditionalFormatting sqref="C249">
    <cfRule type="cellIs" priority="4628" dxfId="23797" operator="equal">
      <formula>"HOLD"</formula>
    </cfRule>
    <cfRule type="cellIs" priority="4627" dxfId="23798" operator="equal">
      <formula>"completedw"</formula>
    </cfRule>
  </conditionalFormatting>
  <conditionalFormatting sqref="C250">
    <cfRule type="containsText" priority="3998" dxfId="23604" operator="containsText" text="WIP">
      <formula>NOT(ISERROR(SEARCH("WIP",C250)))</formula>
    </cfRule>
    <cfRule type="cellIs" priority="3997" dxfId="23792" operator="equal">
      <formula>"ROW"</formula>
    </cfRule>
    <cfRule type="cellIs" priority="3996" dxfId="23178" operator="equal" stopIfTrue="1">
      <formula>2</formula>
    </cfRule>
    <cfRule type="cellIs" priority="3993" dxfId="23798" operator="equal" stopIfTrue="1">
      <formula>4</formula>
    </cfRule>
    <cfRule type="cellIs" priority="3995" dxfId="23180" operator="equal" stopIfTrue="1">
      <formula>1</formula>
    </cfRule>
    <cfRule type="cellIs" priority="3994" dxfId="23177" operator="equal" stopIfTrue="1">
      <formula>3</formula>
    </cfRule>
  </conditionalFormatting>
  <conditionalFormatting sqref="C250:C251">
    <cfRule type="containsText" priority="3992" dxfId="23174" operator="containsText" text="Completed">
      <formula>NOT(ISERROR(SEARCH("Completed",C250)))</formula>
    </cfRule>
  </conditionalFormatting>
  <conditionalFormatting sqref="C251">
    <cfRule type="cellIs" priority="4003" dxfId="23792" operator="equal">
      <formula>"ROW"</formula>
    </cfRule>
    <cfRule type="cellIs" priority="4000" dxfId="23177" operator="equal" stopIfTrue="1">
      <formula>3</formula>
    </cfRule>
    <cfRule type="cellIs" priority="3999" dxfId="23798" operator="equal" stopIfTrue="1">
      <formula>4</formula>
    </cfRule>
    <cfRule type="containsText" priority="4004" dxfId="23604" operator="containsText" text="WIP">
      <formula>NOT(ISERROR(SEARCH("WIP",C251)))</formula>
    </cfRule>
    <cfRule type="cellIs" priority="4002" dxfId="23178" operator="equal" stopIfTrue="1">
      <formula>2</formula>
    </cfRule>
    <cfRule type="cellIs" priority="4001" dxfId="23180" operator="equal" stopIfTrue="1">
      <formula>1</formula>
    </cfRule>
  </conditionalFormatting>
  <conditionalFormatting sqref="C252">
    <cfRule type="cellIs" priority="588" dxfId="23792" operator="equal">
      <formula>"ROW"</formula>
    </cfRule>
  </conditionalFormatting>
  <conditionalFormatting sqref="C255">
    <cfRule type="cellIs" priority="16087" dxfId="23797" operator="equal">
      <formula>"HOLD"</formula>
    </cfRule>
    <cfRule type="cellIs" priority="16086" dxfId="23798" operator="equal">
      <formula>"completedw"</formula>
    </cfRule>
  </conditionalFormatting>
  <conditionalFormatting sqref="C256">
    <cfRule type="cellIs" priority="5291" dxfId="23797" operator="equal">
      <formula>"HOLD"</formula>
    </cfRule>
    <cfRule type="cellIs" priority="5290" dxfId="23798" operator="equal">
      <formula>"completedw"</formula>
    </cfRule>
  </conditionalFormatting>
  <conditionalFormatting sqref="C258">
    <cfRule type="cellIs" priority="5286" dxfId="23797" operator="equal">
      <formula>"HOLD"</formula>
    </cfRule>
    <cfRule type="cellIs" priority="5285" dxfId="23798" operator="equal">
      <formula>"completedw"</formula>
    </cfRule>
  </conditionalFormatting>
  <conditionalFormatting sqref="C259">
    <cfRule type="cellIs" priority="4654" dxfId="23178" operator="equal" stopIfTrue="1">
      <formula>2</formula>
    </cfRule>
    <cfRule type="cellIs" priority="4652" dxfId="23177" operator="equal" stopIfTrue="1">
      <formula>3</formula>
    </cfRule>
    <cfRule type="cellIs" priority="4651" dxfId="23798" operator="equal" stopIfTrue="1">
      <formula>4</formula>
    </cfRule>
    <cfRule type="cellIs" priority="4653" dxfId="23180" operator="equal" stopIfTrue="1">
      <formula>1</formula>
    </cfRule>
    <cfRule type="containsText" priority="4656" dxfId="23604" operator="containsText" text="WIP">
      <formula>NOT(ISERROR(SEARCH("WIP",C259)))</formula>
    </cfRule>
    <cfRule type="cellIs" priority="4655" dxfId="23792" operator="equal">
      <formula>"ROW"</formula>
    </cfRule>
  </conditionalFormatting>
  <conditionalFormatting sqref="C259:C260">
    <cfRule type="containsText" priority="4650" dxfId="23174" operator="containsText" text="Completed">
      <formula>NOT(ISERROR(SEARCH("Completed",C259)))</formula>
    </cfRule>
  </conditionalFormatting>
  <conditionalFormatting sqref="C260">
    <cfRule type="cellIs" priority="4657" dxfId="23798" operator="equal" stopIfTrue="1">
      <formula>4</formula>
    </cfRule>
    <cfRule type="cellIs" priority="4660" dxfId="23178" operator="equal" stopIfTrue="1">
      <formula>2</formula>
    </cfRule>
    <cfRule type="containsText" priority="4662" dxfId="23604" operator="containsText" text="WIP">
      <formula>NOT(ISERROR(SEARCH("WIP",C260)))</formula>
    </cfRule>
    <cfRule type="cellIs" priority="4661" dxfId="23792" operator="equal">
      <formula>"ROW"</formula>
    </cfRule>
    <cfRule type="cellIs" priority="4659" dxfId="23180" operator="equal" stopIfTrue="1">
      <formula>1</formula>
    </cfRule>
    <cfRule type="cellIs" priority="4658" dxfId="23177" operator="equal" stopIfTrue="1">
      <formula>3</formula>
    </cfRule>
  </conditionalFormatting>
  <conditionalFormatting sqref="C261">
    <cfRule type="cellIs" priority="585" dxfId="23792" operator="equal">
      <formula>"ROW"</formula>
    </cfRule>
  </conditionalFormatting>
  <conditionalFormatting sqref="C264">
    <cfRule type="cellIs" priority="16079" dxfId="23797" operator="equal">
      <formula>"HOLD"</formula>
    </cfRule>
    <cfRule type="cellIs" priority="16078" dxfId="23798" operator="equal">
      <formula>"completedw"</formula>
    </cfRule>
  </conditionalFormatting>
  <conditionalFormatting sqref="C265">
    <cfRule type="cellIs" priority="5937" dxfId="23797" operator="equal">
      <formula>"HOLD"</formula>
    </cfRule>
    <cfRule type="cellIs" priority="5936" dxfId="23798" operator="equal">
      <formula>"completedw"</formula>
    </cfRule>
  </conditionalFormatting>
  <conditionalFormatting sqref="C267">
    <cfRule type="cellIs" priority="5932" dxfId="23797" operator="equal">
      <formula>"HOLD"</formula>
    </cfRule>
    <cfRule type="cellIs" priority="5931" dxfId="23798" operator="equal">
      <formula>"completedw"</formula>
    </cfRule>
  </conditionalFormatting>
  <conditionalFormatting sqref="C268">
    <cfRule type="cellIs" priority="5312" dxfId="23178" operator="equal" stopIfTrue="1">
      <formula>2</formula>
    </cfRule>
    <cfRule type="cellIs" priority="5313" dxfId="23792" operator="equal">
      <formula>"ROW"</formula>
    </cfRule>
    <cfRule type="containsText" priority="5314" dxfId="23604" operator="containsText" text="WIP">
      <formula>NOT(ISERROR(SEARCH("WIP",C268)))</formula>
    </cfRule>
    <cfRule type="cellIs" priority="5309" dxfId="23798" operator="equal" stopIfTrue="1">
      <formula>4</formula>
    </cfRule>
    <cfRule type="cellIs" priority="5310" dxfId="23177" operator="equal" stopIfTrue="1">
      <formula>3</formula>
    </cfRule>
    <cfRule type="cellIs" priority="5311" dxfId="23180" operator="equal" stopIfTrue="1">
      <formula>1</formula>
    </cfRule>
  </conditionalFormatting>
  <conditionalFormatting sqref="C268:C269">
    <cfRule type="containsText" priority="5308" dxfId="23174" operator="containsText" text="Completed">
      <formula>NOT(ISERROR(SEARCH("Completed",C268)))</formula>
    </cfRule>
  </conditionalFormatting>
  <conditionalFormatting sqref="C269">
    <cfRule type="cellIs" priority="5317" dxfId="23180" operator="equal" stopIfTrue="1">
      <formula>1</formula>
    </cfRule>
    <cfRule type="cellIs" priority="5316" dxfId="23177" operator="equal" stopIfTrue="1">
      <formula>3</formula>
    </cfRule>
    <cfRule type="cellIs" priority="5315" dxfId="23798" operator="equal" stopIfTrue="1">
      <formula>4</formula>
    </cfRule>
    <cfRule type="containsText" priority="5320" dxfId="23604" operator="containsText" text="WIP">
      <formula>NOT(ISERROR(SEARCH("WIP",C269)))</formula>
    </cfRule>
    <cfRule type="cellIs" priority="5319" dxfId="23792" operator="equal">
      <formula>"ROW"</formula>
    </cfRule>
    <cfRule type="cellIs" priority="5318" dxfId="23178" operator="equal" stopIfTrue="1">
      <formula>2</formula>
    </cfRule>
  </conditionalFormatting>
  <conditionalFormatting sqref="C270">
    <cfRule type="cellIs" priority="597" dxfId="23792" operator="equal">
      <formula>"ROW"</formula>
    </cfRule>
  </conditionalFormatting>
  <conditionalFormatting sqref="C273">
    <cfRule type="cellIs" priority="16072" dxfId="23798" operator="equal">
      <formula>"completedw"</formula>
    </cfRule>
    <cfRule type="cellIs" priority="16073" dxfId="23797" operator="equal">
      <formula>"HOLD"</formula>
    </cfRule>
  </conditionalFormatting>
  <conditionalFormatting sqref="C274">
    <cfRule type="cellIs" priority="16038" dxfId="23797" operator="equal">
      <formula>"HOLD"</formula>
    </cfRule>
    <cfRule type="cellIs" priority="16037" dxfId="23798" operator="equal">
      <formula>"completedw"</formula>
    </cfRule>
  </conditionalFormatting>
  <conditionalFormatting sqref="C276">
    <cfRule type="cellIs" priority="16033" dxfId="23797" operator="equal">
      <formula>"HOLD"</formula>
    </cfRule>
    <cfRule type="cellIs" priority="16032" dxfId="23798" operator="equal">
      <formula>"completedw"</formula>
    </cfRule>
  </conditionalFormatting>
  <conditionalFormatting sqref="C277">
    <cfRule type="cellIs" priority="12534" dxfId="23177" operator="equal" stopIfTrue="1">
      <formula>3</formula>
    </cfRule>
    <cfRule type="cellIs" priority="12535" dxfId="23180" operator="equal" stopIfTrue="1">
      <formula>1</formula>
    </cfRule>
    <cfRule type="cellIs" priority="12537" dxfId="23792" operator="equal">
      <formula>"ROW"</formula>
    </cfRule>
    <cfRule type="containsText" priority="12538" dxfId="23604" operator="containsText" text="WIP">
      <formula>NOT(ISERROR(SEARCH("WIP",C277)))</formula>
    </cfRule>
    <cfRule type="cellIs" priority="12536" dxfId="23178" operator="equal" stopIfTrue="1">
      <formula>2</formula>
    </cfRule>
    <cfRule type="cellIs" priority="12533" dxfId="23798" operator="equal" stopIfTrue="1">
      <formula>4</formula>
    </cfRule>
  </conditionalFormatting>
  <conditionalFormatting sqref="C277:C278">
    <cfRule type="containsText" priority="12532" dxfId="23174" operator="containsText" text="Completed">
      <formula>NOT(ISERROR(SEARCH("Completed",C277)))</formula>
    </cfRule>
  </conditionalFormatting>
  <conditionalFormatting sqref="C278">
    <cfRule type="cellIs" priority="12542" dxfId="23178" operator="equal" stopIfTrue="1">
      <formula>2</formula>
    </cfRule>
    <cfRule type="cellIs" priority="12541" dxfId="23180" operator="equal" stopIfTrue="1">
      <formula>1</formula>
    </cfRule>
    <cfRule type="cellIs" priority="12540" dxfId="23177" operator="equal" stopIfTrue="1">
      <formula>3</formula>
    </cfRule>
    <cfRule type="containsText" priority="12544" dxfId="23604" operator="containsText" text="WIP">
      <formula>NOT(ISERROR(SEARCH("WIP",C278)))</formula>
    </cfRule>
    <cfRule type="cellIs" priority="12539" dxfId="23798" operator="equal" stopIfTrue="1">
      <formula>4</formula>
    </cfRule>
  </conditionalFormatting>
  <conditionalFormatting sqref="C278:C279">
    <cfRule type="cellIs" priority="12543" dxfId="23792" operator="equal">
      <formula>"ROW"</formula>
    </cfRule>
  </conditionalFormatting>
  <conditionalFormatting sqref="C279">
    <cfRule type="containsText" priority="12531" dxfId="23168" operator="containsText" text="Completed">
      <formula>NOT(ISERROR(SEARCH("Completed",C279)))</formula>
    </cfRule>
    <cfRule type="containsText" priority="12545" dxfId="23604" operator="containsText" text="WIP">
      <formula>NOT(ISERROR(SEARCH("WIP",C279)))</formula>
    </cfRule>
  </conditionalFormatting>
  <conditionalFormatting sqref="C282">
    <cfRule type="cellIs" priority="16065" dxfId="23798" operator="equal">
      <formula>"completedw"</formula>
    </cfRule>
    <cfRule type="cellIs" priority="16066" dxfId="23797" operator="equal">
      <formula>"HOLD"</formula>
    </cfRule>
  </conditionalFormatting>
  <conditionalFormatting sqref="C283">
    <cfRule type="cellIs" priority="12515" dxfId="23797" operator="equal">
      <formula>"HOLD"</formula>
    </cfRule>
    <cfRule type="cellIs" priority="12514" dxfId="23798" operator="equal">
      <formula>"completedw"</formula>
    </cfRule>
  </conditionalFormatting>
  <conditionalFormatting sqref="C285">
    <cfRule type="cellIs" priority="12510" dxfId="23797" operator="equal">
      <formula>"HOLD"</formula>
    </cfRule>
    <cfRule type="cellIs" priority="12509" dxfId="23798" operator="equal">
      <formula>"completedw"</formula>
    </cfRule>
  </conditionalFormatting>
  <conditionalFormatting sqref="C286">
    <cfRule type="cellIs" priority="11876" dxfId="23177" operator="equal" stopIfTrue="1">
      <formula>3</formula>
    </cfRule>
    <cfRule type="cellIs" priority="11875" dxfId="23798" operator="equal" stopIfTrue="1">
      <formula>4</formula>
    </cfRule>
    <cfRule type="cellIs" priority="11879" dxfId="23792" operator="equal">
      <formula>"ROW"</formula>
    </cfRule>
    <cfRule type="cellIs" priority="11878" dxfId="23178" operator="equal" stopIfTrue="1">
      <formula>2</formula>
    </cfRule>
    <cfRule type="containsText" priority="11880" dxfId="23604" operator="containsText" text="WIP">
      <formula>NOT(ISERROR(SEARCH("WIP",C286)))</formula>
    </cfRule>
    <cfRule type="cellIs" priority="11877" dxfId="23180" operator="equal" stopIfTrue="1">
      <formula>1</formula>
    </cfRule>
  </conditionalFormatting>
  <conditionalFormatting sqref="C286:C287">
    <cfRule type="containsText" priority="11874" dxfId="23174" operator="containsText" text="Completed">
      <formula>NOT(ISERROR(SEARCH("Completed",C286)))</formula>
    </cfRule>
  </conditionalFormatting>
  <conditionalFormatting sqref="C287">
    <cfRule type="cellIs" priority="11882" dxfId="23177" operator="equal" stopIfTrue="1">
      <formula>3</formula>
    </cfRule>
    <cfRule type="cellIs" priority="11883" dxfId="23180" operator="equal" stopIfTrue="1">
      <formula>1</formula>
    </cfRule>
    <cfRule type="cellIs" priority="11884" dxfId="23178" operator="equal" stopIfTrue="1">
      <formula>2</formula>
    </cfRule>
    <cfRule type="containsText" priority="11886" dxfId="23604" operator="containsText" text="WIP">
      <formula>NOT(ISERROR(SEARCH("WIP",C287)))</formula>
    </cfRule>
    <cfRule type="cellIs" priority="11881" dxfId="23798" operator="equal" stopIfTrue="1">
      <formula>4</formula>
    </cfRule>
  </conditionalFormatting>
  <conditionalFormatting sqref="C287:C288">
    <cfRule type="cellIs" priority="11885" dxfId="23792" operator="equal">
      <formula>"ROW"</formula>
    </cfRule>
  </conditionalFormatting>
  <conditionalFormatting sqref="C288">
    <cfRule type="containsText" priority="11873" dxfId="23168" operator="containsText" text="Completed">
      <formula>NOT(ISERROR(SEARCH("Completed",C288)))</formula>
    </cfRule>
    <cfRule type="containsText" priority="11887" dxfId="23604" operator="containsText" text="WIP">
      <formula>NOT(ISERROR(SEARCH("WIP",C288)))</formula>
    </cfRule>
  </conditionalFormatting>
  <conditionalFormatting sqref="C292">
    <cfRule type="cellIs" priority="11856" dxfId="23798" operator="equal">
      <formula>"completedw"</formula>
    </cfRule>
    <cfRule type="cellIs" priority="11857" dxfId="23797" operator="equal">
      <formula>"HOLD"</formula>
    </cfRule>
  </conditionalFormatting>
  <conditionalFormatting sqref="C294">
    <cfRule type="cellIs" priority="11852" dxfId="23797" operator="equal">
      <formula>"HOLD"</formula>
    </cfRule>
    <cfRule type="cellIs" priority="11851" dxfId="23798" operator="equal">
      <formula>"completedw"</formula>
    </cfRule>
  </conditionalFormatting>
  <conditionalFormatting sqref="C295">
    <cfRule type="cellIs" priority="11218" dxfId="23177" operator="equal" stopIfTrue="1">
      <formula>3</formula>
    </cfRule>
    <cfRule type="cellIs" priority="11217" dxfId="23798" operator="equal" stopIfTrue="1">
      <formula>4</formula>
    </cfRule>
    <cfRule type="cellIs" priority="11219" dxfId="23180" operator="equal" stopIfTrue="1">
      <formula>1</formula>
    </cfRule>
    <cfRule type="cellIs" priority="11220" dxfId="23178" operator="equal" stopIfTrue="1">
      <formula>2</formula>
    </cfRule>
    <cfRule type="cellIs" priority="11221" dxfId="23792" operator="equal">
      <formula>"ROW"</formula>
    </cfRule>
    <cfRule type="containsText" priority="11222" dxfId="23604" operator="containsText" text="WIP">
      <formula>NOT(ISERROR(SEARCH("WIP",C295)))</formula>
    </cfRule>
  </conditionalFormatting>
  <conditionalFormatting sqref="C295:C296">
    <cfRule type="containsText" priority="11216" dxfId="23174" operator="containsText" text="Completed">
      <formula>NOT(ISERROR(SEARCH("Completed",C295)))</formula>
    </cfRule>
  </conditionalFormatting>
  <conditionalFormatting sqref="C296">
    <cfRule type="containsText" priority="11228" dxfId="23604" operator="containsText" text="WIP">
      <formula>NOT(ISERROR(SEARCH("WIP",C296)))</formula>
    </cfRule>
    <cfRule type="cellIs" priority="11226" dxfId="23178" operator="equal" stopIfTrue="1">
      <formula>2</formula>
    </cfRule>
    <cfRule type="cellIs" priority="11225" dxfId="23180" operator="equal" stopIfTrue="1">
      <formula>1</formula>
    </cfRule>
    <cfRule type="cellIs" priority="11223" dxfId="23798" operator="equal" stopIfTrue="1">
      <formula>4</formula>
    </cfRule>
    <cfRule type="cellIs" priority="11224" dxfId="23177" operator="equal" stopIfTrue="1">
      <formula>3</formula>
    </cfRule>
  </conditionalFormatting>
  <conditionalFormatting sqref="C296:C297">
    <cfRule type="cellIs" priority="11227" dxfId="23792" operator="equal">
      <formula>"ROW"</formula>
    </cfRule>
  </conditionalFormatting>
  <conditionalFormatting sqref="C297">
    <cfRule type="containsText" priority="11229" dxfId="23604" operator="containsText" text="WIP">
      <formula>NOT(ISERROR(SEARCH("WIP",C297)))</formula>
    </cfRule>
    <cfRule type="containsText" priority="11215" dxfId="23168" operator="containsText" text="Completed">
      <formula>NOT(ISERROR(SEARCH("Completed",C297)))</formula>
    </cfRule>
  </conditionalFormatting>
  <conditionalFormatting sqref="C301">
    <cfRule type="cellIs" priority="11199" dxfId="23797" operator="equal">
      <formula>"HOLD"</formula>
    </cfRule>
    <cfRule type="cellIs" priority="11198" dxfId="23798" operator="equal">
      <formula>"completedw"</formula>
    </cfRule>
  </conditionalFormatting>
  <conditionalFormatting sqref="C303">
    <cfRule type="cellIs" priority="11193" dxfId="23798" operator="equal">
      <formula>"completedw"</formula>
    </cfRule>
    <cfRule type="cellIs" priority="11194" dxfId="23797" operator="equal">
      <formula>"HOLD"</formula>
    </cfRule>
  </conditionalFormatting>
  <conditionalFormatting sqref="C304">
    <cfRule type="cellIs" priority="10562" dxfId="23178" operator="equal" stopIfTrue="1">
      <formula>2</formula>
    </cfRule>
    <cfRule type="cellIs" priority="10561" dxfId="23180" operator="equal" stopIfTrue="1">
      <formula>1</formula>
    </cfRule>
    <cfRule type="cellIs" priority="10560" dxfId="23177" operator="equal" stopIfTrue="1">
      <formula>3</formula>
    </cfRule>
    <cfRule type="cellIs" priority="10559" dxfId="23798" operator="equal" stopIfTrue="1">
      <formula>4</formula>
    </cfRule>
    <cfRule type="containsText" priority="10564" dxfId="23604" operator="containsText" text="WIP">
      <formula>NOT(ISERROR(SEARCH("WIP",C304)))</formula>
    </cfRule>
    <cfRule type="cellIs" priority="10563" dxfId="23792" operator="equal">
      <formula>"ROW"</formula>
    </cfRule>
  </conditionalFormatting>
  <conditionalFormatting sqref="C304:C305">
    <cfRule type="containsText" priority="10558" dxfId="23174" operator="containsText" text="Completed">
      <formula>NOT(ISERROR(SEARCH("Completed",C304)))</formula>
    </cfRule>
  </conditionalFormatting>
  <conditionalFormatting sqref="C305">
    <cfRule type="cellIs" priority="10567" dxfId="23180" operator="equal" stopIfTrue="1">
      <formula>1</formula>
    </cfRule>
    <cfRule type="cellIs" priority="10568" dxfId="23178" operator="equal" stopIfTrue="1">
      <formula>2</formula>
    </cfRule>
    <cfRule type="containsText" priority="10570" dxfId="23604" operator="containsText" text="WIP">
      <formula>NOT(ISERROR(SEARCH("WIP",C305)))</formula>
    </cfRule>
    <cfRule type="cellIs" priority="10566" dxfId="23177" operator="equal" stopIfTrue="1">
      <formula>3</formula>
    </cfRule>
    <cfRule type="cellIs" priority="10565" dxfId="23798" operator="equal" stopIfTrue="1">
      <formula>4</formula>
    </cfRule>
  </conditionalFormatting>
  <conditionalFormatting sqref="C305:C306">
    <cfRule type="cellIs" priority="10569" dxfId="23792" operator="equal">
      <formula>"ROW"</formula>
    </cfRule>
  </conditionalFormatting>
  <conditionalFormatting sqref="C306">
    <cfRule type="containsText" priority="10557" dxfId="23168" operator="containsText" text="Completed">
      <formula>NOT(ISERROR(SEARCH("Completed",C306)))</formula>
    </cfRule>
    <cfRule type="containsText" priority="10571" dxfId="23604" operator="containsText" text="WIP">
      <formula>NOT(ISERROR(SEARCH("WIP",C306)))</formula>
    </cfRule>
  </conditionalFormatting>
  <conditionalFormatting sqref="C310">
    <cfRule type="cellIs" priority="10541" dxfId="23797" operator="equal">
      <formula>"HOLD"</formula>
    </cfRule>
    <cfRule type="cellIs" priority="10540" dxfId="23798" operator="equal">
      <formula>"completedw"</formula>
    </cfRule>
  </conditionalFormatting>
  <conditionalFormatting sqref="C312">
    <cfRule type="cellIs" priority="10536" dxfId="23797" operator="equal">
      <formula>"HOLD"</formula>
    </cfRule>
    <cfRule type="cellIs" priority="10535" dxfId="23798" operator="equal">
      <formula>"completedw"</formula>
    </cfRule>
  </conditionalFormatting>
  <conditionalFormatting sqref="C313">
    <cfRule type="cellIs" priority="9904" dxfId="23178" operator="equal" stopIfTrue="1">
      <formula>2</formula>
    </cfRule>
    <cfRule type="cellIs" priority="9905" dxfId="23792" operator="equal">
      <formula>"ROW"</formula>
    </cfRule>
    <cfRule type="containsText" priority="9906" dxfId="23604" operator="containsText" text="WIP">
      <formula>NOT(ISERROR(SEARCH("WIP",C313)))</formula>
    </cfRule>
    <cfRule type="cellIs" priority="9903" dxfId="23180" operator="equal" stopIfTrue="1">
      <formula>1</formula>
    </cfRule>
    <cfRule type="cellIs" priority="9902" dxfId="23177" operator="equal" stopIfTrue="1">
      <formula>3</formula>
    </cfRule>
    <cfRule type="cellIs" priority="9901" dxfId="23798" operator="equal" stopIfTrue="1">
      <formula>4</formula>
    </cfRule>
  </conditionalFormatting>
  <conditionalFormatting sqref="C313:C314">
    <cfRule type="containsText" priority="9900" dxfId="23174" operator="containsText" text="Completed">
      <formula>NOT(ISERROR(SEARCH("Completed",C313)))</formula>
    </cfRule>
  </conditionalFormatting>
  <conditionalFormatting sqref="C314">
    <cfRule type="containsText" priority="9912" dxfId="23604" operator="containsText" text="WIP">
      <formula>NOT(ISERROR(SEARCH("WIP",C314)))</formula>
    </cfRule>
    <cfRule type="cellIs" priority="9909" dxfId="23180" operator="equal" stopIfTrue="1">
      <formula>1</formula>
    </cfRule>
    <cfRule type="cellIs" priority="9910" dxfId="23178" operator="equal" stopIfTrue="1">
      <formula>2</formula>
    </cfRule>
    <cfRule type="cellIs" priority="9907" dxfId="23798" operator="equal" stopIfTrue="1">
      <formula>4</formula>
    </cfRule>
    <cfRule type="cellIs" priority="9908" dxfId="23177" operator="equal" stopIfTrue="1">
      <formula>3</formula>
    </cfRule>
  </conditionalFormatting>
  <conditionalFormatting sqref="C314:C315">
    <cfRule type="cellIs" priority="9911" dxfId="23792" operator="equal">
      <formula>"ROW"</formula>
    </cfRule>
  </conditionalFormatting>
  <conditionalFormatting sqref="C315">
    <cfRule type="containsText" priority="9899" dxfId="23168" operator="containsText" text="Completed">
      <formula>NOT(ISERROR(SEARCH("Completed",C315)))</formula>
    </cfRule>
    <cfRule type="containsText" priority="9913" dxfId="23604" operator="containsText" text="WIP">
      <formula>NOT(ISERROR(SEARCH("WIP",C315)))</formula>
    </cfRule>
  </conditionalFormatting>
  <conditionalFormatting sqref="C319">
    <cfRule type="cellIs" priority="9882" dxfId="23798" operator="equal">
      <formula>"completedw"</formula>
    </cfRule>
    <cfRule type="cellIs" priority="9883" dxfId="23797" operator="equal">
      <formula>"HOLD"</formula>
    </cfRule>
  </conditionalFormatting>
  <conditionalFormatting sqref="C321">
    <cfRule type="cellIs" priority="9877" dxfId="23798" operator="equal">
      <formula>"completedw"</formula>
    </cfRule>
    <cfRule type="cellIs" priority="9878" dxfId="23797" operator="equal">
      <formula>"HOLD"</formula>
    </cfRule>
  </conditionalFormatting>
  <conditionalFormatting sqref="C322">
    <cfRule type="cellIs" priority="9243" dxfId="23798" operator="equal" stopIfTrue="1">
      <formula>4</formula>
    </cfRule>
    <cfRule type="cellIs" priority="9244" dxfId="23177" operator="equal" stopIfTrue="1">
      <formula>3</formula>
    </cfRule>
    <cfRule type="containsText" priority="9248" dxfId="23604" operator="containsText" text="WIP">
      <formula>NOT(ISERROR(SEARCH("WIP",C322)))</formula>
    </cfRule>
    <cfRule type="cellIs" priority="9247" dxfId="23792" operator="equal">
      <formula>"ROW"</formula>
    </cfRule>
    <cfRule type="cellIs" priority="9246" dxfId="23178" operator="equal" stopIfTrue="1">
      <formula>2</formula>
    </cfRule>
    <cfRule type="cellIs" priority="9245" dxfId="23180" operator="equal" stopIfTrue="1">
      <formula>1</formula>
    </cfRule>
  </conditionalFormatting>
  <conditionalFormatting sqref="C322:C323">
    <cfRule type="containsText" priority="9242" dxfId="23174" operator="containsText" text="Completed">
      <formula>NOT(ISERROR(SEARCH("Completed",C322)))</formula>
    </cfRule>
  </conditionalFormatting>
  <conditionalFormatting sqref="C323">
    <cfRule type="containsText" priority="9254" dxfId="23604" operator="containsText" text="WIP">
      <formula>NOT(ISERROR(SEARCH("WIP",C323)))</formula>
    </cfRule>
    <cfRule type="cellIs" priority="9252" dxfId="23178" operator="equal" stopIfTrue="1">
      <formula>2</formula>
    </cfRule>
    <cfRule type="cellIs" priority="9251" dxfId="23180" operator="equal" stopIfTrue="1">
      <formula>1</formula>
    </cfRule>
    <cfRule type="cellIs" priority="9249" dxfId="23798" operator="equal" stopIfTrue="1">
      <formula>4</formula>
    </cfRule>
    <cfRule type="cellIs" priority="9250" dxfId="23177" operator="equal" stopIfTrue="1">
      <formula>3</formula>
    </cfRule>
  </conditionalFormatting>
  <conditionalFormatting sqref="C323:C324">
    <cfRule type="cellIs" priority="9253" dxfId="23792" operator="equal">
      <formula>"ROW"</formula>
    </cfRule>
  </conditionalFormatting>
  <conditionalFormatting sqref="C324">
    <cfRule type="containsText" priority="9255" dxfId="23604" operator="containsText" text="WIP">
      <formula>NOT(ISERROR(SEARCH("WIP",C324)))</formula>
    </cfRule>
    <cfRule type="containsText" priority="9241" dxfId="23168" operator="containsText" text="Completed">
      <formula>NOT(ISERROR(SEARCH("Completed",C324)))</formula>
    </cfRule>
  </conditionalFormatting>
  <conditionalFormatting sqref="C328">
    <cfRule type="cellIs" priority="9224" dxfId="23798" operator="equal">
      <formula>"completedw"</formula>
    </cfRule>
    <cfRule type="cellIs" priority="9225" dxfId="23797" operator="equal">
      <formula>"HOLD"</formula>
    </cfRule>
  </conditionalFormatting>
  <conditionalFormatting sqref="C330">
    <cfRule type="cellIs" priority="9219" dxfId="23798" operator="equal">
      <formula>"completedw"</formula>
    </cfRule>
    <cfRule type="cellIs" priority="9220" dxfId="23797" operator="equal">
      <formula>"HOLD"</formula>
    </cfRule>
  </conditionalFormatting>
  <conditionalFormatting sqref="C331">
    <cfRule type="cellIs" priority="8589" dxfId="23792" operator="equal">
      <formula>"ROW"</formula>
    </cfRule>
    <cfRule type="cellIs" priority="8585" dxfId="23798" operator="equal" stopIfTrue="1">
      <formula>4</formula>
    </cfRule>
    <cfRule type="cellIs" priority="8586" dxfId="23177" operator="equal" stopIfTrue="1">
      <formula>3</formula>
    </cfRule>
    <cfRule type="containsText" priority="8590" dxfId="23604" operator="containsText" text="WIP">
      <formula>NOT(ISERROR(SEARCH("WIP",C331)))</formula>
    </cfRule>
    <cfRule type="cellIs" priority="8588" dxfId="23178" operator="equal" stopIfTrue="1">
      <formula>2</formula>
    </cfRule>
    <cfRule type="cellIs" priority="8587" dxfId="23180" operator="equal" stopIfTrue="1">
      <formula>1</formula>
    </cfRule>
  </conditionalFormatting>
  <conditionalFormatting sqref="C331:C332">
    <cfRule type="containsText" priority="8584" dxfId="23174" operator="containsText" text="Completed">
      <formula>NOT(ISERROR(SEARCH("Completed",C331)))</formula>
    </cfRule>
  </conditionalFormatting>
  <conditionalFormatting sqref="C332">
    <cfRule type="cellIs" priority="8595" dxfId="23792" operator="equal">
      <formula>"ROW"</formula>
    </cfRule>
    <cfRule type="cellIs" priority="8593" dxfId="23180" operator="equal" stopIfTrue="1">
      <formula>1</formula>
    </cfRule>
    <cfRule type="cellIs" priority="8594" dxfId="23178" operator="equal" stopIfTrue="1">
      <formula>2</formula>
    </cfRule>
    <cfRule type="cellIs" priority="8592" dxfId="23177" operator="equal" stopIfTrue="1">
      <formula>3</formula>
    </cfRule>
    <cfRule type="cellIs" priority="8591" dxfId="23798" operator="equal" stopIfTrue="1">
      <formula>4</formula>
    </cfRule>
    <cfRule type="containsText" priority="8596" dxfId="23604" operator="containsText" text="WIP">
      <formula>NOT(ISERROR(SEARCH("WIP",C332)))</formula>
    </cfRule>
  </conditionalFormatting>
  <conditionalFormatting sqref="C333">
    <cfRule type="containsText" priority="362" dxfId="23168" operator="containsText" text="Completed">
      <formula>NOT(ISERROR(SEARCH("Completed",C333)))</formula>
    </cfRule>
    <cfRule type="cellIs" priority="363" dxfId="23792" operator="equal">
      <formula>"ROW"</formula>
    </cfRule>
    <cfRule type="containsText" priority="364" dxfId="23604" operator="containsText" text="WIP">
      <formula>NOT(ISERROR(SEARCH("WIP",C333)))</formula>
    </cfRule>
  </conditionalFormatting>
  <conditionalFormatting sqref="C336">
    <cfRule type="cellIs" priority="8567" dxfId="23797" operator="equal">
      <formula>"HOLD"</formula>
    </cfRule>
    <cfRule type="cellIs" priority="8566" dxfId="23798" operator="equal">
      <formula>"completedw"</formula>
    </cfRule>
  </conditionalFormatting>
  <conditionalFormatting sqref="C338">
    <cfRule type="cellIs" priority="8562" dxfId="23797" operator="equal">
      <formula>"HOLD"</formula>
    </cfRule>
    <cfRule type="cellIs" priority="8561" dxfId="23798" operator="equal">
      <formula>"completedw"</formula>
    </cfRule>
  </conditionalFormatting>
  <conditionalFormatting sqref="C339">
    <cfRule type="cellIs" priority="7930" dxfId="23178" operator="equal" stopIfTrue="1">
      <formula>2</formula>
    </cfRule>
    <cfRule type="cellIs" priority="7929" dxfId="23180" operator="equal" stopIfTrue="1">
      <formula>1</formula>
    </cfRule>
    <cfRule type="cellIs" priority="7928" dxfId="23177" operator="equal" stopIfTrue="1">
      <formula>3</formula>
    </cfRule>
    <cfRule type="cellIs" priority="7927" dxfId="23798" operator="equal" stopIfTrue="1">
      <formula>4</formula>
    </cfRule>
    <cfRule type="containsText" priority="7932" dxfId="23604" operator="containsText" text="WIP">
      <formula>NOT(ISERROR(SEARCH("WIP",C339)))</formula>
    </cfRule>
    <cfRule type="cellIs" priority="7931" dxfId="23792" operator="equal">
      <formula>"ROW"</formula>
    </cfRule>
  </conditionalFormatting>
  <conditionalFormatting sqref="C339:C340">
    <cfRule type="containsText" priority="7926" dxfId="23174" operator="containsText" text="Completed">
      <formula>NOT(ISERROR(SEARCH("Completed",C339)))</formula>
    </cfRule>
  </conditionalFormatting>
  <conditionalFormatting sqref="C340">
    <cfRule type="cellIs" priority="7935" dxfId="23180" operator="equal" stopIfTrue="1">
      <formula>1</formula>
    </cfRule>
    <cfRule type="cellIs" priority="7936" dxfId="23178" operator="equal" stopIfTrue="1">
      <formula>2</formula>
    </cfRule>
    <cfRule type="containsText" priority="7938" dxfId="23604" operator="containsText" text="WIP">
      <formula>NOT(ISERROR(SEARCH("WIP",C340)))</formula>
    </cfRule>
    <cfRule type="cellIs" priority="7933" dxfId="23798" operator="equal" stopIfTrue="1">
      <formula>4</formula>
    </cfRule>
    <cfRule type="cellIs" priority="7934" dxfId="23177" operator="equal" stopIfTrue="1">
      <formula>3</formula>
    </cfRule>
  </conditionalFormatting>
  <conditionalFormatting sqref="C340:C341">
    <cfRule type="cellIs" priority="7937" dxfId="23792" operator="equal">
      <formula>"ROW"</formula>
    </cfRule>
  </conditionalFormatting>
  <conditionalFormatting sqref="C341">
    <cfRule type="containsText" priority="7925" dxfId="23168" operator="containsText" text="Completed">
      <formula>NOT(ISERROR(SEARCH("Completed",C341)))</formula>
    </cfRule>
    <cfRule type="containsText" priority="7939" dxfId="23604" operator="containsText" text="WIP">
      <formula>NOT(ISERROR(SEARCH("WIP",C341)))</formula>
    </cfRule>
  </conditionalFormatting>
  <conditionalFormatting sqref="C343 C351:C352 C360:C361 C369:C370">
    <cfRule type="cellIs" priority="13231" dxfId="23797" operator="equal">
      <formula>"HOLD"</formula>
    </cfRule>
    <cfRule type="cellIs" priority="13230" dxfId="23798" operator="equal">
      <formula>"completedw"</formula>
    </cfRule>
  </conditionalFormatting>
  <conditionalFormatting sqref="C344">
    <cfRule type="cellIs" priority="7909" dxfId="23797" operator="equal">
      <formula>"HOLD"</formula>
    </cfRule>
    <cfRule type="cellIs" priority="7908" dxfId="23798" operator="equal">
      <formula>"completedw"</formula>
    </cfRule>
  </conditionalFormatting>
  <conditionalFormatting sqref="C346">
    <cfRule type="cellIs" priority="7904" dxfId="23797" operator="equal">
      <formula>"HOLD"</formula>
    </cfRule>
    <cfRule type="cellIs" priority="7903" dxfId="23798" operator="equal">
      <formula>"completedw"</formula>
    </cfRule>
  </conditionalFormatting>
  <conditionalFormatting sqref="C347">
    <cfRule type="cellIs" priority="7270" dxfId="23177" operator="equal" stopIfTrue="1">
      <formula>3</formula>
    </cfRule>
    <cfRule type="containsText" priority="7274" dxfId="23604" operator="containsText" text="WIP">
      <formula>NOT(ISERROR(SEARCH("WIP",C347)))</formula>
    </cfRule>
    <cfRule type="cellIs" priority="7273" dxfId="23792" operator="equal">
      <formula>"ROW"</formula>
    </cfRule>
    <cfRule type="cellIs" priority="7272" dxfId="23178" operator="equal" stopIfTrue="1">
      <formula>2</formula>
    </cfRule>
    <cfRule type="cellIs" priority="7269" dxfId="23798" operator="equal" stopIfTrue="1">
      <formula>4</formula>
    </cfRule>
    <cfRule type="cellIs" priority="7271" dxfId="23180" operator="equal" stopIfTrue="1">
      <formula>1</formula>
    </cfRule>
  </conditionalFormatting>
  <conditionalFormatting sqref="C347:C348">
    <cfRule type="containsText" priority="7268" dxfId="23174" operator="containsText" text="Completed">
      <formula>NOT(ISERROR(SEARCH("Completed",C347)))</formula>
    </cfRule>
  </conditionalFormatting>
  <conditionalFormatting sqref="C348">
    <cfRule type="cellIs" priority="7275" dxfId="23798" operator="equal" stopIfTrue="1">
      <formula>4</formula>
    </cfRule>
    <cfRule type="cellIs" priority="7276" dxfId="23177" operator="equal" stopIfTrue="1">
      <formula>3</formula>
    </cfRule>
    <cfRule type="cellIs" priority="7277" dxfId="23180" operator="equal" stopIfTrue="1">
      <formula>1</formula>
    </cfRule>
    <cfRule type="cellIs" priority="7278" dxfId="23178" operator="equal" stopIfTrue="1">
      <formula>2</formula>
    </cfRule>
    <cfRule type="containsText" priority="7280" dxfId="23604" operator="containsText" text="WIP">
      <formula>NOT(ISERROR(SEARCH("WIP",C348)))</formula>
    </cfRule>
  </conditionalFormatting>
  <conditionalFormatting sqref="C348:C349">
    <cfRule type="cellIs" priority="7279" dxfId="23792" operator="equal">
      <formula>"ROW"</formula>
    </cfRule>
  </conditionalFormatting>
  <conditionalFormatting sqref="C349">
    <cfRule type="containsText" priority="7281" dxfId="23604" operator="containsText" text="WIP">
      <formula>NOT(ISERROR(SEARCH("WIP",C349)))</formula>
    </cfRule>
    <cfRule type="containsText" priority="7267" dxfId="23168" operator="containsText" text="Completed">
      <formula>NOT(ISERROR(SEARCH("Completed",C349)))</formula>
    </cfRule>
  </conditionalFormatting>
  <conditionalFormatting sqref="C353">
    <cfRule type="cellIs" priority="7251" dxfId="23797" operator="equal">
      <formula>"HOLD"</formula>
    </cfRule>
    <cfRule type="cellIs" priority="7250" dxfId="23798" operator="equal">
      <formula>"completedw"</formula>
    </cfRule>
  </conditionalFormatting>
  <conditionalFormatting sqref="C355">
    <cfRule type="cellIs" priority="7246" dxfId="23797" operator="equal">
      <formula>"HOLD"</formula>
    </cfRule>
    <cfRule type="cellIs" priority="7245" dxfId="23798" operator="equal">
      <formula>"completedw"</formula>
    </cfRule>
  </conditionalFormatting>
  <conditionalFormatting sqref="C356">
    <cfRule type="cellIs" priority="6613" dxfId="23180" operator="equal" stopIfTrue="1">
      <formula>1</formula>
    </cfRule>
    <cfRule type="cellIs" priority="6611" dxfId="23798" operator="equal" stopIfTrue="1">
      <formula>4</formula>
    </cfRule>
    <cfRule type="cellIs" priority="6615" dxfId="23792" operator="equal">
      <formula>"ROW"</formula>
    </cfRule>
    <cfRule type="containsText" priority="6616" dxfId="23604" operator="containsText" text="WIP">
      <formula>NOT(ISERROR(SEARCH("WIP",C356)))</formula>
    </cfRule>
    <cfRule type="cellIs" priority="6614" dxfId="23178" operator="equal" stopIfTrue="1">
      <formula>2</formula>
    </cfRule>
    <cfRule type="cellIs" priority="6612" dxfId="23177" operator="equal" stopIfTrue="1">
      <formula>3</formula>
    </cfRule>
  </conditionalFormatting>
  <conditionalFormatting sqref="C356:C357">
    <cfRule type="containsText" priority="6610" dxfId="23174" operator="containsText" text="Completed">
      <formula>NOT(ISERROR(SEARCH("Completed",C356)))</formula>
    </cfRule>
  </conditionalFormatting>
  <conditionalFormatting sqref="C357">
    <cfRule type="cellIs" priority="6617" dxfId="23798" operator="equal" stopIfTrue="1">
      <formula>4</formula>
    </cfRule>
    <cfRule type="cellIs" priority="6619" dxfId="23180" operator="equal" stopIfTrue="1">
      <formula>1</formula>
    </cfRule>
    <cfRule type="containsText" priority="6622" dxfId="23604" operator="containsText" text="WIP">
      <formula>NOT(ISERROR(SEARCH("WIP",C357)))</formula>
    </cfRule>
    <cfRule type="cellIs" priority="6621" dxfId="23792" operator="equal">
      <formula>"ROW"</formula>
    </cfRule>
    <cfRule type="cellIs" priority="6620" dxfId="23178" operator="equal" stopIfTrue="1">
      <formula>2</formula>
    </cfRule>
    <cfRule type="cellIs" priority="6618" dxfId="23177" operator="equal" stopIfTrue="1">
      <formula>3</formula>
    </cfRule>
  </conditionalFormatting>
  <conditionalFormatting sqref="C358">
    <cfRule type="cellIs" priority="359" dxfId="23792" operator="equal">
      <formula>"ROW"</formula>
    </cfRule>
    <cfRule type="containsText" priority="360" dxfId="23604" operator="containsText" text="WIP">
      <formula>NOT(ISERROR(SEARCH("WIP",C358)))</formula>
    </cfRule>
    <cfRule type="cellIs" priority="361" dxfId="23149" operator="equal">
      <formula>"Completed"</formula>
    </cfRule>
    <cfRule type="containsText" priority="358" dxfId="23168" operator="containsText" text="Completed">
      <formula>NOT(ISERROR(SEARCH("Completed",C358)))</formula>
    </cfRule>
  </conditionalFormatting>
  <conditionalFormatting sqref="C362">
    <cfRule type="cellIs" priority="6593" dxfId="23797" operator="equal">
      <formula>"HOLD"</formula>
    </cfRule>
    <cfRule type="cellIs" priority="6592" dxfId="23798" operator="equal">
      <formula>"completedw"</formula>
    </cfRule>
  </conditionalFormatting>
  <conditionalFormatting sqref="C364">
    <cfRule type="cellIs" priority="6587" dxfId="23798" operator="equal">
      <formula>"completedw"</formula>
    </cfRule>
    <cfRule type="cellIs" priority="6588" dxfId="23797" operator="equal">
      <formula>"HOLD"</formula>
    </cfRule>
  </conditionalFormatting>
  <conditionalFormatting sqref="C365">
    <cfRule type="cellIs" priority="5959" dxfId="23792" operator="equal">
      <formula>"ROW"</formula>
    </cfRule>
    <cfRule type="cellIs" priority="5956" dxfId="23177" operator="equal" stopIfTrue="1">
      <formula>3</formula>
    </cfRule>
    <cfRule type="cellIs" priority="5957" dxfId="23180" operator="equal" stopIfTrue="1">
      <formula>1</formula>
    </cfRule>
    <cfRule type="cellIs" priority="5955" dxfId="23798" operator="equal" stopIfTrue="1">
      <formula>4</formula>
    </cfRule>
    <cfRule type="containsText" priority="5960" dxfId="23604" operator="containsText" text="WIP">
      <formula>NOT(ISERROR(SEARCH("WIP",C365)))</formula>
    </cfRule>
    <cfRule type="cellIs" priority="5958" dxfId="23178" operator="equal" stopIfTrue="1">
      <formula>2</formula>
    </cfRule>
  </conditionalFormatting>
  <conditionalFormatting sqref="C365:C366">
    <cfRule type="containsText" priority="5954" dxfId="23174" operator="containsText" text="Completed">
      <formula>NOT(ISERROR(SEARCH("Completed",C365)))</formula>
    </cfRule>
  </conditionalFormatting>
  <conditionalFormatting sqref="C366">
    <cfRule type="cellIs" priority="5961" dxfId="23798" operator="equal" stopIfTrue="1">
      <formula>4</formula>
    </cfRule>
    <cfRule type="cellIs" priority="5962" dxfId="23177" operator="equal" stopIfTrue="1">
      <formula>3</formula>
    </cfRule>
    <cfRule type="cellIs" priority="5963" dxfId="23180" operator="equal" stopIfTrue="1">
      <formula>1</formula>
    </cfRule>
    <cfRule type="cellIs" priority="5964" dxfId="23178" operator="equal" stopIfTrue="1">
      <formula>2</formula>
    </cfRule>
    <cfRule type="containsText" priority="5966" dxfId="23604" operator="containsText" text="WIP">
      <formula>NOT(ISERROR(SEARCH("WIP",C366)))</formula>
    </cfRule>
  </conditionalFormatting>
  <conditionalFormatting sqref="C366:C367">
    <cfRule type="cellIs" priority="5965" dxfId="23792" operator="equal">
      <formula>"ROW"</formula>
    </cfRule>
  </conditionalFormatting>
  <conditionalFormatting sqref="C367">
    <cfRule type="containsText" priority="5967" dxfId="23604" operator="containsText" text="WIP">
      <formula>NOT(ISERROR(SEARCH("WIP",C367)))</formula>
    </cfRule>
    <cfRule type="containsText" priority="5953" dxfId="23168" operator="containsText" text="Completed">
      <formula>NOT(ISERROR(SEARCH("Completed",C367)))</formula>
    </cfRule>
  </conditionalFormatting>
  <conditionalFormatting sqref="C371">
    <cfRule type="cellIs" priority="13111" dxfId="23797" operator="equal">
      <formula>"HOLD"</formula>
    </cfRule>
    <cfRule type="cellIs" priority="13110" dxfId="23798" operator="equal">
      <formula>"completedw"</formula>
    </cfRule>
  </conditionalFormatting>
  <conditionalFormatting sqref="C373">
    <cfRule type="cellIs" priority="13107" dxfId="23798" operator="equal">
      <formula>"completedw"</formula>
    </cfRule>
    <cfRule type="cellIs" priority="13108" dxfId="23797" operator="equal">
      <formula>"HOLD"</formula>
    </cfRule>
  </conditionalFormatting>
  <conditionalFormatting sqref="C374">
    <cfRule type="cellIs" priority="693" dxfId="23178" operator="equal" stopIfTrue="1">
      <formula>2</formula>
    </cfRule>
    <cfRule type="cellIs" priority="694" dxfId="23792" operator="equal">
      <formula>"ROW"</formula>
    </cfRule>
    <cfRule type="containsText" priority="695" dxfId="23604" operator="containsText" text="WIP">
      <formula>NOT(ISERROR(SEARCH("WIP",C374)))</formula>
    </cfRule>
    <cfRule type="cellIs" priority="692" dxfId="23180" operator="equal" stopIfTrue="1">
      <formula>1</formula>
    </cfRule>
    <cfRule type="cellIs" priority="691" dxfId="23177" operator="equal" stopIfTrue="1">
      <formula>3</formula>
    </cfRule>
    <cfRule type="cellIs" priority="690" dxfId="23798" operator="equal" stopIfTrue="1">
      <formula>4</formula>
    </cfRule>
  </conditionalFormatting>
  <conditionalFormatting sqref="C374:C375">
    <cfRule type="containsText" priority="689" dxfId="23174" operator="containsText" text="Completed">
      <formula>NOT(ISERROR(SEARCH("Completed",C374)))</formula>
    </cfRule>
  </conditionalFormatting>
  <conditionalFormatting sqref="C375">
    <cfRule type="containsText" priority="700" dxfId="23604" operator="containsText" text="WIP">
      <formula>NOT(ISERROR(SEARCH("WIP",C375)))</formula>
    </cfRule>
    <cfRule type="cellIs" priority="701" dxfId="23792" operator="equal">
      <formula>"ROW"</formula>
    </cfRule>
    <cfRule type="cellIs" priority="698" dxfId="23180" operator="equal" stopIfTrue="1">
      <formula>1</formula>
    </cfRule>
    <cfRule type="cellIs" priority="696" dxfId="23798" operator="equal" stopIfTrue="1">
      <formula>4</formula>
    </cfRule>
    <cfRule type="cellIs" priority="697" dxfId="23177" operator="equal" stopIfTrue="1">
      <formula>3</formula>
    </cfRule>
    <cfRule type="cellIs" priority="699" dxfId="23178" operator="equal" stopIfTrue="1">
      <formula>2</formula>
    </cfRule>
  </conditionalFormatting>
  <conditionalFormatting sqref="C376">
    <cfRule type="cellIs" priority="436" dxfId="23792" operator="equal">
      <formula>"ROW"</formula>
    </cfRule>
  </conditionalFormatting>
  <conditionalFormatting sqref="C377:C379">
    <cfRule type="cellIs" priority="13086" dxfId="23792" operator="equal">
      <formula>"ROW"</formula>
    </cfRule>
  </conditionalFormatting>
  <conditionalFormatting sqref="C40:D40">
    <cfRule type="cellIs" priority="190" dxfId="23149" operator="equal">
      <formula>"Completed"</formula>
    </cfRule>
  </conditionalFormatting>
  <conditionalFormatting sqref="C333:D333">
    <cfRule type="cellIs" priority="365" dxfId="23149" operator="equal">
      <formula>"Completed"</formula>
    </cfRule>
  </conditionalFormatting>
  <conditionalFormatting sqref="C184:E184">
    <cfRule type="cellIs" priority="370" dxfId="23149" operator="equal">
      <formula>"Completed"</formula>
    </cfRule>
  </conditionalFormatting>
  <conditionalFormatting sqref="C168:F168">
    <cfRule type="cellIs" priority="631" dxfId="23149" operator="equal">
      <formula>"Completed"</formula>
    </cfRule>
  </conditionalFormatting>
  <conditionalFormatting sqref="C48:L48 N48:P48 R48:X48 Z48:AC48">
    <cfRule type="cellIs" priority="21584" dxfId="23149" operator="equal">
      <formula>"Completed"</formula>
    </cfRule>
  </conditionalFormatting>
  <conditionalFormatting sqref="C192:L192 N192:R192 T192:AC192">
    <cfRule type="cellIs" priority="17305" dxfId="23149" operator="equal">
      <formula>"Completed"</formula>
    </cfRule>
  </conditionalFormatting>
  <conditionalFormatting sqref="C280:O280">
    <cfRule type="cellIs" priority="16047" dxfId="23792" operator="equal">
      <formula>"ROW"</formula>
    </cfRule>
  </conditionalFormatting>
  <conditionalFormatting sqref="C289:O289 Q289 S289 U289">
    <cfRule type="cellIs" priority="12524" dxfId="23792" operator="equal">
      <formula>"ROW"</formula>
    </cfRule>
  </conditionalFormatting>
  <conditionalFormatting sqref="C160:P160 R160:AB160">
    <cfRule type="cellIs" priority="18370" dxfId="23149" operator="equal">
      <formula>"Completed"</formula>
    </cfRule>
  </conditionalFormatting>
  <conditionalFormatting sqref="C176:P176 V176:AC176">
    <cfRule type="cellIs" priority="17898" dxfId="23149" operator="equal">
      <formula>"Completed"</formula>
    </cfRule>
  </conditionalFormatting>
  <conditionalFormatting sqref="C199:AB199 C200:AC201">
    <cfRule type="cellIs" priority="16997" dxfId="23792" operator="equal">
      <formula>"ROW"</formula>
    </cfRule>
  </conditionalFormatting>
  <conditionalFormatting sqref="C15:AC17">
    <cfRule type="cellIs" priority="24070" dxfId="23792" operator="equal">
      <formula>"ROW"</formula>
    </cfRule>
  </conditionalFormatting>
  <conditionalFormatting sqref="C16:AC16">
    <cfRule type="cellIs" priority="24076" dxfId="23149" operator="equal">
      <formula>"Completed"</formula>
    </cfRule>
  </conditionalFormatting>
  <conditionalFormatting sqref="C17:AC17">
    <cfRule type="cellIs" priority="24101" dxfId="23797" operator="equal">
      <formula>"HOLD"</formula>
    </cfRule>
    <cfRule type="cellIs" priority="24100" dxfId="23798" operator="equal">
      <formula>"completedw"</formula>
    </cfRule>
  </conditionalFormatting>
  <conditionalFormatting sqref="C39:AC39 D40 F40 H40 J40 L40:T40 V40:AC40">
    <cfRule type="cellIs" priority="21880" dxfId="23792" operator="equal">
      <formula>"ROW"</formula>
    </cfRule>
  </conditionalFormatting>
  <conditionalFormatting sqref="C41:AC41">
    <cfRule type="cellIs" priority="23920" dxfId="23798" operator="equal">
      <formula>"completedw"</formula>
    </cfRule>
    <cfRule type="cellIs" priority="23921" dxfId="23797" operator="equal">
      <formula>"HOLD"</formula>
    </cfRule>
  </conditionalFormatting>
  <conditionalFormatting sqref="C47:AC47 C48:L48 N48:P48 R48:X48 Z48:AC48">
    <cfRule type="cellIs" priority="21578" dxfId="23792" operator="equal">
      <formula>"ROW"</formula>
    </cfRule>
  </conditionalFormatting>
  <conditionalFormatting sqref="C49:AC49">
    <cfRule type="cellIs" priority="23855" dxfId="23797" operator="equal">
      <formula>"HOLD"</formula>
    </cfRule>
    <cfRule type="cellIs" priority="23854" dxfId="23798" operator="equal">
      <formula>"completedw"</formula>
    </cfRule>
  </conditionalFormatting>
  <conditionalFormatting sqref="C55:AC55 D56:X56 Z56:AC56">
    <cfRule type="cellIs" priority="21276" dxfId="23792" operator="equal">
      <formula>"ROW"</formula>
    </cfRule>
  </conditionalFormatting>
  <conditionalFormatting sqref="C57:AC57">
    <cfRule type="cellIs" priority="23787" dxfId="23798" operator="equal">
      <formula>"completedw"</formula>
    </cfRule>
    <cfRule type="cellIs" priority="23788" dxfId="23797" operator="equal">
      <formula>"HOLD"</formula>
    </cfRule>
  </conditionalFormatting>
  <conditionalFormatting sqref="C63:AC64">
    <cfRule type="cellIs" priority="20974" dxfId="23792" operator="equal">
      <formula>"ROW"</formula>
    </cfRule>
  </conditionalFormatting>
  <conditionalFormatting sqref="C64:AC64">
    <cfRule type="cellIs" priority="20980" dxfId="23149" operator="equal">
      <formula>"Completed"</formula>
    </cfRule>
  </conditionalFormatting>
  <conditionalFormatting sqref="C65:AC65">
    <cfRule type="cellIs" priority="23716" dxfId="23798" operator="equal">
      <formula>"completedw"</formula>
    </cfRule>
    <cfRule type="cellIs" priority="23717" dxfId="23797" operator="equal">
      <formula>"HOLD"</formula>
    </cfRule>
  </conditionalFormatting>
  <conditionalFormatting sqref="C71:AC72">
    <cfRule type="cellIs" priority="14903" dxfId="23792" operator="equal">
      <formula>"ROW"</formula>
    </cfRule>
  </conditionalFormatting>
  <conditionalFormatting sqref="C72:AC72">
    <cfRule type="cellIs" priority="14909" dxfId="23149" operator="equal">
      <formula>"Completed"</formula>
    </cfRule>
  </conditionalFormatting>
  <conditionalFormatting sqref="C73:AC73">
    <cfRule type="cellIs" priority="14973" dxfId="23797" operator="equal">
      <formula>"HOLD"</formula>
    </cfRule>
    <cfRule type="cellIs" priority="14972" dxfId="23798" operator="equal">
      <formula>"completedw"</formula>
    </cfRule>
  </conditionalFormatting>
  <conditionalFormatting sqref="C79:AC80">
    <cfRule type="cellIs" priority="14435" dxfId="23792" operator="equal">
      <formula>"ROW"</formula>
    </cfRule>
  </conditionalFormatting>
  <conditionalFormatting sqref="C80:AC80">
    <cfRule type="cellIs" priority="14441" dxfId="23149" operator="equal">
      <formula>"Completed"</formula>
    </cfRule>
  </conditionalFormatting>
  <conditionalFormatting sqref="C81:AC81">
    <cfRule type="cellIs" priority="14504" dxfId="23798" operator="equal">
      <formula>"completedw"</formula>
    </cfRule>
    <cfRule type="cellIs" priority="14505" dxfId="23797" operator="equal">
      <formula>"HOLD"</formula>
    </cfRule>
  </conditionalFormatting>
  <conditionalFormatting sqref="C87:AC88">
    <cfRule type="cellIs" priority="13966" dxfId="23792" operator="equal">
      <formula>"ROW"</formula>
    </cfRule>
  </conditionalFormatting>
  <conditionalFormatting sqref="C88:AC88">
    <cfRule type="cellIs" priority="13972" dxfId="23149" operator="equal">
      <formula>"Completed"</formula>
    </cfRule>
  </conditionalFormatting>
  <conditionalFormatting sqref="C89:AC89">
    <cfRule type="cellIs" priority="14036" dxfId="23797" operator="equal">
      <formula>"HOLD"</formula>
    </cfRule>
    <cfRule type="cellIs" priority="14035" dxfId="23798" operator="equal">
      <formula>"completedw"</formula>
    </cfRule>
  </conditionalFormatting>
  <conditionalFormatting sqref="C95:AC96">
    <cfRule type="cellIs" priority="20672" dxfId="23792" operator="equal">
      <formula>"ROW"</formula>
    </cfRule>
  </conditionalFormatting>
  <conditionalFormatting sqref="C96:AC96">
    <cfRule type="cellIs" priority="20678" dxfId="23149" operator="equal">
      <formula>"Completed"</formula>
    </cfRule>
  </conditionalFormatting>
  <conditionalFormatting sqref="C103:AC104">
    <cfRule type="cellIs" priority="20370" dxfId="23792" operator="equal">
      <formula>"ROW"</formula>
    </cfRule>
  </conditionalFormatting>
  <conditionalFormatting sqref="C104:AC104">
    <cfRule type="cellIs" priority="20376" dxfId="23149" operator="equal">
      <formula>"Completed"</formula>
    </cfRule>
  </conditionalFormatting>
  <conditionalFormatting sqref="C105:AC105">
    <cfRule type="cellIs" priority="23478" dxfId="23797" operator="equal">
      <formula>"HOLD"</formula>
    </cfRule>
    <cfRule type="cellIs" priority="23477" dxfId="23798" operator="equal">
      <formula>"completedw"</formula>
    </cfRule>
  </conditionalFormatting>
  <conditionalFormatting sqref="C111:AC112">
    <cfRule type="cellIs" priority="20068" dxfId="23792" operator="equal">
      <formula>"ROW"</formula>
    </cfRule>
  </conditionalFormatting>
  <conditionalFormatting sqref="C112:AC112">
    <cfRule type="cellIs" priority="20074" dxfId="23149" operator="equal">
      <formula>"Completed"</formula>
    </cfRule>
  </conditionalFormatting>
  <conditionalFormatting sqref="C113:AC113">
    <cfRule type="cellIs" priority="23356" dxfId="23798" operator="equal">
      <formula>"completedw"</formula>
    </cfRule>
    <cfRule type="cellIs" priority="23357" dxfId="23797" operator="equal">
      <formula>"HOLD"</formula>
    </cfRule>
  </conditionalFormatting>
  <conditionalFormatting sqref="C119:AC121">
    <cfRule type="cellIs" priority="19766" dxfId="23792" operator="equal">
      <formula>"ROW"</formula>
    </cfRule>
  </conditionalFormatting>
  <conditionalFormatting sqref="C120:AC120">
    <cfRule type="cellIs" priority="19772" dxfId="23149" operator="equal">
      <formula>"Completed"</formula>
    </cfRule>
  </conditionalFormatting>
  <conditionalFormatting sqref="C121:AC121">
    <cfRule type="cellIs" priority="23236" dxfId="23797" operator="equal">
      <formula>"HOLD"</formula>
    </cfRule>
    <cfRule type="cellIs" priority="23235" dxfId="23798" operator="equal">
      <formula>"completedw"</formula>
    </cfRule>
  </conditionalFormatting>
  <conditionalFormatting sqref="C127:AC129">
    <cfRule type="cellIs" priority="19464" dxfId="23792" operator="equal">
      <formula>"ROW"</formula>
    </cfRule>
  </conditionalFormatting>
  <conditionalFormatting sqref="C128:AC128">
    <cfRule type="cellIs" priority="19470" dxfId="23149" operator="equal">
      <formula>"Completed"</formula>
    </cfRule>
  </conditionalFormatting>
  <conditionalFormatting sqref="C129:AC129">
    <cfRule type="cellIs" priority="23116" dxfId="23797" operator="equal">
      <formula>"HOLD"</formula>
    </cfRule>
    <cfRule type="cellIs" priority="23115" dxfId="23798" operator="equal">
      <formula>"completedw"</formula>
    </cfRule>
  </conditionalFormatting>
  <conditionalFormatting sqref="C135:AC137">
    <cfRule type="cellIs" priority="19162" dxfId="23792" operator="equal">
      <formula>"ROW"</formula>
    </cfRule>
  </conditionalFormatting>
  <conditionalFormatting sqref="C136:AC136">
    <cfRule type="cellIs" priority="19168" dxfId="23149" operator="equal">
      <formula>"Completed"</formula>
    </cfRule>
  </conditionalFormatting>
  <conditionalFormatting sqref="C137:AC137">
    <cfRule type="cellIs" priority="22995" dxfId="23798" operator="equal">
      <formula>"completedw"</formula>
    </cfRule>
    <cfRule type="cellIs" priority="22996" dxfId="23797" operator="equal">
      <formula>"HOLD"</formula>
    </cfRule>
  </conditionalFormatting>
  <conditionalFormatting sqref="C143:AC145">
    <cfRule type="cellIs" priority="18932" dxfId="23792" operator="equal">
      <formula>"ROW"</formula>
    </cfRule>
  </conditionalFormatting>
  <conditionalFormatting sqref="C144:AC144">
    <cfRule type="cellIs" priority="18938" dxfId="23149" operator="equal">
      <formula>"Completed"</formula>
    </cfRule>
  </conditionalFormatting>
  <conditionalFormatting sqref="C145:AC145">
    <cfRule type="cellIs" priority="22875" dxfId="23798" operator="equal">
      <formula>"completedw"</formula>
    </cfRule>
    <cfRule type="cellIs" priority="22876" dxfId="23797" operator="equal">
      <formula>"HOLD"</formula>
    </cfRule>
  </conditionalFormatting>
  <conditionalFormatting sqref="C152:AC152">
    <cfRule type="cellIs" priority="18648" dxfId="23149" operator="equal">
      <formula>"Completed"</formula>
    </cfRule>
  </conditionalFormatting>
  <conditionalFormatting sqref="D151:AC151 C152:AC153">
    <cfRule type="cellIs" priority="18643" dxfId="23792" operator="equal">
      <formula>"ROW"</formula>
    </cfRule>
  </conditionalFormatting>
  <conditionalFormatting sqref="C153:AC153">
    <cfRule type="cellIs" priority="22755" dxfId="23798" operator="equal">
      <formula>"completedw"</formula>
    </cfRule>
    <cfRule type="cellIs" priority="22756" dxfId="23797" operator="equal">
      <formula>"HOLD"</formula>
    </cfRule>
  </conditionalFormatting>
  <conditionalFormatting sqref="C159:AC159 C160:P160 R160:AB160 C161:AC161">
    <cfRule type="cellIs" priority="18364" dxfId="23792" operator="equal">
      <formula>"ROW"</formula>
    </cfRule>
  </conditionalFormatting>
  <conditionalFormatting sqref="C161:AC161">
    <cfRule type="cellIs" priority="22636" dxfId="23797" operator="equal">
      <formula>"HOLD"</formula>
    </cfRule>
    <cfRule type="cellIs" priority="22635" dxfId="23798" operator="equal">
      <formula>"completedw"</formula>
    </cfRule>
  </conditionalFormatting>
  <conditionalFormatting sqref="C167:AC167 C168:D168 F168 H168:Z168 AB168 C169:AC169">
    <cfRule type="cellIs" priority="18134" dxfId="23792" operator="equal">
      <formula>"ROW"</formula>
    </cfRule>
  </conditionalFormatting>
  <conditionalFormatting sqref="C169:AC169">
    <cfRule type="cellIs" priority="22515" dxfId="23798" operator="equal">
      <formula>"completedw"</formula>
    </cfRule>
    <cfRule type="cellIs" priority="22516" dxfId="23797" operator="equal">
      <formula>"HOLD"</formula>
    </cfRule>
  </conditionalFormatting>
  <conditionalFormatting sqref="C175:AC175 C176:P176 R176 T176 V176:AC176 C177:AC177">
    <cfRule type="cellIs" priority="17892" dxfId="23792" operator="equal">
      <formula>"ROW"</formula>
    </cfRule>
  </conditionalFormatting>
  <conditionalFormatting sqref="C177:AC177">
    <cfRule type="cellIs" priority="22396" dxfId="23797" operator="equal">
      <formula>"HOLD"</formula>
    </cfRule>
    <cfRule type="cellIs" priority="22395" dxfId="23798" operator="equal">
      <formula>"completedw"</formula>
    </cfRule>
  </conditionalFormatting>
  <conditionalFormatting sqref="C183:AC183 C184:D184 F184:H184 J184:AC184 C185:AC185">
    <cfRule type="cellIs" priority="17601" dxfId="23792" operator="equal">
      <formula>"ROW"</formula>
    </cfRule>
  </conditionalFormatting>
  <conditionalFormatting sqref="C185:AC185">
    <cfRule type="cellIs" priority="22277" dxfId="23798" operator="equal">
      <formula>"completedw"</formula>
    </cfRule>
    <cfRule type="cellIs" priority="22278" dxfId="23797" operator="equal">
      <formula>"HOLD"</formula>
    </cfRule>
  </conditionalFormatting>
  <conditionalFormatting sqref="C191:AC191 C192:L192 N192:R192 T192:AC192 C193:AC193">
    <cfRule type="cellIs" priority="17299" dxfId="23792" operator="equal">
      <formula>"ROW"</formula>
    </cfRule>
  </conditionalFormatting>
  <conditionalFormatting sqref="C193:AC193">
    <cfRule type="cellIs" priority="22157" dxfId="23798" operator="equal">
      <formula>"completedw"</formula>
    </cfRule>
    <cfRule type="cellIs" priority="22158" dxfId="23797" operator="equal">
      <formula>"HOLD"</formula>
    </cfRule>
  </conditionalFormatting>
  <conditionalFormatting sqref="C200:AC200">
    <cfRule type="cellIs" priority="17003" dxfId="23149" operator="equal">
      <formula>"Completed"</formula>
    </cfRule>
  </conditionalFormatting>
  <conditionalFormatting sqref="C201:AC201">
    <cfRule type="cellIs" priority="22037" dxfId="23798" operator="equal">
      <formula>"completedw"</formula>
    </cfRule>
    <cfRule type="cellIs" priority="22038" dxfId="23797" operator="equal">
      <formula>"HOLD"</formula>
    </cfRule>
  </conditionalFormatting>
  <conditionalFormatting sqref="C218:AC218 C227:AC227 C236:AC236 C245:AC245 C254:AC254 C263:AC263 C272:H272">
    <cfRule type="cellIs" priority="21924" dxfId="23798" operator="equal">
      <formula>"completedw"</formula>
    </cfRule>
    <cfRule type="cellIs" priority="21925" dxfId="23797" operator="equal">
      <formula>"HOLD"</formula>
    </cfRule>
  </conditionalFormatting>
  <conditionalFormatting sqref="C35:AH35">
    <cfRule type="cellIs" priority="16225" dxfId="23792" operator="equal">
      <formula>"ROW"</formula>
    </cfRule>
  </conditionalFormatting>
  <conditionalFormatting sqref="D11">
    <cfRule type="cellIs" priority="16128" dxfId="23798" operator="equal">
      <formula>"completedw"</formula>
    </cfRule>
    <cfRule type="cellIs" priority="16129" dxfId="23797" operator="equal">
      <formula>"HOLD"</formula>
    </cfRule>
  </conditionalFormatting>
  <conditionalFormatting sqref="D13">
    <cfRule type="cellIs" priority="24083" dxfId="23798" operator="equal">
      <formula>"completedw"</formula>
    </cfRule>
    <cfRule type="cellIs" priority="24084" dxfId="23797" operator="equal">
      <formula>"HOLD"</formula>
    </cfRule>
  </conditionalFormatting>
  <conditionalFormatting sqref="D14">
    <cfRule type="containsText" priority="24005" dxfId="23604" operator="containsText" text="WIP">
      <formula>NOT(ISERROR(SEARCH("WIP",D14)))</formula>
    </cfRule>
  </conditionalFormatting>
  <conditionalFormatting sqref="D15">
    <cfRule type="cellIs" priority="24074" dxfId="22200" operator="equal">
      <formula>"wip"</formula>
    </cfRule>
    <cfRule type="cellIs" priority="24073" dxfId="23797" operator="equal">
      <formula>"HOLD"</formula>
    </cfRule>
    <cfRule type="cellIs" priority="24075" dxfId="23798" operator="equal">
      <formula>"Completed"</formula>
    </cfRule>
    <cfRule type="cellIs" priority="24072" dxfId="23798" operator="equal">
      <formula>"completedw"</formula>
    </cfRule>
  </conditionalFormatting>
  <conditionalFormatting sqref="D16">
    <cfRule type="cellIs" priority="24080" dxfId="22200" operator="equal">
      <formula>"wip"</formula>
    </cfRule>
    <cfRule type="cellIs" priority="24078" dxfId="23798" operator="equal">
      <formula>"completedw"</formula>
    </cfRule>
    <cfRule type="cellIs" priority="24079" dxfId="23797" operator="equal">
      <formula>"HOLD"</formula>
    </cfRule>
  </conditionalFormatting>
  <conditionalFormatting sqref="D19">
    <cfRule type="cellIs" priority="15590" dxfId="23797" operator="equal">
      <formula>"HOLD"</formula>
    </cfRule>
    <cfRule type="cellIs" priority="15589" dxfId="23798" operator="equal">
      <formula>"completedw"</formula>
    </cfRule>
  </conditionalFormatting>
  <conditionalFormatting sqref="D21 D23:D25">
    <cfRule type="cellIs" priority="15591" dxfId="23798" operator="equal">
      <formula>"completedw"</formula>
    </cfRule>
    <cfRule type="cellIs" priority="15592" dxfId="23797" operator="equal">
      <formula>"HOLD"</formula>
    </cfRule>
  </conditionalFormatting>
  <conditionalFormatting sqref="D21:D25">
    <cfRule type="cellIs" priority="15587" dxfId="23792" operator="equal">
      <formula>"ROW"</formula>
    </cfRule>
  </conditionalFormatting>
  <conditionalFormatting sqref="D22">
    <cfRule type="containsText" priority="15588" dxfId="23604" operator="containsText" text="WIP">
      <formula>NOT(ISERROR(SEARCH("WIP",D22)))</formula>
    </cfRule>
  </conditionalFormatting>
  <conditionalFormatting sqref="D27">
    <cfRule type="cellIs" priority="15294" dxfId="23798" operator="equal">
      <formula>"completedw"</formula>
    </cfRule>
    <cfRule type="cellIs" priority="15295" dxfId="23797" operator="equal">
      <formula>"HOLD"</formula>
    </cfRule>
  </conditionalFormatting>
  <conditionalFormatting sqref="D29 D31:D33">
    <cfRule type="cellIs" priority="15297" dxfId="23797" operator="equal">
      <formula>"HOLD"</formula>
    </cfRule>
    <cfRule type="cellIs" priority="15296" dxfId="23798" operator="equal">
      <formula>"completedw"</formula>
    </cfRule>
  </conditionalFormatting>
  <conditionalFormatting sqref="D29:D33">
    <cfRule type="cellIs" priority="15292" dxfId="23792" operator="equal">
      <formula>"ROW"</formula>
    </cfRule>
  </conditionalFormatting>
  <conditionalFormatting sqref="D30">
    <cfRule type="containsText" priority="15293" dxfId="23604" operator="containsText" text="WIP">
      <formula>NOT(ISERROR(SEARCH("WIP",D30)))</formula>
    </cfRule>
  </conditionalFormatting>
  <conditionalFormatting sqref="D35">
    <cfRule type="cellIs" priority="16229" dxfId="23797" operator="equal">
      <formula>"HOLD"</formula>
    </cfRule>
    <cfRule type="cellIs" priority="16228" dxfId="23798" operator="equal">
      <formula>"completedw"</formula>
    </cfRule>
  </conditionalFormatting>
  <conditionalFormatting sqref="D37">
    <cfRule type="cellIs" priority="23918" dxfId="23798" operator="equal">
      <formula>"completedw"</formula>
    </cfRule>
    <cfRule type="cellIs" priority="23919" dxfId="23797" operator="equal">
      <formula>"HOLD"</formula>
    </cfRule>
  </conditionalFormatting>
  <conditionalFormatting sqref="D38">
    <cfRule type="containsText" priority="21869" dxfId="23604" operator="containsText" text="WIP">
      <formula>NOT(ISERROR(SEARCH("WIP",D38)))</formula>
    </cfRule>
  </conditionalFormatting>
  <conditionalFormatting sqref="D39">
    <cfRule type="cellIs" priority="21885" dxfId="23798" operator="equal">
      <formula>"Completed"</formula>
    </cfRule>
    <cfRule type="cellIs" priority="21882" dxfId="23798" operator="equal">
      <formula>"completedw"</formula>
    </cfRule>
    <cfRule type="cellIs" priority="21883" dxfId="23797" operator="equal">
      <formula>"HOLD"</formula>
    </cfRule>
    <cfRule type="cellIs" priority="21884" dxfId="22200" operator="equal">
      <formula>"wip"</formula>
    </cfRule>
  </conditionalFormatting>
  <conditionalFormatting sqref="D40">
    <cfRule type="cellIs" priority="21888" dxfId="23798" operator="equal">
      <formula>"completedw"</formula>
    </cfRule>
    <cfRule type="cellIs" priority="21889" dxfId="23797" operator="equal">
      <formula>"HOLD"</formula>
    </cfRule>
    <cfRule type="cellIs" priority="21890" dxfId="22200" operator="equal">
      <formula>"wip"</formula>
    </cfRule>
  </conditionalFormatting>
  <conditionalFormatting sqref="D43">
    <cfRule type="cellIs" priority="16326" dxfId="23797" operator="equal">
      <formula>"HOLD"</formula>
    </cfRule>
    <cfRule type="cellIs" priority="16325" dxfId="23798" operator="equal">
      <formula>"completedw"</formula>
    </cfRule>
  </conditionalFormatting>
  <conditionalFormatting sqref="D45">
    <cfRule type="cellIs" priority="23853" dxfId="23797" operator="equal">
      <formula>"HOLD"</formula>
    </cfRule>
    <cfRule type="cellIs" priority="23852" dxfId="23798" operator="equal">
      <formula>"completedw"</formula>
    </cfRule>
  </conditionalFormatting>
  <conditionalFormatting sqref="D46">
    <cfRule type="containsText" priority="21567" dxfId="23604" operator="containsText" text="WIP">
      <formula>NOT(ISERROR(SEARCH("WIP",D46)))</formula>
    </cfRule>
  </conditionalFormatting>
  <conditionalFormatting sqref="D47">
    <cfRule type="cellIs" priority="21580" dxfId="23798" operator="equal">
      <formula>"completedw"</formula>
    </cfRule>
    <cfRule type="cellIs" priority="21581" dxfId="23797" operator="equal">
      <formula>"HOLD"</formula>
    </cfRule>
    <cfRule type="cellIs" priority="21582" dxfId="22200" operator="equal">
      <formula>"wip"</formula>
    </cfRule>
    <cfRule type="cellIs" priority="21583" dxfId="23798" operator="equal">
      <formula>"Completed"</formula>
    </cfRule>
  </conditionalFormatting>
  <conditionalFormatting sqref="D48">
    <cfRule type="cellIs" priority="21588" dxfId="22200" operator="equal">
      <formula>"wip"</formula>
    </cfRule>
    <cfRule type="cellIs" priority="21586" dxfId="23798" operator="equal">
      <formula>"completedw"</formula>
    </cfRule>
    <cfRule type="cellIs" priority="21587" dxfId="23797" operator="equal">
      <formula>"HOLD"</formula>
    </cfRule>
  </conditionalFormatting>
  <conditionalFormatting sqref="D51">
    <cfRule type="cellIs" priority="16423" dxfId="23797" operator="equal">
      <formula>"HOLD"</formula>
    </cfRule>
    <cfRule type="cellIs" priority="16422" dxfId="23798" operator="equal">
      <formula>"completedw"</formula>
    </cfRule>
  </conditionalFormatting>
  <conditionalFormatting sqref="D53">
    <cfRule type="cellIs" priority="23786" dxfId="23797" operator="equal">
      <formula>"HOLD"</formula>
    </cfRule>
    <cfRule type="cellIs" priority="23785" dxfId="23798" operator="equal">
      <formula>"completedw"</formula>
    </cfRule>
  </conditionalFormatting>
  <conditionalFormatting sqref="D54">
    <cfRule type="containsText" priority="21265" dxfId="23604" operator="containsText" text="WIP">
      <formula>NOT(ISERROR(SEARCH("WIP",D54)))</formula>
    </cfRule>
  </conditionalFormatting>
  <conditionalFormatting sqref="D55">
    <cfRule type="cellIs" priority="21279" dxfId="23797" operator="equal">
      <formula>"HOLD"</formula>
    </cfRule>
    <cfRule type="cellIs" priority="21281" dxfId="23798" operator="equal">
      <formula>"Completed"</formula>
    </cfRule>
    <cfRule type="cellIs" priority="21278" dxfId="23798" operator="equal">
      <formula>"completedw"</formula>
    </cfRule>
    <cfRule type="cellIs" priority="21280" dxfId="22200" operator="equal">
      <formula>"wip"</formula>
    </cfRule>
  </conditionalFormatting>
  <conditionalFormatting sqref="D56">
    <cfRule type="cellIs" priority="21286" dxfId="22200" operator="equal">
      <formula>"wip"</formula>
    </cfRule>
    <cfRule type="cellIs" priority="21284" dxfId="23798" operator="equal">
      <formula>"completedw"</formula>
    </cfRule>
    <cfRule type="cellIs" priority="21285" dxfId="23797" operator="equal">
      <formula>"HOLD"</formula>
    </cfRule>
  </conditionalFormatting>
  <conditionalFormatting sqref="D59">
    <cfRule type="cellIs" priority="23722" dxfId="23797" operator="equal">
      <formula>"HOLD"</formula>
    </cfRule>
    <cfRule type="cellIs" priority="23721" dxfId="23798" operator="equal">
      <formula>"completedw"</formula>
    </cfRule>
  </conditionalFormatting>
  <conditionalFormatting sqref="D61">
    <cfRule type="cellIs" priority="23714" dxfId="23798" operator="equal">
      <formula>"completedw"</formula>
    </cfRule>
    <cfRule type="cellIs" priority="23715" dxfId="23797" operator="equal">
      <formula>"HOLD"</formula>
    </cfRule>
  </conditionalFormatting>
  <conditionalFormatting sqref="D62">
    <cfRule type="containsText" priority="20963" dxfId="23604" operator="containsText" text="WIP">
      <formula>NOT(ISERROR(SEARCH("WIP",D62)))</formula>
    </cfRule>
  </conditionalFormatting>
  <conditionalFormatting sqref="D63">
    <cfRule type="cellIs" priority="20977" dxfId="23797" operator="equal">
      <formula>"HOLD"</formula>
    </cfRule>
    <cfRule type="cellIs" priority="20978" dxfId="22200" operator="equal">
      <formula>"wip"</formula>
    </cfRule>
    <cfRule type="cellIs" priority="20976" dxfId="23798" operator="equal">
      <formula>"completedw"</formula>
    </cfRule>
    <cfRule type="cellIs" priority="20979" dxfId="23798" operator="equal">
      <formula>"Completed"</formula>
    </cfRule>
  </conditionalFormatting>
  <conditionalFormatting sqref="D64">
    <cfRule type="cellIs" priority="20982" dxfId="23798" operator="equal">
      <formula>"completedw"</formula>
    </cfRule>
    <cfRule type="cellIs" priority="20984" dxfId="22200" operator="equal">
      <formula>"wip"</formula>
    </cfRule>
    <cfRule type="cellIs" priority="20983" dxfId="23797" operator="equal">
      <formula>"HOLD"</formula>
    </cfRule>
  </conditionalFormatting>
  <conditionalFormatting sqref="D67">
    <cfRule type="cellIs" priority="14611" dxfId="23797" operator="equal">
      <formula>"HOLD"</formula>
    </cfRule>
    <cfRule type="cellIs" priority="14610" dxfId="23798" operator="equal">
      <formula>"completedw"</formula>
    </cfRule>
  </conditionalFormatting>
  <conditionalFormatting sqref="D69">
    <cfRule type="cellIs" priority="14970" dxfId="23798" operator="equal">
      <formula>"completedw"</formula>
    </cfRule>
    <cfRule type="cellIs" priority="14971" dxfId="23797" operator="equal">
      <formula>"HOLD"</formula>
    </cfRule>
  </conditionalFormatting>
  <conditionalFormatting sqref="D70">
    <cfRule type="containsText" priority="14892" dxfId="23604" operator="containsText" text="WIP">
      <formula>NOT(ISERROR(SEARCH("WIP",D70)))</formula>
    </cfRule>
  </conditionalFormatting>
  <conditionalFormatting sqref="D71">
    <cfRule type="cellIs" priority="14905" dxfId="23798" operator="equal">
      <formula>"completedw"</formula>
    </cfRule>
    <cfRule type="cellIs" priority="14906" dxfId="23797" operator="equal">
      <formula>"HOLD"</formula>
    </cfRule>
    <cfRule type="cellIs" priority="14907" dxfId="22200" operator="equal">
      <formula>"wip"</formula>
    </cfRule>
    <cfRule type="cellIs" priority="14908" dxfId="23798" operator="equal">
      <formula>"Completed"</formula>
    </cfRule>
  </conditionalFormatting>
  <conditionalFormatting sqref="D72">
    <cfRule type="cellIs" priority="14913" dxfId="22200" operator="equal">
      <formula>"wip"</formula>
    </cfRule>
    <cfRule type="cellIs" priority="14912" dxfId="23797" operator="equal">
      <formula>"HOLD"</formula>
    </cfRule>
    <cfRule type="cellIs" priority="14911" dxfId="23798" operator="equal">
      <formula>"completedw"</formula>
    </cfRule>
  </conditionalFormatting>
  <conditionalFormatting sqref="D75">
    <cfRule type="cellIs" priority="14142" dxfId="23798" operator="equal">
      <formula>"completedw"</formula>
    </cfRule>
    <cfRule type="cellIs" priority="14143" dxfId="23797" operator="equal">
      <formula>"HOLD"</formula>
    </cfRule>
  </conditionalFormatting>
  <conditionalFormatting sqref="D77">
    <cfRule type="cellIs" priority="14503" dxfId="23797" operator="equal">
      <formula>"HOLD"</formula>
    </cfRule>
    <cfRule type="cellIs" priority="14502" dxfId="23798" operator="equal">
      <formula>"completedw"</formula>
    </cfRule>
  </conditionalFormatting>
  <conditionalFormatting sqref="D78">
    <cfRule type="containsText" priority="14424" dxfId="23604" operator="containsText" text="WIP">
      <formula>NOT(ISERROR(SEARCH("WIP",D78)))</formula>
    </cfRule>
  </conditionalFormatting>
  <conditionalFormatting sqref="D79">
    <cfRule type="cellIs" priority="14440" dxfId="23798" operator="equal">
      <formula>"Completed"</formula>
    </cfRule>
    <cfRule type="cellIs" priority="14439" dxfId="22200" operator="equal">
      <formula>"wip"</formula>
    </cfRule>
    <cfRule type="cellIs" priority="14438" dxfId="23797" operator="equal">
      <formula>"HOLD"</formula>
    </cfRule>
    <cfRule type="cellIs" priority="14437" dxfId="23798" operator="equal">
      <formula>"completedw"</formula>
    </cfRule>
  </conditionalFormatting>
  <conditionalFormatting sqref="D80">
    <cfRule type="cellIs" priority="14445" dxfId="22200" operator="equal">
      <formula>"wip"</formula>
    </cfRule>
    <cfRule type="cellIs" priority="14444" dxfId="23797" operator="equal">
      <formula>"HOLD"</formula>
    </cfRule>
    <cfRule type="cellIs" priority="14443" dxfId="23798" operator="equal">
      <formula>"completedw"</formula>
    </cfRule>
  </conditionalFormatting>
  <conditionalFormatting sqref="D83">
    <cfRule type="cellIs" priority="13674" dxfId="23797" operator="equal">
      <formula>"HOLD"</formula>
    </cfRule>
    <cfRule type="cellIs" priority="13673" dxfId="23798" operator="equal">
      <formula>"completedw"</formula>
    </cfRule>
  </conditionalFormatting>
  <conditionalFormatting sqref="D85">
    <cfRule type="cellIs" priority="14033" dxfId="23798" operator="equal">
      <formula>"completedw"</formula>
    </cfRule>
    <cfRule type="cellIs" priority="14034" dxfId="23797" operator="equal">
      <formula>"HOLD"</formula>
    </cfRule>
  </conditionalFormatting>
  <conditionalFormatting sqref="D86">
    <cfRule type="containsText" priority="13955" dxfId="23604" operator="containsText" text="WIP">
      <formula>NOT(ISERROR(SEARCH("WIP",D86)))</formula>
    </cfRule>
  </conditionalFormatting>
  <conditionalFormatting sqref="D87">
    <cfRule type="cellIs" priority="13969" dxfId="23797" operator="equal">
      <formula>"HOLD"</formula>
    </cfRule>
    <cfRule type="cellIs" priority="13971" dxfId="23798" operator="equal">
      <formula>"Completed"</formula>
    </cfRule>
    <cfRule type="cellIs" priority="13970" dxfId="22200" operator="equal">
      <formula>"wip"</formula>
    </cfRule>
    <cfRule type="cellIs" priority="13968" dxfId="23798" operator="equal">
      <formula>"completedw"</formula>
    </cfRule>
  </conditionalFormatting>
  <conditionalFormatting sqref="D88">
    <cfRule type="cellIs" priority="13975" dxfId="23797" operator="equal">
      <formula>"HOLD"</formula>
    </cfRule>
    <cfRule type="cellIs" priority="13976" dxfId="22200" operator="equal">
      <formula>"wip"</formula>
    </cfRule>
    <cfRule type="cellIs" priority="13974" dxfId="23798" operator="equal">
      <formula>"completedw"</formula>
    </cfRule>
  </conditionalFormatting>
  <conditionalFormatting sqref="D91">
    <cfRule type="cellIs" priority="23600" dxfId="23798" operator="equal">
      <formula>"completedw"</formula>
    </cfRule>
    <cfRule type="cellIs" priority="23601" dxfId="23797" operator="equal">
      <formula>"HOLD"</formula>
    </cfRule>
  </conditionalFormatting>
  <conditionalFormatting sqref="D93">
    <cfRule type="cellIs" priority="23595" dxfId="23798" operator="equal">
      <formula>"completedw"</formula>
    </cfRule>
    <cfRule type="cellIs" priority="23596" dxfId="23797" operator="equal">
      <formula>"HOLD"</formula>
    </cfRule>
  </conditionalFormatting>
  <conditionalFormatting sqref="D94 D97">
    <cfRule type="containsText" priority="20661" dxfId="23604" operator="containsText" text="WIP">
      <formula>NOT(ISERROR(SEARCH("WIP",D94)))</formula>
    </cfRule>
  </conditionalFormatting>
  <conditionalFormatting sqref="D95">
    <cfRule type="cellIs" priority="20674" dxfId="23798" operator="equal">
      <formula>"completedw"</formula>
    </cfRule>
    <cfRule type="cellIs" priority="20675" dxfId="23797" operator="equal">
      <formula>"HOLD"</formula>
    </cfRule>
    <cfRule type="cellIs" priority="20676" dxfId="22200" operator="equal">
      <formula>"wip"</formula>
    </cfRule>
    <cfRule type="cellIs" priority="20677" dxfId="23798" operator="equal">
      <formula>"Completed"</formula>
    </cfRule>
  </conditionalFormatting>
  <conditionalFormatting sqref="D96">
    <cfRule type="cellIs" priority="20680" dxfId="23798" operator="equal">
      <formula>"completedw"</formula>
    </cfRule>
    <cfRule type="cellIs" priority="20681" dxfId="23797" operator="equal">
      <formula>"HOLD"</formula>
    </cfRule>
    <cfRule type="cellIs" priority="20682" dxfId="22200" operator="equal">
      <formula>"wip"</formula>
    </cfRule>
  </conditionalFormatting>
  <conditionalFormatting sqref="D99">
    <cfRule type="cellIs" priority="23483" dxfId="23797" operator="equal">
      <formula>"HOLD"</formula>
    </cfRule>
    <cfRule type="cellIs" priority="23482" dxfId="23798" operator="equal">
      <formula>"completedw"</formula>
    </cfRule>
  </conditionalFormatting>
  <conditionalFormatting sqref="D101">
    <cfRule type="cellIs" priority="23475" dxfId="23798" operator="equal">
      <formula>"completedw"</formula>
    </cfRule>
    <cfRule type="cellIs" priority="23476" dxfId="23797" operator="equal">
      <formula>"HOLD"</formula>
    </cfRule>
  </conditionalFormatting>
  <conditionalFormatting sqref="D102">
    <cfRule type="containsText" priority="20359" dxfId="23604" operator="containsText" text="WIP">
      <formula>NOT(ISERROR(SEARCH("WIP",D102)))</formula>
    </cfRule>
  </conditionalFormatting>
  <conditionalFormatting sqref="D103">
    <cfRule type="cellIs" priority="20374" dxfId="22200" operator="equal">
      <formula>"wip"</formula>
    </cfRule>
    <cfRule type="cellIs" priority="20375" dxfId="23798" operator="equal">
      <formula>"Completed"</formula>
    </cfRule>
    <cfRule type="cellIs" priority="20373" dxfId="23797" operator="equal">
      <formula>"HOLD"</formula>
    </cfRule>
    <cfRule type="cellIs" priority="20372" dxfId="23798" operator="equal">
      <formula>"completedw"</formula>
    </cfRule>
  </conditionalFormatting>
  <conditionalFormatting sqref="D104">
    <cfRule type="cellIs" priority="20378" dxfId="23798" operator="equal">
      <formula>"completedw"</formula>
    </cfRule>
    <cfRule type="cellIs" priority="20379" dxfId="23797" operator="equal">
      <formula>"HOLD"</formula>
    </cfRule>
    <cfRule type="cellIs" priority="20380" dxfId="22200" operator="equal">
      <formula>"wip"</formula>
    </cfRule>
  </conditionalFormatting>
  <conditionalFormatting sqref="D107">
    <cfRule type="cellIs" priority="23362" dxfId="23797" operator="equal">
      <formula>"HOLD"</formula>
    </cfRule>
    <cfRule type="cellIs" priority="23361" dxfId="23798" operator="equal">
      <formula>"completedw"</formula>
    </cfRule>
  </conditionalFormatting>
  <conditionalFormatting sqref="D109">
    <cfRule type="cellIs" priority="23354" dxfId="23798" operator="equal">
      <formula>"completedw"</formula>
    </cfRule>
    <cfRule type="cellIs" priority="23355" dxfId="23797" operator="equal">
      <formula>"HOLD"</formula>
    </cfRule>
  </conditionalFormatting>
  <conditionalFormatting sqref="D110">
    <cfRule type="containsText" priority="20057" dxfId="23604" operator="containsText" text="WIP">
      <formula>NOT(ISERROR(SEARCH("WIP",D110)))</formula>
    </cfRule>
  </conditionalFormatting>
  <conditionalFormatting sqref="D111">
    <cfRule type="cellIs" priority="20071" dxfId="23797" operator="equal">
      <formula>"HOLD"</formula>
    </cfRule>
    <cfRule type="cellIs" priority="20073" dxfId="23798" operator="equal">
      <formula>"Completed"</formula>
    </cfRule>
    <cfRule type="cellIs" priority="20072" dxfId="22200" operator="equal">
      <formula>"wip"</formula>
    </cfRule>
    <cfRule type="cellIs" priority="20070" dxfId="23798" operator="equal">
      <formula>"completedw"</formula>
    </cfRule>
  </conditionalFormatting>
  <conditionalFormatting sqref="D112">
    <cfRule type="cellIs" priority="20078" dxfId="22200" operator="equal">
      <formula>"wip"</formula>
    </cfRule>
    <cfRule type="cellIs" priority="20077" dxfId="23797" operator="equal">
      <formula>"HOLD"</formula>
    </cfRule>
    <cfRule type="cellIs" priority="20076" dxfId="23798" operator="equal">
      <formula>"completedw"</formula>
    </cfRule>
  </conditionalFormatting>
  <conditionalFormatting sqref="D115">
    <cfRule type="cellIs" priority="23240" dxfId="23798" operator="equal">
      <formula>"completedw"</formula>
    </cfRule>
    <cfRule type="cellIs" priority="23241" dxfId="23797" operator="equal">
      <formula>"HOLD"</formula>
    </cfRule>
  </conditionalFormatting>
  <conditionalFormatting sqref="D117">
    <cfRule type="cellIs" priority="23233" dxfId="23798" operator="equal">
      <formula>"completedw"</formula>
    </cfRule>
    <cfRule type="cellIs" priority="23234" dxfId="23797" operator="equal">
      <formula>"HOLD"</formula>
    </cfRule>
  </conditionalFormatting>
  <conditionalFormatting sqref="D118">
    <cfRule type="containsText" priority="19755" dxfId="23604" operator="containsText" text="WIP">
      <formula>NOT(ISERROR(SEARCH("WIP",D118)))</formula>
    </cfRule>
  </conditionalFormatting>
  <conditionalFormatting sqref="D119">
    <cfRule type="cellIs" priority="19768" dxfId="23798" operator="equal">
      <formula>"completedw"</formula>
    </cfRule>
    <cfRule type="cellIs" priority="19769" dxfId="23797" operator="equal">
      <formula>"HOLD"</formula>
    </cfRule>
    <cfRule type="cellIs" priority="19770" dxfId="22200" operator="equal">
      <formula>"wip"</formula>
    </cfRule>
    <cfRule type="cellIs" priority="19771" dxfId="23798" operator="equal">
      <formula>"Completed"</formula>
    </cfRule>
  </conditionalFormatting>
  <conditionalFormatting sqref="D120">
    <cfRule type="cellIs" priority="19776" dxfId="22200" operator="equal">
      <formula>"wip"</formula>
    </cfRule>
    <cfRule type="cellIs" priority="19774" dxfId="23798" operator="equal">
      <formula>"completedw"</formula>
    </cfRule>
    <cfRule type="cellIs" priority="19775" dxfId="23797" operator="equal">
      <formula>"HOLD"</formula>
    </cfRule>
  </conditionalFormatting>
  <conditionalFormatting sqref="D123">
    <cfRule type="cellIs" priority="23120" dxfId="23798" operator="equal">
      <formula>"completedw"</formula>
    </cfRule>
    <cfRule type="cellIs" priority="23121" dxfId="23797" operator="equal">
      <formula>"HOLD"</formula>
    </cfRule>
  </conditionalFormatting>
  <conditionalFormatting sqref="D125">
    <cfRule type="cellIs" priority="23113" dxfId="23798" operator="equal">
      <formula>"completedw"</formula>
    </cfRule>
    <cfRule type="cellIs" priority="23114" dxfId="23797" operator="equal">
      <formula>"HOLD"</formula>
    </cfRule>
  </conditionalFormatting>
  <conditionalFormatting sqref="D126">
    <cfRule type="containsText" priority="19453" dxfId="23604" operator="containsText" text="WIP">
      <formula>NOT(ISERROR(SEARCH("WIP",D126)))</formula>
    </cfRule>
  </conditionalFormatting>
  <conditionalFormatting sqref="D127">
    <cfRule type="cellIs" priority="19467" dxfId="23797" operator="equal">
      <formula>"HOLD"</formula>
    </cfRule>
    <cfRule type="cellIs" priority="19468" dxfId="22200" operator="equal">
      <formula>"wip"</formula>
    </cfRule>
    <cfRule type="cellIs" priority="19469" dxfId="23798" operator="equal">
      <formula>"Completed"</formula>
    </cfRule>
    <cfRule type="cellIs" priority="19466" dxfId="23798" operator="equal">
      <formula>"completedw"</formula>
    </cfRule>
  </conditionalFormatting>
  <conditionalFormatting sqref="D128">
    <cfRule type="cellIs" priority="19472" dxfId="23798" operator="equal">
      <formula>"completedw"</formula>
    </cfRule>
    <cfRule type="cellIs" priority="19473" dxfId="23797" operator="equal">
      <formula>"HOLD"</formula>
    </cfRule>
    <cfRule type="cellIs" priority="19474" dxfId="22200" operator="equal">
      <formula>"wip"</formula>
    </cfRule>
  </conditionalFormatting>
  <conditionalFormatting sqref="D131">
    <cfRule type="cellIs" priority="23001" dxfId="23797" operator="equal">
      <formula>"HOLD"</formula>
    </cfRule>
    <cfRule type="cellIs" priority="23000" dxfId="23798" operator="equal">
      <formula>"completedw"</formula>
    </cfRule>
  </conditionalFormatting>
  <conditionalFormatting sqref="D133">
    <cfRule type="cellIs" priority="22993" dxfId="23798" operator="equal">
      <formula>"completedw"</formula>
    </cfRule>
    <cfRule type="cellIs" priority="22994" dxfId="23797" operator="equal">
      <formula>"HOLD"</formula>
    </cfRule>
  </conditionalFormatting>
  <conditionalFormatting sqref="D134">
    <cfRule type="containsText" priority="19151" dxfId="23604" operator="containsText" text="WIP">
      <formula>NOT(ISERROR(SEARCH("WIP",D134)))</formula>
    </cfRule>
  </conditionalFormatting>
  <conditionalFormatting sqref="D135">
    <cfRule type="cellIs" priority="19165" dxfId="23797" operator="equal">
      <formula>"HOLD"</formula>
    </cfRule>
    <cfRule type="cellIs" priority="19167" dxfId="23798" operator="equal">
      <formula>"Completed"</formula>
    </cfRule>
    <cfRule type="cellIs" priority="19166" dxfId="22200" operator="equal">
      <formula>"wip"</formula>
    </cfRule>
    <cfRule type="cellIs" priority="19164" dxfId="23798" operator="equal">
      <formula>"completedw"</formula>
    </cfRule>
  </conditionalFormatting>
  <conditionalFormatting sqref="D136">
    <cfRule type="cellIs" priority="19172" dxfId="22200" operator="equal">
      <formula>"wip"</formula>
    </cfRule>
    <cfRule type="cellIs" priority="19170" dxfId="23798" operator="equal">
      <formula>"completedw"</formula>
    </cfRule>
    <cfRule type="cellIs" priority="19171" dxfId="23797" operator="equal">
      <formula>"HOLD"</formula>
    </cfRule>
  </conditionalFormatting>
  <conditionalFormatting sqref="D139">
    <cfRule type="cellIs" priority="22880" dxfId="23798" operator="equal">
      <formula>"completedw"</formula>
    </cfRule>
    <cfRule type="cellIs" priority="22881" dxfId="23797" operator="equal">
      <formula>"HOLD"</formula>
    </cfRule>
  </conditionalFormatting>
  <conditionalFormatting sqref="D141">
    <cfRule type="cellIs" priority="22874" dxfId="23797" operator="equal">
      <formula>"HOLD"</formula>
    </cfRule>
    <cfRule type="cellIs" priority="22873" dxfId="23798" operator="equal">
      <formula>"completedw"</formula>
    </cfRule>
  </conditionalFormatting>
  <conditionalFormatting sqref="D142">
    <cfRule type="containsText" priority="18921" dxfId="23604" operator="containsText" text="WIP">
      <formula>NOT(ISERROR(SEARCH("WIP",D142)))</formula>
    </cfRule>
  </conditionalFormatting>
  <conditionalFormatting sqref="D143">
    <cfRule type="cellIs" priority="18937" dxfId="23798" operator="equal">
      <formula>"Completed"</formula>
    </cfRule>
    <cfRule type="cellIs" priority="18936" dxfId="22200" operator="equal">
      <formula>"wip"</formula>
    </cfRule>
    <cfRule type="cellIs" priority="18935" dxfId="23797" operator="equal">
      <formula>"HOLD"</formula>
    </cfRule>
    <cfRule type="cellIs" priority="18934" dxfId="23798" operator="equal">
      <formula>"completedw"</formula>
    </cfRule>
  </conditionalFormatting>
  <conditionalFormatting sqref="D144">
    <cfRule type="cellIs" priority="18940" dxfId="23798" operator="equal">
      <formula>"completedw"</formula>
    </cfRule>
    <cfRule type="cellIs" priority="18942" dxfId="22200" operator="equal">
      <formula>"wip"</formula>
    </cfRule>
    <cfRule type="cellIs" priority="18941" dxfId="23797" operator="equal">
      <formula>"HOLD"</formula>
    </cfRule>
  </conditionalFormatting>
  <conditionalFormatting sqref="D147">
    <cfRule type="cellIs" priority="22761" dxfId="23797" operator="equal">
      <formula>"HOLD"</formula>
    </cfRule>
    <cfRule type="cellIs" priority="22760" dxfId="23798" operator="equal">
      <formula>"completedw"</formula>
    </cfRule>
  </conditionalFormatting>
  <conditionalFormatting sqref="D149">
    <cfRule type="cellIs" priority="22753" dxfId="23798" operator="equal">
      <formula>"completedw"</formula>
    </cfRule>
    <cfRule type="cellIs" priority="22754" dxfId="23797" operator="equal">
      <formula>"HOLD"</formula>
    </cfRule>
  </conditionalFormatting>
  <conditionalFormatting sqref="D150">
    <cfRule type="containsText" priority="18642" dxfId="23604" operator="containsText" text="WIP">
      <formula>NOT(ISERROR(SEARCH("WIP",D150)))</formula>
    </cfRule>
  </conditionalFormatting>
  <conditionalFormatting sqref="D151">
    <cfRule type="cellIs" priority="18647" dxfId="23798" operator="equal">
      <formula>"Completed"</formula>
    </cfRule>
    <cfRule type="cellIs" priority="18644" dxfId="23798" operator="equal">
      <formula>"completedw"</formula>
    </cfRule>
    <cfRule type="cellIs" priority="18646" dxfId="22200" operator="equal">
      <formula>"wip"</formula>
    </cfRule>
    <cfRule type="cellIs" priority="18645" dxfId="23797" operator="equal">
      <formula>"HOLD"</formula>
    </cfRule>
  </conditionalFormatting>
  <conditionalFormatting sqref="D152">
    <cfRule type="cellIs" priority="18652" dxfId="22200" operator="equal">
      <formula>"wip"</formula>
    </cfRule>
    <cfRule type="cellIs" priority="18651" dxfId="23797" operator="equal">
      <formula>"HOLD"</formula>
    </cfRule>
    <cfRule type="cellIs" priority="18650" dxfId="23798" operator="equal">
      <formula>"completedw"</formula>
    </cfRule>
  </conditionalFormatting>
  <conditionalFormatting sqref="D155">
    <cfRule type="cellIs" priority="22640" dxfId="23798" operator="equal">
      <formula>"completedw"</formula>
    </cfRule>
    <cfRule type="cellIs" priority="22641" dxfId="23797" operator="equal">
      <formula>"HOLD"</formula>
    </cfRule>
  </conditionalFormatting>
  <conditionalFormatting sqref="D157">
    <cfRule type="cellIs" priority="22633" dxfId="23798" operator="equal">
      <formula>"completedw"</formula>
    </cfRule>
    <cfRule type="cellIs" priority="22634" dxfId="23797" operator="equal">
      <formula>"HOLD"</formula>
    </cfRule>
  </conditionalFormatting>
  <conditionalFormatting sqref="D158">
    <cfRule type="containsText" priority="18353" dxfId="23604" operator="containsText" text="WIP">
      <formula>NOT(ISERROR(SEARCH("WIP",D158)))</formula>
    </cfRule>
  </conditionalFormatting>
  <conditionalFormatting sqref="D159">
    <cfRule type="cellIs" priority="18368" dxfId="22200" operator="equal">
      <formula>"wip"</formula>
    </cfRule>
    <cfRule type="cellIs" priority="18369" dxfId="23798" operator="equal">
      <formula>"Completed"</formula>
    </cfRule>
    <cfRule type="cellIs" priority="18367" dxfId="23797" operator="equal">
      <formula>"HOLD"</formula>
    </cfRule>
    <cfRule type="cellIs" priority="18366" dxfId="23798" operator="equal">
      <formula>"completedw"</formula>
    </cfRule>
  </conditionalFormatting>
  <conditionalFormatting sqref="D160">
    <cfRule type="cellIs" priority="18374" dxfId="22200" operator="equal">
      <formula>"wip"</formula>
    </cfRule>
    <cfRule type="cellIs" priority="18373" dxfId="23797" operator="equal">
      <formula>"HOLD"</formula>
    </cfRule>
    <cfRule type="cellIs" priority="18372" dxfId="23798" operator="equal">
      <formula>"completedw"</formula>
    </cfRule>
  </conditionalFormatting>
  <conditionalFormatting sqref="D163">
    <cfRule type="cellIs" priority="22521" dxfId="23797" operator="equal">
      <formula>"HOLD"</formula>
    </cfRule>
    <cfRule type="cellIs" priority="22520" dxfId="23798" operator="equal">
      <formula>"completedw"</formula>
    </cfRule>
  </conditionalFormatting>
  <conditionalFormatting sqref="D165">
    <cfRule type="cellIs" priority="22514" dxfId="23797" operator="equal">
      <formula>"HOLD"</formula>
    </cfRule>
    <cfRule type="cellIs" priority="22513" dxfId="23798" operator="equal">
      <formula>"completedw"</formula>
    </cfRule>
  </conditionalFormatting>
  <conditionalFormatting sqref="D166">
    <cfRule type="containsText" priority="18123" dxfId="23604" operator="containsText" text="WIP">
      <formula>NOT(ISERROR(SEARCH("WIP",D166)))</formula>
    </cfRule>
  </conditionalFormatting>
  <conditionalFormatting sqref="D167">
    <cfRule type="cellIs" priority="18136" dxfId="23798" operator="equal">
      <formula>"completedw"</formula>
    </cfRule>
    <cfRule type="cellIs" priority="18139" dxfId="23798" operator="equal">
      <formula>"Completed"</formula>
    </cfRule>
    <cfRule type="cellIs" priority="18138" dxfId="22200" operator="equal">
      <formula>"wip"</formula>
    </cfRule>
    <cfRule type="cellIs" priority="18137" dxfId="23797" operator="equal">
      <formula>"HOLD"</formula>
    </cfRule>
  </conditionalFormatting>
  <conditionalFormatting sqref="D168">
    <cfRule type="cellIs" priority="18143" dxfId="23797" operator="equal">
      <formula>"HOLD"</formula>
    </cfRule>
    <cfRule type="cellIs" priority="18144" dxfId="22200" operator="equal">
      <formula>"wip"</formula>
    </cfRule>
    <cfRule type="cellIs" priority="18142" dxfId="23798" operator="equal">
      <formula>"completedw"</formula>
    </cfRule>
  </conditionalFormatting>
  <conditionalFormatting sqref="D171">
    <cfRule type="cellIs" priority="22400" dxfId="23798" operator="equal">
      <formula>"completedw"</formula>
    </cfRule>
    <cfRule type="cellIs" priority="22401" dxfId="23797" operator="equal">
      <formula>"HOLD"</formula>
    </cfRule>
  </conditionalFormatting>
  <conditionalFormatting sqref="D173">
    <cfRule type="cellIs" priority="22394" dxfId="23797" operator="equal">
      <formula>"HOLD"</formula>
    </cfRule>
    <cfRule type="cellIs" priority="22393" dxfId="23798" operator="equal">
      <formula>"completedw"</formula>
    </cfRule>
  </conditionalFormatting>
  <conditionalFormatting sqref="D174">
    <cfRule type="containsText" priority="17881" dxfId="23604" operator="containsText" text="WIP">
      <formula>NOT(ISERROR(SEARCH("WIP",D174)))</formula>
    </cfRule>
  </conditionalFormatting>
  <conditionalFormatting sqref="D175">
    <cfRule type="cellIs" priority="17897" dxfId="23798" operator="equal">
      <formula>"Completed"</formula>
    </cfRule>
    <cfRule type="cellIs" priority="17894" dxfId="23798" operator="equal">
      <formula>"completedw"</formula>
    </cfRule>
    <cfRule type="cellIs" priority="17895" dxfId="23797" operator="equal">
      <formula>"HOLD"</formula>
    </cfRule>
    <cfRule type="cellIs" priority="17896" dxfId="22200" operator="equal">
      <formula>"wip"</formula>
    </cfRule>
  </conditionalFormatting>
  <conditionalFormatting sqref="D176">
    <cfRule type="cellIs" priority="17901" dxfId="23797" operator="equal">
      <formula>"HOLD"</formula>
    </cfRule>
    <cfRule type="cellIs" priority="17902" dxfId="22200" operator="equal">
      <formula>"wip"</formula>
    </cfRule>
    <cfRule type="cellIs" priority="17900" dxfId="23798" operator="equal">
      <formula>"completedw"</formula>
    </cfRule>
  </conditionalFormatting>
  <conditionalFormatting sqref="D179">
    <cfRule type="cellIs" priority="22282" dxfId="23798" operator="equal">
      <formula>"completedw"</formula>
    </cfRule>
    <cfRule type="cellIs" priority="22283" dxfId="23797" operator="equal">
      <formula>"HOLD"</formula>
    </cfRule>
  </conditionalFormatting>
  <conditionalFormatting sqref="D181">
    <cfRule type="cellIs" priority="22275" dxfId="23798" operator="equal">
      <formula>"completedw"</formula>
    </cfRule>
    <cfRule type="cellIs" priority="22276" dxfId="23797" operator="equal">
      <formula>"HOLD"</formula>
    </cfRule>
  </conditionalFormatting>
  <conditionalFormatting sqref="D182">
    <cfRule type="containsText" priority="17590" dxfId="23604" operator="containsText" text="WIP">
      <formula>NOT(ISERROR(SEARCH("WIP",D182)))</formula>
    </cfRule>
  </conditionalFormatting>
  <conditionalFormatting sqref="D183">
    <cfRule type="cellIs" priority="17605" dxfId="22200" operator="equal">
      <formula>"wip"</formula>
    </cfRule>
    <cfRule type="cellIs" priority="17606" dxfId="23798" operator="equal">
      <formula>"Completed"</formula>
    </cfRule>
    <cfRule type="cellIs" priority="17603" dxfId="23798" operator="equal">
      <formula>"completedw"</formula>
    </cfRule>
    <cfRule type="cellIs" priority="17604" dxfId="23797" operator="equal">
      <formula>"HOLD"</formula>
    </cfRule>
  </conditionalFormatting>
  <conditionalFormatting sqref="D184">
    <cfRule type="cellIs" priority="17609" dxfId="23798" operator="equal">
      <formula>"completedw"</formula>
    </cfRule>
    <cfRule type="cellIs" priority="17611" dxfId="22200" operator="equal">
      <formula>"wip"</formula>
    </cfRule>
    <cfRule type="cellIs" priority="17610" dxfId="23797" operator="equal">
      <formula>"HOLD"</formula>
    </cfRule>
  </conditionalFormatting>
  <conditionalFormatting sqref="D187">
    <cfRule type="cellIs" priority="22163" dxfId="23797" operator="equal">
      <formula>"HOLD"</formula>
    </cfRule>
    <cfRule type="cellIs" priority="22162" dxfId="23798" operator="equal">
      <formula>"completedw"</formula>
    </cfRule>
  </conditionalFormatting>
  <conditionalFormatting sqref="D189">
    <cfRule type="cellIs" priority="22156" dxfId="23797" operator="equal">
      <formula>"HOLD"</formula>
    </cfRule>
    <cfRule type="cellIs" priority="22155" dxfId="23798" operator="equal">
      <formula>"completedw"</formula>
    </cfRule>
  </conditionalFormatting>
  <conditionalFormatting sqref="D190">
    <cfRule type="containsText" priority="17288" dxfId="23604" operator="containsText" text="WIP">
      <formula>NOT(ISERROR(SEARCH("WIP",D190)))</formula>
    </cfRule>
  </conditionalFormatting>
  <conditionalFormatting sqref="D191">
    <cfRule type="cellIs" priority="17301" dxfId="23798" operator="equal">
      <formula>"completedw"</formula>
    </cfRule>
    <cfRule type="cellIs" priority="17302" dxfId="23797" operator="equal">
      <formula>"HOLD"</formula>
    </cfRule>
    <cfRule type="cellIs" priority="17303" dxfId="22200" operator="equal">
      <formula>"wip"</formula>
    </cfRule>
    <cfRule type="cellIs" priority="17304" dxfId="23798" operator="equal">
      <formula>"Completed"</formula>
    </cfRule>
  </conditionalFormatting>
  <conditionalFormatting sqref="D192">
    <cfRule type="cellIs" priority="17308" dxfId="23797" operator="equal">
      <formula>"HOLD"</formula>
    </cfRule>
    <cfRule type="cellIs" priority="17309" dxfId="22200" operator="equal">
      <formula>"wip"</formula>
    </cfRule>
    <cfRule type="cellIs" priority="17307" dxfId="23798" operator="equal">
      <formula>"completedw"</formula>
    </cfRule>
  </conditionalFormatting>
  <conditionalFormatting sqref="D195">
    <cfRule type="cellIs" priority="22042" dxfId="23798" operator="equal">
      <formula>"completedw"</formula>
    </cfRule>
    <cfRule type="cellIs" priority="22043" dxfId="23797" operator="equal">
      <formula>"HOLD"</formula>
    </cfRule>
  </conditionalFormatting>
  <conditionalFormatting sqref="D197">
    <cfRule type="cellIs" priority="22035" dxfId="23798" operator="equal">
      <formula>"completedw"</formula>
    </cfRule>
    <cfRule type="cellIs" priority="22036" dxfId="23797" operator="equal">
      <formula>"HOLD"</formula>
    </cfRule>
  </conditionalFormatting>
  <conditionalFormatting sqref="D198">
    <cfRule type="containsText" priority="16986" dxfId="23604" operator="containsText" text="WIP">
      <formula>NOT(ISERROR(SEARCH("WIP",D198)))</formula>
    </cfRule>
  </conditionalFormatting>
  <conditionalFormatting sqref="D199">
    <cfRule type="cellIs" priority="17001" dxfId="22200" operator="equal">
      <formula>"wip"</formula>
    </cfRule>
    <cfRule type="cellIs" priority="16999" dxfId="23798" operator="equal">
      <formula>"completedw"</formula>
    </cfRule>
    <cfRule type="cellIs" priority="17000" dxfId="23797" operator="equal">
      <formula>"HOLD"</formula>
    </cfRule>
    <cfRule type="cellIs" priority="17002" dxfId="23798" operator="equal">
      <formula>"Completed"</formula>
    </cfRule>
  </conditionalFormatting>
  <conditionalFormatting sqref="D200">
    <cfRule type="cellIs" priority="17007" dxfId="22200" operator="equal">
      <formula>"wip"</formula>
    </cfRule>
    <cfRule type="cellIs" priority="17006" dxfId="23797" operator="equal">
      <formula>"HOLD"</formula>
    </cfRule>
    <cfRule type="cellIs" priority="17005" dxfId="23798" operator="equal">
      <formula>"completedw"</formula>
    </cfRule>
  </conditionalFormatting>
  <conditionalFormatting sqref="D203">
    <cfRule type="cellIs" priority="1252" dxfId="23798" operator="equal">
      <formula>"completedw"</formula>
    </cfRule>
    <cfRule type="cellIs" priority="1253" dxfId="23797" operator="equal">
      <formula>"HOLD"</formula>
    </cfRule>
    <cfRule type="cellIs" priority="1369" dxfId="23797" operator="equal">
      <formula>"HOLD"</formula>
    </cfRule>
    <cfRule type="cellIs" priority="1368" dxfId="23798" operator="equal">
      <formula>"completedw"</formula>
    </cfRule>
  </conditionalFormatting>
  <conditionalFormatting sqref="D205 D207:D208">
    <cfRule type="cellIs" priority="1254" dxfId="23798" operator="equal">
      <formula>"completedw"</formula>
    </cfRule>
    <cfRule type="cellIs" priority="1255" dxfId="23797" operator="equal">
      <formula>"HOLD"</formula>
    </cfRule>
  </conditionalFormatting>
  <conditionalFormatting sqref="D205">
    <cfRule type="cellIs" priority="1363" dxfId="23798" operator="equal">
      <formula>"completedw"</formula>
    </cfRule>
    <cfRule type="cellIs" priority="1364" dxfId="23797" operator="equal">
      <formula>"HOLD"</formula>
    </cfRule>
  </conditionalFormatting>
  <conditionalFormatting sqref="D206">
    <cfRule type="containsText" priority="1341" dxfId="23604" operator="containsText" text="WIP">
      <formula>NOT(ISERROR(SEARCH("WIP",D206)))</formula>
    </cfRule>
    <cfRule type="containsText" priority="1243" dxfId="23604" operator="containsText" text="WIP">
      <formula>NOT(ISERROR(SEARCH("WIP",D206)))</formula>
    </cfRule>
    <cfRule type="cellIs" priority="1333" dxfId="23792" operator="equal">
      <formula>"ROW"</formula>
    </cfRule>
  </conditionalFormatting>
  <conditionalFormatting sqref="D206:D209">
    <cfRule type="cellIs" priority="1256" dxfId="23792" operator="equal">
      <formula>"ROW"</formula>
    </cfRule>
  </conditionalFormatting>
  <conditionalFormatting sqref="D207">
    <cfRule type="cellIs" priority="1346" dxfId="23798" operator="equal">
      <formula>"Completed"</formula>
    </cfRule>
    <cfRule type="cellIs" priority="1345" dxfId="22200" operator="equal">
      <formula>"wip"</formula>
    </cfRule>
    <cfRule type="cellIs" priority="1344" dxfId="23797" operator="equal">
      <formula>"HOLD"</formula>
    </cfRule>
    <cfRule type="cellIs" priority="1343" dxfId="23798" operator="equal">
      <formula>"completedw"</formula>
    </cfRule>
  </conditionalFormatting>
  <conditionalFormatting sqref="D207:D208 F207:F208 H207:H208 J207:J208 L207:L208 N207:N208">
    <cfRule type="cellIs" priority="1342" dxfId="23792" operator="equal">
      <formula>"ROW"</formula>
    </cfRule>
  </conditionalFormatting>
  <conditionalFormatting sqref="D208">
    <cfRule type="cellIs" priority="1350" dxfId="22200" operator="equal">
      <formula>"wip"</formula>
    </cfRule>
    <cfRule type="cellIs" priority="1348" dxfId="23798" operator="equal">
      <formula>"completedw"</formula>
    </cfRule>
    <cfRule type="cellIs" priority="1349" dxfId="23797" operator="equal">
      <formula>"HOLD"</formula>
    </cfRule>
  </conditionalFormatting>
  <conditionalFormatting sqref="D209">
    <cfRule type="cellIs" priority="1257" dxfId="23798" operator="equal">
      <formula>"completedw"</formula>
    </cfRule>
    <cfRule type="cellIs" priority="1258" dxfId="23797" operator="equal">
      <formula>"HOLD"</formula>
    </cfRule>
  </conditionalFormatting>
  <conditionalFormatting sqref="D211">
    <cfRule type="cellIs" priority="1899" dxfId="23797" operator="equal">
      <formula>"HOLD"</formula>
    </cfRule>
    <cfRule type="cellIs" priority="2014" dxfId="23798" operator="equal">
      <formula>"completedw"</formula>
    </cfRule>
    <cfRule type="cellIs" priority="1898" dxfId="23798" operator="equal">
      <formula>"completedw"</formula>
    </cfRule>
    <cfRule type="cellIs" priority="2015" dxfId="23797" operator="equal">
      <formula>"HOLD"</formula>
    </cfRule>
  </conditionalFormatting>
  <conditionalFormatting sqref="D213 D215:D216">
    <cfRule type="cellIs" priority="1900" dxfId="23798" operator="equal">
      <formula>"completedw"</formula>
    </cfRule>
    <cfRule type="cellIs" priority="1901" dxfId="23797" operator="equal">
      <formula>"HOLD"</formula>
    </cfRule>
  </conditionalFormatting>
  <conditionalFormatting sqref="D213">
    <cfRule type="cellIs" priority="2009" dxfId="23798" operator="equal">
      <formula>"completedw"</formula>
    </cfRule>
    <cfRule type="cellIs" priority="2010" dxfId="23797" operator="equal">
      <formula>"HOLD"</formula>
    </cfRule>
  </conditionalFormatting>
  <conditionalFormatting sqref="D214">
    <cfRule type="cellIs" priority="1979" dxfId="23792" operator="equal">
      <formula>"ROW"</formula>
    </cfRule>
    <cfRule type="containsText" priority="1889" dxfId="23604" operator="containsText" text="WIP">
      <formula>NOT(ISERROR(SEARCH("WIP",D214)))</formula>
    </cfRule>
    <cfRule type="containsText" priority="1987" dxfId="23604" operator="containsText" text="WIP">
      <formula>NOT(ISERROR(SEARCH("WIP",D214)))</formula>
    </cfRule>
  </conditionalFormatting>
  <conditionalFormatting sqref="D214:D217">
    <cfRule type="cellIs" priority="1902" dxfId="23792" operator="equal">
      <formula>"ROW"</formula>
    </cfRule>
  </conditionalFormatting>
  <conditionalFormatting sqref="D215">
    <cfRule type="cellIs" priority="1992" dxfId="23798" operator="equal">
      <formula>"Completed"</formula>
    </cfRule>
    <cfRule type="cellIs" priority="1990" dxfId="23797" operator="equal">
      <formula>"HOLD"</formula>
    </cfRule>
    <cfRule type="cellIs" priority="1989" dxfId="23798" operator="equal">
      <formula>"completedw"</formula>
    </cfRule>
    <cfRule type="cellIs" priority="1991" dxfId="22200" operator="equal">
      <formula>"wip"</formula>
    </cfRule>
  </conditionalFormatting>
  <conditionalFormatting sqref="D215:D216 F215:F216 H215:H216 J215:J216 L215:L216 N215:N216">
    <cfRule type="cellIs" priority="1988" dxfId="23792" operator="equal">
      <formula>"ROW"</formula>
    </cfRule>
  </conditionalFormatting>
  <conditionalFormatting sqref="D216">
    <cfRule type="cellIs" priority="1994" dxfId="23798" operator="equal">
      <formula>"completedw"</formula>
    </cfRule>
    <cfRule type="cellIs" priority="1996" dxfId="22200" operator="equal">
      <formula>"wip"</formula>
    </cfRule>
    <cfRule type="cellIs" priority="1995" dxfId="23797" operator="equal">
      <formula>"HOLD"</formula>
    </cfRule>
  </conditionalFormatting>
  <conditionalFormatting sqref="D217">
    <cfRule type="cellIs" priority="1903" dxfId="23798" operator="equal">
      <formula>"completedw"</formula>
    </cfRule>
    <cfRule type="cellIs" priority="1904" dxfId="23797" operator="equal">
      <formula>"HOLD"</formula>
    </cfRule>
  </conditionalFormatting>
  <conditionalFormatting sqref="D220">
    <cfRule type="cellIs" priority="2660" dxfId="23798" operator="equal">
      <formula>"completedw"</formula>
    </cfRule>
    <cfRule type="cellIs" priority="2545" dxfId="23797" operator="equal">
      <formula>"HOLD"</formula>
    </cfRule>
    <cfRule type="cellIs" priority="2661" dxfId="23797" operator="equal">
      <formula>"HOLD"</formula>
    </cfRule>
    <cfRule type="cellIs" priority="2544" dxfId="23798" operator="equal">
      <formula>"completedw"</formula>
    </cfRule>
  </conditionalFormatting>
  <conditionalFormatting sqref="D222 D224:D225">
    <cfRule type="cellIs" priority="2546" dxfId="23798" operator="equal">
      <formula>"completedw"</formula>
    </cfRule>
    <cfRule type="cellIs" priority="2547" dxfId="23797" operator="equal">
      <formula>"HOLD"</formula>
    </cfRule>
  </conditionalFormatting>
  <conditionalFormatting sqref="D222">
    <cfRule type="cellIs" priority="2655" dxfId="23798" operator="equal">
      <formula>"completedw"</formula>
    </cfRule>
    <cfRule type="cellIs" priority="2656" dxfId="23797" operator="equal">
      <formula>"HOLD"</formula>
    </cfRule>
  </conditionalFormatting>
  <conditionalFormatting sqref="D223">
    <cfRule type="containsText" priority="2535" dxfId="23604" operator="containsText" text="WIP">
      <formula>NOT(ISERROR(SEARCH("WIP",D223)))</formula>
    </cfRule>
    <cfRule type="containsText" priority="2633" dxfId="23604" operator="containsText" text="WIP">
      <formula>NOT(ISERROR(SEARCH("WIP",D223)))</formula>
    </cfRule>
    <cfRule type="cellIs" priority="2625" dxfId="23792" operator="equal">
      <formula>"ROW"</formula>
    </cfRule>
  </conditionalFormatting>
  <conditionalFormatting sqref="D223:D226">
    <cfRule type="cellIs" priority="2548" dxfId="23792" operator="equal">
      <formula>"ROW"</formula>
    </cfRule>
  </conditionalFormatting>
  <conditionalFormatting sqref="D224">
    <cfRule type="cellIs" priority="2637" dxfId="22200" operator="equal">
      <formula>"wip"</formula>
    </cfRule>
    <cfRule type="cellIs" priority="2638" dxfId="23798" operator="equal">
      <formula>"Completed"</formula>
    </cfRule>
    <cfRule type="cellIs" priority="2636" dxfId="23797" operator="equal">
      <formula>"HOLD"</formula>
    </cfRule>
    <cfRule type="cellIs" priority="2635" dxfId="23798" operator="equal">
      <formula>"completedw"</formula>
    </cfRule>
  </conditionalFormatting>
  <conditionalFormatting sqref="D224:D225 F224:F225 H224:H225 J224:J225 L224:L225 N224:N225">
    <cfRule type="cellIs" priority="2634" dxfId="23792" operator="equal">
      <formula>"ROW"</formula>
    </cfRule>
  </conditionalFormatting>
  <conditionalFormatting sqref="D225">
    <cfRule type="cellIs" priority="2640" dxfId="23798" operator="equal">
      <formula>"completedw"</formula>
    </cfRule>
    <cfRule type="cellIs" priority="2641" dxfId="23797" operator="equal">
      <formula>"HOLD"</formula>
    </cfRule>
    <cfRule type="cellIs" priority="2642" dxfId="22200" operator="equal">
      <formula>"wip"</formula>
    </cfRule>
  </conditionalFormatting>
  <conditionalFormatting sqref="D226">
    <cfRule type="cellIs" priority="2550" dxfId="23797" operator="equal">
      <formula>"HOLD"</formula>
    </cfRule>
    <cfRule type="cellIs" priority="2549" dxfId="23798" operator="equal">
      <formula>"completedw"</formula>
    </cfRule>
  </conditionalFormatting>
  <conditionalFormatting sqref="D229">
    <cfRule type="cellIs" priority="3202" dxfId="23798" operator="equal">
      <formula>"completedw"</formula>
    </cfRule>
    <cfRule type="cellIs" priority="3319" dxfId="23797" operator="equal">
      <formula>"HOLD"</formula>
    </cfRule>
    <cfRule type="cellIs" priority="3318" dxfId="23798" operator="equal">
      <formula>"completedw"</formula>
    </cfRule>
    <cfRule type="cellIs" priority="3203" dxfId="23797" operator="equal">
      <formula>"HOLD"</formula>
    </cfRule>
  </conditionalFormatting>
  <conditionalFormatting sqref="D231 D233:D234">
    <cfRule type="cellIs" priority="3205" dxfId="23797" operator="equal">
      <formula>"HOLD"</formula>
    </cfRule>
    <cfRule type="cellIs" priority="3204" dxfId="23798" operator="equal">
      <formula>"completedw"</formula>
    </cfRule>
  </conditionalFormatting>
  <conditionalFormatting sqref="D231">
    <cfRule type="cellIs" priority="3314" dxfId="23797" operator="equal">
      <formula>"HOLD"</formula>
    </cfRule>
    <cfRule type="cellIs" priority="3313" dxfId="23798" operator="equal">
      <formula>"completedw"</formula>
    </cfRule>
  </conditionalFormatting>
  <conditionalFormatting sqref="D232">
    <cfRule type="cellIs" priority="3283" dxfId="23792" operator="equal">
      <formula>"ROW"</formula>
    </cfRule>
    <cfRule type="containsText" priority="3193" dxfId="23604" operator="containsText" text="WIP">
      <formula>NOT(ISERROR(SEARCH("WIP",D232)))</formula>
    </cfRule>
    <cfRule type="containsText" priority="3291" dxfId="23604" operator="containsText" text="WIP">
      <formula>NOT(ISERROR(SEARCH("WIP",D232)))</formula>
    </cfRule>
  </conditionalFormatting>
  <conditionalFormatting sqref="D232:D235">
    <cfRule type="cellIs" priority="3206" dxfId="23792" operator="equal">
      <formula>"ROW"</formula>
    </cfRule>
  </conditionalFormatting>
  <conditionalFormatting sqref="D233">
    <cfRule type="cellIs" priority="3293" dxfId="23798" operator="equal">
      <formula>"completedw"</formula>
    </cfRule>
    <cfRule type="cellIs" priority="3294" dxfId="23797" operator="equal">
      <formula>"HOLD"</formula>
    </cfRule>
    <cfRule type="cellIs" priority="3295" dxfId="22200" operator="equal">
      <formula>"wip"</formula>
    </cfRule>
    <cfRule type="cellIs" priority="3296" dxfId="23798" operator="equal">
      <formula>"Completed"</formula>
    </cfRule>
  </conditionalFormatting>
  <conditionalFormatting sqref="D233:D234 F233:F234 H233:H234 J233:J234 L233:L234 N233:N234">
    <cfRule type="cellIs" priority="3292" dxfId="23792" operator="equal">
      <formula>"ROW"</formula>
    </cfRule>
  </conditionalFormatting>
  <conditionalFormatting sqref="D234">
    <cfRule type="cellIs" priority="3298" dxfId="23798" operator="equal">
      <formula>"completedw"</formula>
    </cfRule>
    <cfRule type="cellIs" priority="3300" dxfId="22200" operator="equal">
      <formula>"wip"</formula>
    </cfRule>
    <cfRule type="cellIs" priority="3299" dxfId="23797" operator="equal">
      <formula>"HOLD"</formula>
    </cfRule>
  </conditionalFormatting>
  <conditionalFormatting sqref="D235">
    <cfRule type="cellIs" priority="3207" dxfId="23798" operator="equal">
      <formula>"completedw"</formula>
    </cfRule>
    <cfRule type="cellIs" priority="3208" dxfId="23797" operator="equal">
      <formula>"HOLD"</formula>
    </cfRule>
  </conditionalFormatting>
  <conditionalFormatting sqref="D238">
    <cfRule type="cellIs" priority="3977" dxfId="23797" operator="equal">
      <formula>"HOLD"</formula>
    </cfRule>
    <cfRule type="cellIs" priority="3976" dxfId="23798" operator="equal">
      <formula>"completedw"</formula>
    </cfRule>
    <cfRule type="cellIs" priority="3860" dxfId="23798" operator="equal">
      <formula>"completedw"</formula>
    </cfRule>
    <cfRule type="cellIs" priority="3861" dxfId="23797" operator="equal">
      <formula>"HOLD"</formula>
    </cfRule>
  </conditionalFormatting>
  <conditionalFormatting sqref="D240 D242:D243">
    <cfRule type="cellIs" priority="3862" dxfId="23798" operator="equal">
      <formula>"completedw"</formula>
    </cfRule>
    <cfRule type="cellIs" priority="3863" dxfId="23797" operator="equal">
      <formula>"HOLD"</formula>
    </cfRule>
  </conditionalFormatting>
  <conditionalFormatting sqref="D240">
    <cfRule type="cellIs" priority="3972" dxfId="23797" operator="equal">
      <formula>"HOLD"</formula>
    </cfRule>
    <cfRule type="cellIs" priority="3971" dxfId="23798" operator="equal">
      <formula>"completedw"</formula>
    </cfRule>
  </conditionalFormatting>
  <conditionalFormatting sqref="D241">
    <cfRule type="containsText" priority="3851" dxfId="23604" operator="containsText" text="WIP">
      <formula>NOT(ISERROR(SEARCH("WIP",D241)))</formula>
    </cfRule>
    <cfRule type="containsText" priority="3949" dxfId="23604" operator="containsText" text="WIP">
      <formula>NOT(ISERROR(SEARCH("WIP",D241)))</formula>
    </cfRule>
    <cfRule type="cellIs" priority="3941" dxfId="23792" operator="equal">
      <formula>"ROW"</formula>
    </cfRule>
  </conditionalFormatting>
  <conditionalFormatting sqref="D241:D244">
    <cfRule type="cellIs" priority="3864" dxfId="23792" operator="equal">
      <formula>"ROW"</formula>
    </cfRule>
  </conditionalFormatting>
  <conditionalFormatting sqref="D242">
    <cfRule type="cellIs" priority="3951" dxfId="23798" operator="equal">
      <formula>"completedw"</formula>
    </cfRule>
    <cfRule type="cellIs" priority="3953" dxfId="22200" operator="equal">
      <formula>"wip"</formula>
    </cfRule>
    <cfRule type="cellIs" priority="3954" dxfId="23798" operator="equal">
      <formula>"Completed"</formula>
    </cfRule>
    <cfRule type="cellIs" priority="3952" dxfId="23797" operator="equal">
      <formula>"HOLD"</formula>
    </cfRule>
  </conditionalFormatting>
  <conditionalFormatting sqref="D242:D243 F242:F243 H242:H243 J242:J243 L242:L243 N242:N243">
    <cfRule type="cellIs" priority="3950" dxfId="23792" operator="equal">
      <formula>"ROW"</formula>
    </cfRule>
  </conditionalFormatting>
  <conditionalFormatting sqref="D243">
    <cfRule type="cellIs" priority="3957" dxfId="23797" operator="equal">
      <formula>"HOLD"</formula>
    </cfRule>
    <cfRule type="cellIs" priority="3958" dxfId="22200" operator="equal">
      <formula>"wip"</formula>
    </cfRule>
    <cfRule type="cellIs" priority="3956" dxfId="23798" operator="equal">
      <formula>"completedw"</formula>
    </cfRule>
  </conditionalFormatting>
  <conditionalFormatting sqref="D244">
    <cfRule type="cellIs" priority="3866" dxfId="23797" operator="equal">
      <formula>"HOLD"</formula>
    </cfRule>
    <cfRule type="cellIs" priority="3865" dxfId="23798" operator="equal">
      <formula>"completedw"</formula>
    </cfRule>
  </conditionalFormatting>
  <conditionalFormatting sqref="D247">
    <cfRule type="cellIs" priority="4518" dxfId="23798" operator="equal">
      <formula>"completedw"</formula>
    </cfRule>
    <cfRule type="cellIs" priority="4519" dxfId="23797" operator="equal">
      <formula>"HOLD"</formula>
    </cfRule>
    <cfRule type="cellIs" priority="4634" dxfId="23798" operator="equal">
      <formula>"completedw"</formula>
    </cfRule>
    <cfRule type="cellIs" priority="4635" dxfId="23797" operator="equal">
      <formula>"HOLD"</formula>
    </cfRule>
  </conditionalFormatting>
  <conditionalFormatting sqref="D249 D251:D252">
    <cfRule type="cellIs" priority="4521" dxfId="23797" operator="equal">
      <formula>"HOLD"</formula>
    </cfRule>
    <cfRule type="cellIs" priority="4520" dxfId="23798" operator="equal">
      <formula>"completedw"</formula>
    </cfRule>
  </conditionalFormatting>
  <conditionalFormatting sqref="D249">
    <cfRule type="cellIs" priority="4630" dxfId="23797" operator="equal">
      <formula>"HOLD"</formula>
    </cfRule>
    <cfRule type="cellIs" priority="4629" dxfId="23798" operator="equal">
      <formula>"completedw"</formula>
    </cfRule>
  </conditionalFormatting>
  <conditionalFormatting sqref="D250">
    <cfRule type="containsText" priority="4509" dxfId="23604" operator="containsText" text="WIP">
      <formula>NOT(ISERROR(SEARCH("WIP",D250)))</formula>
    </cfRule>
    <cfRule type="containsText" priority="4607" dxfId="23604" operator="containsText" text="WIP">
      <formula>NOT(ISERROR(SEARCH("WIP",D250)))</formula>
    </cfRule>
    <cfRule type="cellIs" priority="4599" dxfId="23792" operator="equal">
      <formula>"ROW"</formula>
    </cfRule>
  </conditionalFormatting>
  <conditionalFormatting sqref="D250:D253">
    <cfRule type="cellIs" priority="4522" dxfId="23792" operator="equal">
      <formula>"ROW"</formula>
    </cfRule>
  </conditionalFormatting>
  <conditionalFormatting sqref="D251">
    <cfRule type="cellIs" priority="4609" dxfId="23798" operator="equal">
      <formula>"completedw"</formula>
    </cfRule>
    <cfRule type="cellIs" priority="4612" dxfId="23798" operator="equal">
      <formula>"Completed"</formula>
    </cfRule>
    <cfRule type="cellIs" priority="4611" dxfId="22200" operator="equal">
      <formula>"wip"</formula>
    </cfRule>
    <cfRule type="cellIs" priority="4610" dxfId="23797" operator="equal">
      <formula>"HOLD"</formula>
    </cfRule>
  </conditionalFormatting>
  <conditionalFormatting sqref="D251:D252 F251:F252 H251:H252 J251:J252 L251:L252 N251:N252">
    <cfRule type="cellIs" priority="4608" dxfId="23792" operator="equal">
      <formula>"ROW"</formula>
    </cfRule>
  </conditionalFormatting>
  <conditionalFormatting sqref="D252">
    <cfRule type="cellIs" priority="4616" dxfId="22200" operator="equal">
      <formula>"wip"</formula>
    </cfRule>
    <cfRule type="cellIs" priority="4614" dxfId="23798" operator="equal">
      <formula>"completedw"</formula>
    </cfRule>
    <cfRule type="cellIs" priority="4615" dxfId="23797" operator="equal">
      <formula>"HOLD"</formula>
    </cfRule>
  </conditionalFormatting>
  <conditionalFormatting sqref="D253">
    <cfRule type="cellIs" priority="4524" dxfId="23797" operator="equal">
      <formula>"HOLD"</formula>
    </cfRule>
    <cfRule type="cellIs" priority="4523" dxfId="23798" operator="equal">
      <formula>"completedw"</formula>
    </cfRule>
  </conditionalFormatting>
  <conditionalFormatting sqref="D256">
    <cfRule type="cellIs" priority="5176" dxfId="23798" operator="equal">
      <formula>"completedw"</formula>
    </cfRule>
    <cfRule type="cellIs" priority="5177" dxfId="23797" operator="equal">
      <formula>"HOLD"</formula>
    </cfRule>
    <cfRule type="cellIs" priority="5292" dxfId="23798" operator="equal">
      <formula>"completedw"</formula>
    </cfRule>
    <cfRule type="cellIs" priority="5293" dxfId="23797" operator="equal">
      <formula>"HOLD"</formula>
    </cfRule>
  </conditionalFormatting>
  <conditionalFormatting sqref="D258 D260:D261">
    <cfRule type="cellIs" priority="5178" dxfId="23798" operator="equal">
      <formula>"completedw"</formula>
    </cfRule>
    <cfRule type="cellIs" priority="5179" dxfId="23797" operator="equal">
      <formula>"HOLD"</formula>
    </cfRule>
  </conditionalFormatting>
  <conditionalFormatting sqref="D258">
    <cfRule type="cellIs" priority="5287" dxfId="23798" operator="equal">
      <formula>"completedw"</formula>
    </cfRule>
    <cfRule type="cellIs" priority="5288" dxfId="23797" operator="equal">
      <formula>"HOLD"</formula>
    </cfRule>
  </conditionalFormatting>
  <conditionalFormatting sqref="D259">
    <cfRule type="containsText" priority="5167" dxfId="23604" operator="containsText" text="WIP">
      <formula>NOT(ISERROR(SEARCH("WIP",D259)))</formula>
    </cfRule>
    <cfRule type="cellIs" priority="5257" dxfId="23792" operator="equal">
      <formula>"ROW"</formula>
    </cfRule>
    <cfRule type="containsText" priority="5265" dxfId="23604" operator="containsText" text="WIP">
      <formula>NOT(ISERROR(SEARCH("WIP",D259)))</formula>
    </cfRule>
  </conditionalFormatting>
  <conditionalFormatting sqref="D259:D262">
    <cfRule type="cellIs" priority="5180" dxfId="23792" operator="equal">
      <formula>"ROW"</formula>
    </cfRule>
  </conditionalFormatting>
  <conditionalFormatting sqref="D260">
    <cfRule type="cellIs" priority="5268" dxfId="23797" operator="equal">
      <formula>"HOLD"</formula>
    </cfRule>
    <cfRule type="cellIs" priority="5269" dxfId="22200" operator="equal">
      <formula>"wip"</formula>
    </cfRule>
    <cfRule type="cellIs" priority="5270" dxfId="23798" operator="equal">
      <formula>"Completed"</formula>
    </cfRule>
    <cfRule type="cellIs" priority="5267" dxfId="23798" operator="equal">
      <formula>"completedw"</formula>
    </cfRule>
  </conditionalFormatting>
  <conditionalFormatting sqref="D260:D261 F260:F261 H260:H261 J260:J261 L260:L261 N260:N261">
    <cfRule type="cellIs" priority="5266" dxfId="23792" operator="equal">
      <formula>"ROW"</formula>
    </cfRule>
  </conditionalFormatting>
  <conditionalFormatting sqref="D261">
    <cfRule type="cellIs" priority="5274" dxfId="22200" operator="equal">
      <formula>"wip"</formula>
    </cfRule>
    <cfRule type="cellIs" priority="5273" dxfId="23797" operator="equal">
      <formula>"HOLD"</formula>
    </cfRule>
    <cfRule type="cellIs" priority="5272" dxfId="23798" operator="equal">
      <formula>"completedw"</formula>
    </cfRule>
  </conditionalFormatting>
  <conditionalFormatting sqref="D262">
    <cfRule type="cellIs" priority="5182" dxfId="23797" operator="equal">
      <formula>"HOLD"</formula>
    </cfRule>
    <cfRule type="cellIs" priority="5181" dxfId="23798" operator="equal">
      <formula>"completedw"</formula>
    </cfRule>
  </conditionalFormatting>
  <conditionalFormatting sqref="D265">
    <cfRule type="cellIs" priority="5823" dxfId="23797" operator="equal">
      <formula>"HOLD"</formula>
    </cfRule>
    <cfRule type="cellIs" priority="5822" dxfId="23798" operator="equal">
      <formula>"completedw"</formula>
    </cfRule>
    <cfRule type="cellIs" priority="5938" dxfId="23798" operator="equal">
      <formula>"completedw"</formula>
    </cfRule>
    <cfRule type="cellIs" priority="5939" dxfId="23797" operator="equal">
      <formula>"HOLD"</formula>
    </cfRule>
  </conditionalFormatting>
  <conditionalFormatting sqref="D267 D269:D270">
    <cfRule type="cellIs" priority="5825" dxfId="23797" operator="equal">
      <formula>"HOLD"</formula>
    </cfRule>
    <cfRule type="cellIs" priority="5824" dxfId="23798" operator="equal">
      <formula>"completedw"</formula>
    </cfRule>
  </conditionalFormatting>
  <conditionalFormatting sqref="D267">
    <cfRule type="cellIs" priority="5933" dxfId="23798" operator="equal">
      <formula>"completedw"</formula>
    </cfRule>
    <cfRule type="cellIs" priority="5934" dxfId="23797" operator="equal">
      <formula>"HOLD"</formula>
    </cfRule>
  </conditionalFormatting>
  <conditionalFormatting sqref="D268">
    <cfRule type="containsText" priority="5911" dxfId="23604" operator="containsText" text="WIP">
      <formula>NOT(ISERROR(SEARCH("WIP",D268)))</formula>
    </cfRule>
    <cfRule type="containsText" priority="5813" dxfId="23604" operator="containsText" text="WIP">
      <formula>NOT(ISERROR(SEARCH("WIP",D268)))</formula>
    </cfRule>
    <cfRule type="cellIs" priority="5903" dxfId="23792" operator="equal">
      <formula>"ROW"</formula>
    </cfRule>
  </conditionalFormatting>
  <conditionalFormatting sqref="D268:D271">
    <cfRule type="cellIs" priority="5826" dxfId="23792" operator="equal">
      <formula>"ROW"</formula>
    </cfRule>
  </conditionalFormatting>
  <conditionalFormatting sqref="D269">
    <cfRule type="cellIs" priority="5916" dxfId="23798" operator="equal">
      <formula>"Completed"</formula>
    </cfRule>
    <cfRule type="cellIs" priority="5915" dxfId="22200" operator="equal">
      <formula>"wip"</formula>
    </cfRule>
    <cfRule type="cellIs" priority="5914" dxfId="23797" operator="equal">
      <formula>"HOLD"</formula>
    </cfRule>
    <cfRule type="cellIs" priority="5913" dxfId="23798" operator="equal">
      <formula>"completedw"</formula>
    </cfRule>
  </conditionalFormatting>
  <conditionalFormatting sqref="D269:D270 F269:F270 H269:H270 J269:J270 L269:L270 N269:N270">
    <cfRule type="cellIs" priority="5912" dxfId="23792" operator="equal">
      <formula>"ROW"</formula>
    </cfRule>
  </conditionalFormatting>
  <conditionalFormatting sqref="D270">
    <cfRule type="cellIs" priority="5920" dxfId="22200" operator="equal">
      <formula>"wip"</formula>
    </cfRule>
    <cfRule type="cellIs" priority="5918" dxfId="23798" operator="equal">
      <formula>"completedw"</formula>
    </cfRule>
    <cfRule type="cellIs" priority="5919" dxfId="23797" operator="equal">
      <formula>"HOLD"</formula>
    </cfRule>
  </conditionalFormatting>
  <conditionalFormatting sqref="D271">
    <cfRule type="cellIs" priority="5828" dxfId="23797" operator="equal">
      <formula>"HOLD"</formula>
    </cfRule>
    <cfRule type="cellIs" priority="5827" dxfId="23798" operator="equal">
      <formula>"completedw"</formula>
    </cfRule>
  </conditionalFormatting>
  <conditionalFormatting sqref="D274">
    <cfRule type="cellIs" priority="15925" dxfId="23798" operator="equal">
      <formula>"completedw"</formula>
    </cfRule>
    <cfRule type="cellIs" priority="16040" dxfId="23797" operator="equal">
      <formula>"HOLD"</formula>
    </cfRule>
    <cfRule type="cellIs" priority="16039" dxfId="23798" operator="equal">
      <formula>"completedw"</formula>
    </cfRule>
    <cfRule type="cellIs" priority="15926" dxfId="23797" operator="equal">
      <formula>"HOLD"</formula>
    </cfRule>
  </conditionalFormatting>
  <conditionalFormatting sqref="D276 D278:D279">
    <cfRule type="cellIs" priority="15927" dxfId="23798" operator="equal">
      <formula>"completedw"</formula>
    </cfRule>
    <cfRule type="cellIs" priority="15928" dxfId="23797" operator="equal">
      <formula>"HOLD"</formula>
    </cfRule>
  </conditionalFormatting>
  <conditionalFormatting sqref="D276">
    <cfRule type="cellIs" priority="16034" dxfId="23798" operator="equal">
      <formula>"completedw"</formula>
    </cfRule>
    <cfRule type="cellIs" priority="16035" dxfId="23797" operator="equal">
      <formula>"HOLD"</formula>
    </cfRule>
  </conditionalFormatting>
  <conditionalFormatting sqref="D277">
    <cfRule type="containsText" priority="15916" dxfId="23604" operator="containsText" text="WIP">
      <formula>NOT(ISERROR(SEARCH("WIP",D277)))</formula>
    </cfRule>
    <cfRule type="containsText" priority="16013" dxfId="23604" operator="containsText" text="WIP">
      <formula>NOT(ISERROR(SEARCH("WIP",D277)))</formula>
    </cfRule>
  </conditionalFormatting>
  <conditionalFormatting sqref="D277:D280">
    <cfRule type="cellIs" priority="15929" dxfId="23792" operator="equal">
      <formula>"ROW"</formula>
    </cfRule>
  </conditionalFormatting>
  <conditionalFormatting sqref="D278">
    <cfRule type="cellIs" priority="16014" dxfId="23798" operator="equal">
      <formula>"completedw"</formula>
    </cfRule>
    <cfRule type="cellIs" priority="16015" dxfId="23797" operator="equal">
      <formula>"HOLD"</formula>
    </cfRule>
    <cfRule type="cellIs" priority="16016" dxfId="22200" operator="equal">
      <formula>"wip"</formula>
    </cfRule>
    <cfRule type="cellIs" priority="16017" dxfId="23798" operator="equal">
      <formula>"Completed"</formula>
    </cfRule>
  </conditionalFormatting>
  <conditionalFormatting sqref="D279">
    <cfRule type="cellIs" priority="16019" dxfId="23798" operator="equal">
      <formula>"completedw"</formula>
    </cfRule>
    <cfRule type="cellIs" priority="16021" dxfId="22200" operator="equal">
      <formula>"wip"</formula>
    </cfRule>
    <cfRule type="cellIs" priority="16020" dxfId="23797" operator="equal">
      <formula>"HOLD"</formula>
    </cfRule>
  </conditionalFormatting>
  <conditionalFormatting sqref="D280">
    <cfRule type="cellIs" priority="15931" dxfId="23797" operator="equal">
      <formula>"HOLD"</formula>
    </cfRule>
    <cfRule type="cellIs" priority="15930" dxfId="23798" operator="equal">
      <formula>"completedw"</formula>
    </cfRule>
  </conditionalFormatting>
  <conditionalFormatting sqref="D283">
    <cfRule type="cellIs" priority="12401" dxfId="23797" operator="equal">
      <formula>"HOLD"</formula>
    </cfRule>
    <cfRule type="cellIs" priority="12400" dxfId="23798" operator="equal">
      <formula>"completedw"</formula>
    </cfRule>
    <cfRule type="cellIs" priority="12517" dxfId="23797" operator="equal">
      <formula>"HOLD"</formula>
    </cfRule>
    <cfRule type="cellIs" priority="12516" dxfId="23798" operator="equal">
      <formula>"completedw"</formula>
    </cfRule>
  </conditionalFormatting>
  <conditionalFormatting sqref="D285 D287:D288">
    <cfRule type="cellIs" priority="12402" dxfId="23798" operator="equal">
      <formula>"completedw"</formula>
    </cfRule>
    <cfRule type="cellIs" priority="12403" dxfId="23797" operator="equal">
      <formula>"HOLD"</formula>
    </cfRule>
  </conditionalFormatting>
  <conditionalFormatting sqref="D285">
    <cfRule type="cellIs" priority="12512" dxfId="23797" operator="equal">
      <formula>"HOLD"</formula>
    </cfRule>
    <cfRule type="cellIs" priority="12511" dxfId="23798" operator="equal">
      <formula>"completedw"</formula>
    </cfRule>
  </conditionalFormatting>
  <conditionalFormatting sqref="D286">
    <cfRule type="containsText" priority="12489" dxfId="23604" operator="containsText" text="WIP">
      <formula>NOT(ISERROR(SEARCH("WIP",D286)))</formula>
    </cfRule>
    <cfRule type="containsText" priority="12391" dxfId="23604" operator="containsText" text="WIP">
      <formula>NOT(ISERROR(SEARCH("WIP",D286)))</formula>
    </cfRule>
  </conditionalFormatting>
  <conditionalFormatting sqref="D286:D289">
    <cfRule type="cellIs" priority="12404" dxfId="23792" operator="equal">
      <formula>"ROW"</formula>
    </cfRule>
  </conditionalFormatting>
  <conditionalFormatting sqref="D287">
    <cfRule type="cellIs" priority="12491" dxfId="23798" operator="equal">
      <formula>"completedw"</formula>
    </cfRule>
    <cfRule type="cellIs" priority="12492" dxfId="23797" operator="equal">
      <formula>"HOLD"</formula>
    </cfRule>
    <cfRule type="cellIs" priority="12493" dxfId="22200" operator="equal">
      <formula>"wip"</formula>
    </cfRule>
    <cfRule type="cellIs" priority="12494" dxfId="23798" operator="equal">
      <formula>"Completed"</formula>
    </cfRule>
  </conditionalFormatting>
  <conditionalFormatting sqref="D288">
    <cfRule type="cellIs" priority="12497" dxfId="23797" operator="equal">
      <formula>"HOLD"</formula>
    </cfRule>
    <cfRule type="cellIs" priority="12496" dxfId="23798" operator="equal">
      <formula>"completedw"</formula>
    </cfRule>
    <cfRule type="cellIs" priority="12498" dxfId="22200" operator="equal">
      <formula>"wip"</formula>
    </cfRule>
  </conditionalFormatting>
  <conditionalFormatting sqref="D289">
    <cfRule type="cellIs" priority="12405" dxfId="23798" operator="equal">
      <formula>"completedw"</formula>
    </cfRule>
    <cfRule type="cellIs" priority="12406" dxfId="23797" operator="equal">
      <formula>"HOLD"</formula>
    </cfRule>
  </conditionalFormatting>
  <conditionalFormatting sqref="D292">
    <cfRule type="cellIs" priority="11742" dxfId="23798" operator="equal">
      <formula>"completedw"</formula>
    </cfRule>
    <cfRule type="cellIs" priority="11858" dxfId="23798" operator="equal">
      <formula>"completedw"</formula>
    </cfRule>
    <cfRule type="cellIs" priority="11743" dxfId="23797" operator="equal">
      <formula>"HOLD"</formula>
    </cfRule>
    <cfRule type="cellIs" priority="11859" dxfId="23797" operator="equal">
      <formula>"HOLD"</formula>
    </cfRule>
  </conditionalFormatting>
  <conditionalFormatting sqref="D294 D296:D297">
    <cfRule type="cellIs" priority="11745" dxfId="23797" operator="equal">
      <formula>"HOLD"</formula>
    </cfRule>
    <cfRule type="cellIs" priority="11744" dxfId="23798" operator="equal">
      <formula>"completedw"</formula>
    </cfRule>
  </conditionalFormatting>
  <conditionalFormatting sqref="D294">
    <cfRule type="cellIs" priority="11853" dxfId="23798" operator="equal">
      <formula>"completedw"</formula>
    </cfRule>
    <cfRule type="cellIs" priority="11854" dxfId="23797" operator="equal">
      <formula>"HOLD"</formula>
    </cfRule>
  </conditionalFormatting>
  <conditionalFormatting sqref="D295">
    <cfRule type="containsText" priority="11831" dxfId="23604" operator="containsText" text="WIP">
      <formula>NOT(ISERROR(SEARCH("WIP",D295)))</formula>
    </cfRule>
    <cfRule type="containsText" priority="11733" dxfId="23604" operator="containsText" text="WIP">
      <formula>NOT(ISERROR(SEARCH("WIP",D295)))</formula>
    </cfRule>
    <cfRule type="cellIs" priority="11823" dxfId="23792" operator="equal">
      <formula>"ROW"</formula>
    </cfRule>
  </conditionalFormatting>
  <conditionalFormatting sqref="D295:D298">
    <cfRule type="cellIs" priority="11746" dxfId="23792" operator="equal">
      <formula>"ROW"</formula>
    </cfRule>
  </conditionalFormatting>
  <conditionalFormatting sqref="D296">
    <cfRule type="cellIs" priority="11835" dxfId="22200" operator="equal">
      <formula>"wip"</formula>
    </cfRule>
    <cfRule type="cellIs" priority="11834" dxfId="23797" operator="equal">
      <formula>"HOLD"</formula>
    </cfRule>
    <cfRule type="cellIs" priority="11833" dxfId="23798" operator="equal">
      <formula>"completedw"</formula>
    </cfRule>
    <cfRule type="cellIs" priority="11836" dxfId="23798" operator="equal">
      <formula>"Completed"</formula>
    </cfRule>
  </conditionalFormatting>
  <conditionalFormatting sqref="D296:D297 F296:F297 H296:H297 J296:J297 L296:L297 N296:N297">
    <cfRule type="cellIs" priority="11832" dxfId="23792" operator="equal">
      <formula>"ROW"</formula>
    </cfRule>
  </conditionalFormatting>
  <conditionalFormatting sqref="D297">
    <cfRule type="cellIs" priority="11838" dxfId="23798" operator="equal">
      <formula>"completedw"</formula>
    </cfRule>
    <cfRule type="cellIs" priority="11840" dxfId="22200" operator="equal">
      <formula>"wip"</formula>
    </cfRule>
    <cfRule type="cellIs" priority="11839" dxfId="23797" operator="equal">
      <formula>"HOLD"</formula>
    </cfRule>
  </conditionalFormatting>
  <conditionalFormatting sqref="D298">
    <cfRule type="cellIs" priority="11747" dxfId="23798" operator="equal">
      <formula>"completedw"</formula>
    </cfRule>
    <cfRule type="cellIs" priority="11748" dxfId="23797" operator="equal">
      <formula>"HOLD"</formula>
    </cfRule>
  </conditionalFormatting>
  <conditionalFormatting sqref="D301">
    <cfRule type="cellIs" priority="11084" dxfId="23798" operator="equal">
      <formula>"completedw"</formula>
    </cfRule>
    <cfRule type="cellIs" priority="11085" dxfId="23797" operator="equal">
      <formula>"HOLD"</formula>
    </cfRule>
    <cfRule type="cellIs" priority="11201" dxfId="23797" operator="equal">
      <formula>"HOLD"</formula>
    </cfRule>
    <cfRule type="cellIs" priority="11200" dxfId="23798" operator="equal">
      <formula>"completedw"</formula>
    </cfRule>
  </conditionalFormatting>
  <conditionalFormatting sqref="D303 D305:D306">
    <cfRule type="cellIs" priority="11087" dxfId="23797" operator="equal">
      <formula>"HOLD"</formula>
    </cfRule>
    <cfRule type="cellIs" priority="11086" dxfId="23798" operator="equal">
      <formula>"completedw"</formula>
    </cfRule>
  </conditionalFormatting>
  <conditionalFormatting sqref="D303">
    <cfRule type="cellIs" priority="11195" dxfId="23798" operator="equal">
      <formula>"completedw"</formula>
    </cfRule>
    <cfRule type="cellIs" priority="11196" dxfId="23797" operator="equal">
      <formula>"HOLD"</formula>
    </cfRule>
  </conditionalFormatting>
  <conditionalFormatting sqref="D304">
    <cfRule type="cellIs" priority="11165" dxfId="23792" operator="equal">
      <formula>"ROW"</formula>
    </cfRule>
    <cfRule type="containsText" priority="11075" dxfId="23604" operator="containsText" text="WIP">
      <formula>NOT(ISERROR(SEARCH("WIP",D304)))</formula>
    </cfRule>
    <cfRule type="containsText" priority="11173" dxfId="23604" operator="containsText" text="WIP">
      <formula>NOT(ISERROR(SEARCH("WIP",D304)))</formula>
    </cfRule>
  </conditionalFormatting>
  <conditionalFormatting sqref="D304:D307">
    <cfRule type="cellIs" priority="11088" dxfId="23792" operator="equal">
      <formula>"ROW"</formula>
    </cfRule>
  </conditionalFormatting>
  <conditionalFormatting sqref="D305">
    <cfRule type="cellIs" priority="11177" dxfId="22200" operator="equal">
      <formula>"wip"</formula>
    </cfRule>
    <cfRule type="cellIs" priority="11176" dxfId="23797" operator="equal">
      <formula>"HOLD"</formula>
    </cfRule>
    <cfRule type="cellIs" priority="11175" dxfId="23798" operator="equal">
      <formula>"completedw"</formula>
    </cfRule>
    <cfRule type="cellIs" priority="11178" dxfId="23798" operator="equal">
      <formula>"Completed"</formula>
    </cfRule>
  </conditionalFormatting>
  <conditionalFormatting sqref="D305:D306 F305:F306 H305:H306 J305:J306 L305:L306 N305:N306">
    <cfRule type="cellIs" priority="11174" dxfId="23792" operator="equal">
      <formula>"ROW"</formula>
    </cfRule>
  </conditionalFormatting>
  <conditionalFormatting sqref="D306">
    <cfRule type="cellIs" priority="11182" dxfId="22200" operator="equal">
      <formula>"wip"</formula>
    </cfRule>
    <cfRule type="cellIs" priority="11181" dxfId="23797" operator="equal">
      <formula>"HOLD"</formula>
    </cfRule>
    <cfRule type="cellIs" priority="11180" dxfId="23798" operator="equal">
      <formula>"completedw"</formula>
    </cfRule>
  </conditionalFormatting>
  <conditionalFormatting sqref="D307">
    <cfRule type="cellIs" priority="11090" dxfId="23797" operator="equal">
      <formula>"HOLD"</formula>
    </cfRule>
    <cfRule type="cellIs" priority="11089" dxfId="23798" operator="equal">
      <formula>"completedw"</formula>
    </cfRule>
  </conditionalFormatting>
  <conditionalFormatting sqref="D310">
    <cfRule type="cellIs" priority="10542" dxfId="23798" operator="equal">
      <formula>"completedw"</formula>
    </cfRule>
    <cfRule type="cellIs" priority="10543" dxfId="23797" operator="equal">
      <formula>"HOLD"</formula>
    </cfRule>
    <cfRule type="cellIs" priority="10426" dxfId="23798" operator="equal">
      <formula>"completedw"</formula>
    </cfRule>
    <cfRule type="cellIs" priority="10427" dxfId="23797" operator="equal">
      <formula>"HOLD"</formula>
    </cfRule>
  </conditionalFormatting>
  <conditionalFormatting sqref="D312 D314:D315">
    <cfRule type="cellIs" priority="10429" dxfId="23797" operator="equal">
      <formula>"HOLD"</formula>
    </cfRule>
    <cfRule type="cellIs" priority="10428" dxfId="23798" operator="equal">
      <formula>"completedw"</formula>
    </cfRule>
  </conditionalFormatting>
  <conditionalFormatting sqref="D312">
    <cfRule type="cellIs" priority="10537" dxfId="23798" operator="equal">
      <formula>"completedw"</formula>
    </cfRule>
    <cfRule type="cellIs" priority="10538" dxfId="23797" operator="equal">
      <formula>"HOLD"</formula>
    </cfRule>
  </conditionalFormatting>
  <conditionalFormatting sqref="D313">
    <cfRule type="containsText" priority="10515" dxfId="23604" operator="containsText" text="WIP">
      <formula>NOT(ISERROR(SEARCH("WIP",D313)))</formula>
    </cfRule>
    <cfRule type="containsText" priority="10417" dxfId="23604" operator="containsText" text="WIP">
      <formula>NOT(ISERROR(SEARCH("WIP",D313)))</formula>
    </cfRule>
    <cfRule type="cellIs" priority="10507" dxfId="23792" operator="equal">
      <formula>"ROW"</formula>
    </cfRule>
  </conditionalFormatting>
  <conditionalFormatting sqref="D313:D316">
    <cfRule type="cellIs" priority="10430" dxfId="23792" operator="equal">
      <formula>"ROW"</formula>
    </cfRule>
  </conditionalFormatting>
  <conditionalFormatting sqref="D314">
    <cfRule type="cellIs" priority="10517" dxfId="23798" operator="equal">
      <formula>"completedw"</formula>
    </cfRule>
    <cfRule type="cellIs" priority="10519" dxfId="22200" operator="equal">
      <formula>"wip"</formula>
    </cfRule>
    <cfRule type="cellIs" priority="10520" dxfId="23798" operator="equal">
      <formula>"Completed"</formula>
    </cfRule>
    <cfRule type="cellIs" priority="10518" dxfId="23797" operator="equal">
      <formula>"HOLD"</formula>
    </cfRule>
  </conditionalFormatting>
  <conditionalFormatting sqref="D314:D315 F314:F315 H314:H315 J314:J315 L314:L315 N314:N315">
    <cfRule type="cellIs" priority="10516" dxfId="23792" operator="equal">
      <formula>"ROW"</formula>
    </cfRule>
  </conditionalFormatting>
  <conditionalFormatting sqref="D315">
    <cfRule type="cellIs" priority="10524" dxfId="22200" operator="equal">
      <formula>"wip"</formula>
    </cfRule>
    <cfRule type="cellIs" priority="10523" dxfId="23797" operator="equal">
      <formula>"HOLD"</formula>
    </cfRule>
    <cfRule type="cellIs" priority="10522" dxfId="23798" operator="equal">
      <formula>"completedw"</formula>
    </cfRule>
  </conditionalFormatting>
  <conditionalFormatting sqref="D316">
    <cfRule type="cellIs" priority="10432" dxfId="23797" operator="equal">
      <formula>"HOLD"</formula>
    </cfRule>
    <cfRule type="cellIs" priority="10431" dxfId="23798" operator="equal">
      <formula>"completedw"</formula>
    </cfRule>
  </conditionalFormatting>
  <conditionalFormatting sqref="D319">
    <cfRule type="cellIs" priority="9768" dxfId="23798" operator="equal">
      <formula>"completedw"</formula>
    </cfRule>
    <cfRule type="cellIs" priority="9884" dxfId="23798" operator="equal">
      <formula>"completedw"</formula>
    </cfRule>
    <cfRule type="cellIs" priority="9769" dxfId="23797" operator="equal">
      <formula>"HOLD"</formula>
    </cfRule>
    <cfRule type="cellIs" priority="9885" dxfId="23797" operator="equal">
      <formula>"HOLD"</formula>
    </cfRule>
  </conditionalFormatting>
  <conditionalFormatting sqref="D321 D323:D324">
    <cfRule type="cellIs" priority="9770" dxfId="23798" operator="equal">
      <formula>"completedw"</formula>
    </cfRule>
    <cfRule type="cellIs" priority="9771" dxfId="23797" operator="equal">
      <formula>"HOLD"</formula>
    </cfRule>
  </conditionalFormatting>
  <conditionalFormatting sqref="D321">
    <cfRule type="cellIs" priority="9879" dxfId="23798" operator="equal">
      <formula>"completedw"</formula>
    </cfRule>
    <cfRule type="cellIs" priority="9880" dxfId="23797" operator="equal">
      <formula>"HOLD"</formula>
    </cfRule>
  </conditionalFormatting>
  <conditionalFormatting sqref="D322">
    <cfRule type="containsText" priority="9759" dxfId="23604" operator="containsText" text="WIP">
      <formula>NOT(ISERROR(SEARCH("WIP",D322)))</formula>
    </cfRule>
    <cfRule type="cellIs" priority="9849" dxfId="23792" operator="equal">
      <formula>"ROW"</formula>
    </cfRule>
    <cfRule type="containsText" priority="9857" dxfId="23604" operator="containsText" text="WIP">
      <formula>NOT(ISERROR(SEARCH("WIP",D322)))</formula>
    </cfRule>
  </conditionalFormatting>
  <conditionalFormatting sqref="D322:D325">
    <cfRule type="cellIs" priority="9772" dxfId="23792" operator="equal">
      <formula>"ROW"</formula>
    </cfRule>
  </conditionalFormatting>
  <conditionalFormatting sqref="D323">
    <cfRule type="cellIs" priority="9859" dxfId="23798" operator="equal">
      <formula>"completedw"</formula>
    </cfRule>
    <cfRule type="cellIs" priority="9861" dxfId="22200" operator="equal">
      <formula>"wip"</formula>
    </cfRule>
    <cfRule type="cellIs" priority="9862" dxfId="23798" operator="equal">
      <formula>"Completed"</formula>
    </cfRule>
    <cfRule type="cellIs" priority="9860" dxfId="23797" operator="equal">
      <formula>"HOLD"</formula>
    </cfRule>
  </conditionalFormatting>
  <conditionalFormatting sqref="D323:D324 F323:F324 H323:H324 J323:J324 L323:L324 N323:N324">
    <cfRule type="cellIs" priority="9858" dxfId="23792" operator="equal">
      <formula>"ROW"</formula>
    </cfRule>
  </conditionalFormatting>
  <conditionalFormatting sqref="D324">
    <cfRule type="cellIs" priority="9865" dxfId="23797" operator="equal">
      <formula>"HOLD"</formula>
    </cfRule>
    <cfRule type="cellIs" priority="9864" dxfId="23798" operator="equal">
      <formula>"completedw"</formula>
    </cfRule>
    <cfRule type="cellIs" priority="9866" dxfId="22200" operator="equal">
      <formula>"wip"</formula>
    </cfRule>
  </conditionalFormatting>
  <conditionalFormatting sqref="D325">
    <cfRule type="cellIs" priority="9773" dxfId="23798" operator="equal">
      <formula>"completedw"</formula>
    </cfRule>
    <cfRule type="cellIs" priority="9774" dxfId="23797" operator="equal">
      <formula>"HOLD"</formula>
    </cfRule>
  </conditionalFormatting>
  <conditionalFormatting sqref="D328">
    <cfRule type="cellIs" priority="9110" dxfId="23798" operator="equal">
      <formula>"completedw"</formula>
    </cfRule>
    <cfRule type="cellIs" priority="9226" dxfId="23798" operator="equal">
      <formula>"completedw"</formula>
    </cfRule>
    <cfRule type="cellIs" priority="9111" dxfId="23797" operator="equal">
      <formula>"HOLD"</formula>
    </cfRule>
    <cfRule type="cellIs" priority="9227" dxfId="23797" operator="equal">
      <formula>"HOLD"</formula>
    </cfRule>
  </conditionalFormatting>
  <conditionalFormatting sqref="D330 D332:D333">
    <cfRule type="cellIs" priority="9112" dxfId="23798" operator="equal">
      <formula>"completedw"</formula>
    </cfRule>
    <cfRule type="cellIs" priority="9113" dxfId="23797" operator="equal">
      <formula>"HOLD"</formula>
    </cfRule>
  </conditionalFormatting>
  <conditionalFormatting sqref="D330">
    <cfRule type="cellIs" priority="9222" dxfId="23797" operator="equal">
      <formula>"HOLD"</formula>
    </cfRule>
    <cfRule type="cellIs" priority="9221" dxfId="23798" operator="equal">
      <formula>"completedw"</formula>
    </cfRule>
  </conditionalFormatting>
  <conditionalFormatting sqref="D331">
    <cfRule type="containsText" priority="9199" dxfId="23604" operator="containsText" text="WIP">
      <formula>NOT(ISERROR(SEARCH("WIP",D331)))</formula>
    </cfRule>
    <cfRule type="cellIs" priority="9191" dxfId="23792" operator="equal">
      <formula>"ROW"</formula>
    </cfRule>
    <cfRule type="containsText" priority="9101" dxfId="23604" operator="containsText" text="WIP">
      <formula>NOT(ISERROR(SEARCH("WIP",D331)))</formula>
    </cfRule>
  </conditionalFormatting>
  <conditionalFormatting sqref="D331:D334">
    <cfRule type="cellIs" priority="9114" dxfId="23792" operator="equal">
      <formula>"ROW"</formula>
    </cfRule>
  </conditionalFormatting>
  <conditionalFormatting sqref="D332">
    <cfRule type="cellIs" priority="9203" dxfId="22200" operator="equal">
      <formula>"wip"</formula>
    </cfRule>
    <cfRule type="cellIs" priority="9202" dxfId="23797" operator="equal">
      <formula>"HOLD"</formula>
    </cfRule>
    <cfRule type="cellIs" priority="9201" dxfId="23798" operator="equal">
      <formula>"completedw"</formula>
    </cfRule>
    <cfRule type="cellIs" priority="9204" dxfId="23798" operator="equal">
      <formula>"Completed"</formula>
    </cfRule>
  </conditionalFormatting>
  <conditionalFormatting sqref="D332:D333 F332:F333 H332:H333 J332:J333 L332:L333 N332:N333">
    <cfRule type="cellIs" priority="9200" dxfId="23792" operator="equal">
      <formula>"ROW"</formula>
    </cfRule>
  </conditionalFormatting>
  <conditionalFormatting sqref="D333">
    <cfRule type="cellIs" priority="9207" dxfId="23797" operator="equal">
      <formula>"HOLD"</formula>
    </cfRule>
    <cfRule type="cellIs" priority="9208" dxfId="22200" operator="equal">
      <formula>"wip"</formula>
    </cfRule>
    <cfRule type="cellIs" priority="9206" dxfId="23798" operator="equal">
      <formula>"completedw"</formula>
    </cfRule>
  </conditionalFormatting>
  <conditionalFormatting sqref="D334">
    <cfRule type="cellIs" priority="9115" dxfId="23798" operator="equal">
      <formula>"completedw"</formula>
    </cfRule>
    <cfRule type="cellIs" priority="9116" dxfId="23797" operator="equal">
      <formula>"HOLD"</formula>
    </cfRule>
  </conditionalFormatting>
  <conditionalFormatting sqref="D336">
    <cfRule type="cellIs" priority="8569" dxfId="23797" operator="equal">
      <formula>"HOLD"</formula>
    </cfRule>
    <cfRule type="cellIs" priority="8568" dxfId="23798" operator="equal">
      <formula>"completedw"</formula>
    </cfRule>
    <cfRule type="cellIs" priority="8452" dxfId="23798" operator="equal">
      <formula>"completedw"</formula>
    </cfRule>
    <cfRule type="cellIs" priority="8453" dxfId="23797" operator="equal">
      <formula>"HOLD"</formula>
    </cfRule>
  </conditionalFormatting>
  <conditionalFormatting sqref="D338 D340:D341">
    <cfRule type="cellIs" priority="8455" dxfId="23797" operator="equal">
      <formula>"HOLD"</formula>
    </cfRule>
    <cfRule type="cellIs" priority="8454" dxfId="23798" operator="equal">
      <formula>"completedw"</formula>
    </cfRule>
  </conditionalFormatting>
  <conditionalFormatting sqref="D338">
    <cfRule type="cellIs" priority="8564" dxfId="23797" operator="equal">
      <formula>"HOLD"</formula>
    </cfRule>
    <cfRule type="cellIs" priority="8563" dxfId="23798" operator="equal">
      <formula>"completedw"</formula>
    </cfRule>
  </conditionalFormatting>
  <conditionalFormatting sqref="D339">
    <cfRule type="containsText" priority="8443" dxfId="23604" operator="containsText" text="WIP">
      <formula>NOT(ISERROR(SEARCH("WIP",D339)))</formula>
    </cfRule>
    <cfRule type="containsText" priority="8541" dxfId="23604" operator="containsText" text="WIP">
      <formula>NOT(ISERROR(SEARCH("WIP",D339)))</formula>
    </cfRule>
    <cfRule type="cellIs" priority="8533" dxfId="23792" operator="equal">
      <formula>"ROW"</formula>
    </cfRule>
  </conditionalFormatting>
  <conditionalFormatting sqref="D339:D342">
    <cfRule type="cellIs" priority="8456" dxfId="23792" operator="equal">
      <formula>"ROW"</formula>
    </cfRule>
  </conditionalFormatting>
  <conditionalFormatting sqref="D340">
    <cfRule type="cellIs" priority="8544" dxfId="23797" operator="equal">
      <formula>"HOLD"</formula>
    </cfRule>
    <cfRule type="cellIs" priority="8545" dxfId="22200" operator="equal">
      <formula>"wip"</formula>
    </cfRule>
    <cfRule type="cellIs" priority="8543" dxfId="23798" operator="equal">
      <formula>"completedw"</formula>
    </cfRule>
    <cfRule type="cellIs" priority="8546" dxfId="23798" operator="equal">
      <formula>"Completed"</formula>
    </cfRule>
  </conditionalFormatting>
  <conditionalFormatting sqref="D340:D341 F340:F341 H340:H341 J340:J341 L340:L341 N340:N341">
    <cfRule type="cellIs" priority="8542" dxfId="23792" operator="equal">
      <formula>"ROW"</formula>
    </cfRule>
  </conditionalFormatting>
  <conditionalFormatting sqref="D341">
    <cfRule type="cellIs" priority="8550" dxfId="22200" operator="equal">
      <formula>"wip"</formula>
    </cfRule>
    <cfRule type="cellIs" priority="8548" dxfId="23798" operator="equal">
      <formula>"completedw"</formula>
    </cfRule>
    <cfRule type="cellIs" priority="8549" dxfId="23797" operator="equal">
      <formula>"HOLD"</formula>
    </cfRule>
  </conditionalFormatting>
  <conditionalFormatting sqref="D342">
    <cfRule type="cellIs" priority="8457" dxfId="23798" operator="equal">
      <formula>"completedw"</formula>
    </cfRule>
    <cfRule type="cellIs" priority="8458" dxfId="23797" operator="equal">
      <formula>"HOLD"</formula>
    </cfRule>
  </conditionalFormatting>
  <conditionalFormatting sqref="D343 D351:D352 D360:D361 D369:D370">
    <cfRule type="cellIs" priority="13224" dxfId="23798" operator="equal">
      <formula>"completedw"</formula>
    </cfRule>
    <cfRule type="cellIs" priority="13225" dxfId="23797" operator="equal">
      <formula>"HOLD"</formula>
    </cfRule>
  </conditionalFormatting>
  <conditionalFormatting sqref="D344">
    <cfRule type="cellIs" priority="7794" dxfId="23798" operator="equal">
      <formula>"completedw"</formula>
    </cfRule>
    <cfRule type="cellIs" priority="7911" dxfId="23797" operator="equal">
      <formula>"HOLD"</formula>
    </cfRule>
    <cfRule type="cellIs" priority="7910" dxfId="23798" operator="equal">
      <formula>"completedw"</formula>
    </cfRule>
    <cfRule type="cellIs" priority="7795" dxfId="23797" operator="equal">
      <formula>"HOLD"</formula>
    </cfRule>
  </conditionalFormatting>
  <conditionalFormatting sqref="D346 D348:D349">
    <cfRule type="cellIs" priority="7797" dxfId="23797" operator="equal">
      <formula>"HOLD"</formula>
    </cfRule>
    <cfRule type="cellIs" priority="7796" dxfId="23798" operator="equal">
      <formula>"completedw"</formula>
    </cfRule>
  </conditionalFormatting>
  <conditionalFormatting sqref="D346">
    <cfRule type="cellIs" priority="7906" dxfId="23797" operator="equal">
      <formula>"HOLD"</formula>
    </cfRule>
    <cfRule type="cellIs" priority="7905" dxfId="23798" operator="equal">
      <formula>"completedw"</formula>
    </cfRule>
  </conditionalFormatting>
  <conditionalFormatting sqref="D347">
    <cfRule type="cellIs" priority="7875" dxfId="23792" operator="equal">
      <formula>"ROW"</formula>
    </cfRule>
    <cfRule type="containsText" priority="7785" dxfId="23604" operator="containsText" text="WIP">
      <formula>NOT(ISERROR(SEARCH("WIP",D347)))</formula>
    </cfRule>
    <cfRule type="containsText" priority="7883" dxfId="23604" operator="containsText" text="WIP">
      <formula>NOT(ISERROR(SEARCH("WIP",D347)))</formula>
    </cfRule>
  </conditionalFormatting>
  <conditionalFormatting sqref="D347:D350">
    <cfRule type="cellIs" priority="7798" dxfId="23792" operator="equal">
      <formula>"ROW"</formula>
    </cfRule>
  </conditionalFormatting>
  <conditionalFormatting sqref="D348">
    <cfRule type="cellIs" priority="7886" dxfId="23797" operator="equal">
      <formula>"HOLD"</formula>
    </cfRule>
    <cfRule type="cellIs" priority="7888" dxfId="23798" operator="equal">
      <formula>"Completed"</formula>
    </cfRule>
    <cfRule type="cellIs" priority="7887" dxfId="22200" operator="equal">
      <formula>"wip"</formula>
    </cfRule>
    <cfRule type="cellIs" priority="7885" dxfId="23798" operator="equal">
      <formula>"completedw"</formula>
    </cfRule>
  </conditionalFormatting>
  <conditionalFormatting sqref="D348:D349 F348:F349 H348:H349 J348:J349 L348:L349 N348:N349">
    <cfRule type="cellIs" priority="7884" dxfId="23792" operator="equal">
      <formula>"ROW"</formula>
    </cfRule>
  </conditionalFormatting>
  <conditionalFormatting sqref="D349">
    <cfRule type="cellIs" priority="7890" dxfId="23798" operator="equal">
      <formula>"completedw"</formula>
    </cfRule>
    <cfRule type="cellIs" priority="7892" dxfId="22200" operator="equal">
      <formula>"wip"</formula>
    </cfRule>
    <cfRule type="cellIs" priority="7891" dxfId="23797" operator="equal">
      <formula>"HOLD"</formula>
    </cfRule>
  </conditionalFormatting>
  <conditionalFormatting sqref="D350">
    <cfRule type="cellIs" priority="7800" dxfId="23797" operator="equal">
      <formula>"HOLD"</formula>
    </cfRule>
    <cfRule type="cellIs" priority="7799" dxfId="23798" operator="equal">
      <formula>"completedw"</formula>
    </cfRule>
  </conditionalFormatting>
  <conditionalFormatting sqref="D353">
    <cfRule type="cellIs" priority="7252" dxfId="23798" operator="equal">
      <formula>"completedw"</formula>
    </cfRule>
    <cfRule type="cellIs" priority="7253" dxfId="23797" operator="equal">
      <formula>"HOLD"</formula>
    </cfRule>
    <cfRule type="cellIs" priority="7136" dxfId="23798" operator="equal">
      <formula>"completedw"</formula>
    </cfRule>
    <cfRule type="cellIs" priority="7137" dxfId="23797" operator="equal">
      <formula>"HOLD"</formula>
    </cfRule>
  </conditionalFormatting>
  <conditionalFormatting sqref="D355 D357:D358">
    <cfRule type="cellIs" priority="7138" dxfId="23798" operator="equal">
      <formula>"completedw"</formula>
    </cfRule>
    <cfRule type="cellIs" priority="7139" dxfId="23797" operator="equal">
      <formula>"HOLD"</formula>
    </cfRule>
  </conditionalFormatting>
  <conditionalFormatting sqref="D355">
    <cfRule type="cellIs" priority="7248" dxfId="23797" operator="equal">
      <formula>"HOLD"</formula>
    </cfRule>
    <cfRule type="cellIs" priority="7247" dxfId="23798" operator="equal">
      <formula>"completedw"</formula>
    </cfRule>
  </conditionalFormatting>
  <conditionalFormatting sqref="D356">
    <cfRule type="containsText" priority="7127" dxfId="23604" operator="containsText" text="WIP">
      <formula>NOT(ISERROR(SEARCH("WIP",D356)))</formula>
    </cfRule>
    <cfRule type="cellIs" priority="7217" dxfId="23792" operator="equal">
      <formula>"ROW"</formula>
    </cfRule>
    <cfRule type="containsText" priority="7225" dxfId="23604" operator="containsText" text="WIP">
      <formula>NOT(ISERROR(SEARCH("WIP",D356)))</formula>
    </cfRule>
  </conditionalFormatting>
  <conditionalFormatting sqref="D356:D359">
    <cfRule type="cellIs" priority="7140" dxfId="23792" operator="equal">
      <formula>"ROW"</formula>
    </cfRule>
  </conditionalFormatting>
  <conditionalFormatting sqref="D357">
    <cfRule type="cellIs" priority="7230" dxfId="23798" operator="equal">
      <formula>"Completed"</formula>
    </cfRule>
    <cfRule type="cellIs" priority="7229" dxfId="22200" operator="equal">
      <formula>"wip"</formula>
    </cfRule>
    <cfRule type="cellIs" priority="7228" dxfId="23797" operator="equal">
      <formula>"HOLD"</formula>
    </cfRule>
    <cfRule type="cellIs" priority="7227" dxfId="23798" operator="equal">
      <formula>"completedw"</formula>
    </cfRule>
  </conditionalFormatting>
  <conditionalFormatting sqref="D357:D358 F357:F358 H357:H358 J357:J358 L357:L358 N357:N358">
    <cfRule type="cellIs" priority="7226" dxfId="23792" operator="equal">
      <formula>"ROW"</formula>
    </cfRule>
  </conditionalFormatting>
  <conditionalFormatting sqref="D358">
    <cfRule type="cellIs" priority="7234" dxfId="22200" operator="equal">
      <formula>"wip"</formula>
    </cfRule>
    <cfRule type="cellIs" priority="7232" dxfId="23798" operator="equal">
      <formula>"completedw"</formula>
    </cfRule>
    <cfRule type="cellIs" priority="7233" dxfId="23797" operator="equal">
      <formula>"HOLD"</formula>
    </cfRule>
  </conditionalFormatting>
  <conditionalFormatting sqref="D359">
    <cfRule type="cellIs" priority="7141" dxfId="23798" operator="equal">
      <formula>"completedw"</formula>
    </cfRule>
    <cfRule type="cellIs" priority="7142" dxfId="23797" operator="equal">
      <formula>"HOLD"</formula>
    </cfRule>
  </conditionalFormatting>
  <conditionalFormatting sqref="D362">
    <cfRule type="cellIs" priority="6478" dxfId="23798" operator="equal">
      <formula>"completedw"</formula>
    </cfRule>
    <cfRule type="cellIs" priority="6595" dxfId="23797" operator="equal">
      <formula>"HOLD"</formula>
    </cfRule>
    <cfRule type="cellIs" priority="6594" dxfId="23798" operator="equal">
      <formula>"completedw"</formula>
    </cfRule>
    <cfRule type="cellIs" priority="6479" dxfId="23797" operator="equal">
      <formula>"HOLD"</formula>
    </cfRule>
  </conditionalFormatting>
  <conditionalFormatting sqref="D364 D366:D367">
    <cfRule type="cellIs" priority="6481" dxfId="23797" operator="equal">
      <formula>"HOLD"</formula>
    </cfRule>
    <cfRule type="cellIs" priority="6480" dxfId="23798" operator="equal">
      <formula>"completedw"</formula>
    </cfRule>
  </conditionalFormatting>
  <conditionalFormatting sqref="D364">
    <cfRule type="cellIs" priority="6590" dxfId="23797" operator="equal">
      <formula>"HOLD"</formula>
    </cfRule>
    <cfRule type="cellIs" priority="6589" dxfId="23798" operator="equal">
      <formula>"completedw"</formula>
    </cfRule>
  </conditionalFormatting>
  <conditionalFormatting sqref="D365">
    <cfRule type="containsText" priority="6469" dxfId="23604" operator="containsText" text="WIP">
      <formula>NOT(ISERROR(SEARCH("WIP",D365)))</formula>
    </cfRule>
    <cfRule type="cellIs" priority="6559" dxfId="23792" operator="equal">
      <formula>"ROW"</formula>
    </cfRule>
    <cfRule type="containsText" priority="6567" dxfId="23604" operator="containsText" text="WIP">
      <formula>NOT(ISERROR(SEARCH("WIP",D365)))</formula>
    </cfRule>
  </conditionalFormatting>
  <conditionalFormatting sqref="D365:D368">
    <cfRule type="cellIs" priority="6482" dxfId="23792" operator="equal">
      <formula>"ROW"</formula>
    </cfRule>
  </conditionalFormatting>
  <conditionalFormatting sqref="D366">
    <cfRule type="cellIs" priority="6569" dxfId="23798" operator="equal">
      <formula>"completedw"</formula>
    </cfRule>
    <cfRule type="cellIs" priority="6572" dxfId="23798" operator="equal">
      <formula>"Completed"</formula>
    </cfRule>
    <cfRule type="cellIs" priority="6571" dxfId="22200" operator="equal">
      <formula>"wip"</formula>
    </cfRule>
    <cfRule type="cellIs" priority="6570" dxfId="23797" operator="equal">
      <formula>"HOLD"</formula>
    </cfRule>
  </conditionalFormatting>
  <conditionalFormatting sqref="D366:D367 F366:F367 H366:H367 J366:J367 L366:L367 N366:N367">
    <cfRule type="cellIs" priority="6568" dxfId="23792" operator="equal">
      <formula>"ROW"</formula>
    </cfRule>
  </conditionalFormatting>
  <conditionalFormatting sqref="D367">
    <cfRule type="cellIs" priority="6575" dxfId="23797" operator="equal">
      <formula>"HOLD"</formula>
    </cfRule>
    <cfRule type="cellIs" priority="6576" dxfId="22200" operator="equal">
      <formula>"wip"</formula>
    </cfRule>
    <cfRule type="cellIs" priority="6574" dxfId="23798" operator="equal">
      <formula>"completedw"</formula>
    </cfRule>
  </conditionalFormatting>
  <conditionalFormatting sqref="D368">
    <cfRule type="cellIs" priority="6483" dxfId="23798" operator="equal">
      <formula>"completedw"</formula>
    </cfRule>
    <cfRule type="cellIs" priority="6484" dxfId="23797" operator="equal">
      <formula>"HOLD"</formula>
    </cfRule>
  </conditionalFormatting>
  <conditionalFormatting sqref="D371">
    <cfRule type="cellIs" priority="13078" dxfId="23797" operator="equal">
      <formula>"HOLD"</formula>
    </cfRule>
    <cfRule type="cellIs" priority="13077" dxfId="23798" operator="equal">
      <formula>"completedw"</formula>
    </cfRule>
  </conditionalFormatting>
  <conditionalFormatting sqref="D373">
    <cfRule type="cellIs" priority="13079" dxfId="23798" operator="equal">
      <formula>"completedw"</formula>
    </cfRule>
    <cfRule type="cellIs" priority="13080" dxfId="23797" operator="equal">
      <formula>"HOLD"</formula>
    </cfRule>
  </conditionalFormatting>
  <conditionalFormatting sqref="D374">
    <cfRule type="containsText" priority="13068" dxfId="23604" operator="containsText" text="WIP">
      <formula>NOT(ISERROR(SEARCH("WIP",D374)))</formula>
    </cfRule>
  </conditionalFormatting>
  <conditionalFormatting sqref="D375:D376">
    <cfRule type="cellIs" priority="13070" dxfId="23797" operator="equal">
      <formula>"HOLD"</formula>
    </cfRule>
    <cfRule type="cellIs" priority="13069" dxfId="23798" operator="equal">
      <formula>"completedw"</formula>
    </cfRule>
  </conditionalFormatting>
  <conditionalFormatting sqref="D38:F38">
    <cfRule type="cellIs" priority="21763" dxfId="23792" operator="equal">
      <formula>"ROW"</formula>
    </cfRule>
  </conditionalFormatting>
  <conditionalFormatting sqref="D46:F46">
    <cfRule type="cellIs" priority="21461" dxfId="23792" operator="equal">
      <formula>"ROW"</formula>
    </cfRule>
  </conditionalFormatting>
  <conditionalFormatting sqref="D54:F54">
    <cfRule type="cellIs" priority="21159" dxfId="23792" operator="equal">
      <formula>"ROW"</formula>
    </cfRule>
  </conditionalFormatting>
  <conditionalFormatting sqref="D62:F62">
    <cfRule type="cellIs" priority="20857" dxfId="23792" operator="equal">
      <formula>"ROW"</formula>
    </cfRule>
  </conditionalFormatting>
  <conditionalFormatting sqref="D70:F70">
    <cfRule type="cellIs" priority="14786" dxfId="23792" operator="equal">
      <formula>"ROW"</formula>
    </cfRule>
  </conditionalFormatting>
  <conditionalFormatting sqref="D78:F78">
    <cfRule type="cellIs" priority="14318" dxfId="23792" operator="equal">
      <formula>"ROW"</formula>
    </cfRule>
  </conditionalFormatting>
  <conditionalFormatting sqref="D86:F86">
    <cfRule type="cellIs" priority="13849" dxfId="23792" operator="equal">
      <formula>"ROW"</formula>
    </cfRule>
  </conditionalFormatting>
  <conditionalFormatting sqref="D94:F94 D97:F97">
    <cfRule type="cellIs" priority="20555" dxfId="23792" operator="equal">
      <formula>"ROW"</formula>
    </cfRule>
  </conditionalFormatting>
  <conditionalFormatting sqref="D102:F102">
    <cfRule type="cellIs" priority="20253" dxfId="23792" operator="equal">
      <formula>"ROW"</formula>
    </cfRule>
  </conditionalFormatting>
  <conditionalFormatting sqref="D110:F110">
    <cfRule type="cellIs" priority="19951" dxfId="23792" operator="equal">
      <formula>"ROW"</formula>
    </cfRule>
  </conditionalFormatting>
  <conditionalFormatting sqref="D118:F118">
    <cfRule type="cellIs" priority="19649" dxfId="23792" operator="equal">
      <formula>"ROW"</formula>
    </cfRule>
  </conditionalFormatting>
  <conditionalFormatting sqref="D126:F126">
    <cfRule type="cellIs" priority="19347" dxfId="23792" operator="equal">
      <formula>"ROW"</formula>
    </cfRule>
  </conditionalFormatting>
  <conditionalFormatting sqref="D134:F134">
    <cfRule type="cellIs" priority="19045" dxfId="23792" operator="equal">
      <formula>"ROW"</formula>
    </cfRule>
  </conditionalFormatting>
  <conditionalFormatting sqref="D142:F142">
    <cfRule type="cellIs" priority="18815" dxfId="23792" operator="equal">
      <formula>"ROW"</formula>
    </cfRule>
  </conditionalFormatting>
  <conditionalFormatting sqref="D150:F150">
    <cfRule type="cellIs" priority="18537" dxfId="23792" operator="equal">
      <formula>"ROW"</formula>
    </cfRule>
  </conditionalFormatting>
  <conditionalFormatting sqref="D158:F158">
    <cfRule type="cellIs" priority="18247" dxfId="23792" operator="equal">
      <formula>"ROW"</formula>
    </cfRule>
  </conditionalFormatting>
  <conditionalFormatting sqref="D166:F166">
    <cfRule type="cellIs" priority="18017" dxfId="23792" operator="equal">
      <formula>"ROW"</formula>
    </cfRule>
  </conditionalFormatting>
  <conditionalFormatting sqref="D174:F174">
    <cfRule type="cellIs" priority="17774" dxfId="23792" operator="equal">
      <formula>"ROW"</formula>
    </cfRule>
  </conditionalFormatting>
  <conditionalFormatting sqref="D182:F182">
    <cfRule type="cellIs" priority="17484" dxfId="23792" operator="equal">
      <formula>"ROW"</formula>
    </cfRule>
  </conditionalFormatting>
  <conditionalFormatting sqref="D190:F190">
    <cfRule type="cellIs" priority="17182" dxfId="23792" operator="equal">
      <formula>"ROW"</formula>
    </cfRule>
  </conditionalFormatting>
  <conditionalFormatting sqref="D198:F198">
    <cfRule type="cellIs" priority="16880" dxfId="23792" operator="equal">
      <formula>"ROW"</formula>
    </cfRule>
  </conditionalFormatting>
  <conditionalFormatting sqref="D19:O19">
    <cfRule type="cellIs" priority="13142" dxfId="23792" operator="equal">
      <formula>"ROW"</formula>
    </cfRule>
  </conditionalFormatting>
  <conditionalFormatting sqref="D27:P27">
    <cfRule type="cellIs" priority="15147" dxfId="23792" operator="equal">
      <formula>"ROW"</formula>
    </cfRule>
  </conditionalFormatting>
  <conditionalFormatting sqref="D56:X56 Z56:AC56">
    <cfRule type="cellIs" priority="21282" dxfId="23149" operator="equal">
      <formula>"Completed"</formula>
    </cfRule>
  </conditionalFormatting>
  <conditionalFormatting sqref="D14:AC14">
    <cfRule type="cellIs" priority="21913" dxfId="23792" operator="equal">
      <formula>"ROW"</formula>
    </cfRule>
  </conditionalFormatting>
  <conditionalFormatting sqref="E11">
    <cfRule type="cellIs" priority="16124" dxfId="23797" operator="equal">
      <formula>"HOLD"</formula>
    </cfRule>
    <cfRule type="cellIs" priority="16123" dxfId="23798" operator="equal">
      <formula>"completedw"</formula>
    </cfRule>
  </conditionalFormatting>
  <conditionalFormatting sqref="E13">
    <cfRule type="cellIs" priority="23935" dxfId="23798" operator="equal">
      <formula>"completedw"</formula>
    </cfRule>
    <cfRule type="cellIs" priority="23936" dxfId="23797" operator="equal">
      <formula>"HOLD"</formula>
    </cfRule>
  </conditionalFormatting>
  <conditionalFormatting sqref="E14">
    <cfRule type="cellIs" priority="21909" dxfId="23798" operator="equal" stopIfTrue="1">
      <formula>4</formula>
    </cfRule>
    <cfRule type="cellIs" priority="21910" dxfId="23177" operator="equal" stopIfTrue="1">
      <formula>3</formula>
    </cfRule>
    <cfRule type="cellIs" priority="21911" dxfId="23180" operator="equal" stopIfTrue="1">
      <formula>1</formula>
    </cfRule>
    <cfRule type="cellIs" priority="21912" dxfId="23178" operator="equal" stopIfTrue="1">
      <formula>2</formula>
    </cfRule>
    <cfRule type="containsText" priority="21914" dxfId="23604" operator="containsText" text="WIP">
      <formula>NOT(ISERROR(SEARCH("WIP",E14)))</formula>
    </cfRule>
  </conditionalFormatting>
  <conditionalFormatting sqref="E14:E15">
    <cfRule type="containsText" priority="21908" dxfId="23174" operator="containsText" text="Completed">
      <formula>NOT(ISERROR(SEARCH("Completed",E14)))</formula>
    </cfRule>
  </conditionalFormatting>
  <conditionalFormatting sqref="E15">
    <cfRule type="cellIs" priority="21915" dxfId="23798" operator="equal" stopIfTrue="1">
      <formula>4</formula>
    </cfRule>
    <cfRule type="cellIs" priority="21916" dxfId="23177" operator="equal" stopIfTrue="1">
      <formula>3</formula>
    </cfRule>
    <cfRule type="cellIs" priority="21917" dxfId="23180" operator="equal" stopIfTrue="1">
      <formula>1</formula>
    </cfRule>
    <cfRule type="cellIs" priority="21918" dxfId="23178" operator="equal" stopIfTrue="1">
      <formula>2</formula>
    </cfRule>
    <cfRule type="containsText" priority="21919" dxfId="23604" operator="containsText" text="WIP">
      <formula>NOT(ISERROR(SEARCH("WIP",E15)))</formula>
    </cfRule>
  </conditionalFormatting>
  <conditionalFormatting sqref="E16">
    <cfRule type="containsText" priority="21907" dxfId="23168" operator="containsText" text="Completed">
      <formula>NOT(ISERROR(SEARCH("Completed",E16)))</formula>
    </cfRule>
    <cfRule type="containsText" priority="21920" dxfId="23604" operator="containsText" text="WIP">
      <formula>NOT(ISERROR(SEARCH("WIP",E16)))</formula>
    </cfRule>
  </conditionalFormatting>
  <conditionalFormatting sqref="E19">
    <cfRule type="cellIs" priority="15569" dxfId="23798" operator="equal">
      <formula>"completedw"</formula>
    </cfRule>
    <cfRule type="cellIs" priority="15570" dxfId="23797" operator="equal">
      <formula>"HOLD"</formula>
    </cfRule>
  </conditionalFormatting>
  <conditionalFormatting sqref="E21">
    <cfRule type="cellIs" priority="15585" dxfId="23798" operator="equal">
      <formula>"completedw"</formula>
    </cfRule>
    <cfRule type="cellIs" priority="15586" dxfId="23797" operator="equal">
      <formula>"HOLD"</formula>
    </cfRule>
  </conditionalFormatting>
  <conditionalFormatting sqref="E21:E22">
    <cfRule type="cellIs" priority="15577" dxfId="23792" operator="equal">
      <formula>"ROW"</formula>
    </cfRule>
  </conditionalFormatting>
  <conditionalFormatting sqref="E22">
    <cfRule type="cellIs" priority="15576" dxfId="23178" operator="equal" stopIfTrue="1">
      <formula>2</formula>
    </cfRule>
    <cfRule type="cellIs" priority="15575" dxfId="23180" operator="equal" stopIfTrue="1">
      <formula>1</formula>
    </cfRule>
    <cfRule type="cellIs" priority="15574" dxfId="23177" operator="equal" stopIfTrue="1">
      <formula>3</formula>
    </cfRule>
    <cfRule type="cellIs" priority="15573" dxfId="23798" operator="equal" stopIfTrue="1">
      <formula>4</formula>
    </cfRule>
    <cfRule type="containsText" priority="15578" dxfId="23604" operator="containsText" text="WIP">
      <formula>NOT(ISERROR(SEARCH("WIP",E22)))</formula>
    </cfRule>
  </conditionalFormatting>
  <conditionalFormatting sqref="E22:E23">
    <cfRule type="containsText" priority="15572" dxfId="23174" operator="containsText" text="Completed">
      <formula>NOT(ISERROR(SEARCH("Completed",E22)))</formula>
    </cfRule>
  </conditionalFormatting>
  <conditionalFormatting sqref="E23">
    <cfRule type="containsText" priority="15583" dxfId="23604" operator="containsText" text="WIP">
      <formula>NOT(ISERROR(SEARCH("WIP",E23)))</formula>
    </cfRule>
    <cfRule type="cellIs" priority="15582" dxfId="23178" operator="equal" stopIfTrue="1">
      <formula>2</formula>
    </cfRule>
    <cfRule type="cellIs" priority="15581" dxfId="23180" operator="equal" stopIfTrue="1">
      <formula>1</formula>
    </cfRule>
    <cfRule type="cellIs" priority="15580" dxfId="23177" operator="equal" stopIfTrue="1">
      <formula>3</formula>
    </cfRule>
    <cfRule type="cellIs" priority="15579" dxfId="23798" operator="equal" stopIfTrue="1">
      <formula>4</formula>
    </cfRule>
  </conditionalFormatting>
  <conditionalFormatting sqref="E24">
    <cfRule type="containsText" priority="303" dxfId="23168" operator="containsText" text="Completed">
      <formula>NOT(ISERROR(SEARCH("Completed",E24)))</formula>
    </cfRule>
    <cfRule type="cellIs" priority="306" dxfId="23149" operator="equal">
      <formula>"Completed"</formula>
    </cfRule>
    <cfRule type="containsText" priority="304" dxfId="23604" operator="containsText" text="WIP">
      <formula>NOT(ISERROR(SEARCH("WIP",E24)))</formula>
    </cfRule>
    <cfRule type="containsText" priority="300" dxfId="23604" operator="containsText" text="WIP">
      <formula>NOT(ISERROR(SEARCH("WIP",E24)))</formula>
    </cfRule>
    <cfRule type="containsText" priority="302" dxfId="23604" operator="containsText" text="WIP">
      <formula>NOT(ISERROR(SEARCH("WIP",E24)))</formula>
    </cfRule>
    <cfRule type="containsText" priority="301" dxfId="23168" operator="containsText" text="Completed">
      <formula>NOT(ISERROR(SEARCH("Completed",E24)))</formula>
    </cfRule>
    <cfRule type="containsText" priority="299" dxfId="23168" operator="containsText" text="Completed">
      <formula>NOT(ISERROR(SEARCH("Completed",E24)))</formula>
    </cfRule>
    <cfRule type="cellIs" priority="305" dxfId="23792" operator="equal">
      <formula>"ROW"</formula>
    </cfRule>
  </conditionalFormatting>
  <conditionalFormatting sqref="E27">
    <cfRule type="cellIs" priority="15274" dxfId="23798" operator="equal">
      <formula>"completedw"</formula>
    </cfRule>
    <cfRule type="cellIs" priority="15275" dxfId="23797" operator="equal">
      <formula>"HOLD"</formula>
    </cfRule>
  </conditionalFormatting>
  <conditionalFormatting sqref="E29">
    <cfRule type="cellIs" priority="15290" dxfId="23798" operator="equal">
      <formula>"completedw"</formula>
    </cfRule>
    <cfRule type="cellIs" priority="15291" dxfId="23797" operator="equal">
      <formula>"HOLD"</formula>
    </cfRule>
  </conditionalFormatting>
  <conditionalFormatting sqref="E29:E30">
    <cfRule type="cellIs" priority="15282" dxfId="23792" operator="equal">
      <formula>"ROW"</formula>
    </cfRule>
  </conditionalFormatting>
  <conditionalFormatting sqref="E30">
    <cfRule type="cellIs" priority="15278" dxfId="23798" operator="equal" stopIfTrue="1">
      <formula>4</formula>
    </cfRule>
    <cfRule type="cellIs" priority="15279" dxfId="23177" operator="equal" stopIfTrue="1">
      <formula>3</formula>
    </cfRule>
    <cfRule type="cellIs" priority="15281" dxfId="23178" operator="equal" stopIfTrue="1">
      <formula>2</formula>
    </cfRule>
    <cfRule type="cellIs" priority="15280" dxfId="23180" operator="equal" stopIfTrue="1">
      <formula>1</formula>
    </cfRule>
    <cfRule type="containsText" priority="15283" dxfId="23604" operator="containsText" text="WIP">
      <formula>NOT(ISERROR(SEARCH("WIP",E30)))</formula>
    </cfRule>
  </conditionalFormatting>
  <conditionalFormatting sqref="E30:E31">
    <cfRule type="containsText" priority="15277" dxfId="23174" operator="containsText" text="Completed">
      <formula>NOT(ISERROR(SEARCH("Completed",E30)))</formula>
    </cfRule>
  </conditionalFormatting>
  <conditionalFormatting sqref="E31">
    <cfRule type="cellIs" priority="15286" dxfId="23180" operator="equal" stopIfTrue="1">
      <formula>1</formula>
    </cfRule>
    <cfRule type="cellIs" priority="15287" dxfId="23178" operator="equal" stopIfTrue="1">
      <formula>2</formula>
    </cfRule>
    <cfRule type="cellIs" priority="15284" dxfId="23798" operator="equal" stopIfTrue="1">
      <formula>4</formula>
    </cfRule>
    <cfRule type="containsText" priority="15288" dxfId="23604" operator="containsText" text="WIP">
      <formula>NOT(ISERROR(SEARCH("WIP",E31)))</formula>
    </cfRule>
    <cfRule type="cellIs" priority="15285" dxfId="23177" operator="equal" stopIfTrue="1">
      <formula>3</formula>
    </cfRule>
  </conditionalFormatting>
  <conditionalFormatting sqref="E32">
    <cfRule type="containsText" priority="237" dxfId="23168" operator="containsText" text="Completed">
      <formula>NOT(ISERROR(SEARCH("Completed",E32)))</formula>
    </cfRule>
    <cfRule type="cellIs" priority="242" dxfId="23149" operator="equal">
      <formula>"Completed"</formula>
    </cfRule>
    <cfRule type="cellIs" priority="241" dxfId="23792" operator="equal">
      <formula>"ROW"</formula>
    </cfRule>
    <cfRule type="containsText" priority="236" dxfId="23604" operator="containsText" text="WIP">
      <formula>NOT(ISERROR(SEARCH("WIP",E32)))</formula>
    </cfRule>
    <cfRule type="containsText" priority="235" dxfId="23168" operator="containsText" text="Completed">
      <formula>NOT(ISERROR(SEARCH("Completed",E32)))</formula>
    </cfRule>
    <cfRule type="containsText" priority="240" dxfId="23604" operator="containsText" text="WIP">
      <formula>NOT(ISERROR(SEARCH("WIP",E32)))</formula>
    </cfRule>
    <cfRule type="containsText" priority="239" dxfId="23168" operator="containsText" text="Completed">
      <formula>NOT(ISERROR(SEARCH("Completed",E32)))</formula>
    </cfRule>
    <cfRule type="containsText" priority="238" dxfId="23604" operator="containsText" text="WIP">
      <formula>NOT(ISERROR(SEARCH("WIP",E32)))</formula>
    </cfRule>
  </conditionalFormatting>
  <conditionalFormatting sqref="E35">
    <cfRule type="cellIs" priority="16221" dxfId="23798" operator="equal">
      <formula>"completedw"</formula>
    </cfRule>
    <cfRule type="cellIs" priority="16222" dxfId="23797" operator="equal">
      <formula>"HOLD"</formula>
    </cfRule>
  </conditionalFormatting>
  <conditionalFormatting sqref="E37">
    <cfRule type="cellIs" priority="23911" dxfId="23797" operator="equal">
      <formula>"HOLD"</formula>
    </cfRule>
    <cfRule type="cellIs" priority="23910" dxfId="23798" operator="equal">
      <formula>"completedw"</formula>
    </cfRule>
  </conditionalFormatting>
  <conditionalFormatting sqref="E38">
    <cfRule type="cellIs" priority="21762" dxfId="23178" operator="equal" stopIfTrue="1">
      <formula>2</formula>
    </cfRule>
    <cfRule type="cellIs" priority="21761" dxfId="23180" operator="equal" stopIfTrue="1">
      <formula>1</formula>
    </cfRule>
    <cfRule type="containsText" priority="21764" dxfId="23604" operator="containsText" text="WIP">
      <formula>NOT(ISERROR(SEARCH("WIP",E38)))</formula>
    </cfRule>
    <cfRule type="cellIs" priority="21760" dxfId="23177" operator="equal" stopIfTrue="1">
      <formula>3</formula>
    </cfRule>
    <cfRule type="cellIs" priority="21759" dxfId="23798" operator="equal" stopIfTrue="1">
      <formula>4</formula>
    </cfRule>
  </conditionalFormatting>
  <conditionalFormatting sqref="E38:E39">
    <cfRule type="containsText" priority="21758" dxfId="23174" operator="containsText" text="Completed">
      <formula>NOT(ISERROR(SEARCH("Completed",E38)))</formula>
    </cfRule>
  </conditionalFormatting>
  <conditionalFormatting sqref="E39">
    <cfRule type="cellIs" priority="21767" dxfId="23180" operator="equal" stopIfTrue="1">
      <formula>1</formula>
    </cfRule>
    <cfRule type="containsText" priority="21769" dxfId="23604" operator="containsText" text="WIP">
      <formula>NOT(ISERROR(SEARCH("WIP",E39)))</formula>
    </cfRule>
    <cfRule type="cellIs" priority="21768" dxfId="23178" operator="equal" stopIfTrue="1">
      <formula>2</formula>
    </cfRule>
    <cfRule type="cellIs" priority="21765" dxfId="23798" operator="equal" stopIfTrue="1">
      <formula>4</formula>
    </cfRule>
    <cfRule type="cellIs" priority="21766" dxfId="23177" operator="equal" stopIfTrue="1">
      <formula>3</formula>
    </cfRule>
  </conditionalFormatting>
  <conditionalFormatting sqref="E40">
    <cfRule type="cellIs" priority="179" dxfId="23792" operator="equal">
      <formula>"ROW"</formula>
    </cfRule>
    <cfRule type="containsText" priority="174" dxfId="23604" operator="containsText" text="WIP">
      <formula>NOT(ISERROR(SEARCH("WIP",E40)))</formula>
    </cfRule>
    <cfRule type="containsText" priority="175" dxfId="23168" operator="containsText" text="Completed">
      <formula>NOT(ISERROR(SEARCH("Completed",E40)))</formula>
    </cfRule>
    <cfRule type="containsText" priority="176" dxfId="23604" operator="containsText" text="WIP">
      <formula>NOT(ISERROR(SEARCH("WIP",E40)))</formula>
    </cfRule>
    <cfRule type="containsText" priority="173" dxfId="23168" operator="containsText" text="Completed">
      <formula>NOT(ISERROR(SEARCH("Completed",E40)))</formula>
    </cfRule>
    <cfRule type="containsText" priority="177" dxfId="23168" operator="containsText" text="Completed">
      <formula>NOT(ISERROR(SEARCH("Completed",E40)))</formula>
    </cfRule>
    <cfRule type="containsText" priority="172" dxfId="23604" operator="containsText" text="WIP">
      <formula>NOT(ISERROR(SEARCH("WIP",E40)))</formula>
    </cfRule>
    <cfRule type="containsText" priority="178" dxfId="23604" operator="containsText" text="WIP">
      <formula>NOT(ISERROR(SEARCH("WIP",E40)))</formula>
    </cfRule>
    <cfRule type="containsText" priority="171" dxfId="23168" operator="containsText" text="Completed">
      <formula>NOT(ISERROR(SEARCH("Completed",E40)))</formula>
    </cfRule>
  </conditionalFormatting>
  <conditionalFormatting sqref="E43">
    <cfRule type="cellIs" priority="16319" dxfId="23797" operator="equal">
      <formula>"HOLD"</formula>
    </cfRule>
    <cfRule type="cellIs" priority="16318" dxfId="23798" operator="equal">
      <formula>"completedw"</formula>
    </cfRule>
  </conditionalFormatting>
  <conditionalFormatting sqref="E45">
    <cfRule type="cellIs" priority="23845" dxfId="23797" operator="equal">
      <formula>"HOLD"</formula>
    </cfRule>
    <cfRule type="cellIs" priority="23844" dxfId="23798" operator="equal">
      <formula>"completedw"</formula>
    </cfRule>
  </conditionalFormatting>
  <conditionalFormatting sqref="E46">
    <cfRule type="containsText" priority="21462" dxfId="23604" operator="containsText" text="WIP">
      <formula>NOT(ISERROR(SEARCH("WIP",E46)))</formula>
    </cfRule>
    <cfRule type="cellIs" priority="21459" dxfId="23180" operator="equal" stopIfTrue="1">
      <formula>1</formula>
    </cfRule>
    <cfRule type="cellIs" priority="21460" dxfId="23178" operator="equal" stopIfTrue="1">
      <formula>2</formula>
    </cfRule>
    <cfRule type="cellIs" priority="21457" dxfId="23798" operator="equal" stopIfTrue="1">
      <formula>4</formula>
    </cfRule>
    <cfRule type="cellIs" priority="21458" dxfId="23177" operator="equal" stopIfTrue="1">
      <formula>3</formula>
    </cfRule>
  </conditionalFormatting>
  <conditionalFormatting sqref="E46:E47">
    <cfRule type="containsText" priority="21456" dxfId="23174" operator="containsText" text="Completed">
      <formula>NOT(ISERROR(SEARCH("Completed",E46)))</formula>
    </cfRule>
  </conditionalFormatting>
  <conditionalFormatting sqref="E47">
    <cfRule type="cellIs" priority="21463" dxfId="23798" operator="equal" stopIfTrue="1">
      <formula>4</formula>
    </cfRule>
    <cfRule type="containsText" priority="21467" dxfId="23604" operator="containsText" text="WIP">
      <formula>NOT(ISERROR(SEARCH("WIP",E47)))</formula>
    </cfRule>
    <cfRule type="cellIs" priority="21466" dxfId="23178" operator="equal" stopIfTrue="1">
      <formula>2</formula>
    </cfRule>
    <cfRule type="cellIs" priority="21465" dxfId="23180" operator="equal" stopIfTrue="1">
      <formula>1</formula>
    </cfRule>
    <cfRule type="cellIs" priority="21464" dxfId="23177" operator="equal" stopIfTrue="1">
      <formula>3</formula>
    </cfRule>
  </conditionalFormatting>
  <conditionalFormatting sqref="E48">
    <cfRule type="containsText" priority="21455" dxfId="23168" operator="containsText" text="Completed">
      <formula>NOT(ISERROR(SEARCH("Completed",E48)))</formula>
    </cfRule>
    <cfRule type="containsText" priority="21468" dxfId="23604" operator="containsText" text="WIP">
      <formula>NOT(ISERROR(SEARCH("WIP",E48)))</formula>
    </cfRule>
  </conditionalFormatting>
  <conditionalFormatting sqref="E51">
    <cfRule type="cellIs" priority="16415" dxfId="23798" operator="equal">
      <formula>"completedw"</formula>
    </cfRule>
    <cfRule type="cellIs" priority="16416" dxfId="23797" operator="equal">
      <formula>"HOLD"</formula>
    </cfRule>
  </conditionalFormatting>
  <conditionalFormatting sqref="E53">
    <cfRule type="cellIs" priority="23778" dxfId="23797" operator="equal">
      <formula>"HOLD"</formula>
    </cfRule>
    <cfRule type="cellIs" priority="23777" dxfId="23798" operator="equal">
      <formula>"completedw"</formula>
    </cfRule>
  </conditionalFormatting>
  <conditionalFormatting sqref="E54">
    <cfRule type="cellIs" priority="21157" dxfId="23180" operator="equal" stopIfTrue="1">
      <formula>1</formula>
    </cfRule>
    <cfRule type="cellIs" priority="21156" dxfId="23177" operator="equal" stopIfTrue="1">
      <formula>3</formula>
    </cfRule>
    <cfRule type="cellIs" priority="21155" dxfId="23798" operator="equal" stopIfTrue="1">
      <formula>4</formula>
    </cfRule>
    <cfRule type="cellIs" priority="21158" dxfId="23178" operator="equal" stopIfTrue="1">
      <formula>2</formula>
    </cfRule>
    <cfRule type="containsText" priority="21160" dxfId="23604" operator="containsText" text="WIP">
      <formula>NOT(ISERROR(SEARCH("WIP",E54)))</formula>
    </cfRule>
  </conditionalFormatting>
  <conditionalFormatting sqref="E54:E55">
    <cfRule type="containsText" priority="21154" dxfId="23174" operator="containsText" text="Completed">
      <formula>NOT(ISERROR(SEARCH("Completed",E54)))</formula>
    </cfRule>
  </conditionalFormatting>
  <conditionalFormatting sqref="E55">
    <cfRule type="cellIs" priority="21164" dxfId="23178" operator="equal" stopIfTrue="1">
      <formula>2</formula>
    </cfRule>
    <cfRule type="cellIs" priority="21163" dxfId="23180" operator="equal" stopIfTrue="1">
      <formula>1</formula>
    </cfRule>
    <cfRule type="cellIs" priority="21162" dxfId="23177" operator="equal" stopIfTrue="1">
      <formula>3</formula>
    </cfRule>
    <cfRule type="cellIs" priority="21161" dxfId="23798" operator="equal" stopIfTrue="1">
      <formula>4</formula>
    </cfRule>
    <cfRule type="containsText" priority="21165" dxfId="23604" operator="containsText" text="WIP">
      <formula>NOT(ISERROR(SEARCH("WIP",E55)))</formula>
    </cfRule>
  </conditionalFormatting>
  <conditionalFormatting sqref="E56">
    <cfRule type="containsText" priority="21153" dxfId="23168" operator="containsText" text="Completed">
      <formula>NOT(ISERROR(SEARCH("Completed",E56)))</formula>
    </cfRule>
    <cfRule type="containsText" priority="21166" dxfId="23604" operator="containsText" text="WIP">
      <formula>NOT(ISERROR(SEARCH("WIP",E56)))</formula>
    </cfRule>
  </conditionalFormatting>
  <conditionalFormatting sqref="E59">
    <cfRule type="cellIs" priority="23707" dxfId="23797" operator="equal">
      <formula>"HOLD"</formula>
    </cfRule>
    <cfRule type="cellIs" priority="23706" dxfId="23798" operator="equal">
      <formula>"completedw"</formula>
    </cfRule>
  </conditionalFormatting>
  <conditionalFormatting sqref="E61">
    <cfRule type="cellIs" priority="23702" dxfId="23798" operator="equal">
      <formula>"completedw"</formula>
    </cfRule>
    <cfRule type="cellIs" priority="23703" dxfId="23797" operator="equal">
      <formula>"HOLD"</formula>
    </cfRule>
  </conditionalFormatting>
  <conditionalFormatting sqref="E62">
    <cfRule type="cellIs" priority="20854" dxfId="23177" operator="equal" stopIfTrue="1">
      <formula>3</formula>
    </cfRule>
    <cfRule type="containsText" priority="20858" dxfId="23604" operator="containsText" text="WIP">
      <formula>NOT(ISERROR(SEARCH("WIP",E62)))</formula>
    </cfRule>
    <cfRule type="cellIs" priority="20856" dxfId="23178" operator="equal" stopIfTrue="1">
      <formula>2</formula>
    </cfRule>
    <cfRule type="cellIs" priority="20853" dxfId="23798" operator="equal" stopIfTrue="1">
      <formula>4</formula>
    </cfRule>
    <cfRule type="cellIs" priority="20855" dxfId="23180" operator="equal" stopIfTrue="1">
      <formula>1</formula>
    </cfRule>
  </conditionalFormatting>
  <conditionalFormatting sqref="E62:E63">
    <cfRule type="containsText" priority="20852" dxfId="23174" operator="containsText" text="Completed">
      <formula>NOT(ISERROR(SEARCH("Completed",E62)))</formula>
    </cfRule>
  </conditionalFormatting>
  <conditionalFormatting sqref="E63">
    <cfRule type="containsText" priority="20863" dxfId="23604" operator="containsText" text="WIP">
      <formula>NOT(ISERROR(SEARCH("WIP",E63)))</formula>
    </cfRule>
    <cfRule type="cellIs" priority="20862" dxfId="23178" operator="equal" stopIfTrue="1">
      <formula>2</formula>
    </cfRule>
    <cfRule type="cellIs" priority="20861" dxfId="23180" operator="equal" stopIfTrue="1">
      <formula>1</formula>
    </cfRule>
    <cfRule type="cellIs" priority="20859" dxfId="23798" operator="equal" stopIfTrue="1">
      <formula>4</formula>
    </cfRule>
    <cfRule type="cellIs" priority="20860" dxfId="23177" operator="equal" stopIfTrue="1">
      <formula>3</formula>
    </cfRule>
  </conditionalFormatting>
  <conditionalFormatting sqref="E64">
    <cfRule type="containsText" priority="20851" dxfId="23168" operator="containsText" text="Completed">
      <formula>NOT(ISERROR(SEARCH("Completed",E64)))</formula>
    </cfRule>
    <cfRule type="containsText" priority="20864" dxfId="23604" operator="containsText" text="WIP">
      <formula>NOT(ISERROR(SEARCH("WIP",E64)))</formula>
    </cfRule>
  </conditionalFormatting>
  <conditionalFormatting sqref="E67">
    <cfRule type="cellIs" priority="14603" dxfId="23798" operator="equal">
      <formula>"completedw"</formula>
    </cfRule>
    <cfRule type="cellIs" priority="14604" dxfId="23797" operator="equal">
      <formula>"HOLD"</formula>
    </cfRule>
  </conditionalFormatting>
  <conditionalFormatting sqref="E69">
    <cfRule type="cellIs" priority="14963" dxfId="23797" operator="equal">
      <formula>"HOLD"</formula>
    </cfRule>
    <cfRule type="cellIs" priority="14962" dxfId="23798" operator="equal">
      <formula>"completedw"</formula>
    </cfRule>
  </conditionalFormatting>
  <conditionalFormatting sqref="E70">
    <cfRule type="cellIs" priority="14782" dxfId="23798" operator="equal" stopIfTrue="1">
      <formula>4</formula>
    </cfRule>
    <cfRule type="cellIs" priority="14783" dxfId="23177" operator="equal" stopIfTrue="1">
      <formula>3</formula>
    </cfRule>
    <cfRule type="cellIs" priority="14785" dxfId="23178" operator="equal" stopIfTrue="1">
      <formula>2</formula>
    </cfRule>
    <cfRule type="containsText" priority="14787" dxfId="23604" operator="containsText" text="WIP">
      <formula>NOT(ISERROR(SEARCH("WIP",E70)))</formula>
    </cfRule>
    <cfRule type="cellIs" priority="14784" dxfId="23180" operator="equal" stopIfTrue="1">
      <formula>1</formula>
    </cfRule>
  </conditionalFormatting>
  <conditionalFormatting sqref="E70:E71">
    <cfRule type="containsText" priority="14781" dxfId="23174" operator="containsText" text="Completed">
      <formula>NOT(ISERROR(SEARCH("Completed",E70)))</formula>
    </cfRule>
  </conditionalFormatting>
  <conditionalFormatting sqref="E71">
    <cfRule type="cellIs" priority="14790" dxfId="23180" operator="equal" stopIfTrue="1">
      <formula>1</formula>
    </cfRule>
    <cfRule type="cellIs" priority="14791" dxfId="23178" operator="equal" stopIfTrue="1">
      <formula>2</formula>
    </cfRule>
    <cfRule type="containsText" priority="14792" dxfId="23604" operator="containsText" text="WIP">
      <formula>NOT(ISERROR(SEARCH("WIP",E71)))</formula>
    </cfRule>
    <cfRule type="cellIs" priority="14788" dxfId="23798" operator="equal" stopIfTrue="1">
      <formula>4</formula>
    </cfRule>
    <cfRule type="cellIs" priority="14789" dxfId="23177" operator="equal" stopIfTrue="1">
      <formula>3</formula>
    </cfRule>
  </conditionalFormatting>
  <conditionalFormatting sqref="E72">
    <cfRule type="containsText" priority="14780" dxfId="23168" operator="containsText" text="Completed">
      <formula>NOT(ISERROR(SEARCH("Completed",E72)))</formula>
    </cfRule>
    <cfRule type="containsText" priority="14793" dxfId="23604" operator="containsText" text="WIP">
      <formula>NOT(ISERROR(SEARCH("WIP",E72)))</formula>
    </cfRule>
  </conditionalFormatting>
  <conditionalFormatting sqref="E75">
    <cfRule type="cellIs" priority="14136" dxfId="23797" operator="equal">
      <formula>"HOLD"</formula>
    </cfRule>
    <cfRule type="cellIs" priority="14135" dxfId="23798" operator="equal">
      <formula>"completedw"</formula>
    </cfRule>
  </conditionalFormatting>
  <conditionalFormatting sqref="E77">
    <cfRule type="cellIs" priority="14495" dxfId="23797" operator="equal">
      <formula>"HOLD"</formula>
    </cfRule>
    <cfRule type="cellIs" priority="14494" dxfId="23798" operator="equal">
      <formula>"completedw"</formula>
    </cfRule>
  </conditionalFormatting>
  <conditionalFormatting sqref="E78">
    <cfRule type="containsText" priority="14319" dxfId="23604" operator="containsText" text="WIP">
      <formula>NOT(ISERROR(SEARCH("WIP",E78)))</formula>
    </cfRule>
    <cfRule type="cellIs" priority="14317" dxfId="23178" operator="equal" stopIfTrue="1">
      <formula>2</formula>
    </cfRule>
    <cfRule type="cellIs" priority="14316" dxfId="23180" operator="equal" stopIfTrue="1">
      <formula>1</formula>
    </cfRule>
    <cfRule type="cellIs" priority="14315" dxfId="23177" operator="equal" stopIfTrue="1">
      <formula>3</formula>
    </cfRule>
    <cfRule type="cellIs" priority="14314" dxfId="23798" operator="equal" stopIfTrue="1">
      <formula>4</formula>
    </cfRule>
  </conditionalFormatting>
  <conditionalFormatting sqref="E78:E79">
    <cfRule type="containsText" priority="14313" dxfId="23174" operator="containsText" text="Completed">
      <formula>NOT(ISERROR(SEARCH("Completed",E78)))</formula>
    </cfRule>
  </conditionalFormatting>
  <conditionalFormatting sqref="E79">
    <cfRule type="cellIs" priority="14322" dxfId="23180" operator="equal" stopIfTrue="1">
      <formula>1</formula>
    </cfRule>
    <cfRule type="cellIs" priority="14320" dxfId="23798" operator="equal" stopIfTrue="1">
      <formula>4</formula>
    </cfRule>
    <cfRule type="cellIs" priority="14321" dxfId="23177" operator="equal" stopIfTrue="1">
      <formula>3</formula>
    </cfRule>
    <cfRule type="containsText" priority="14324" dxfId="23604" operator="containsText" text="WIP">
      <formula>NOT(ISERROR(SEARCH("WIP",E79)))</formula>
    </cfRule>
    <cfRule type="cellIs" priority="14323" dxfId="23178" operator="equal" stopIfTrue="1">
      <formula>2</formula>
    </cfRule>
  </conditionalFormatting>
  <conditionalFormatting sqref="E80">
    <cfRule type="containsText" priority="14325" dxfId="23604" operator="containsText" text="WIP">
      <formula>NOT(ISERROR(SEARCH("WIP",E80)))</formula>
    </cfRule>
    <cfRule type="containsText" priority="14312" dxfId="23168" operator="containsText" text="Completed">
      <formula>NOT(ISERROR(SEARCH("Completed",E80)))</formula>
    </cfRule>
  </conditionalFormatting>
  <conditionalFormatting sqref="E83">
    <cfRule type="cellIs" priority="13666" dxfId="23798" operator="equal">
      <formula>"completedw"</formula>
    </cfRule>
    <cfRule type="cellIs" priority="13667" dxfId="23797" operator="equal">
      <formula>"HOLD"</formula>
    </cfRule>
  </conditionalFormatting>
  <conditionalFormatting sqref="E85">
    <cfRule type="cellIs" priority="14025" dxfId="23798" operator="equal">
      <formula>"completedw"</formula>
    </cfRule>
    <cfRule type="cellIs" priority="14026" dxfId="23797" operator="equal">
      <formula>"HOLD"</formula>
    </cfRule>
  </conditionalFormatting>
  <conditionalFormatting sqref="E86">
    <cfRule type="cellIs" priority="13845" dxfId="23798" operator="equal" stopIfTrue="1">
      <formula>4</formula>
    </cfRule>
    <cfRule type="containsText" priority="13850" dxfId="23604" operator="containsText" text="WIP">
      <formula>NOT(ISERROR(SEARCH("WIP",E86)))</formula>
    </cfRule>
    <cfRule type="cellIs" priority="13848" dxfId="23178" operator="equal" stopIfTrue="1">
      <formula>2</formula>
    </cfRule>
    <cfRule type="cellIs" priority="13847" dxfId="23180" operator="equal" stopIfTrue="1">
      <formula>1</formula>
    </cfRule>
    <cfRule type="cellIs" priority="13846" dxfId="23177" operator="equal" stopIfTrue="1">
      <formula>3</formula>
    </cfRule>
  </conditionalFormatting>
  <conditionalFormatting sqref="E86:E87">
    <cfRule type="containsText" priority="13844" dxfId="23174" operator="containsText" text="Completed">
      <formula>NOT(ISERROR(SEARCH("Completed",E86)))</formula>
    </cfRule>
  </conditionalFormatting>
  <conditionalFormatting sqref="E87">
    <cfRule type="cellIs" priority="13851" dxfId="23798" operator="equal" stopIfTrue="1">
      <formula>4</formula>
    </cfRule>
    <cfRule type="containsText" priority="13855" dxfId="23604" operator="containsText" text="WIP">
      <formula>NOT(ISERROR(SEARCH("WIP",E87)))</formula>
    </cfRule>
    <cfRule type="cellIs" priority="13853" dxfId="23180" operator="equal" stopIfTrue="1">
      <formula>1</formula>
    </cfRule>
    <cfRule type="cellIs" priority="13852" dxfId="23177" operator="equal" stopIfTrue="1">
      <formula>3</formula>
    </cfRule>
    <cfRule type="cellIs" priority="13854" dxfId="23178" operator="equal" stopIfTrue="1">
      <formula>2</formula>
    </cfRule>
  </conditionalFormatting>
  <conditionalFormatting sqref="E88">
    <cfRule type="containsText" priority="13856" dxfId="23604" operator="containsText" text="WIP">
      <formula>NOT(ISERROR(SEARCH("WIP",E88)))</formula>
    </cfRule>
    <cfRule type="containsText" priority="13843" dxfId="23168" operator="containsText" text="Completed">
      <formula>NOT(ISERROR(SEARCH("Completed",E88)))</formula>
    </cfRule>
  </conditionalFormatting>
  <conditionalFormatting sqref="E91">
    <cfRule type="cellIs" priority="23589" dxfId="23797" operator="equal">
      <formula>"HOLD"</formula>
    </cfRule>
    <cfRule type="cellIs" priority="23588" dxfId="23798" operator="equal">
      <formula>"completedw"</formula>
    </cfRule>
  </conditionalFormatting>
  <conditionalFormatting sqref="E93">
    <cfRule type="cellIs" priority="23585" dxfId="23797" operator="equal">
      <formula>"HOLD"</formula>
    </cfRule>
    <cfRule type="cellIs" priority="23584" dxfId="23798" operator="equal">
      <formula>"completedw"</formula>
    </cfRule>
  </conditionalFormatting>
  <conditionalFormatting sqref="E94 E97">
    <cfRule type="containsText" priority="20556" dxfId="23604" operator="containsText" text="WIP">
      <formula>NOT(ISERROR(SEARCH("WIP",E94)))</formula>
    </cfRule>
    <cfRule type="cellIs" priority="20553" dxfId="23180" operator="equal" stopIfTrue="1">
      <formula>1</formula>
    </cfRule>
    <cfRule type="cellIs" priority="20551" dxfId="23798" operator="equal" stopIfTrue="1">
      <formula>4</formula>
    </cfRule>
    <cfRule type="cellIs" priority="20552" dxfId="23177" operator="equal" stopIfTrue="1">
      <formula>3</formula>
    </cfRule>
    <cfRule type="cellIs" priority="20554" dxfId="23178" operator="equal" stopIfTrue="1">
      <formula>2</formula>
    </cfRule>
  </conditionalFormatting>
  <conditionalFormatting sqref="E94:E95 E97">
    <cfRule type="containsText" priority="20550" dxfId="23174" operator="containsText" text="Completed">
      <formula>NOT(ISERROR(SEARCH("Completed",E94)))</formula>
    </cfRule>
  </conditionalFormatting>
  <conditionalFormatting sqref="E95">
    <cfRule type="cellIs" priority="20557" dxfId="23798" operator="equal" stopIfTrue="1">
      <formula>4</formula>
    </cfRule>
    <cfRule type="cellIs" priority="20558" dxfId="23177" operator="equal" stopIfTrue="1">
      <formula>3</formula>
    </cfRule>
    <cfRule type="cellIs" priority="20559" dxfId="23180" operator="equal" stopIfTrue="1">
      <formula>1</formula>
    </cfRule>
    <cfRule type="cellIs" priority="20560" dxfId="23178" operator="equal" stopIfTrue="1">
      <formula>2</formula>
    </cfRule>
    <cfRule type="containsText" priority="20561" dxfId="23604" operator="containsText" text="WIP">
      <formula>NOT(ISERROR(SEARCH("WIP",E95)))</formula>
    </cfRule>
  </conditionalFormatting>
  <conditionalFormatting sqref="E96">
    <cfRule type="containsText" priority="20562" dxfId="23604" operator="containsText" text="WIP">
      <formula>NOT(ISERROR(SEARCH("WIP",E96)))</formula>
    </cfRule>
    <cfRule type="containsText" priority="20549" dxfId="23168" operator="containsText" text="Completed">
      <formula>NOT(ISERROR(SEARCH("Completed",E96)))</formula>
    </cfRule>
  </conditionalFormatting>
  <conditionalFormatting sqref="E99">
    <cfRule type="cellIs" priority="23467" dxfId="23798" operator="equal">
      <formula>"completedw"</formula>
    </cfRule>
    <cfRule type="cellIs" priority="23468" dxfId="23797" operator="equal">
      <formula>"HOLD"</formula>
    </cfRule>
  </conditionalFormatting>
  <conditionalFormatting sqref="E101">
    <cfRule type="cellIs" priority="23463" dxfId="23798" operator="equal">
      <formula>"completedw"</formula>
    </cfRule>
    <cfRule type="cellIs" priority="23464" dxfId="23797" operator="equal">
      <formula>"HOLD"</formula>
    </cfRule>
  </conditionalFormatting>
  <conditionalFormatting sqref="E102">
    <cfRule type="cellIs" priority="20249" dxfId="23798" operator="equal" stopIfTrue="1">
      <formula>4</formula>
    </cfRule>
    <cfRule type="cellIs" priority="20250" dxfId="23177" operator="equal" stopIfTrue="1">
      <formula>3</formula>
    </cfRule>
    <cfRule type="containsText" priority="20254" dxfId="23604" operator="containsText" text="WIP">
      <formula>NOT(ISERROR(SEARCH("WIP",E102)))</formula>
    </cfRule>
    <cfRule type="cellIs" priority="20252" dxfId="23178" operator="equal" stopIfTrue="1">
      <formula>2</formula>
    </cfRule>
    <cfRule type="cellIs" priority="20251" dxfId="23180" operator="equal" stopIfTrue="1">
      <formula>1</formula>
    </cfRule>
  </conditionalFormatting>
  <conditionalFormatting sqref="E102:E103">
    <cfRule type="containsText" priority="20248" dxfId="23174" operator="containsText" text="Completed">
      <formula>NOT(ISERROR(SEARCH("Completed",E102)))</formula>
    </cfRule>
  </conditionalFormatting>
  <conditionalFormatting sqref="E103">
    <cfRule type="cellIs" priority="20258" dxfId="23178" operator="equal" stopIfTrue="1">
      <formula>2</formula>
    </cfRule>
    <cfRule type="cellIs" priority="20256" dxfId="23177" operator="equal" stopIfTrue="1">
      <formula>3</formula>
    </cfRule>
    <cfRule type="cellIs" priority="20255" dxfId="23798" operator="equal" stopIfTrue="1">
      <formula>4</formula>
    </cfRule>
    <cfRule type="cellIs" priority="20257" dxfId="23180" operator="equal" stopIfTrue="1">
      <formula>1</formula>
    </cfRule>
    <cfRule type="containsText" priority="20259" dxfId="23604" operator="containsText" text="WIP">
      <formula>NOT(ISERROR(SEARCH("WIP",E103)))</formula>
    </cfRule>
  </conditionalFormatting>
  <conditionalFormatting sqref="E104">
    <cfRule type="containsText" priority="20260" dxfId="23604" operator="containsText" text="WIP">
      <formula>NOT(ISERROR(SEARCH("WIP",E104)))</formula>
    </cfRule>
    <cfRule type="containsText" priority="20247" dxfId="23168" operator="containsText" text="Completed">
      <formula>NOT(ISERROR(SEARCH("Completed",E104)))</formula>
    </cfRule>
  </conditionalFormatting>
  <conditionalFormatting sqref="E107">
    <cfRule type="cellIs" priority="23347" dxfId="23797" operator="equal">
      <formula>"HOLD"</formula>
    </cfRule>
    <cfRule type="cellIs" priority="23346" dxfId="23798" operator="equal">
      <formula>"completedw"</formula>
    </cfRule>
  </conditionalFormatting>
  <conditionalFormatting sqref="E109">
    <cfRule type="cellIs" priority="23342" dxfId="23798" operator="equal">
      <formula>"completedw"</formula>
    </cfRule>
    <cfRule type="cellIs" priority="23343" dxfId="23797" operator="equal">
      <formula>"HOLD"</formula>
    </cfRule>
  </conditionalFormatting>
  <conditionalFormatting sqref="E110">
    <cfRule type="cellIs" priority="19949" dxfId="23180" operator="equal" stopIfTrue="1">
      <formula>1</formula>
    </cfRule>
    <cfRule type="cellIs" priority="19948" dxfId="23177" operator="equal" stopIfTrue="1">
      <formula>3</formula>
    </cfRule>
    <cfRule type="cellIs" priority="19947" dxfId="23798" operator="equal" stopIfTrue="1">
      <formula>4</formula>
    </cfRule>
    <cfRule type="containsText" priority="19952" dxfId="23604" operator="containsText" text="WIP">
      <formula>NOT(ISERROR(SEARCH("WIP",E110)))</formula>
    </cfRule>
    <cfRule type="cellIs" priority="19950" dxfId="23178" operator="equal" stopIfTrue="1">
      <formula>2</formula>
    </cfRule>
  </conditionalFormatting>
  <conditionalFormatting sqref="E110:E111">
    <cfRule type="containsText" priority="19946" dxfId="23174" operator="containsText" text="Completed">
      <formula>NOT(ISERROR(SEARCH("Completed",E110)))</formula>
    </cfRule>
  </conditionalFormatting>
  <conditionalFormatting sqref="E111">
    <cfRule type="cellIs" priority="19955" dxfId="23180" operator="equal" stopIfTrue="1">
      <formula>1</formula>
    </cfRule>
    <cfRule type="cellIs" priority="19954" dxfId="23177" operator="equal" stopIfTrue="1">
      <formula>3</formula>
    </cfRule>
    <cfRule type="cellIs" priority="19953" dxfId="23798" operator="equal" stopIfTrue="1">
      <formula>4</formula>
    </cfRule>
    <cfRule type="cellIs" priority="19956" dxfId="23178" operator="equal" stopIfTrue="1">
      <formula>2</formula>
    </cfRule>
    <cfRule type="containsText" priority="19957" dxfId="23604" operator="containsText" text="WIP">
      <formula>NOT(ISERROR(SEARCH("WIP",E111)))</formula>
    </cfRule>
  </conditionalFormatting>
  <conditionalFormatting sqref="E112">
    <cfRule type="containsText" priority="19958" dxfId="23604" operator="containsText" text="WIP">
      <formula>NOT(ISERROR(SEARCH("WIP",E112)))</formula>
    </cfRule>
    <cfRule type="containsText" priority="19945" dxfId="23168" operator="containsText" text="Completed">
      <formula>NOT(ISERROR(SEARCH("Completed",E112)))</formula>
    </cfRule>
  </conditionalFormatting>
  <conditionalFormatting sqref="E115">
    <cfRule type="cellIs" priority="23227" dxfId="23797" operator="equal">
      <formula>"HOLD"</formula>
    </cfRule>
    <cfRule type="cellIs" priority="23226" dxfId="23798" operator="equal">
      <formula>"completedw"</formula>
    </cfRule>
  </conditionalFormatting>
  <conditionalFormatting sqref="E117">
    <cfRule type="cellIs" priority="23222" dxfId="23798" operator="equal">
      <formula>"completedw"</formula>
    </cfRule>
    <cfRule type="cellIs" priority="23223" dxfId="23797" operator="equal">
      <formula>"HOLD"</formula>
    </cfRule>
  </conditionalFormatting>
  <conditionalFormatting sqref="E118">
    <cfRule type="containsText" priority="19650" dxfId="23604" operator="containsText" text="WIP">
      <formula>NOT(ISERROR(SEARCH("WIP",E118)))</formula>
    </cfRule>
    <cfRule type="cellIs" priority="19648" dxfId="23178" operator="equal" stopIfTrue="1">
      <formula>2</formula>
    </cfRule>
    <cfRule type="cellIs" priority="19647" dxfId="23180" operator="equal" stopIfTrue="1">
      <formula>1</formula>
    </cfRule>
    <cfRule type="cellIs" priority="19646" dxfId="23177" operator="equal" stopIfTrue="1">
      <formula>3</formula>
    </cfRule>
    <cfRule type="cellIs" priority="19645" dxfId="23798" operator="equal" stopIfTrue="1">
      <formula>4</formula>
    </cfRule>
  </conditionalFormatting>
  <conditionalFormatting sqref="E118:E119">
    <cfRule type="containsText" priority="19644" dxfId="23174" operator="containsText" text="Completed">
      <formula>NOT(ISERROR(SEARCH("Completed",E118)))</formula>
    </cfRule>
  </conditionalFormatting>
  <conditionalFormatting sqref="E119">
    <cfRule type="cellIs" priority="19653" dxfId="23180" operator="equal" stopIfTrue="1">
      <formula>1</formula>
    </cfRule>
    <cfRule type="containsText" priority="19655" dxfId="23604" operator="containsText" text="WIP">
      <formula>NOT(ISERROR(SEARCH("WIP",E119)))</formula>
    </cfRule>
    <cfRule type="cellIs" priority="19654" dxfId="23178" operator="equal" stopIfTrue="1">
      <formula>2</formula>
    </cfRule>
    <cfRule type="cellIs" priority="19652" dxfId="23177" operator="equal" stopIfTrue="1">
      <formula>3</formula>
    </cfRule>
    <cfRule type="cellIs" priority="19651" dxfId="23798" operator="equal" stopIfTrue="1">
      <formula>4</formula>
    </cfRule>
  </conditionalFormatting>
  <conditionalFormatting sqref="E120">
    <cfRule type="containsText" priority="19656" dxfId="23604" operator="containsText" text="WIP">
      <formula>NOT(ISERROR(SEARCH("WIP",E120)))</formula>
    </cfRule>
    <cfRule type="containsText" priority="19643" dxfId="23168" operator="containsText" text="Completed">
      <formula>NOT(ISERROR(SEARCH("Completed",E120)))</formula>
    </cfRule>
  </conditionalFormatting>
  <conditionalFormatting sqref="E123">
    <cfRule type="cellIs" priority="23106" dxfId="23798" operator="equal">
      <formula>"completedw"</formula>
    </cfRule>
    <cfRule type="cellIs" priority="23107" dxfId="23797" operator="equal">
      <formula>"HOLD"</formula>
    </cfRule>
  </conditionalFormatting>
  <conditionalFormatting sqref="E125">
    <cfRule type="cellIs" priority="23103" dxfId="23797" operator="equal">
      <formula>"HOLD"</formula>
    </cfRule>
    <cfRule type="cellIs" priority="23102" dxfId="23798" operator="equal">
      <formula>"completedw"</formula>
    </cfRule>
  </conditionalFormatting>
  <conditionalFormatting sqref="E126">
    <cfRule type="containsText" priority="19348" dxfId="23604" operator="containsText" text="WIP">
      <formula>NOT(ISERROR(SEARCH("WIP",E126)))</formula>
    </cfRule>
    <cfRule type="cellIs" priority="19346" dxfId="23178" operator="equal" stopIfTrue="1">
      <formula>2</formula>
    </cfRule>
    <cfRule type="cellIs" priority="19345" dxfId="23180" operator="equal" stopIfTrue="1">
      <formula>1</formula>
    </cfRule>
    <cfRule type="cellIs" priority="19344" dxfId="23177" operator="equal" stopIfTrue="1">
      <formula>3</formula>
    </cfRule>
    <cfRule type="cellIs" priority="19343" dxfId="23798" operator="equal" stopIfTrue="1">
      <formula>4</formula>
    </cfRule>
  </conditionalFormatting>
  <conditionalFormatting sqref="E126:E127">
    <cfRule type="containsText" priority="19342" dxfId="23174" operator="containsText" text="Completed">
      <formula>NOT(ISERROR(SEARCH("Completed",E126)))</formula>
    </cfRule>
  </conditionalFormatting>
  <conditionalFormatting sqref="E127">
    <cfRule type="cellIs" priority="19349" dxfId="23798" operator="equal" stopIfTrue="1">
      <formula>4</formula>
    </cfRule>
    <cfRule type="cellIs" priority="19351" dxfId="23180" operator="equal" stopIfTrue="1">
      <formula>1</formula>
    </cfRule>
    <cfRule type="cellIs" priority="19352" dxfId="23178" operator="equal" stopIfTrue="1">
      <formula>2</formula>
    </cfRule>
    <cfRule type="cellIs" priority="19350" dxfId="23177" operator="equal" stopIfTrue="1">
      <formula>3</formula>
    </cfRule>
    <cfRule type="containsText" priority="19353" dxfId="23604" operator="containsText" text="WIP">
      <formula>NOT(ISERROR(SEARCH("WIP",E127)))</formula>
    </cfRule>
  </conditionalFormatting>
  <conditionalFormatting sqref="E128">
    <cfRule type="containsText" priority="19341" dxfId="23168" operator="containsText" text="Completed">
      <formula>NOT(ISERROR(SEARCH("Completed",E128)))</formula>
    </cfRule>
    <cfRule type="containsText" priority="19354" dxfId="23604" operator="containsText" text="WIP">
      <formula>NOT(ISERROR(SEARCH("WIP",E128)))</formula>
    </cfRule>
  </conditionalFormatting>
  <conditionalFormatting sqref="E131">
    <cfRule type="cellIs" priority="22987" dxfId="23797" operator="equal">
      <formula>"HOLD"</formula>
    </cfRule>
    <cfRule type="cellIs" priority="22986" dxfId="23798" operator="equal">
      <formula>"completedw"</formula>
    </cfRule>
  </conditionalFormatting>
  <conditionalFormatting sqref="E133">
    <cfRule type="cellIs" priority="22983" dxfId="23797" operator="equal">
      <formula>"HOLD"</formula>
    </cfRule>
    <cfRule type="cellIs" priority="22982" dxfId="23798" operator="equal">
      <formula>"completedw"</formula>
    </cfRule>
  </conditionalFormatting>
  <conditionalFormatting sqref="E134">
    <cfRule type="cellIs" priority="19041" dxfId="23798" operator="equal" stopIfTrue="1">
      <formula>4</formula>
    </cfRule>
    <cfRule type="cellIs" priority="19042" dxfId="23177" operator="equal" stopIfTrue="1">
      <formula>3</formula>
    </cfRule>
    <cfRule type="cellIs" priority="19043" dxfId="23180" operator="equal" stopIfTrue="1">
      <formula>1</formula>
    </cfRule>
    <cfRule type="cellIs" priority="19044" dxfId="23178" operator="equal" stopIfTrue="1">
      <formula>2</formula>
    </cfRule>
    <cfRule type="containsText" priority="19046" dxfId="23604" operator="containsText" text="WIP">
      <formula>NOT(ISERROR(SEARCH("WIP",E134)))</formula>
    </cfRule>
  </conditionalFormatting>
  <conditionalFormatting sqref="E134:E135">
    <cfRule type="containsText" priority="19040" dxfId="23174" operator="containsText" text="Completed">
      <formula>NOT(ISERROR(SEARCH("Completed",E134)))</formula>
    </cfRule>
  </conditionalFormatting>
  <conditionalFormatting sqref="E135">
    <cfRule type="containsText" priority="19051" dxfId="23604" operator="containsText" text="WIP">
      <formula>NOT(ISERROR(SEARCH("WIP",E135)))</formula>
    </cfRule>
    <cfRule type="cellIs" priority="19047" dxfId="23798" operator="equal" stopIfTrue="1">
      <formula>4</formula>
    </cfRule>
    <cfRule type="cellIs" priority="19048" dxfId="23177" operator="equal" stopIfTrue="1">
      <formula>3</formula>
    </cfRule>
    <cfRule type="cellIs" priority="19049" dxfId="23180" operator="equal" stopIfTrue="1">
      <formula>1</formula>
    </cfRule>
    <cfRule type="cellIs" priority="19050" dxfId="23178" operator="equal" stopIfTrue="1">
      <formula>2</formula>
    </cfRule>
  </conditionalFormatting>
  <conditionalFormatting sqref="E136">
    <cfRule type="containsText" priority="19052" dxfId="23604" operator="containsText" text="WIP">
      <formula>NOT(ISERROR(SEARCH("WIP",E136)))</formula>
    </cfRule>
    <cfRule type="containsText" priority="19039" dxfId="23168" operator="containsText" text="Completed">
      <formula>NOT(ISERROR(SEARCH("Completed",E136)))</formula>
    </cfRule>
  </conditionalFormatting>
  <conditionalFormatting sqref="E139">
    <cfRule type="cellIs" priority="22867" dxfId="23797" operator="equal">
      <formula>"HOLD"</formula>
    </cfRule>
    <cfRule type="cellIs" priority="22866" dxfId="23798" operator="equal">
      <formula>"completedw"</formula>
    </cfRule>
  </conditionalFormatting>
  <conditionalFormatting sqref="E141">
    <cfRule type="cellIs" priority="22863" dxfId="23797" operator="equal">
      <formula>"HOLD"</formula>
    </cfRule>
    <cfRule type="cellIs" priority="22862" dxfId="23798" operator="equal">
      <formula>"completedw"</formula>
    </cfRule>
  </conditionalFormatting>
  <conditionalFormatting sqref="E142">
    <cfRule type="cellIs" priority="18811" dxfId="23798" operator="equal" stopIfTrue="1">
      <formula>4</formula>
    </cfRule>
    <cfRule type="cellIs" priority="18813" dxfId="23180" operator="equal" stopIfTrue="1">
      <formula>1</formula>
    </cfRule>
    <cfRule type="cellIs" priority="18814" dxfId="23178" operator="equal" stopIfTrue="1">
      <formula>2</formula>
    </cfRule>
    <cfRule type="cellIs" priority="18812" dxfId="23177" operator="equal" stopIfTrue="1">
      <formula>3</formula>
    </cfRule>
    <cfRule type="containsText" priority="18816" dxfId="23604" operator="containsText" text="WIP">
      <formula>NOT(ISERROR(SEARCH("WIP",E142)))</formula>
    </cfRule>
  </conditionalFormatting>
  <conditionalFormatting sqref="E142:E143">
    <cfRule type="containsText" priority="18810" dxfId="23174" operator="containsText" text="Completed">
      <formula>NOT(ISERROR(SEARCH("Completed",E142)))</formula>
    </cfRule>
  </conditionalFormatting>
  <conditionalFormatting sqref="E143">
    <cfRule type="containsText" priority="18821" dxfId="23604" operator="containsText" text="WIP">
      <formula>NOT(ISERROR(SEARCH("WIP",E143)))</formula>
    </cfRule>
    <cfRule type="cellIs" priority="18820" dxfId="23178" operator="equal" stopIfTrue="1">
      <formula>2</formula>
    </cfRule>
    <cfRule type="cellIs" priority="18819" dxfId="23180" operator="equal" stopIfTrue="1">
      <formula>1</formula>
    </cfRule>
    <cfRule type="cellIs" priority="18817" dxfId="23798" operator="equal" stopIfTrue="1">
      <formula>4</formula>
    </cfRule>
    <cfRule type="cellIs" priority="18818" dxfId="23177" operator="equal" stopIfTrue="1">
      <formula>3</formula>
    </cfRule>
  </conditionalFormatting>
  <conditionalFormatting sqref="E144">
    <cfRule type="containsText" priority="18822" dxfId="23604" operator="containsText" text="WIP">
      <formula>NOT(ISERROR(SEARCH("WIP",E144)))</formula>
    </cfRule>
    <cfRule type="containsText" priority="18809" dxfId="23168" operator="containsText" text="Completed">
      <formula>NOT(ISERROR(SEARCH("Completed",E144)))</formula>
    </cfRule>
  </conditionalFormatting>
  <conditionalFormatting sqref="E147">
    <cfRule type="cellIs" priority="22746" dxfId="23798" operator="equal">
      <formula>"completedw"</formula>
    </cfRule>
    <cfRule type="cellIs" priority="22747" dxfId="23797" operator="equal">
      <formula>"HOLD"</formula>
    </cfRule>
  </conditionalFormatting>
  <conditionalFormatting sqref="E149">
    <cfRule type="cellIs" priority="22742" dxfId="23798" operator="equal">
      <formula>"completedw"</formula>
    </cfRule>
    <cfRule type="cellIs" priority="22743" dxfId="23797" operator="equal">
      <formula>"HOLD"</formula>
    </cfRule>
  </conditionalFormatting>
  <conditionalFormatting sqref="E150">
    <cfRule type="cellIs" priority="18534" dxfId="23177" operator="equal" stopIfTrue="1">
      <formula>3</formula>
    </cfRule>
    <cfRule type="cellIs" priority="18535" dxfId="23180" operator="equal" stopIfTrue="1">
      <formula>1</formula>
    </cfRule>
    <cfRule type="cellIs" priority="18536" dxfId="23178" operator="equal" stopIfTrue="1">
      <formula>2</formula>
    </cfRule>
    <cfRule type="containsText" priority="18538" dxfId="23604" operator="containsText" text="WIP">
      <formula>NOT(ISERROR(SEARCH("WIP",E150)))</formula>
    </cfRule>
    <cfRule type="cellIs" priority="18533" dxfId="23798" operator="equal" stopIfTrue="1">
      <formula>4</formula>
    </cfRule>
  </conditionalFormatting>
  <conditionalFormatting sqref="E150:E151">
    <cfRule type="containsText" priority="18532" dxfId="23174" operator="containsText" text="Completed">
      <formula>NOT(ISERROR(SEARCH("Completed",E150)))</formula>
    </cfRule>
  </conditionalFormatting>
  <conditionalFormatting sqref="E151">
    <cfRule type="cellIs" priority="18541" dxfId="23180" operator="equal" stopIfTrue="1">
      <formula>1</formula>
    </cfRule>
    <cfRule type="cellIs" priority="18539" dxfId="23798" operator="equal" stopIfTrue="1">
      <formula>4</formula>
    </cfRule>
    <cfRule type="cellIs" priority="18542" dxfId="23178" operator="equal" stopIfTrue="1">
      <formula>2</formula>
    </cfRule>
    <cfRule type="cellIs" priority="18540" dxfId="23177" operator="equal" stopIfTrue="1">
      <formula>3</formula>
    </cfRule>
    <cfRule type="containsText" priority="18543" dxfId="23604" operator="containsText" text="WIP">
      <formula>NOT(ISERROR(SEARCH("WIP",E151)))</formula>
    </cfRule>
  </conditionalFormatting>
  <conditionalFormatting sqref="E152">
    <cfRule type="containsText" priority="18544" dxfId="23604" operator="containsText" text="WIP">
      <formula>NOT(ISERROR(SEARCH("WIP",E152)))</formula>
    </cfRule>
    <cfRule type="containsText" priority="18531" dxfId="23168" operator="containsText" text="Completed">
      <formula>NOT(ISERROR(SEARCH("Completed",E152)))</formula>
    </cfRule>
  </conditionalFormatting>
  <conditionalFormatting sqref="E155">
    <cfRule type="cellIs" priority="22626" dxfId="23798" operator="equal">
      <formula>"completedw"</formula>
    </cfRule>
    <cfRule type="cellIs" priority="22627" dxfId="23797" operator="equal">
      <formula>"HOLD"</formula>
    </cfRule>
  </conditionalFormatting>
  <conditionalFormatting sqref="E157">
    <cfRule type="cellIs" priority="22623" dxfId="23797" operator="equal">
      <formula>"HOLD"</formula>
    </cfRule>
    <cfRule type="cellIs" priority="22622" dxfId="23798" operator="equal">
      <formula>"completedw"</formula>
    </cfRule>
  </conditionalFormatting>
  <conditionalFormatting sqref="E158">
    <cfRule type="cellIs" priority="18246" dxfId="23178" operator="equal" stopIfTrue="1">
      <formula>2</formula>
    </cfRule>
    <cfRule type="cellIs" priority="18243" dxfId="23798" operator="equal" stopIfTrue="1">
      <formula>4</formula>
    </cfRule>
    <cfRule type="cellIs" priority="18245" dxfId="23180" operator="equal" stopIfTrue="1">
      <formula>1</formula>
    </cfRule>
    <cfRule type="containsText" priority="18248" dxfId="23604" operator="containsText" text="WIP">
      <formula>NOT(ISERROR(SEARCH("WIP",E158)))</formula>
    </cfRule>
    <cfRule type="cellIs" priority="18244" dxfId="23177" operator="equal" stopIfTrue="1">
      <formula>3</formula>
    </cfRule>
  </conditionalFormatting>
  <conditionalFormatting sqref="E158:E159">
    <cfRule type="containsText" priority="18242" dxfId="23174" operator="containsText" text="Completed">
      <formula>NOT(ISERROR(SEARCH("Completed",E158)))</formula>
    </cfRule>
  </conditionalFormatting>
  <conditionalFormatting sqref="E159">
    <cfRule type="containsText" priority="18253" dxfId="23604" operator="containsText" text="WIP">
      <formula>NOT(ISERROR(SEARCH("WIP",E159)))</formula>
    </cfRule>
    <cfRule type="cellIs" priority="18252" dxfId="23178" operator="equal" stopIfTrue="1">
      <formula>2</formula>
    </cfRule>
    <cfRule type="cellIs" priority="18249" dxfId="23798" operator="equal" stopIfTrue="1">
      <formula>4</formula>
    </cfRule>
    <cfRule type="cellIs" priority="18250" dxfId="23177" operator="equal" stopIfTrue="1">
      <formula>3</formula>
    </cfRule>
    <cfRule type="cellIs" priority="18251" dxfId="23180" operator="equal" stopIfTrue="1">
      <formula>1</formula>
    </cfRule>
  </conditionalFormatting>
  <conditionalFormatting sqref="E160">
    <cfRule type="containsText" priority="18241" dxfId="23168" operator="containsText" text="Completed">
      <formula>NOT(ISERROR(SEARCH("Completed",E160)))</formula>
    </cfRule>
    <cfRule type="containsText" priority="18254" dxfId="23604" operator="containsText" text="WIP">
      <formula>NOT(ISERROR(SEARCH("WIP",E160)))</formula>
    </cfRule>
  </conditionalFormatting>
  <conditionalFormatting sqref="E163">
    <cfRule type="cellIs" priority="22507" dxfId="23797" operator="equal">
      <formula>"HOLD"</formula>
    </cfRule>
    <cfRule type="cellIs" priority="22506" dxfId="23798" operator="equal">
      <formula>"completedw"</formula>
    </cfRule>
  </conditionalFormatting>
  <conditionalFormatting sqref="E165">
    <cfRule type="cellIs" priority="22502" dxfId="23798" operator="equal">
      <formula>"completedw"</formula>
    </cfRule>
    <cfRule type="cellIs" priority="22503" dxfId="23797" operator="equal">
      <formula>"HOLD"</formula>
    </cfRule>
  </conditionalFormatting>
  <conditionalFormatting sqref="E166">
    <cfRule type="cellIs" priority="18015" dxfId="23180" operator="equal" stopIfTrue="1">
      <formula>1</formula>
    </cfRule>
    <cfRule type="cellIs" priority="18016" dxfId="23178" operator="equal" stopIfTrue="1">
      <formula>2</formula>
    </cfRule>
    <cfRule type="cellIs" priority="18014" dxfId="23177" operator="equal" stopIfTrue="1">
      <formula>3</formula>
    </cfRule>
    <cfRule type="containsText" priority="18018" dxfId="23604" operator="containsText" text="WIP">
      <formula>NOT(ISERROR(SEARCH("WIP",E166)))</formula>
    </cfRule>
    <cfRule type="cellIs" priority="18013" dxfId="23798" operator="equal" stopIfTrue="1">
      <formula>4</formula>
    </cfRule>
  </conditionalFormatting>
  <conditionalFormatting sqref="E166:E167">
    <cfRule type="containsText" priority="18012" dxfId="23174" operator="containsText" text="Completed">
      <formula>NOT(ISERROR(SEARCH("Completed",E166)))</formula>
    </cfRule>
  </conditionalFormatting>
  <conditionalFormatting sqref="E167">
    <cfRule type="cellIs" priority="18020" dxfId="23177" operator="equal" stopIfTrue="1">
      <formula>3</formula>
    </cfRule>
    <cfRule type="cellIs" priority="18022" dxfId="23178" operator="equal" stopIfTrue="1">
      <formula>2</formula>
    </cfRule>
    <cfRule type="containsText" priority="18023" dxfId="23604" operator="containsText" text="WIP">
      <formula>NOT(ISERROR(SEARCH("WIP",E167)))</formula>
    </cfRule>
    <cfRule type="cellIs" priority="18021" dxfId="23180" operator="equal" stopIfTrue="1">
      <formula>1</formula>
    </cfRule>
    <cfRule type="cellIs" priority="18019" dxfId="23798" operator="equal" stopIfTrue="1">
      <formula>4</formula>
    </cfRule>
  </conditionalFormatting>
  <conditionalFormatting sqref="E168">
    <cfRule type="containsText" priority="628" dxfId="23168" operator="containsText" text="Completed">
      <formula>NOT(ISERROR(SEARCH("Completed",E168)))</formula>
    </cfRule>
    <cfRule type="containsText" priority="629" dxfId="23604" operator="containsText" text="WIP">
      <formula>NOT(ISERROR(SEARCH("WIP",E168)))</formula>
    </cfRule>
    <cfRule type="cellIs" priority="630" dxfId="23792" operator="equal">
      <formula>"ROW"</formula>
    </cfRule>
  </conditionalFormatting>
  <conditionalFormatting sqref="E171">
    <cfRule type="cellIs" priority="22387" dxfId="23797" operator="equal">
      <formula>"HOLD"</formula>
    </cfRule>
    <cfRule type="cellIs" priority="22386" dxfId="23798" operator="equal">
      <formula>"completedw"</formula>
    </cfRule>
  </conditionalFormatting>
  <conditionalFormatting sqref="E173">
    <cfRule type="cellIs" priority="22382" dxfId="23798" operator="equal">
      <formula>"completedw"</formula>
    </cfRule>
    <cfRule type="cellIs" priority="22383" dxfId="23797" operator="equal">
      <formula>"HOLD"</formula>
    </cfRule>
  </conditionalFormatting>
  <conditionalFormatting sqref="E174">
    <cfRule type="cellIs" priority="17773" dxfId="23178" operator="equal" stopIfTrue="1">
      <formula>2</formula>
    </cfRule>
    <cfRule type="cellIs" priority="17772" dxfId="23180" operator="equal" stopIfTrue="1">
      <formula>1</formula>
    </cfRule>
    <cfRule type="cellIs" priority="17771" dxfId="23177" operator="equal" stopIfTrue="1">
      <formula>3</formula>
    </cfRule>
    <cfRule type="cellIs" priority="17770" dxfId="23798" operator="equal" stopIfTrue="1">
      <formula>4</formula>
    </cfRule>
    <cfRule type="containsText" priority="17775" dxfId="23604" operator="containsText" text="WIP">
      <formula>NOT(ISERROR(SEARCH("WIP",E174)))</formula>
    </cfRule>
  </conditionalFormatting>
  <conditionalFormatting sqref="E174:E175">
    <cfRule type="containsText" priority="17769" dxfId="23174" operator="containsText" text="Completed">
      <formula>NOT(ISERROR(SEARCH("Completed",E174)))</formula>
    </cfRule>
  </conditionalFormatting>
  <conditionalFormatting sqref="E175">
    <cfRule type="containsText" priority="17780" dxfId="23604" operator="containsText" text="WIP">
      <formula>NOT(ISERROR(SEARCH("WIP",E175)))</formula>
    </cfRule>
    <cfRule type="cellIs" priority="17779" dxfId="23178" operator="equal" stopIfTrue="1">
      <formula>2</formula>
    </cfRule>
    <cfRule type="cellIs" priority="17777" dxfId="23177" operator="equal" stopIfTrue="1">
      <formula>3</formula>
    </cfRule>
    <cfRule type="cellIs" priority="17776" dxfId="23798" operator="equal" stopIfTrue="1">
      <formula>4</formula>
    </cfRule>
    <cfRule type="cellIs" priority="17778" dxfId="23180" operator="equal" stopIfTrue="1">
      <formula>1</formula>
    </cfRule>
  </conditionalFormatting>
  <conditionalFormatting sqref="E176">
    <cfRule type="containsText" priority="17768" dxfId="23168" operator="containsText" text="Completed">
      <formula>NOT(ISERROR(SEARCH("Completed",E176)))</formula>
    </cfRule>
    <cfRule type="containsText" priority="17781" dxfId="23604" operator="containsText" text="WIP">
      <formula>NOT(ISERROR(SEARCH("WIP",E176)))</formula>
    </cfRule>
  </conditionalFormatting>
  <conditionalFormatting sqref="E179">
    <cfRule type="cellIs" priority="22269" dxfId="23797" operator="equal">
      <formula>"HOLD"</formula>
    </cfRule>
    <cfRule type="cellIs" priority="22268" dxfId="23798" operator="equal">
      <formula>"completedw"</formula>
    </cfRule>
  </conditionalFormatting>
  <conditionalFormatting sqref="E181">
    <cfRule type="cellIs" priority="22265" dxfId="23797" operator="equal">
      <formula>"HOLD"</formula>
    </cfRule>
    <cfRule type="cellIs" priority="22264" dxfId="23798" operator="equal">
      <formula>"completedw"</formula>
    </cfRule>
  </conditionalFormatting>
  <conditionalFormatting sqref="E182">
    <cfRule type="cellIs" priority="17482" dxfId="23180" operator="equal" stopIfTrue="1">
      <formula>1</formula>
    </cfRule>
    <cfRule type="containsText" priority="17485" dxfId="23604" operator="containsText" text="WIP">
      <formula>NOT(ISERROR(SEARCH("WIP",E182)))</formula>
    </cfRule>
    <cfRule type="cellIs" priority="17480" dxfId="23798" operator="equal" stopIfTrue="1">
      <formula>4</formula>
    </cfRule>
    <cfRule type="cellIs" priority="17481" dxfId="23177" operator="equal" stopIfTrue="1">
      <formula>3</formula>
    </cfRule>
    <cfRule type="cellIs" priority="17483" dxfId="23178" operator="equal" stopIfTrue="1">
      <formula>2</formula>
    </cfRule>
  </conditionalFormatting>
  <conditionalFormatting sqref="E182:E183">
    <cfRule type="containsText" priority="17479" dxfId="23174" operator="containsText" text="Completed">
      <formula>NOT(ISERROR(SEARCH("Completed",E182)))</formula>
    </cfRule>
  </conditionalFormatting>
  <conditionalFormatting sqref="E183">
    <cfRule type="cellIs" priority="17486" dxfId="23798" operator="equal" stopIfTrue="1">
      <formula>4</formula>
    </cfRule>
    <cfRule type="cellIs" priority="17487" dxfId="23177" operator="equal" stopIfTrue="1">
      <formula>3</formula>
    </cfRule>
    <cfRule type="cellIs" priority="17489" dxfId="23178" operator="equal" stopIfTrue="1">
      <formula>2</formula>
    </cfRule>
    <cfRule type="containsText" priority="17490" dxfId="23604" operator="containsText" text="WIP">
      <formula>NOT(ISERROR(SEARCH("WIP",E183)))</formula>
    </cfRule>
    <cfRule type="cellIs" priority="17488" dxfId="23180" operator="equal" stopIfTrue="1">
      <formula>1</formula>
    </cfRule>
  </conditionalFormatting>
  <conditionalFormatting sqref="E184">
    <cfRule type="containsText" priority="367" dxfId="23168" operator="containsText" text="Completed">
      <formula>NOT(ISERROR(SEARCH("Completed",E184)))</formula>
    </cfRule>
    <cfRule type="containsText" priority="368" dxfId="23604" operator="containsText" text="WIP">
      <formula>NOT(ISERROR(SEARCH("WIP",E184)))</formula>
    </cfRule>
    <cfRule type="cellIs" priority="369" dxfId="23792" operator="equal">
      <formula>"ROW"</formula>
    </cfRule>
  </conditionalFormatting>
  <conditionalFormatting sqref="E187">
    <cfRule type="cellIs" priority="22148" dxfId="23798" operator="equal">
      <formula>"completedw"</formula>
    </cfRule>
    <cfRule type="cellIs" priority="22149" dxfId="23797" operator="equal">
      <formula>"HOLD"</formula>
    </cfRule>
  </conditionalFormatting>
  <conditionalFormatting sqref="E189">
    <cfRule type="cellIs" priority="22145" dxfId="23797" operator="equal">
      <formula>"HOLD"</formula>
    </cfRule>
    <cfRule type="cellIs" priority="22144" dxfId="23798" operator="equal">
      <formula>"completedw"</formula>
    </cfRule>
  </conditionalFormatting>
  <conditionalFormatting sqref="E190">
    <cfRule type="cellIs" priority="17178" dxfId="23798" operator="equal" stopIfTrue="1">
      <formula>4</formula>
    </cfRule>
    <cfRule type="cellIs" priority="17180" dxfId="23180" operator="equal" stopIfTrue="1">
      <formula>1</formula>
    </cfRule>
    <cfRule type="cellIs" priority="17181" dxfId="23178" operator="equal" stopIfTrue="1">
      <formula>2</formula>
    </cfRule>
    <cfRule type="containsText" priority="17183" dxfId="23604" operator="containsText" text="WIP">
      <formula>NOT(ISERROR(SEARCH("WIP",E190)))</formula>
    </cfRule>
    <cfRule type="cellIs" priority="17179" dxfId="23177" operator="equal" stopIfTrue="1">
      <formula>3</formula>
    </cfRule>
  </conditionalFormatting>
  <conditionalFormatting sqref="E190:E191">
    <cfRule type="containsText" priority="17177" dxfId="23174" operator="containsText" text="Completed">
      <formula>NOT(ISERROR(SEARCH("Completed",E190)))</formula>
    </cfRule>
  </conditionalFormatting>
  <conditionalFormatting sqref="E191">
    <cfRule type="cellIs" priority="17184" dxfId="23798" operator="equal" stopIfTrue="1">
      <formula>4</formula>
    </cfRule>
    <cfRule type="containsText" priority="17188" dxfId="23604" operator="containsText" text="WIP">
      <formula>NOT(ISERROR(SEARCH("WIP",E191)))</formula>
    </cfRule>
    <cfRule type="cellIs" priority="17187" dxfId="23178" operator="equal" stopIfTrue="1">
      <formula>2</formula>
    </cfRule>
    <cfRule type="cellIs" priority="17186" dxfId="23180" operator="equal" stopIfTrue="1">
      <formula>1</formula>
    </cfRule>
    <cfRule type="cellIs" priority="17185" dxfId="23177" operator="equal" stopIfTrue="1">
      <formula>3</formula>
    </cfRule>
  </conditionalFormatting>
  <conditionalFormatting sqref="E192">
    <cfRule type="containsText" priority="17189" dxfId="23604" operator="containsText" text="WIP">
      <formula>NOT(ISERROR(SEARCH("WIP",E192)))</formula>
    </cfRule>
    <cfRule type="containsText" priority="17176" dxfId="23168" operator="containsText" text="Completed">
      <formula>NOT(ISERROR(SEARCH("Completed",E192)))</formula>
    </cfRule>
  </conditionalFormatting>
  <conditionalFormatting sqref="E195">
    <cfRule type="cellIs" priority="22029" dxfId="23797" operator="equal">
      <formula>"HOLD"</formula>
    </cfRule>
    <cfRule type="cellIs" priority="22028" dxfId="23798" operator="equal">
      <formula>"completedw"</formula>
    </cfRule>
  </conditionalFormatting>
  <conditionalFormatting sqref="E197">
    <cfRule type="cellIs" priority="22024" dxfId="23798" operator="equal">
      <formula>"completedw"</formula>
    </cfRule>
    <cfRule type="cellIs" priority="22025" dxfId="23797" operator="equal">
      <formula>"HOLD"</formula>
    </cfRule>
  </conditionalFormatting>
  <conditionalFormatting sqref="E198">
    <cfRule type="cellIs" priority="16879" dxfId="23178" operator="equal" stopIfTrue="1">
      <formula>2</formula>
    </cfRule>
    <cfRule type="containsText" priority="16881" dxfId="23604" operator="containsText" text="WIP">
      <formula>NOT(ISERROR(SEARCH("WIP",E198)))</formula>
    </cfRule>
    <cfRule type="cellIs" priority="16878" dxfId="23180" operator="equal" stopIfTrue="1">
      <formula>1</formula>
    </cfRule>
    <cfRule type="cellIs" priority="16876" dxfId="23798" operator="equal" stopIfTrue="1">
      <formula>4</formula>
    </cfRule>
    <cfRule type="cellIs" priority="16877" dxfId="23177" operator="equal" stopIfTrue="1">
      <formula>3</formula>
    </cfRule>
  </conditionalFormatting>
  <conditionalFormatting sqref="E198:E199">
    <cfRule type="containsText" priority="16875" dxfId="23174" operator="containsText" text="Completed">
      <formula>NOT(ISERROR(SEARCH("Completed",E198)))</formula>
    </cfRule>
  </conditionalFormatting>
  <conditionalFormatting sqref="E199">
    <cfRule type="cellIs" priority="16882" dxfId="23798" operator="equal" stopIfTrue="1">
      <formula>4</formula>
    </cfRule>
    <cfRule type="cellIs" priority="16883" dxfId="23177" operator="equal" stopIfTrue="1">
      <formula>3</formula>
    </cfRule>
    <cfRule type="cellIs" priority="16884" dxfId="23180" operator="equal" stopIfTrue="1">
      <formula>1</formula>
    </cfRule>
    <cfRule type="cellIs" priority="16885" dxfId="23178" operator="equal" stopIfTrue="1">
      <formula>2</formula>
    </cfRule>
    <cfRule type="containsText" priority="16886" dxfId="23604" operator="containsText" text="WIP">
      <formula>NOT(ISERROR(SEARCH("WIP",E199)))</formula>
    </cfRule>
  </conditionalFormatting>
  <conditionalFormatting sqref="E200">
    <cfRule type="containsText" priority="16887" dxfId="23604" operator="containsText" text="WIP">
      <formula>NOT(ISERROR(SEARCH("WIP",E200)))</formula>
    </cfRule>
    <cfRule type="containsText" priority="16874" dxfId="23168" operator="containsText" text="Completed">
      <formula>NOT(ISERROR(SEARCH("Completed",E200)))</formula>
    </cfRule>
  </conditionalFormatting>
  <conditionalFormatting sqref="E203">
    <cfRule type="cellIs" priority="1357" dxfId="23797" operator="equal">
      <formula>"HOLD"</formula>
    </cfRule>
    <cfRule type="cellIs" priority="1249" dxfId="23797" operator="equal">
      <formula>"HOLD"</formula>
    </cfRule>
    <cfRule type="cellIs" priority="1356" dxfId="23798" operator="equal">
      <formula>"completedw"</formula>
    </cfRule>
    <cfRule type="cellIs" priority="1248" dxfId="23798" operator="equal">
      <formula>"completedw"</formula>
    </cfRule>
  </conditionalFormatting>
  <conditionalFormatting sqref="E205">
    <cfRule type="cellIs" priority="1244" dxfId="23798" operator="equal">
      <formula>"completedw"</formula>
    </cfRule>
    <cfRule type="cellIs" priority="1245" dxfId="23797" operator="equal">
      <formula>"HOLD"</formula>
    </cfRule>
    <cfRule type="cellIs" priority="1352" dxfId="23798" operator="equal">
      <formula>"completedw"</formula>
    </cfRule>
    <cfRule type="cellIs" priority="1353" dxfId="23797" operator="equal">
      <formula>"HOLD"</formula>
    </cfRule>
  </conditionalFormatting>
  <conditionalFormatting sqref="E206">
    <cfRule type="cellIs" priority="746" dxfId="23792" operator="equal">
      <formula>"ROW"</formula>
    </cfRule>
    <cfRule type="containsText" priority="747" dxfId="23604" operator="containsText" text="WIP">
      <formula>NOT(ISERROR(SEARCH("WIP",E206)))</formula>
    </cfRule>
    <cfRule type="cellIs" priority="745" dxfId="23178" operator="equal" stopIfTrue="1">
      <formula>2</formula>
    </cfRule>
    <cfRule type="cellIs" priority="744" dxfId="23180" operator="equal" stopIfTrue="1">
      <formula>1</formula>
    </cfRule>
    <cfRule type="cellIs" priority="743" dxfId="23177" operator="equal" stopIfTrue="1">
      <formula>3</formula>
    </cfRule>
    <cfRule type="cellIs" priority="742" dxfId="23798" operator="equal" stopIfTrue="1">
      <formula>4</formula>
    </cfRule>
  </conditionalFormatting>
  <conditionalFormatting sqref="E206:E207">
    <cfRule type="containsText" priority="741" dxfId="23174" operator="containsText" text="Completed">
      <formula>NOT(ISERROR(SEARCH("Completed",E206)))</formula>
    </cfRule>
  </conditionalFormatting>
  <conditionalFormatting sqref="E207">
    <cfRule type="cellIs" priority="751" dxfId="23178" operator="equal" stopIfTrue="1">
      <formula>2</formula>
    </cfRule>
    <cfRule type="cellIs" priority="750" dxfId="23180" operator="equal" stopIfTrue="1">
      <formula>1</formula>
    </cfRule>
    <cfRule type="cellIs" priority="748" dxfId="23798" operator="equal" stopIfTrue="1">
      <formula>4</formula>
    </cfRule>
    <cfRule type="cellIs" priority="749" dxfId="23177" operator="equal" stopIfTrue="1">
      <formula>3</formula>
    </cfRule>
    <cfRule type="containsText" priority="753" dxfId="23604" operator="containsText" text="WIP">
      <formula>NOT(ISERROR(SEARCH("WIP",E207)))</formula>
    </cfRule>
  </conditionalFormatting>
  <conditionalFormatting sqref="E207:E208">
    <cfRule type="cellIs" priority="752" dxfId="23792" operator="equal">
      <formula>"ROW"</formula>
    </cfRule>
  </conditionalFormatting>
  <conditionalFormatting sqref="E208">
    <cfRule type="containsText" priority="740" dxfId="23168" operator="containsText" text="Completed">
      <formula>NOT(ISERROR(SEARCH("Completed",E208)))</formula>
    </cfRule>
    <cfRule type="containsText" priority="754" dxfId="23604" operator="containsText" text="WIP">
      <formula>NOT(ISERROR(SEARCH("WIP",E208)))</formula>
    </cfRule>
  </conditionalFormatting>
  <conditionalFormatting sqref="E211">
    <cfRule type="cellIs" priority="2003" dxfId="23797" operator="equal">
      <formula>"HOLD"</formula>
    </cfRule>
    <cfRule type="cellIs" priority="1895" dxfId="23797" operator="equal">
      <formula>"HOLD"</formula>
    </cfRule>
    <cfRule type="cellIs" priority="2002" dxfId="23798" operator="equal">
      <formula>"completedw"</formula>
    </cfRule>
    <cfRule type="cellIs" priority="1894" dxfId="23798" operator="equal">
      <formula>"completedw"</formula>
    </cfRule>
  </conditionalFormatting>
  <conditionalFormatting sqref="E213">
    <cfRule type="cellIs" priority="1891" dxfId="23797" operator="equal">
      <formula>"HOLD"</formula>
    </cfRule>
    <cfRule type="cellIs" priority="1998" dxfId="23798" operator="equal">
      <formula>"completedw"</formula>
    </cfRule>
    <cfRule type="cellIs" priority="1890" dxfId="23798" operator="equal">
      <formula>"completedw"</formula>
    </cfRule>
    <cfRule type="cellIs" priority="1999" dxfId="23797" operator="equal">
      <formula>"HOLD"</formula>
    </cfRule>
  </conditionalFormatting>
  <conditionalFormatting sqref="E214">
    <cfRule type="cellIs" priority="1404" dxfId="23792" operator="equal">
      <formula>"ROW"</formula>
    </cfRule>
    <cfRule type="cellIs" priority="1401" dxfId="23177" operator="equal" stopIfTrue="1">
      <formula>3</formula>
    </cfRule>
    <cfRule type="containsText" priority="1405" dxfId="23604" operator="containsText" text="WIP">
      <formula>NOT(ISERROR(SEARCH("WIP",E214)))</formula>
    </cfRule>
    <cfRule type="cellIs" priority="1403" dxfId="23178" operator="equal" stopIfTrue="1">
      <formula>2</formula>
    </cfRule>
    <cfRule type="cellIs" priority="1402" dxfId="23180" operator="equal" stopIfTrue="1">
      <formula>1</formula>
    </cfRule>
    <cfRule type="cellIs" priority="1400" dxfId="23798" operator="equal" stopIfTrue="1">
      <formula>4</formula>
    </cfRule>
  </conditionalFormatting>
  <conditionalFormatting sqref="E214:E215">
    <cfRule type="containsText" priority="1399" dxfId="23174" operator="containsText" text="Completed">
      <formula>NOT(ISERROR(SEARCH("Completed",E214)))</formula>
    </cfRule>
  </conditionalFormatting>
  <conditionalFormatting sqref="E215">
    <cfRule type="cellIs" priority="1410" dxfId="23792" operator="equal">
      <formula>"ROW"</formula>
    </cfRule>
    <cfRule type="cellIs" priority="1409" dxfId="23178" operator="equal" stopIfTrue="1">
      <formula>2</formula>
    </cfRule>
    <cfRule type="cellIs" priority="1408" dxfId="23180" operator="equal" stopIfTrue="1">
      <formula>1</formula>
    </cfRule>
    <cfRule type="cellIs" priority="1406" dxfId="23798" operator="equal" stopIfTrue="1">
      <formula>4</formula>
    </cfRule>
    <cfRule type="cellIs" priority="1407" dxfId="23177" operator="equal" stopIfTrue="1">
      <formula>3</formula>
    </cfRule>
    <cfRule type="containsText" priority="1411" dxfId="23604" operator="containsText" text="WIP">
      <formula>NOT(ISERROR(SEARCH("WIP",E215)))</formula>
    </cfRule>
  </conditionalFormatting>
  <conditionalFormatting sqref="E216">
    <cfRule type="containsText" priority="411" dxfId="23168" operator="containsText" text="Completed">
      <formula>NOT(ISERROR(SEARCH("Completed",E216)))</formula>
    </cfRule>
    <cfRule type="cellIs" priority="413" dxfId="23792" operator="equal">
      <formula>"ROW"</formula>
    </cfRule>
    <cfRule type="cellIs" priority="414" dxfId="23149" operator="equal">
      <formula>"Completed"</formula>
    </cfRule>
    <cfRule type="containsText" priority="412" dxfId="23604" operator="containsText" text="WIP">
      <formula>NOT(ISERROR(SEARCH("WIP",E216)))</formula>
    </cfRule>
  </conditionalFormatting>
  <conditionalFormatting sqref="E220">
    <cfRule type="cellIs" priority="2649" dxfId="23797" operator="equal">
      <formula>"HOLD"</formula>
    </cfRule>
    <cfRule type="cellIs" priority="2648" dxfId="23798" operator="equal">
      <formula>"completedw"</formula>
    </cfRule>
    <cfRule type="cellIs" priority="2540" dxfId="23798" operator="equal">
      <formula>"completedw"</formula>
    </cfRule>
    <cfRule type="cellIs" priority="2541" dxfId="23797" operator="equal">
      <formula>"HOLD"</formula>
    </cfRule>
  </conditionalFormatting>
  <conditionalFormatting sqref="E222">
    <cfRule type="cellIs" priority="2537" dxfId="23797" operator="equal">
      <formula>"HOLD"</formula>
    </cfRule>
    <cfRule type="cellIs" priority="2645" dxfId="23797" operator="equal">
      <formula>"HOLD"</formula>
    </cfRule>
    <cfRule type="cellIs" priority="2536" dxfId="23798" operator="equal">
      <formula>"completedw"</formula>
    </cfRule>
    <cfRule type="cellIs" priority="2644" dxfId="23798" operator="equal">
      <formula>"completedw"</formula>
    </cfRule>
  </conditionalFormatting>
  <conditionalFormatting sqref="E223">
    <cfRule type="cellIs" priority="2049" dxfId="23178" operator="equal" stopIfTrue="1">
      <formula>2</formula>
    </cfRule>
    <cfRule type="cellIs" priority="2047" dxfId="23177" operator="equal" stopIfTrue="1">
      <formula>3</formula>
    </cfRule>
    <cfRule type="containsText" priority="2051" dxfId="23604" operator="containsText" text="WIP">
      <formula>NOT(ISERROR(SEARCH("WIP",E223)))</formula>
    </cfRule>
    <cfRule type="cellIs" priority="2050" dxfId="23792" operator="equal">
      <formula>"ROW"</formula>
    </cfRule>
    <cfRule type="cellIs" priority="2046" dxfId="23798" operator="equal" stopIfTrue="1">
      <formula>4</formula>
    </cfRule>
    <cfRule type="cellIs" priority="2048" dxfId="23180" operator="equal" stopIfTrue="1">
      <formula>1</formula>
    </cfRule>
  </conditionalFormatting>
  <conditionalFormatting sqref="E223:E224">
    <cfRule type="containsText" priority="2045" dxfId="23174" operator="containsText" text="Completed">
      <formula>NOT(ISERROR(SEARCH("Completed",E223)))</formula>
    </cfRule>
  </conditionalFormatting>
  <conditionalFormatting sqref="E224">
    <cfRule type="cellIs" priority="2052" dxfId="23798" operator="equal" stopIfTrue="1">
      <formula>4</formula>
    </cfRule>
    <cfRule type="cellIs" priority="2056" dxfId="23792" operator="equal">
      <formula>"ROW"</formula>
    </cfRule>
    <cfRule type="cellIs" priority="2055" dxfId="23178" operator="equal" stopIfTrue="1">
      <formula>2</formula>
    </cfRule>
    <cfRule type="cellIs" priority="2054" dxfId="23180" operator="equal" stopIfTrue="1">
      <formula>1</formula>
    </cfRule>
    <cfRule type="cellIs" priority="2053" dxfId="23177" operator="equal" stopIfTrue="1">
      <formula>3</formula>
    </cfRule>
    <cfRule type="containsText" priority="2057" dxfId="23604" operator="containsText" text="WIP">
      <formula>NOT(ISERROR(SEARCH("WIP",E224)))</formula>
    </cfRule>
  </conditionalFormatting>
  <conditionalFormatting sqref="E225">
    <cfRule type="containsText" priority="392" dxfId="23604" operator="containsText" text="WIP">
      <formula>NOT(ISERROR(SEARCH("WIP",E225)))</formula>
    </cfRule>
    <cfRule type="containsText" priority="391" dxfId="23168" operator="containsText" text="Completed">
      <formula>NOT(ISERROR(SEARCH("Completed",E225)))</formula>
    </cfRule>
    <cfRule type="cellIs" priority="393" dxfId="23792" operator="equal">
      <formula>"ROW"</formula>
    </cfRule>
    <cfRule type="cellIs" priority="394" dxfId="23149" operator="equal">
      <formula>"Completed"</formula>
    </cfRule>
  </conditionalFormatting>
  <conditionalFormatting sqref="E229">
    <cfRule type="cellIs" priority="3306" dxfId="23798" operator="equal">
      <formula>"completedw"</formula>
    </cfRule>
    <cfRule type="cellIs" priority="3307" dxfId="23797" operator="equal">
      <formula>"HOLD"</formula>
    </cfRule>
    <cfRule type="cellIs" priority="3199" dxfId="23797" operator="equal">
      <formula>"HOLD"</formula>
    </cfRule>
    <cfRule type="cellIs" priority="3198" dxfId="23798" operator="equal">
      <formula>"completedw"</formula>
    </cfRule>
  </conditionalFormatting>
  <conditionalFormatting sqref="E231">
    <cfRule type="cellIs" priority="3302" dxfId="23798" operator="equal">
      <formula>"completedw"</formula>
    </cfRule>
    <cfRule type="cellIs" priority="3303" dxfId="23797" operator="equal">
      <formula>"HOLD"</formula>
    </cfRule>
    <cfRule type="cellIs" priority="3195" dxfId="23797" operator="equal">
      <formula>"HOLD"</formula>
    </cfRule>
    <cfRule type="cellIs" priority="3194" dxfId="23798" operator="equal">
      <formula>"completedw"</formula>
    </cfRule>
  </conditionalFormatting>
  <conditionalFormatting sqref="E232">
    <cfRule type="cellIs" priority="2695" dxfId="23178" operator="equal" stopIfTrue="1">
      <formula>2</formula>
    </cfRule>
    <cfRule type="cellIs" priority="2693" dxfId="23177" operator="equal" stopIfTrue="1">
      <formula>3</formula>
    </cfRule>
    <cfRule type="cellIs" priority="2696" dxfId="23792" operator="equal">
      <formula>"ROW"</formula>
    </cfRule>
    <cfRule type="containsText" priority="2697" dxfId="23604" operator="containsText" text="WIP">
      <formula>NOT(ISERROR(SEARCH("WIP",E232)))</formula>
    </cfRule>
    <cfRule type="cellIs" priority="2694" dxfId="23180" operator="equal" stopIfTrue="1">
      <formula>1</formula>
    </cfRule>
    <cfRule type="cellIs" priority="2692" dxfId="23798" operator="equal" stopIfTrue="1">
      <formula>4</formula>
    </cfRule>
  </conditionalFormatting>
  <conditionalFormatting sqref="E232:E233">
    <cfRule type="containsText" priority="2691" dxfId="23174" operator="containsText" text="Completed">
      <formula>NOT(ISERROR(SEARCH("Completed",E232)))</formula>
    </cfRule>
  </conditionalFormatting>
  <conditionalFormatting sqref="E233">
    <cfRule type="cellIs" priority="2701" dxfId="23178" operator="equal" stopIfTrue="1">
      <formula>2</formula>
    </cfRule>
    <cfRule type="cellIs" priority="2700" dxfId="23180" operator="equal" stopIfTrue="1">
      <formula>1</formula>
    </cfRule>
    <cfRule type="cellIs" priority="2699" dxfId="23177" operator="equal" stopIfTrue="1">
      <formula>3</formula>
    </cfRule>
    <cfRule type="containsText" priority="2703" dxfId="23604" operator="containsText" text="WIP">
      <formula>NOT(ISERROR(SEARCH("WIP",E233)))</formula>
    </cfRule>
    <cfRule type="cellIs" priority="2698" dxfId="23798" operator="equal" stopIfTrue="1">
      <formula>4</formula>
    </cfRule>
  </conditionalFormatting>
  <conditionalFormatting sqref="E233:E234">
    <cfRule type="cellIs" priority="2702" dxfId="23792" operator="equal">
      <formula>"ROW"</formula>
    </cfRule>
  </conditionalFormatting>
  <conditionalFormatting sqref="E234">
    <cfRule type="containsText" priority="2704" dxfId="23604" operator="containsText" text="WIP">
      <formula>NOT(ISERROR(SEARCH("WIP",E234)))</formula>
    </cfRule>
    <cfRule type="containsText" priority="2690" dxfId="23168" operator="containsText" text="Completed">
      <formula>NOT(ISERROR(SEARCH("Completed",E234)))</formula>
    </cfRule>
  </conditionalFormatting>
  <conditionalFormatting sqref="E238">
    <cfRule type="cellIs" priority="3857" dxfId="23797" operator="equal">
      <formula>"HOLD"</formula>
    </cfRule>
    <cfRule type="cellIs" priority="3965" dxfId="23797" operator="equal">
      <formula>"HOLD"</formula>
    </cfRule>
    <cfRule type="cellIs" priority="3964" dxfId="23798" operator="equal">
      <formula>"completedw"</formula>
    </cfRule>
    <cfRule type="cellIs" priority="3856" dxfId="23798" operator="equal">
      <formula>"completedw"</formula>
    </cfRule>
  </conditionalFormatting>
  <conditionalFormatting sqref="E240">
    <cfRule type="cellIs" priority="3853" dxfId="23797" operator="equal">
      <formula>"HOLD"</formula>
    </cfRule>
    <cfRule type="cellIs" priority="3852" dxfId="23798" operator="equal">
      <formula>"completedw"</formula>
    </cfRule>
    <cfRule type="cellIs" priority="3960" dxfId="23798" operator="equal">
      <formula>"completedw"</formula>
    </cfRule>
    <cfRule type="cellIs" priority="3961" dxfId="23797" operator="equal">
      <formula>"HOLD"</formula>
    </cfRule>
  </conditionalFormatting>
  <conditionalFormatting sqref="E241">
    <cfRule type="cellIs" priority="3350" dxfId="23798" operator="equal" stopIfTrue="1">
      <formula>4</formula>
    </cfRule>
    <cfRule type="cellIs" priority="3351" dxfId="23177" operator="equal" stopIfTrue="1">
      <formula>3</formula>
    </cfRule>
    <cfRule type="cellIs" priority="3352" dxfId="23180" operator="equal" stopIfTrue="1">
      <formula>1</formula>
    </cfRule>
    <cfRule type="cellIs" priority="3353" dxfId="23178" operator="equal" stopIfTrue="1">
      <formula>2</formula>
    </cfRule>
    <cfRule type="cellIs" priority="3354" dxfId="23792" operator="equal">
      <formula>"ROW"</formula>
    </cfRule>
    <cfRule type="containsText" priority="3355" dxfId="23604" operator="containsText" text="WIP">
      <formula>NOT(ISERROR(SEARCH("WIP",E241)))</formula>
    </cfRule>
  </conditionalFormatting>
  <conditionalFormatting sqref="E241:E242">
    <cfRule type="containsText" priority="3349" dxfId="23174" operator="containsText" text="Completed">
      <formula>NOT(ISERROR(SEARCH("Completed",E241)))</formula>
    </cfRule>
  </conditionalFormatting>
  <conditionalFormatting sqref="E242">
    <cfRule type="cellIs" priority="3359" dxfId="23178" operator="equal" stopIfTrue="1">
      <formula>2</formula>
    </cfRule>
    <cfRule type="cellIs" priority="3358" dxfId="23180" operator="equal" stopIfTrue="1">
      <formula>1</formula>
    </cfRule>
    <cfRule type="cellIs" priority="3357" dxfId="23177" operator="equal" stopIfTrue="1">
      <formula>3</formula>
    </cfRule>
    <cfRule type="containsText" priority="3361" dxfId="23604" operator="containsText" text="WIP">
      <formula>NOT(ISERROR(SEARCH("WIP",E242)))</formula>
    </cfRule>
    <cfRule type="cellIs" priority="3356" dxfId="23798" operator="equal" stopIfTrue="1">
      <formula>4</formula>
    </cfRule>
  </conditionalFormatting>
  <conditionalFormatting sqref="E242:E243">
    <cfRule type="cellIs" priority="3360" dxfId="23792" operator="equal">
      <formula>"ROW"</formula>
    </cfRule>
  </conditionalFormatting>
  <conditionalFormatting sqref="E243">
    <cfRule type="containsText" priority="3348" dxfId="23168" operator="containsText" text="Completed">
      <formula>NOT(ISERROR(SEARCH("Completed",E243)))</formula>
    </cfRule>
    <cfRule type="containsText" priority="3362" dxfId="23604" operator="containsText" text="WIP">
      <formula>NOT(ISERROR(SEARCH("WIP",E243)))</formula>
    </cfRule>
  </conditionalFormatting>
  <conditionalFormatting sqref="E247">
    <cfRule type="cellIs" priority="4622" dxfId="23798" operator="equal">
      <formula>"completedw"</formula>
    </cfRule>
    <cfRule type="cellIs" priority="4514" dxfId="23798" operator="equal">
      <formula>"completedw"</formula>
    </cfRule>
    <cfRule type="cellIs" priority="4515" dxfId="23797" operator="equal">
      <formula>"HOLD"</formula>
    </cfRule>
    <cfRule type="cellIs" priority="4623" dxfId="23797" operator="equal">
      <formula>"HOLD"</formula>
    </cfRule>
  </conditionalFormatting>
  <conditionalFormatting sqref="E249">
    <cfRule type="cellIs" priority="4619" dxfId="23797" operator="equal">
      <formula>"HOLD"</formula>
    </cfRule>
    <cfRule type="cellIs" priority="4510" dxfId="23798" operator="equal">
      <formula>"completedw"</formula>
    </cfRule>
    <cfRule type="cellIs" priority="4511" dxfId="23797" operator="equal">
      <formula>"HOLD"</formula>
    </cfRule>
    <cfRule type="cellIs" priority="4618" dxfId="23798" operator="equal">
      <formula>"completedw"</formula>
    </cfRule>
  </conditionalFormatting>
  <conditionalFormatting sqref="E250">
    <cfRule type="cellIs" priority="4011" dxfId="23178" operator="equal" stopIfTrue="1">
      <formula>2</formula>
    </cfRule>
    <cfRule type="cellIs" priority="4010" dxfId="23180" operator="equal" stopIfTrue="1">
      <formula>1</formula>
    </cfRule>
    <cfRule type="cellIs" priority="4009" dxfId="23177" operator="equal" stopIfTrue="1">
      <formula>3</formula>
    </cfRule>
    <cfRule type="cellIs" priority="4008" dxfId="23798" operator="equal" stopIfTrue="1">
      <formula>4</formula>
    </cfRule>
    <cfRule type="containsText" priority="4013" dxfId="23604" operator="containsText" text="WIP">
      <formula>NOT(ISERROR(SEARCH("WIP",E250)))</formula>
    </cfRule>
    <cfRule type="cellIs" priority="4012" dxfId="23792" operator="equal">
      <formula>"ROW"</formula>
    </cfRule>
  </conditionalFormatting>
  <conditionalFormatting sqref="E250:E251">
    <cfRule type="containsText" priority="4007" dxfId="23174" operator="containsText" text="Completed">
      <formula>NOT(ISERROR(SEARCH("Completed",E250)))</formula>
    </cfRule>
  </conditionalFormatting>
  <conditionalFormatting sqref="E251">
    <cfRule type="cellIs" priority="4017" dxfId="23178" operator="equal" stopIfTrue="1">
      <formula>2</formula>
    </cfRule>
    <cfRule type="cellIs" priority="4014" dxfId="23798" operator="equal" stopIfTrue="1">
      <formula>4</formula>
    </cfRule>
    <cfRule type="cellIs" priority="4015" dxfId="23177" operator="equal" stopIfTrue="1">
      <formula>3</formula>
    </cfRule>
    <cfRule type="cellIs" priority="4016" dxfId="23180" operator="equal" stopIfTrue="1">
      <formula>1</formula>
    </cfRule>
    <cfRule type="containsText" priority="4019" dxfId="23604" operator="containsText" text="WIP">
      <formula>NOT(ISERROR(SEARCH("WIP",E251)))</formula>
    </cfRule>
  </conditionalFormatting>
  <conditionalFormatting sqref="E251:E252">
    <cfRule type="cellIs" priority="4018" dxfId="23792" operator="equal">
      <formula>"ROW"</formula>
    </cfRule>
  </conditionalFormatting>
  <conditionalFormatting sqref="E252">
    <cfRule type="containsText" priority="4006" dxfId="23168" operator="containsText" text="Completed">
      <formula>NOT(ISERROR(SEARCH("Completed",E252)))</formula>
    </cfRule>
    <cfRule type="containsText" priority="4020" dxfId="23604" operator="containsText" text="WIP">
      <formula>NOT(ISERROR(SEARCH("WIP",E252)))</formula>
    </cfRule>
  </conditionalFormatting>
  <conditionalFormatting sqref="E256">
    <cfRule type="cellIs" priority="5281" dxfId="23797" operator="equal">
      <formula>"HOLD"</formula>
    </cfRule>
    <cfRule type="cellIs" priority="5280" dxfId="23798" operator="equal">
      <formula>"completedw"</formula>
    </cfRule>
    <cfRule type="cellIs" priority="5172" dxfId="23798" operator="equal">
      <formula>"completedw"</formula>
    </cfRule>
    <cfRule type="cellIs" priority="5173" dxfId="23797" operator="equal">
      <formula>"HOLD"</formula>
    </cfRule>
  </conditionalFormatting>
  <conditionalFormatting sqref="E258">
    <cfRule type="cellIs" priority="5169" dxfId="23797" operator="equal">
      <formula>"HOLD"</formula>
    </cfRule>
    <cfRule type="cellIs" priority="5168" dxfId="23798" operator="equal">
      <formula>"completedw"</formula>
    </cfRule>
    <cfRule type="cellIs" priority="5277" dxfId="23797" operator="equal">
      <formula>"HOLD"</formula>
    </cfRule>
    <cfRule type="cellIs" priority="5276" dxfId="23798" operator="equal">
      <formula>"completedw"</formula>
    </cfRule>
  </conditionalFormatting>
  <conditionalFormatting sqref="E259">
    <cfRule type="containsText" priority="4671" dxfId="23604" operator="containsText" text="WIP">
      <formula>NOT(ISERROR(SEARCH("WIP",E259)))</formula>
    </cfRule>
    <cfRule type="cellIs" priority="4666" dxfId="23798" operator="equal" stopIfTrue="1">
      <formula>4</formula>
    </cfRule>
    <cfRule type="cellIs" priority="4670" dxfId="23792" operator="equal">
      <formula>"ROW"</formula>
    </cfRule>
    <cfRule type="cellIs" priority="4667" dxfId="23177" operator="equal" stopIfTrue="1">
      <formula>3</formula>
    </cfRule>
    <cfRule type="cellIs" priority="4669" dxfId="23178" operator="equal" stopIfTrue="1">
      <formula>2</formula>
    </cfRule>
    <cfRule type="cellIs" priority="4668" dxfId="23180" operator="equal" stopIfTrue="1">
      <formula>1</formula>
    </cfRule>
  </conditionalFormatting>
  <conditionalFormatting sqref="E259:E260">
    <cfRule type="containsText" priority="4665" dxfId="23174" operator="containsText" text="Completed">
      <formula>NOT(ISERROR(SEARCH("Completed",E259)))</formula>
    </cfRule>
  </conditionalFormatting>
  <conditionalFormatting sqref="E260">
    <cfRule type="containsText" priority="4677" dxfId="23604" operator="containsText" text="WIP">
      <formula>NOT(ISERROR(SEARCH("WIP",E260)))</formula>
    </cfRule>
    <cfRule type="cellIs" priority="4672" dxfId="23798" operator="equal" stopIfTrue="1">
      <formula>4</formula>
    </cfRule>
    <cfRule type="cellIs" priority="4676" dxfId="23792" operator="equal">
      <formula>"ROW"</formula>
    </cfRule>
    <cfRule type="cellIs" priority="4675" dxfId="23178" operator="equal" stopIfTrue="1">
      <formula>2</formula>
    </cfRule>
    <cfRule type="cellIs" priority="4674" dxfId="23180" operator="equal" stopIfTrue="1">
      <formula>1</formula>
    </cfRule>
    <cfRule type="cellIs" priority="4673" dxfId="23177" operator="equal" stopIfTrue="1">
      <formula>3</formula>
    </cfRule>
  </conditionalFormatting>
  <conditionalFormatting sqref="E261">
    <cfRule type="cellIs" priority="583" dxfId="23792" operator="equal">
      <formula>"ROW"</formula>
    </cfRule>
  </conditionalFormatting>
  <conditionalFormatting sqref="E265">
    <cfRule type="cellIs" priority="5926" dxfId="23798" operator="equal">
      <formula>"completedw"</formula>
    </cfRule>
    <cfRule type="cellIs" priority="5927" dxfId="23797" operator="equal">
      <formula>"HOLD"</formula>
    </cfRule>
    <cfRule type="cellIs" priority="5819" dxfId="23797" operator="equal">
      <formula>"HOLD"</formula>
    </cfRule>
    <cfRule type="cellIs" priority="5818" dxfId="23798" operator="equal">
      <formula>"completedw"</formula>
    </cfRule>
  </conditionalFormatting>
  <conditionalFormatting sqref="E267">
    <cfRule type="cellIs" priority="5922" dxfId="23798" operator="equal">
      <formula>"completedw"</formula>
    </cfRule>
    <cfRule type="cellIs" priority="5923" dxfId="23797" operator="equal">
      <formula>"HOLD"</formula>
    </cfRule>
    <cfRule type="cellIs" priority="5815" dxfId="23797" operator="equal">
      <formula>"HOLD"</formula>
    </cfRule>
    <cfRule type="cellIs" priority="5814" dxfId="23798" operator="equal">
      <formula>"completedw"</formula>
    </cfRule>
  </conditionalFormatting>
  <conditionalFormatting sqref="E268">
    <cfRule type="cellIs" priority="5324" dxfId="23798" operator="equal" stopIfTrue="1">
      <formula>4</formula>
    </cfRule>
    <cfRule type="cellIs" priority="5326" dxfId="23180" operator="equal" stopIfTrue="1">
      <formula>1</formula>
    </cfRule>
    <cfRule type="cellIs" priority="5327" dxfId="23178" operator="equal" stopIfTrue="1">
      <formula>2</formula>
    </cfRule>
    <cfRule type="cellIs" priority="5328" dxfId="23792" operator="equal">
      <formula>"ROW"</formula>
    </cfRule>
    <cfRule type="containsText" priority="5329" dxfId="23604" operator="containsText" text="WIP">
      <formula>NOT(ISERROR(SEARCH("WIP",E268)))</formula>
    </cfRule>
    <cfRule type="cellIs" priority="5325" dxfId="23177" operator="equal" stopIfTrue="1">
      <formula>3</formula>
    </cfRule>
  </conditionalFormatting>
  <conditionalFormatting sqref="E268:E269">
    <cfRule type="containsText" priority="5323" dxfId="23174" operator="containsText" text="Completed">
      <formula>NOT(ISERROR(SEARCH("Completed",E268)))</formula>
    </cfRule>
  </conditionalFormatting>
  <conditionalFormatting sqref="E269">
    <cfRule type="cellIs" priority="5330" dxfId="23798" operator="equal" stopIfTrue="1">
      <formula>4</formula>
    </cfRule>
    <cfRule type="cellIs" priority="5331" dxfId="23177" operator="equal" stopIfTrue="1">
      <formula>3</formula>
    </cfRule>
    <cfRule type="cellIs" priority="5332" dxfId="23180" operator="equal" stopIfTrue="1">
      <formula>1</formula>
    </cfRule>
    <cfRule type="cellIs" priority="5333" dxfId="23178" operator="equal" stopIfTrue="1">
      <formula>2</formula>
    </cfRule>
    <cfRule type="containsText" priority="5335" dxfId="23604" operator="containsText" text="WIP">
      <formula>NOT(ISERROR(SEARCH("WIP",E269)))</formula>
    </cfRule>
  </conditionalFormatting>
  <conditionalFormatting sqref="E269:E270">
    <cfRule type="cellIs" priority="5334" dxfId="23792" operator="equal">
      <formula>"ROW"</formula>
    </cfRule>
  </conditionalFormatting>
  <conditionalFormatting sqref="E270">
    <cfRule type="containsText" priority="5336" dxfId="23604" operator="containsText" text="WIP">
      <formula>NOT(ISERROR(SEARCH("WIP",E270)))</formula>
    </cfRule>
    <cfRule type="containsText" priority="5322" dxfId="23168" operator="containsText" text="Completed">
      <formula>NOT(ISERROR(SEARCH("Completed",E270)))</formula>
    </cfRule>
  </conditionalFormatting>
  <conditionalFormatting sqref="E274">
    <cfRule type="cellIs" priority="15922" dxfId="23797" operator="equal">
      <formula>"HOLD"</formula>
    </cfRule>
    <cfRule type="cellIs" priority="15921" dxfId="23798" operator="equal">
      <formula>"completedw"</formula>
    </cfRule>
    <cfRule type="cellIs" priority="16027" dxfId="23798" operator="equal">
      <formula>"completedw"</formula>
    </cfRule>
    <cfRule type="cellIs" priority="16028" dxfId="23797" operator="equal">
      <formula>"HOLD"</formula>
    </cfRule>
  </conditionalFormatting>
  <conditionalFormatting sqref="E276">
    <cfRule type="cellIs" priority="15918" dxfId="23797" operator="equal">
      <formula>"HOLD"</formula>
    </cfRule>
    <cfRule type="cellIs" priority="16023" dxfId="23798" operator="equal">
      <formula>"completedw"</formula>
    </cfRule>
    <cfRule type="cellIs" priority="16024" dxfId="23797" operator="equal">
      <formula>"HOLD"</formula>
    </cfRule>
    <cfRule type="cellIs" priority="15917" dxfId="23798" operator="equal">
      <formula>"completedw"</formula>
    </cfRule>
  </conditionalFormatting>
  <conditionalFormatting sqref="E277">
    <cfRule type="cellIs" priority="12548" dxfId="23798" operator="equal" stopIfTrue="1">
      <formula>4</formula>
    </cfRule>
    <cfRule type="containsText" priority="12553" dxfId="23604" operator="containsText" text="WIP">
      <formula>NOT(ISERROR(SEARCH("WIP",E277)))</formula>
    </cfRule>
    <cfRule type="cellIs" priority="12549" dxfId="23177" operator="equal" stopIfTrue="1">
      <formula>3</formula>
    </cfRule>
    <cfRule type="cellIs" priority="12550" dxfId="23180" operator="equal" stopIfTrue="1">
      <formula>1</formula>
    </cfRule>
    <cfRule type="cellIs" priority="12551" dxfId="23178" operator="equal" stopIfTrue="1">
      <formula>2</formula>
    </cfRule>
    <cfRule type="cellIs" priority="12552" dxfId="23792" operator="equal">
      <formula>"ROW"</formula>
    </cfRule>
  </conditionalFormatting>
  <conditionalFormatting sqref="E277:E278">
    <cfRule type="containsText" priority="12547" dxfId="23174" operator="containsText" text="Completed">
      <formula>NOT(ISERROR(SEARCH("Completed",E277)))</formula>
    </cfRule>
  </conditionalFormatting>
  <conditionalFormatting sqref="E278">
    <cfRule type="cellIs" priority="12554" dxfId="23798" operator="equal" stopIfTrue="1">
      <formula>4</formula>
    </cfRule>
    <cfRule type="cellIs" priority="12556" dxfId="23180" operator="equal" stopIfTrue="1">
      <formula>1</formula>
    </cfRule>
    <cfRule type="cellIs" priority="12557" dxfId="23178" operator="equal" stopIfTrue="1">
      <formula>2</formula>
    </cfRule>
    <cfRule type="containsText" priority="12559" dxfId="23604" operator="containsText" text="WIP">
      <formula>NOT(ISERROR(SEARCH("WIP",E278)))</formula>
    </cfRule>
    <cfRule type="cellIs" priority="12555" dxfId="23177" operator="equal" stopIfTrue="1">
      <formula>3</formula>
    </cfRule>
  </conditionalFormatting>
  <conditionalFormatting sqref="E278:E279">
    <cfRule type="cellIs" priority="12558" dxfId="23792" operator="equal">
      <formula>"ROW"</formula>
    </cfRule>
  </conditionalFormatting>
  <conditionalFormatting sqref="E279">
    <cfRule type="containsText" priority="12546" dxfId="23168" operator="containsText" text="Completed">
      <formula>NOT(ISERROR(SEARCH("Completed",E279)))</formula>
    </cfRule>
    <cfRule type="containsText" priority="12560" dxfId="23604" operator="containsText" text="WIP">
      <formula>NOT(ISERROR(SEARCH("WIP",E279)))</formula>
    </cfRule>
  </conditionalFormatting>
  <conditionalFormatting sqref="E283">
    <cfRule type="cellIs" priority="12505" dxfId="23797" operator="equal">
      <formula>"HOLD"</formula>
    </cfRule>
    <cfRule type="cellIs" priority="12396" dxfId="23798" operator="equal">
      <formula>"completedw"</formula>
    </cfRule>
    <cfRule type="cellIs" priority="12504" dxfId="23798" operator="equal">
      <formula>"completedw"</formula>
    </cfRule>
    <cfRule type="cellIs" priority="12397" dxfId="23797" operator="equal">
      <formula>"HOLD"</formula>
    </cfRule>
  </conditionalFormatting>
  <conditionalFormatting sqref="E285">
    <cfRule type="cellIs" priority="12500" dxfId="23798" operator="equal">
      <formula>"completedw"</formula>
    </cfRule>
    <cfRule type="cellIs" priority="12393" dxfId="23797" operator="equal">
      <formula>"HOLD"</formula>
    </cfRule>
    <cfRule type="cellIs" priority="12392" dxfId="23798" operator="equal">
      <formula>"completedw"</formula>
    </cfRule>
    <cfRule type="cellIs" priority="12501" dxfId="23797" operator="equal">
      <formula>"HOLD"</formula>
    </cfRule>
  </conditionalFormatting>
  <conditionalFormatting sqref="E286">
    <cfRule type="cellIs" priority="11894" dxfId="23792" operator="equal">
      <formula>"ROW"</formula>
    </cfRule>
    <cfRule type="cellIs" priority="11892" dxfId="23180" operator="equal" stopIfTrue="1">
      <formula>1</formula>
    </cfRule>
    <cfRule type="cellIs" priority="11891" dxfId="23177" operator="equal" stopIfTrue="1">
      <formula>3</formula>
    </cfRule>
    <cfRule type="cellIs" priority="11893" dxfId="23178" operator="equal" stopIfTrue="1">
      <formula>2</formula>
    </cfRule>
    <cfRule type="containsText" priority="11895" dxfId="23604" operator="containsText" text="WIP">
      <formula>NOT(ISERROR(SEARCH("WIP",E286)))</formula>
    </cfRule>
    <cfRule type="cellIs" priority="11890" dxfId="23798" operator="equal" stopIfTrue="1">
      <formula>4</formula>
    </cfRule>
  </conditionalFormatting>
  <conditionalFormatting sqref="E286:E287">
    <cfRule type="containsText" priority="11889" dxfId="23174" operator="containsText" text="Completed">
      <formula>NOT(ISERROR(SEARCH("Completed",E286)))</formula>
    </cfRule>
  </conditionalFormatting>
  <conditionalFormatting sqref="E287">
    <cfRule type="cellIs" priority="11897" dxfId="23177" operator="equal" stopIfTrue="1">
      <formula>3</formula>
    </cfRule>
    <cfRule type="cellIs" priority="11899" dxfId="23178" operator="equal" stopIfTrue="1">
      <formula>2</formula>
    </cfRule>
    <cfRule type="containsText" priority="11901" dxfId="23604" operator="containsText" text="WIP">
      <formula>NOT(ISERROR(SEARCH("WIP",E287)))</formula>
    </cfRule>
    <cfRule type="cellIs" priority="11896" dxfId="23798" operator="equal" stopIfTrue="1">
      <formula>4</formula>
    </cfRule>
    <cfRule type="cellIs" priority="11898" dxfId="23180" operator="equal" stopIfTrue="1">
      <formula>1</formula>
    </cfRule>
  </conditionalFormatting>
  <conditionalFormatting sqref="E287:E288">
    <cfRule type="cellIs" priority="11900" dxfId="23792" operator="equal">
      <formula>"ROW"</formula>
    </cfRule>
  </conditionalFormatting>
  <conditionalFormatting sqref="E288">
    <cfRule type="containsText" priority="11888" dxfId="23168" operator="containsText" text="Completed">
      <formula>NOT(ISERROR(SEARCH("Completed",E288)))</formula>
    </cfRule>
    <cfRule type="containsText" priority="11902" dxfId="23604" operator="containsText" text="WIP">
      <formula>NOT(ISERROR(SEARCH("WIP",E288)))</formula>
    </cfRule>
  </conditionalFormatting>
  <conditionalFormatting sqref="E292">
    <cfRule type="cellIs" priority="11847" dxfId="23797" operator="equal">
      <formula>"HOLD"</formula>
    </cfRule>
    <cfRule type="cellIs" priority="11846" dxfId="23798" operator="equal">
      <formula>"completedw"</formula>
    </cfRule>
    <cfRule type="cellIs" priority="11738" dxfId="23798" operator="equal">
      <formula>"completedw"</formula>
    </cfRule>
    <cfRule type="cellIs" priority="11739" dxfId="23797" operator="equal">
      <formula>"HOLD"</formula>
    </cfRule>
  </conditionalFormatting>
  <conditionalFormatting sqref="E294">
    <cfRule type="cellIs" priority="11843" dxfId="23797" operator="equal">
      <formula>"HOLD"</formula>
    </cfRule>
    <cfRule type="cellIs" priority="11842" dxfId="23798" operator="equal">
      <formula>"completedw"</formula>
    </cfRule>
    <cfRule type="cellIs" priority="11734" dxfId="23798" operator="equal">
      <formula>"completedw"</formula>
    </cfRule>
    <cfRule type="cellIs" priority="11735" dxfId="23797" operator="equal">
      <formula>"HOLD"</formula>
    </cfRule>
  </conditionalFormatting>
  <conditionalFormatting sqref="E295">
    <cfRule type="containsText" priority="11237" dxfId="23604" operator="containsText" text="WIP">
      <formula>NOT(ISERROR(SEARCH("WIP",E295)))</formula>
    </cfRule>
    <cfRule type="cellIs" priority="11236" dxfId="23792" operator="equal">
      <formula>"ROW"</formula>
    </cfRule>
    <cfRule type="cellIs" priority="11234" dxfId="23180" operator="equal" stopIfTrue="1">
      <formula>1</formula>
    </cfRule>
    <cfRule type="cellIs" priority="11233" dxfId="23177" operator="equal" stopIfTrue="1">
      <formula>3</formula>
    </cfRule>
    <cfRule type="cellIs" priority="11232" dxfId="23798" operator="equal" stopIfTrue="1">
      <formula>4</formula>
    </cfRule>
    <cfRule type="cellIs" priority="11235" dxfId="23178" operator="equal" stopIfTrue="1">
      <formula>2</formula>
    </cfRule>
  </conditionalFormatting>
  <conditionalFormatting sqref="E295:E296">
    <cfRule type="containsText" priority="11231" dxfId="23174" operator="containsText" text="Completed">
      <formula>NOT(ISERROR(SEARCH("Completed",E295)))</formula>
    </cfRule>
  </conditionalFormatting>
  <conditionalFormatting sqref="E296">
    <cfRule type="cellIs" priority="11239" dxfId="23177" operator="equal" stopIfTrue="1">
      <formula>3</formula>
    </cfRule>
    <cfRule type="cellIs" priority="11238" dxfId="23798" operator="equal" stopIfTrue="1">
      <formula>4</formula>
    </cfRule>
    <cfRule type="cellIs" priority="11240" dxfId="23180" operator="equal" stopIfTrue="1">
      <formula>1</formula>
    </cfRule>
    <cfRule type="cellIs" priority="11241" dxfId="23178" operator="equal" stopIfTrue="1">
      <formula>2</formula>
    </cfRule>
    <cfRule type="containsText" priority="11243" dxfId="23604" operator="containsText" text="WIP">
      <formula>NOT(ISERROR(SEARCH("WIP",E296)))</formula>
    </cfRule>
  </conditionalFormatting>
  <conditionalFormatting sqref="E296:E297">
    <cfRule type="cellIs" priority="11242" dxfId="23792" operator="equal">
      <formula>"ROW"</formula>
    </cfRule>
  </conditionalFormatting>
  <conditionalFormatting sqref="E297">
    <cfRule type="containsText" priority="11244" dxfId="23604" operator="containsText" text="WIP">
      <formula>NOT(ISERROR(SEARCH("WIP",E297)))</formula>
    </cfRule>
    <cfRule type="containsText" priority="11230" dxfId="23168" operator="containsText" text="Completed">
      <formula>NOT(ISERROR(SEARCH("Completed",E297)))</formula>
    </cfRule>
  </conditionalFormatting>
  <conditionalFormatting sqref="E301">
    <cfRule type="cellIs" priority="11080" dxfId="23798" operator="equal">
      <formula>"completedw"</formula>
    </cfRule>
    <cfRule type="cellIs" priority="11189" dxfId="23797" operator="equal">
      <formula>"HOLD"</formula>
    </cfRule>
    <cfRule type="cellIs" priority="11188" dxfId="23798" operator="equal">
      <formula>"completedw"</formula>
    </cfRule>
    <cfRule type="cellIs" priority="11081" dxfId="23797" operator="equal">
      <formula>"HOLD"</formula>
    </cfRule>
  </conditionalFormatting>
  <conditionalFormatting sqref="E303">
    <cfRule type="cellIs" priority="11184" dxfId="23798" operator="equal">
      <formula>"completedw"</formula>
    </cfRule>
    <cfRule type="cellIs" priority="11185" dxfId="23797" operator="equal">
      <formula>"HOLD"</formula>
    </cfRule>
    <cfRule type="cellIs" priority="11076" dxfId="23798" operator="equal">
      <formula>"completedw"</formula>
    </cfRule>
    <cfRule type="cellIs" priority="11077" dxfId="23797" operator="equal">
      <formula>"HOLD"</formula>
    </cfRule>
  </conditionalFormatting>
  <conditionalFormatting sqref="E304">
    <cfRule type="cellIs" priority="10576" dxfId="23180" operator="equal" stopIfTrue="1">
      <formula>1</formula>
    </cfRule>
    <cfRule type="cellIs" priority="10575" dxfId="23177" operator="equal" stopIfTrue="1">
      <formula>3</formula>
    </cfRule>
    <cfRule type="cellIs" priority="10574" dxfId="23798" operator="equal" stopIfTrue="1">
      <formula>4</formula>
    </cfRule>
    <cfRule type="cellIs" priority="10578" dxfId="23792" operator="equal">
      <formula>"ROW"</formula>
    </cfRule>
    <cfRule type="containsText" priority="10579" dxfId="23604" operator="containsText" text="WIP">
      <formula>NOT(ISERROR(SEARCH("WIP",E304)))</formula>
    </cfRule>
    <cfRule type="cellIs" priority="10577" dxfId="23178" operator="equal" stopIfTrue="1">
      <formula>2</formula>
    </cfRule>
  </conditionalFormatting>
  <conditionalFormatting sqref="E304:E305">
    <cfRule type="containsText" priority="10573" dxfId="23174" operator="containsText" text="Completed">
      <formula>NOT(ISERROR(SEARCH("Completed",E304)))</formula>
    </cfRule>
  </conditionalFormatting>
  <conditionalFormatting sqref="E305">
    <cfRule type="cellIs" priority="10581" dxfId="23177" operator="equal" stopIfTrue="1">
      <formula>3</formula>
    </cfRule>
    <cfRule type="cellIs" priority="10582" dxfId="23180" operator="equal" stopIfTrue="1">
      <formula>1</formula>
    </cfRule>
    <cfRule type="cellIs" priority="10583" dxfId="23178" operator="equal" stopIfTrue="1">
      <formula>2</formula>
    </cfRule>
    <cfRule type="cellIs" priority="10584" dxfId="23792" operator="equal">
      <formula>"ROW"</formula>
    </cfRule>
    <cfRule type="containsText" priority="10585" dxfId="23604" operator="containsText" text="WIP">
      <formula>NOT(ISERROR(SEARCH("WIP",E305)))</formula>
    </cfRule>
    <cfRule type="cellIs" priority="10580" dxfId="23798" operator="equal" stopIfTrue="1">
      <formula>4</formula>
    </cfRule>
  </conditionalFormatting>
  <conditionalFormatting sqref="E306">
    <cfRule type="cellIs" priority="450" dxfId="23792" operator="equal">
      <formula>"ROW"</formula>
    </cfRule>
  </conditionalFormatting>
  <conditionalFormatting sqref="E310">
    <cfRule type="cellIs" priority="10531" dxfId="23797" operator="equal">
      <formula>"HOLD"</formula>
    </cfRule>
    <cfRule type="cellIs" priority="10530" dxfId="23798" operator="equal">
      <formula>"completedw"</formula>
    </cfRule>
    <cfRule type="cellIs" priority="10423" dxfId="23797" operator="equal">
      <formula>"HOLD"</formula>
    </cfRule>
    <cfRule type="cellIs" priority="10422" dxfId="23798" operator="equal">
      <formula>"completedw"</formula>
    </cfRule>
  </conditionalFormatting>
  <conditionalFormatting sqref="E312">
    <cfRule type="cellIs" priority="10526" dxfId="23798" operator="equal">
      <formula>"completedw"</formula>
    </cfRule>
    <cfRule type="cellIs" priority="10527" dxfId="23797" operator="equal">
      <formula>"HOLD"</formula>
    </cfRule>
    <cfRule type="cellIs" priority="10419" dxfId="23797" operator="equal">
      <formula>"HOLD"</formula>
    </cfRule>
    <cfRule type="cellIs" priority="10418" dxfId="23798" operator="equal">
      <formula>"completedw"</formula>
    </cfRule>
  </conditionalFormatting>
  <conditionalFormatting sqref="E313">
    <cfRule type="cellIs" priority="9916" dxfId="23798" operator="equal" stopIfTrue="1">
      <formula>4</formula>
    </cfRule>
    <cfRule type="containsText" priority="9921" dxfId="23604" operator="containsText" text="WIP">
      <formula>NOT(ISERROR(SEARCH("WIP",E313)))</formula>
    </cfRule>
    <cfRule type="cellIs" priority="9918" dxfId="23180" operator="equal" stopIfTrue="1">
      <formula>1</formula>
    </cfRule>
    <cfRule type="cellIs" priority="9917" dxfId="23177" operator="equal" stopIfTrue="1">
      <formula>3</formula>
    </cfRule>
    <cfRule type="cellIs" priority="9919" dxfId="23178" operator="equal" stopIfTrue="1">
      <formula>2</formula>
    </cfRule>
    <cfRule type="cellIs" priority="9920" dxfId="23792" operator="equal">
      <formula>"ROW"</formula>
    </cfRule>
  </conditionalFormatting>
  <conditionalFormatting sqref="E313:E314">
    <cfRule type="containsText" priority="9915" dxfId="23174" operator="containsText" text="Completed">
      <formula>NOT(ISERROR(SEARCH("Completed",E313)))</formula>
    </cfRule>
  </conditionalFormatting>
  <conditionalFormatting sqref="E314">
    <cfRule type="cellIs" priority="9924" dxfId="23180" operator="equal" stopIfTrue="1">
      <formula>1</formula>
    </cfRule>
    <cfRule type="cellIs" priority="9922" dxfId="23798" operator="equal" stopIfTrue="1">
      <formula>4</formula>
    </cfRule>
    <cfRule type="cellIs" priority="9925" dxfId="23178" operator="equal" stopIfTrue="1">
      <formula>2</formula>
    </cfRule>
    <cfRule type="cellIs" priority="9923" dxfId="23177" operator="equal" stopIfTrue="1">
      <formula>3</formula>
    </cfRule>
    <cfRule type="containsText" priority="9927" dxfId="23604" operator="containsText" text="WIP">
      <formula>NOT(ISERROR(SEARCH("WIP",E314)))</formula>
    </cfRule>
  </conditionalFormatting>
  <conditionalFormatting sqref="E314:E315">
    <cfRule type="cellIs" priority="9926" dxfId="23792" operator="equal">
      <formula>"ROW"</formula>
    </cfRule>
  </conditionalFormatting>
  <conditionalFormatting sqref="E315">
    <cfRule type="containsText" priority="9928" dxfId="23604" operator="containsText" text="WIP">
      <formula>NOT(ISERROR(SEARCH("WIP",E315)))</formula>
    </cfRule>
    <cfRule type="containsText" priority="9914" dxfId="23168" operator="containsText" text="Completed">
      <formula>NOT(ISERROR(SEARCH("Completed",E315)))</formula>
    </cfRule>
  </conditionalFormatting>
  <conditionalFormatting sqref="E319">
    <cfRule type="cellIs" priority="9764" dxfId="23798" operator="equal">
      <formula>"completedw"</formula>
    </cfRule>
    <cfRule type="cellIs" priority="9765" dxfId="23797" operator="equal">
      <formula>"HOLD"</formula>
    </cfRule>
    <cfRule type="cellIs" priority="9873" dxfId="23797" operator="equal">
      <formula>"HOLD"</formula>
    </cfRule>
    <cfRule type="cellIs" priority="9872" dxfId="23798" operator="equal">
      <formula>"completedw"</formula>
    </cfRule>
  </conditionalFormatting>
  <conditionalFormatting sqref="E321">
    <cfRule type="cellIs" priority="9868" dxfId="23798" operator="equal">
      <formula>"completedw"</formula>
    </cfRule>
    <cfRule type="cellIs" priority="9760" dxfId="23798" operator="equal">
      <formula>"completedw"</formula>
    </cfRule>
    <cfRule type="cellIs" priority="9869" dxfId="23797" operator="equal">
      <formula>"HOLD"</formula>
    </cfRule>
    <cfRule type="cellIs" priority="9761" dxfId="23797" operator="equal">
      <formula>"HOLD"</formula>
    </cfRule>
  </conditionalFormatting>
  <conditionalFormatting sqref="E322">
    <cfRule type="cellIs" priority="9261" dxfId="23178" operator="equal" stopIfTrue="1">
      <formula>2</formula>
    </cfRule>
    <cfRule type="cellIs" priority="9258" dxfId="23798" operator="equal" stopIfTrue="1">
      <formula>4</formula>
    </cfRule>
    <cfRule type="containsText" priority="9263" dxfId="23604" operator="containsText" text="WIP">
      <formula>NOT(ISERROR(SEARCH("WIP",E322)))</formula>
    </cfRule>
    <cfRule type="cellIs" priority="9259" dxfId="23177" operator="equal" stopIfTrue="1">
      <formula>3</formula>
    </cfRule>
    <cfRule type="cellIs" priority="9262" dxfId="23792" operator="equal">
      <formula>"ROW"</formula>
    </cfRule>
    <cfRule type="cellIs" priority="9260" dxfId="23180" operator="equal" stopIfTrue="1">
      <formula>1</formula>
    </cfRule>
  </conditionalFormatting>
  <conditionalFormatting sqref="E322:E323">
    <cfRule type="containsText" priority="9257" dxfId="23174" operator="containsText" text="Completed">
      <formula>NOT(ISERROR(SEARCH("Completed",E322)))</formula>
    </cfRule>
  </conditionalFormatting>
  <conditionalFormatting sqref="E323">
    <cfRule type="cellIs" priority="9266" dxfId="23180" operator="equal" stopIfTrue="1">
      <formula>1</formula>
    </cfRule>
    <cfRule type="cellIs" priority="9264" dxfId="23798" operator="equal" stopIfTrue="1">
      <formula>4</formula>
    </cfRule>
    <cfRule type="cellIs" priority="9265" dxfId="23177" operator="equal" stopIfTrue="1">
      <formula>3</formula>
    </cfRule>
    <cfRule type="containsText" priority="9269" dxfId="23604" operator="containsText" text="WIP">
      <formula>NOT(ISERROR(SEARCH("WIP",E323)))</formula>
    </cfRule>
    <cfRule type="cellIs" priority="9267" dxfId="23178" operator="equal" stopIfTrue="1">
      <formula>2</formula>
    </cfRule>
  </conditionalFormatting>
  <conditionalFormatting sqref="E323:E324">
    <cfRule type="cellIs" priority="9268" dxfId="23792" operator="equal">
      <formula>"ROW"</formula>
    </cfRule>
  </conditionalFormatting>
  <conditionalFormatting sqref="E324">
    <cfRule type="containsText" priority="9256" dxfId="23168" operator="containsText" text="Completed">
      <formula>NOT(ISERROR(SEARCH("Completed",E324)))</formula>
    </cfRule>
    <cfRule type="containsText" priority="9270" dxfId="23604" operator="containsText" text="WIP">
      <formula>NOT(ISERROR(SEARCH("WIP",E324)))</formula>
    </cfRule>
  </conditionalFormatting>
  <conditionalFormatting sqref="E328">
    <cfRule type="cellIs" priority="9107" dxfId="23797" operator="equal">
      <formula>"HOLD"</formula>
    </cfRule>
    <cfRule type="cellIs" priority="9106" dxfId="23798" operator="equal">
      <formula>"completedw"</formula>
    </cfRule>
    <cfRule type="cellIs" priority="9215" dxfId="23797" operator="equal">
      <formula>"HOLD"</formula>
    </cfRule>
    <cfRule type="cellIs" priority="9214" dxfId="23798" operator="equal">
      <formula>"completedw"</formula>
    </cfRule>
  </conditionalFormatting>
  <conditionalFormatting sqref="E330">
    <cfRule type="cellIs" priority="9102" dxfId="23798" operator="equal">
      <formula>"completedw"</formula>
    </cfRule>
    <cfRule type="cellIs" priority="9103" dxfId="23797" operator="equal">
      <formula>"HOLD"</formula>
    </cfRule>
    <cfRule type="cellIs" priority="9211" dxfId="23797" operator="equal">
      <formula>"HOLD"</formula>
    </cfRule>
    <cfRule type="cellIs" priority="9210" dxfId="23798" operator="equal">
      <formula>"completedw"</formula>
    </cfRule>
  </conditionalFormatting>
  <conditionalFormatting sqref="E331">
    <cfRule type="cellIs" priority="8602" dxfId="23180" operator="equal" stopIfTrue="1">
      <formula>1</formula>
    </cfRule>
    <cfRule type="containsText" priority="8605" dxfId="23604" operator="containsText" text="WIP">
      <formula>NOT(ISERROR(SEARCH("WIP",E331)))</formula>
    </cfRule>
    <cfRule type="cellIs" priority="8604" dxfId="23792" operator="equal">
      <formula>"ROW"</formula>
    </cfRule>
    <cfRule type="cellIs" priority="8603" dxfId="23178" operator="equal" stopIfTrue="1">
      <formula>2</formula>
    </cfRule>
    <cfRule type="cellIs" priority="8601" dxfId="23177" operator="equal" stopIfTrue="1">
      <formula>3</formula>
    </cfRule>
    <cfRule type="cellIs" priority="8600" dxfId="23798" operator="equal" stopIfTrue="1">
      <formula>4</formula>
    </cfRule>
  </conditionalFormatting>
  <conditionalFormatting sqref="E331:E332">
    <cfRule type="containsText" priority="8599" dxfId="23174" operator="containsText" text="Completed">
      <formula>NOT(ISERROR(SEARCH("Completed",E331)))</formula>
    </cfRule>
  </conditionalFormatting>
  <conditionalFormatting sqref="E332">
    <cfRule type="cellIs" priority="8607" dxfId="23177" operator="equal" stopIfTrue="1">
      <formula>3</formula>
    </cfRule>
    <cfRule type="cellIs" priority="8606" dxfId="23798" operator="equal" stopIfTrue="1">
      <formula>4</formula>
    </cfRule>
    <cfRule type="cellIs" priority="8608" dxfId="23180" operator="equal" stopIfTrue="1">
      <formula>1</formula>
    </cfRule>
    <cfRule type="cellIs" priority="8609" dxfId="23178" operator="equal" stopIfTrue="1">
      <formula>2</formula>
    </cfRule>
    <cfRule type="cellIs" priority="8610" dxfId="23792" operator="equal">
      <formula>"ROW"</formula>
    </cfRule>
    <cfRule type="containsText" priority="8611" dxfId="23604" operator="containsText" text="WIP">
      <formula>NOT(ISERROR(SEARCH("WIP",E332)))</formula>
    </cfRule>
  </conditionalFormatting>
  <conditionalFormatting sqref="E333">
    <cfRule type="cellIs" priority="440" dxfId="23792" operator="equal">
      <formula>"ROW"</formula>
    </cfRule>
  </conditionalFormatting>
  <conditionalFormatting sqref="E336">
    <cfRule type="cellIs" priority="8448" dxfId="23798" operator="equal">
      <formula>"completedw"</formula>
    </cfRule>
    <cfRule type="cellIs" priority="8557" dxfId="23797" operator="equal">
      <formula>"HOLD"</formula>
    </cfRule>
    <cfRule type="cellIs" priority="8449" dxfId="23797" operator="equal">
      <formula>"HOLD"</formula>
    </cfRule>
    <cfRule type="cellIs" priority="8556" dxfId="23798" operator="equal">
      <formula>"completedw"</formula>
    </cfRule>
  </conditionalFormatting>
  <conditionalFormatting sqref="E338">
    <cfRule type="cellIs" priority="8552" dxfId="23798" operator="equal">
      <formula>"completedw"</formula>
    </cfRule>
    <cfRule type="cellIs" priority="8445" dxfId="23797" operator="equal">
      <formula>"HOLD"</formula>
    </cfRule>
    <cfRule type="cellIs" priority="8553" dxfId="23797" operator="equal">
      <formula>"HOLD"</formula>
    </cfRule>
    <cfRule type="cellIs" priority="8444" dxfId="23798" operator="equal">
      <formula>"completedw"</formula>
    </cfRule>
  </conditionalFormatting>
  <conditionalFormatting sqref="E339">
    <cfRule type="containsText" priority="7947" dxfId="23604" operator="containsText" text="WIP">
      <formula>NOT(ISERROR(SEARCH("WIP",E339)))</formula>
    </cfRule>
    <cfRule type="cellIs" priority="7946" dxfId="23792" operator="equal">
      <formula>"ROW"</formula>
    </cfRule>
    <cfRule type="cellIs" priority="7945" dxfId="23178" operator="equal" stopIfTrue="1">
      <formula>2</formula>
    </cfRule>
    <cfRule type="cellIs" priority="7944" dxfId="23180" operator="equal" stopIfTrue="1">
      <formula>1</formula>
    </cfRule>
    <cfRule type="cellIs" priority="7943" dxfId="23177" operator="equal" stopIfTrue="1">
      <formula>3</formula>
    </cfRule>
    <cfRule type="cellIs" priority="7942" dxfId="23798" operator="equal" stopIfTrue="1">
      <formula>4</formula>
    </cfRule>
  </conditionalFormatting>
  <conditionalFormatting sqref="E339:E340">
    <cfRule type="containsText" priority="7941" dxfId="23174" operator="containsText" text="Completed">
      <formula>NOT(ISERROR(SEARCH("Completed",E339)))</formula>
    </cfRule>
  </conditionalFormatting>
  <conditionalFormatting sqref="E340">
    <cfRule type="cellIs" priority="7951" dxfId="23178" operator="equal" stopIfTrue="1">
      <formula>2</formula>
    </cfRule>
    <cfRule type="containsText" priority="7953" dxfId="23604" operator="containsText" text="WIP">
      <formula>NOT(ISERROR(SEARCH("WIP",E340)))</formula>
    </cfRule>
    <cfRule type="cellIs" priority="7950" dxfId="23180" operator="equal" stopIfTrue="1">
      <formula>1</formula>
    </cfRule>
    <cfRule type="cellIs" priority="7949" dxfId="23177" operator="equal" stopIfTrue="1">
      <formula>3</formula>
    </cfRule>
    <cfRule type="cellIs" priority="7948" dxfId="23798" operator="equal" stopIfTrue="1">
      <formula>4</formula>
    </cfRule>
  </conditionalFormatting>
  <conditionalFormatting sqref="E340:E341">
    <cfRule type="cellIs" priority="7952" dxfId="23792" operator="equal">
      <formula>"ROW"</formula>
    </cfRule>
  </conditionalFormatting>
  <conditionalFormatting sqref="E341">
    <cfRule type="containsText" priority="7940" dxfId="23168" operator="containsText" text="Completed">
      <formula>NOT(ISERROR(SEARCH("Completed",E341)))</formula>
    </cfRule>
    <cfRule type="containsText" priority="7954" dxfId="23604" operator="containsText" text="WIP">
      <formula>NOT(ISERROR(SEARCH("WIP",E341)))</formula>
    </cfRule>
  </conditionalFormatting>
  <conditionalFormatting sqref="E343 E351:E352 E360:E361 E369:E370">
    <cfRule type="cellIs" priority="13227" dxfId="23797" operator="equal">
      <formula>"HOLD"</formula>
    </cfRule>
    <cfRule type="cellIs" priority="13226" dxfId="23798" operator="equal">
      <formula>"completedw"</formula>
    </cfRule>
  </conditionalFormatting>
  <conditionalFormatting sqref="E344">
    <cfRule type="cellIs" priority="7791" dxfId="23797" operator="equal">
      <formula>"HOLD"</formula>
    </cfRule>
    <cfRule type="cellIs" priority="7899" dxfId="23797" operator="equal">
      <formula>"HOLD"</formula>
    </cfRule>
    <cfRule type="cellIs" priority="7898" dxfId="23798" operator="equal">
      <formula>"completedw"</formula>
    </cfRule>
    <cfRule type="cellIs" priority="7790" dxfId="23798" operator="equal">
      <formula>"completedw"</formula>
    </cfRule>
  </conditionalFormatting>
  <conditionalFormatting sqref="E346">
    <cfRule type="cellIs" priority="7786" dxfId="23798" operator="equal">
      <formula>"completedw"</formula>
    </cfRule>
    <cfRule type="cellIs" priority="7895" dxfId="23797" operator="equal">
      <formula>"HOLD"</formula>
    </cfRule>
    <cfRule type="cellIs" priority="7894" dxfId="23798" operator="equal">
      <formula>"completedw"</formula>
    </cfRule>
    <cfRule type="cellIs" priority="7787" dxfId="23797" operator="equal">
      <formula>"HOLD"</formula>
    </cfRule>
  </conditionalFormatting>
  <conditionalFormatting sqref="E347">
    <cfRule type="cellIs" priority="7288" dxfId="23792" operator="equal">
      <formula>"ROW"</formula>
    </cfRule>
    <cfRule type="cellIs" priority="7287" dxfId="23178" operator="equal" stopIfTrue="1">
      <formula>2</formula>
    </cfRule>
    <cfRule type="cellIs" priority="7285" dxfId="23177" operator="equal" stopIfTrue="1">
      <formula>3</formula>
    </cfRule>
    <cfRule type="cellIs" priority="7284" dxfId="23798" operator="equal" stopIfTrue="1">
      <formula>4</formula>
    </cfRule>
    <cfRule type="cellIs" priority="7286" dxfId="23180" operator="equal" stopIfTrue="1">
      <formula>1</formula>
    </cfRule>
    <cfRule type="containsText" priority="7289" dxfId="23604" operator="containsText" text="WIP">
      <formula>NOT(ISERROR(SEARCH("WIP",E347)))</formula>
    </cfRule>
  </conditionalFormatting>
  <conditionalFormatting sqref="E347:E348">
    <cfRule type="containsText" priority="7283" dxfId="23174" operator="containsText" text="Completed">
      <formula>NOT(ISERROR(SEARCH("Completed",E347)))</formula>
    </cfRule>
  </conditionalFormatting>
  <conditionalFormatting sqref="E348">
    <cfRule type="containsText" priority="7295" dxfId="23604" operator="containsText" text="WIP">
      <formula>NOT(ISERROR(SEARCH("WIP",E348)))</formula>
    </cfRule>
    <cfRule type="cellIs" priority="7290" dxfId="23798" operator="equal" stopIfTrue="1">
      <formula>4</formula>
    </cfRule>
    <cfRule type="cellIs" priority="7291" dxfId="23177" operator="equal" stopIfTrue="1">
      <formula>3</formula>
    </cfRule>
    <cfRule type="cellIs" priority="7292" dxfId="23180" operator="equal" stopIfTrue="1">
      <formula>1</formula>
    </cfRule>
    <cfRule type="cellIs" priority="7293" dxfId="23178" operator="equal" stopIfTrue="1">
      <formula>2</formula>
    </cfRule>
  </conditionalFormatting>
  <conditionalFormatting sqref="E348:E349">
    <cfRule type="cellIs" priority="7294" dxfId="23792" operator="equal">
      <formula>"ROW"</formula>
    </cfRule>
  </conditionalFormatting>
  <conditionalFormatting sqref="E349">
    <cfRule type="containsText" priority="7296" dxfId="23604" operator="containsText" text="WIP">
      <formula>NOT(ISERROR(SEARCH("WIP",E349)))</formula>
    </cfRule>
    <cfRule type="containsText" priority="7282" dxfId="23168" operator="containsText" text="Completed">
      <formula>NOT(ISERROR(SEARCH("Completed",E349)))</formula>
    </cfRule>
  </conditionalFormatting>
  <conditionalFormatting sqref="E353">
    <cfRule type="cellIs" priority="7241" dxfId="23797" operator="equal">
      <formula>"HOLD"</formula>
    </cfRule>
    <cfRule type="cellIs" priority="7240" dxfId="23798" operator="equal">
      <formula>"completedw"</formula>
    </cfRule>
    <cfRule type="cellIs" priority="7132" dxfId="23798" operator="equal">
      <formula>"completedw"</formula>
    </cfRule>
    <cfRule type="cellIs" priority="7133" dxfId="23797" operator="equal">
      <formula>"HOLD"</formula>
    </cfRule>
  </conditionalFormatting>
  <conditionalFormatting sqref="E355">
    <cfRule type="cellIs" priority="7236" dxfId="23798" operator="equal">
      <formula>"completedw"</formula>
    </cfRule>
    <cfRule type="cellIs" priority="7237" dxfId="23797" operator="equal">
      <formula>"HOLD"</formula>
    </cfRule>
    <cfRule type="cellIs" priority="7128" dxfId="23798" operator="equal">
      <formula>"completedw"</formula>
    </cfRule>
    <cfRule type="cellIs" priority="7129" dxfId="23797" operator="equal">
      <formula>"HOLD"</formula>
    </cfRule>
  </conditionalFormatting>
  <conditionalFormatting sqref="E356">
    <cfRule type="cellIs" priority="6628" dxfId="23180" operator="equal" stopIfTrue="1">
      <formula>1</formula>
    </cfRule>
    <cfRule type="containsText" priority="6631" dxfId="23604" operator="containsText" text="WIP">
      <formula>NOT(ISERROR(SEARCH("WIP",E356)))</formula>
    </cfRule>
    <cfRule type="cellIs" priority="6630" dxfId="23792" operator="equal">
      <formula>"ROW"</formula>
    </cfRule>
    <cfRule type="cellIs" priority="6629" dxfId="23178" operator="equal" stopIfTrue="1">
      <formula>2</formula>
    </cfRule>
    <cfRule type="cellIs" priority="6627" dxfId="23177" operator="equal" stopIfTrue="1">
      <formula>3</formula>
    </cfRule>
    <cfRule type="cellIs" priority="6626" dxfId="23798" operator="equal" stopIfTrue="1">
      <formula>4</formula>
    </cfRule>
  </conditionalFormatting>
  <conditionalFormatting sqref="E356:E357">
    <cfRule type="containsText" priority="6625" dxfId="23174" operator="containsText" text="Completed">
      <formula>NOT(ISERROR(SEARCH("Completed",E356)))</formula>
    </cfRule>
  </conditionalFormatting>
  <conditionalFormatting sqref="E357">
    <cfRule type="cellIs" priority="6633" dxfId="23177" operator="equal" stopIfTrue="1">
      <formula>3</formula>
    </cfRule>
    <cfRule type="cellIs" priority="6632" dxfId="23798" operator="equal" stopIfTrue="1">
      <formula>4</formula>
    </cfRule>
    <cfRule type="cellIs" priority="6634" dxfId="23180" operator="equal" stopIfTrue="1">
      <formula>1</formula>
    </cfRule>
    <cfRule type="cellIs" priority="6635" dxfId="23178" operator="equal" stopIfTrue="1">
      <formula>2</formula>
    </cfRule>
    <cfRule type="containsText" priority="6637" dxfId="23604" operator="containsText" text="WIP">
      <formula>NOT(ISERROR(SEARCH("WIP",E357)))</formula>
    </cfRule>
  </conditionalFormatting>
  <conditionalFormatting sqref="E357:E358">
    <cfRule type="cellIs" priority="6636" dxfId="23792" operator="equal">
      <formula>"ROW"</formula>
    </cfRule>
  </conditionalFormatting>
  <conditionalFormatting sqref="E358">
    <cfRule type="containsText" priority="6638" dxfId="23604" operator="containsText" text="WIP">
      <formula>NOT(ISERROR(SEARCH("WIP",E358)))</formula>
    </cfRule>
    <cfRule type="containsText" priority="6624" dxfId="23168" operator="containsText" text="Completed">
      <formula>NOT(ISERROR(SEARCH("Completed",E358)))</formula>
    </cfRule>
  </conditionalFormatting>
  <conditionalFormatting sqref="E362">
    <cfRule type="cellIs" priority="6474" dxfId="23798" operator="equal">
      <formula>"completedw"</formula>
    </cfRule>
    <cfRule type="cellIs" priority="6475" dxfId="23797" operator="equal">
      <formula>"HOLD"</formula>
    </cfRule>
    <cfRule type="cellIs" priority="6583" dxfId="23797" operator="equal">
      <formula>"HOLD"</formula>
    </cfRule>
    <cfRule type="cellIs" priority="6582" dxfId="23798" operator="equal">
      <formula>"completedw"</formula>
    </cfRule>
  </conditionalFormatting>
  <conditionalFormatting sqref="E364">
    <cfRule type="cellIs" priority="6471" dxfId="23797" operator="equal">
      <formula>"HOLD"</formula>
    </cfRule>
    <cfRule type="cellIs" priority="6578" dxfId="23798" operator="equal">
      <formula>"completedw"</formula>
    </cfRule>
    <cfRule type="cellIs" priority="6579" dxfId="23797" operator="equal">
      <formula>"HOLD"</formula>
    </cfRule>
    <cfRule type="cellIs" priority="6470" dxfId="23798" operator="equal">
      <formula>"completedw"</formula>
    </cfRule>
  </conditionalFormatting>
  <conditionalFormatting sqref="E365">
    <cfRule type="containsText" priority="5975" dxfId="23604" operator="containsText" text="WIP">
      <formula>NOT(ISERROR(SEARCH("WIP",E365)))</formula>
    </cfRule>
    <cfRule type="cellIs" priority="5973" dxfId="23178" operator="equal" stopIfTrue="1">
      <formula>2</formula>
    </cfRule>
    <cfRule type="cellIs" priority="5970" dxfId="23798" operator="equal" stopIfTrue="1">
      <formula>4</formula>
    </cfRule>
    <cfRule type="cellIs" priority="5971" dxfId="23177" operator="equal" stopIfTrue="1">
      <formula>3</formula>
    </cfRule>
    <cfRule type="cellIs" priority="5972" dxfId="23180" operator="equal" stopIfTrue="1">
      <formula>1</formula>
    </cfRule>
    <cfRule type="cellIs" priority="5974" dxfId="23792" operator="equal">
      <formula>"ROW"</formula>
    </cfRule>
  </conditionalFormatting>
  <conditionalFormatting sqref="E365:E366">
    <cfRule type="containsText" priority="5969" dxfId="23174" operator="containsText" text="Completed">
      <formula>NOT(ISERROR(SEARCH("Completed",E365)))</formula>
    </cfRule>
  </conditionalFormatting>
  <conditionalFormatting sqref="E366">
    <cfRule type="cellIs" priority="5977" dxfId="23177" operator="equal" stopIfTrue="1">
      <formula>3</formula>
    </cfRule>
    <cfRule type="cellIs" priority="5979" dxfId="23178" operator="equal" stopIfTrue="1">
      <formula>2</formula>
    </cfRule>
    <cfRule type="containsText" priority="5981" dxfId="23604" operator="containsText" text="WIP">
      <formula>NOT(ISERROR(SEARCH("WIP",E366)))</formula>
    </cfRule>
    <cfRule type="cellIs" priority="5976" dxfId="23798" operator="equal" stopIfTrue="1">
      <formula>4</formula>
    </cfRule>
    <cfRule type="cellIs" priority="5978" dxfId="23180" operator="equal" stopIfTrue="1">
      <formula>1</formula>
    </cfRule>
  </conditionalFormatting>
  <conditionalFormatting sqref="E366:E367">
    <cfRule type="cellIs" priority="5980" dxfId="23792" operator="equal">
      <formula>"ROW"</formula>
    </cfRule>
  </conditionalFormatting>
  <conditionalFormatting sqref="E367">
    <cfRule type="containsText" priority="5982" dxfId="23604" operator="containsText" text="WIP">
      <formula>NOT(ISERROR(SEARCH("WIP",E367)))</formula>
    </cfRule>
    <cfRule type="containsText" priority="5968" dxfId="23168" operator="containsText" text="Completed">
      <formula>NOT(ISERROR(SEARCH("Completed",E367)))</formula>
    </cfRule>
  </conditionalFormatting>
  <conditionalFormatting sqref="E371">
    <cfRule type="cellIs" priority="13076" dxfId="23797" operator="equal">
      <formula>"HOLD"</formula>
    </cfRule>
    <cfRule type="cellIs" priority="13075" dxfId="23798" operator="equal">
      <formula>"completedw"</formula>
    </cfRule>
  </conditionalFormatting>
  <conditionalFormatting sqref="E373">
    <cfRule type="cellIs" priority="13074" dxfId="23797" operator="equal">
      <formula>"HOLD"</formula>
    </cfRule>
    <cfRule type="cellIs" priority="13073" dxfId="23798" operator="equal">
      <formula>"completedw"</formula>
    </cfRule>
  </conditionalFormatting>
  <conditionalFormatting sqref="E374">
    <cfRule type="cellIs" priority="13057" dxfId="23177" operator="equal" stopIfTrue="1">
      <formula>3</formula>
    </cfRule>
    <cfRule type="cellIs" priority="13056" dxfId="23798" operator="equal" stopIfTrue="1">
      <formula>4</formula>
    </cfRule>
    <cfRule type="cellIs" priority="13060" dxfId="23792" operator="equal">
      <formula>"ROW"</formula>
    </cfRule>
    <cfRule type="containsText" priority="13061" dxfId="23604" operator="containsText" text="WIP">
      <formula>NOT(ISERROR(SEARCH("WIP",E374)))</formula>
    </cfRule>
    <cfRule type="cellIs" priority="13058" dxfId="23180" operator="equal" stopIfTrue="1">
      <formula>1</formula>
    </cfRule>
    <cfRule type="cellIs" priority="13059" dxfId="23178" operator="equal" stopIfTrue="1">
      <formula>2</formula>
    </cfRule>
  </conditionalFormatting>
  <conditionalFormatting sqref="E374:E375">
    <cfRule type="containsText" priority="13055" dxfId="23174" operator="containsText" text="Completed">
      <formula>NOT(ISERROR(SEARCH("Completed",E374)))</formula>
    </cfRule>
  </conditionalFormatting>
  <conditionalFormatting sqref="E375 E377:E379">
    <cfRule type="cellIs" priority="13071" dxfId="23792" operator="equal">
      <formula>"ROW"</formula>
    </cfRule>
  </conditionalFormatting>
  <conditionalFormatting sqref="E375">
    <cfRule type="cellIs" priority="13063" dxfId="23177" operator="equal" stopIfTrue="1">
      <formula>3</formula>
    </cfRule>
    <cfRule type="cellIs" priority="13065" dxfId="23178" operator="equal" stopIfTrue="1">
      <formula>2</formula>
    </cfRule>
    <cfRule type="cellIs" priority="13064" dxfId="23180" operator="equal" stopIfTrue="1">
      <formula>1</formula>
    </cfRule>
    <cfRule type="containsText" priority="13066" dxfId="23604" operator="containsText" text="WIP">
      <formula>NOT(ISERROR(SEARCH("WIP",E375)))</formula>
    </cfRule>
    <cfRule type="cellIs" priority="13062" dxfId="23798" operator="equal" stopIfTrue="1">
      <formula>4</formula>
    </cfRule>
  </conditionalFormatting>
  <conditionalFormatting sqref="E376">
    <cfRule type="cellIs" priority="435" dxfId="23792" operator="equal">
      <formula>"ROW"</formula>
    </cfRule>
  </conditionalFormatting>
  <conditionalFormatting sqref="E40:F40">
    <cfRule type="cellIs" priority="180" dxfId="23149" operator="equal">
      <formula>"Completed"</formula>
    </cfRule>
  </conditionalFormatting>
  <conditionalFormatting sqref="F11">
    <cfRule type="cellIs" priority="13548" dxfId="23797" operator="equal">
      <formula>"HOLD"</formula>
    </cfRule>
    <cfRule type="cellIs" priority="13547" dxfId="23798" operator="equal">
      <formula>"completedw"</formula>
    </cfRule>
  </conditionalFormatting>
  <conditionalFormatting sqref="F13">
    <cfRule type="cellIs" priority="13572" dxfId="23798" operator="equal">
      <formula>"completedw"</formula>
    </cfRule>
    <cfRule type="cellIs" priority="13573" dxfId="23797" operator="equal">
      <formula>"HOLD"</formula>
    </cfRule>
  </conditionalFormatting>
  <conditionalFormatting sqref="F14">
    <cfRule type="containsText" priority="13564" dxfId="23604" operator="containsText" text="WIP">
      <formula>NOT(ISERROR(SEARCH("WIP",F14)))</formula>
    </cfRule>
  </conditionalFormatting>
  <conditionalFormatting sqref="F15">
    <cfRule type="cellIs" priority="13568" dxfId="23798" operator="equal">
      <formula>"Completed"</formula>
    </cfRule>
    <cfRule type="cellIs" priority="13567" dxfId="22200" operator="equal">
      <formula>"wip"</formula>
    </cfRule>
    <cfRule type="cellIs" priority="13565" dxfId="23798" operator="equal">
      <formula>"completedw"</formula>
    </cfRule>
    <cfRule type="cellIs" priority="13566" dxfId="23797" operator="equal">
      <formula>"HOLD"</formula>
    </cfRule>
  </conditionalFormatting>
  <conditionalFormatting sqref="F16">
    <cfRule type="cellIs" priority="13569" dxfId="23798" operator="equal">
      <formula>"completedw"</formula>
    </cfRule>
    <cfRule type="cellIs" priority="13571" dxfId="22200" operator="equal">
      <formula>"wip"</formula>
    </cfRule>
    <cfRule type="cellIs" priority="13570" dxfId="23797" operator="equal">
      <formula>"HOLD"</formula>
    </cfRule>
  </conditionalFormatting>
  <conditionalFormatting sqref="F19">
    <cfRule type="cellIs" priority="15566" dxfId="23797" operator="equal">
      <formula>"HOLD"</formula>
    </cfRule>
    <cfRule type="cellIs" priority="15565" dxfId="23798" operator="equal">
      <formula>"completedw"</formula>
    </cfRule>
  </conditionalFormatting>
  <conditionalFormatting sqref="F21 F23:F25">
    <cfRule type="cellIs" priority="15568" dxfId="23797" operator="equal">
      <formula>"HOLD"</formula>
    </cfRule>
    <cfRule type="cellIs" priority="15567" dxfId="23798" operator="equal">
      <formula>"completedw"</formula>
    </cfRule>
  </conditionalFormatting>
  <conditionalFormatting sqref="F21:F25">
    <cfRule type="cellIs" priority="15563" dxfId="23792" operator="equal">
      <formula>"ROW"</formula>
    </cfRule>
  </conditionalFormatting>
  <conditionalFormatting sqref="F22">
    <cfRule type="containsText" priority="15564" dxfId="23604" operator="containsText" text="WIP">
      <formula>NOT(ISERROR(SEARCH("WIP",F22)))</formula>
    </cfRule>
  </conditionalFormatting>
  <conditionalFormatting sqref="F27">
    <cfRule type="cellIs" priority="15270" dxfId="23798" operator="equal">
      <formula>"completedw"</formula>
    </cfRule>
    <cfRule type="cellIs" priority="15271" dxfId="23797" operator="equal">
      <formula>"HOLD"</formula>
    </cfRule>
  </conditionalFormatting>
  <conditionalFormatting sqref="F29 F31:F33">
    <cfRule type="cellIs" priority="15273" dxfId="23797" operator="equal">
      <formula>"HOLD"</formula>
    </cfRule>
    <cfRule type="cellIs" priority="15272" dxfId="23798" operator="equal">
      <formula>"completedw"</formula>
    </cfRule>
  </conditionalFormatting>
  <conditionalFormatting sqref="F29:F33">
    <cfRule type="cellIs" priority="15268" dxfId="23792" operator="equal">
      <formula>"ROW"</formula>
    </cfRule>
  </conditionalFormatting>
  <conditionalFormatting sqref="F30">
    <cfRule type="containsText" priority="15269" dxfId="23604" operator="containsText" text="WIP">
      <formula>NOT(ISERROR(SEARCH("WIP",F30)))</formula>
    </cfRule>
  </conditionalFormatting>
  <conditionalFormatting sqref="F35">
    <cfRule type="cellIs" priority="16224" dxfId="23797" operator="equal">
      <formula>"HOLD"</formula>
    </cfRule>
    <cfRule type="cellIs" priority="16223" dxfId="23798" operator="equal">
      <formula>"completedw"</formula>
    </cfRule>
  </conditionalFormatting>
  <conditionalFormatting sqref="F37">
    <cfRule type="cellIs" priority="23913" dxfId="23797" operator="equal">
      <formula>"HOLD"</formula>
    </cfRule>
    <cfRule type="cellIs" priority="23912" dxfId="23798" operator="equal">
      <formula>"completedw"</formula>
    </cfRule>
  </conditionalFormatting>
  <conditionalFormatting sqref="F38">
    <cfRule type="containsText" priority="21861" dxfId="23604" operator="containsText" text="WIP">
      <formula>NOT(ISERROR(SEARCH("WIP",F38)))</formula>
    </cfRule>
  </conditionalFormatting>
  <conditionalFormatting sqref="F39">
    <cfRule type="cellIs" priority="21862" dxfId="23798" operator="equal">
      <formula>"completedw"</formula>
    </cfRule>
    <cfRule type="cellIs" priority="21864" dxfId="22200" operator="equal">
      <formula>"wip"</formula>
    </cfRule>
    <cfRule type="cellIs" priority="21863" dxfId="23797" operator="equal">
      <formula>"HOLD"</formula>
    </cfRule>
    <cfRule type="cellIs" priority="21865" dxfId="23798" operator="equal">
      <formula>"Completed"</formula>
    </cfRule>
  </conditionalFormatting>
  <conditionalFormatting sqref="F40">
    <cfRule type="cellIs" priority="21867" dxfId="23797" operator="equal">
      <formula>"HOLD"</formula>
    </cfRule>
    <cfRule type="cellIs" priority="21868" dxfId="22200" operator="equal">
      <formula>"wip"</formula>
    </cfRule>
    <cfRule type="cellIs" priority="21866" dxfId="23798" operator="equal">
      <formula>"completedw"</formula>
    </cfRule>
  </conditionalFormatting>
  <conditionalFormatting sqref="F43">
    <cfRule type="cellIs" priority="16320" dxfId="23798" operator="equal">
      <formula>"completedw"</formula>
    </cfRule>
    <cfRule type="cellIs" priority="16321" dxfId="23797" operator="equal">
      <formula>"HOLD"</formula>
    </cfRule>
  </conditionalFormatting>
  <conditionalFormatting sqref="F45">
    <cfRule type="cellIs" priority="23847" dxfId="23797" operator="equal">
      <formula>"HOLD"</formula>
    </cfRule>
    <cfRule type="cellIs" priority="23846" dxfId="23798" operator="equal">
      <formula>"completedw"</formula>
    </cfRule>
  </conditionalFormatting>
  <conditionalFormatting sqref="F46">
    <cfRule type="containsText" priority="21559" dxfId="23604" operator="containsText" text="WIP">
      <formula>NOT(ISERROR(SEARCH("WIP",F46)))</formula>
    </cfRule>
  </conditionalFormatting>
  <conditionalFormatting sqref="F47">
    <cfRule type="cellIs" priority="21561" dxfId="23797" operator="equal">
      <formula>"HOLD"</formula>
    </cfRule>
    <cfRule type="cellIs" priority="21560" dxfId="23798" operator="equal">
      <formula>"completedw"</formula>
    </cfRule>
    <cfRule type="cellIs" priority="21563" dxfId="23798" operator="equal">
      <formula>"Completed"</formula>
    </cfRule>
    <cfRule type="cellIs" priority="21562" dxfId="22200" operator="equal">
      <formula>"wip"</formula>
    </cfRule>
  </conditionalFormatting>
  <conditionalFormatting sqref="F48">
    <cfRule type="cellIs" priority="21566" dxfId="22200" operator="equal">
      <formula>"wip"</formula>
    </cfRule>
    <cfRule type="cellIs" priority="21565" dxfId="23797" operator="equal">
      <formula>"HOLD"</formula>
    </cfRule>
    <cfRule type="cellIs" priority="21564" dxfId="23798" operator="equal">
      <formula>"completedw"</formula>
    </cfRule>
  </conditionalFormatting>
  <conditionalFormatting sqref="F51">
    <cfRule type="cellIs" priority="16417" dxfId="23798" operator="equal">
      <formula>"completedw"</formula>
    </cfRule>
    <cfRule type="cellIs" priority="16418" dxfId="23797" operator="equal">
      <formula>"HOLD"</formula>
    </cfRule>
  </conditionalFormatting>
  <conditionalFormatting sqref="F53">
    <cfRule type="cellIs" priority="23779" dxfId="23798" operator="equal">
      <formula>"completedw"</formula>
    </cfRule>
    <cfRule type="cellIs" priority="23780" dxfId="23797" operator="equal">
      <formula>"HOLD"</formula>
    </cfRule>
  </conditionalFormatting>
  <conditionalFormatting sqref="F54">
    <cfRule type="containsText" priority="21257" dxfId="23604" operator="containsText" text="WIP">
      <formula>NOT(ISERROR(SEARCH("WIP",F54)))</formula>
    </cfRule>
  </conditionalFormatting>
  <conditionalFormatting sqref="F55">
    <cfRule type="cellIs" priority="21258" dxfId="23798" operator="equal">
      <formula>"completedw"</formula>
    </cfRule>
    <cfRule type="cellIs" priority="21259" dxfId="23797" operator="equal">
      <formula>"HOLD"</formula>
    </cfRule>
    <cfRule type="cellIs" priority="21260" dxfId="22200" operator="equal">
      <formula>"wip"</formula>
    </cfRule>
    <cfRule type="cellIs" priority="21261" dxfId="23798" operator="equal">
      <formula>"Completed"</formula>
    </cfRule>
  </conditionalFormatting>
  <conditionalFormatting sqref="F56">
    <cfRule type="cellIs" priority="21262" dxfId="23798" operator="equal">
      <formula>"completedw"</formula>
    </cfRule>
    <cfRule type="cellIs" priority="21264" dxfId="22200" operator="equal">
      <formula>"wip"</formula>
    </cfRule>
    <cfRule type="cellIs" priority="21263" dxfId="23797" operator="equal">
      <formula>"HOLD"</formula>
    </cfRule>
  </conditionalFormatting>
  <conditionalFormatting sqref="F59">
    <cfRule type="cellIs" priority="23709" dxfId="23797" operator="equal">
      <formula>"HOLD"</formula>
    </cfRule>
    <cfRule type="cellIs" priority="23708" dxfId="23798" operator="equal">
      <formula>"completedw"</formula>
    </cfRule>
  </conditionalFormatting>
  <conditionalFormatting sqref="F61">
    <cfRule type="cellIs" priority="23705" dxfId="23797" operator="equal">
      <formula>"HOLD"</formula>
    </cfRule>
    <cfRule type="cellIs" priority="23704" dxfId="23798" operator="equal">
      <formula>"completedw"</formula>
    </cfRule>
  </conditionalFormatting>
  <conditionalFormatting sqref="F62">
    <cfRule type="containsText" priority="20955" dxfId="23604" operator="containsText" text="WIP">
      <formula>NOT(ISERROR(SEARCH("WIP",F62)))</formula>
    </cfRule>
  </conditionalFormatting>
  <conditionalFormatting sqref="F63">
    <cfRule type="cellIs" priority="20959" dxfId="23798" operator="equal">
      <formula>"Completed"</formula>
    </cfRule>
    <cfRule type="cellIs" priority="20956" dxfId="23798" operator="equal">
      <formula>"completedw"</formula>
    </cfRule>
    <cfRule type="cellIs" priority="20957" dxfId="23797" operator="equal">
      <formula>"HOLD"</formula>
    </cfRule>
    <cfRule type="cellIs" priority="20958" dxfId="22200" operator="equal">
      <formula>"wip"</formula>
    </cfRule>
  </conditionalFormatting>
  <conditionalFormatting sqref="F64">
    <cfRule type="cellIs" priority="20962" dxfId="22200" operator="equal">
      <formula>"wip"</formula>
    </cfRule>
    <cfRule type="cellIs" priority="20960" dxfId="23798" operator="equal">
      <formula>"completedw"</formula>
    </cfRule>
    <cfRule type="cellIs" priority="20961" dxfId="23797" operator="equal">
      <formula>"HOLD"</formula>
    </cfRule>
  </conditionalFormatting>
  <conditionalFormatting sqref="F67">
    <cfRule type="cellIs" priority="14606" dxfId="23797" operator="equal">
      <formula>"HOLD"</formula>
    </cfRule>
    <cfRule type="cellIs" priority="14605" dxfId="23798" operator="equal">
      <formula>"completedw"</formula>
    </cfRule>
  </conditionalFormatting>
  <conditionalFormatting sqref="F69">
    <cfRule type="cellIs" priority="14965" dxfId="23797" operator="equal">
      <formula>"HOLD"</formula>
    </cfRule>
    <cfRule type="cellIs" priority="14964" dxfId="23798" operator="equal">
      <formula>"completedw"</formula>
    </cfRule>
  </conditionalFormatting>
  <conditionalFormatting sqref="F70">
    <cfRule type="containsText" priority="14884" dxfId="23604" operator="containsText" text="WIP">
      <formula>NOT(ISERROR(SEARCH("WIP",F70)))</formula>
    </cfRule>
  </conditionalFormatting>
  <conditionalFormatting sqref="F71">
    <cfRule type="cellIs" priority="14888" dxfId="23798" operator="equal">
      <formula>"Completed"</formula>
    </cfRule>
    <cfRule type="cellIs" priority="14887" dxfId="22200" operator="equal">
      <formula>"wip"</formula>
    </cfRule>
    <cfRule type="cellIs" priority="14886" dxfId="23797" operator="equal">
      <formula>"HOLD"</formula>
    </cfRule>
    <cfRule type="cellIs" priority="14885" dxfId="23798" operator="equal">
      <formula>"completedw"</formula>
    </cfRule>
  </conditionalFormatting>
  <conditionalFormatting sqref="F72">
    <cfRule type="cellIs" priority="14891" dxfId="22200" operator="equal">
      <formula>"wip"</formula>
    </cfRule>
    <cfRule type="cellIs" priority="14889" dxfId="23798" operator="equal">
      <formula>"completedw"</formula>
    </cfRule>
    <cfRule type="cellIs" priority="14890" dxfId="23797" operator="equal">
      <formula>"HOLD"</formula>
    </cfRule>
  </conditionalFormatting>
  <conditionalFormatting sqref="F75">
    <cfRule type="cellIs" priority="14137" dxfId="23798" operator="equal">
      <formula>"completedw"</formula>
    </cfRule>
    <cfRule type="cellIs" priority="14138" dxfId="23797" operator="equal">
      <formula>"HOLD"</formula>
    </cfRule>
  </conditionalFormatting>
  <conditionalFormatting sqref="F77">
    <cfRule type="cellIs" priority="14497" dxfId="23797" operator="equal">
      <formula>"HOLD"</formula>
    </cfRule>
    <cfRule type="cellIs" priority="14496" dxfId="23798" operator="equal">
      <formula>"completedw"</formula>
    </cfRule>
  </conditionalFormatting>
  <conditionalFormatting sqref="F78">
    <cfRule type="containsText" priority="14416" dxfId="23604" operator="containsText" text="WIP">
      <formula>NOT(ISERROR(SEARCH("WIP",F78)))</formula>
    </cfRule>
  </conditionalFormatting>
  <conditionalFormatting sqref="F79">
    <cfRule type="cellIs" priority="14417" dxfId="23798" operator="equal">
      <formula>"completedw"</formula>
    </cfRule>
    <cfRule type="cellIs" priority="14418" dxfId="23797" operator="equal">
      <formula>"HOLD"</formula>
    </cfRule>
    <cfRule type="cellIs" priority="14419" dxfId="22200" operator="equal">
      <formula>"wip"</formula>
    </cfRule>
    <cfRule type="cellIs" priority="14420" dxfId="23798" operator="equal">
      <formula>"Completed"</formula>
    </cfRule>
  </conditionalFormatting>
  <conditionalFormatting sqref="F80">
    <cfRule type="cellIs" priority="14421" dxfId="23798" operator="equal">
      <formula>"completedw"</formula>
    </cfRule>
    <cfRule type="cellIs" priority="14422" dxfId="23797" operator="equal">
      <formula>"HOLD"</formula>
    </cfRule>
    <cfRule type="cellIs" priority="14423" dxfId="22200" operator="equal">
      <formula>"wip"</formula>
    </cfRule>
  </conditionalFormatting>
  <conditionalFormatting sqref="F83">
    <cfRule type="cellIs" priority="13668" dxfId="23798" operator="equal">
      <formula>"completedw"</formula>
    </cfRule>
    <cfRule type="cellIs" priority="13669" dxfId="23797" operator="equal">
      <formula>"HOLD"</formula>
    </cfRule>
  </conditionalFormatting>
  <conditionalFormatting sqref="F85">
    <cfRule type="cellIs" priority="14028" dxfId="23797" operator="equal">
      <formula>"HOLD"</formula>
    </cfRule>
    <cfRule type="cellIs" priority="14027" dxfId="23798" operator="equal">
      <formula>"completedw"</formula>
    </cfRule>
  </conditionalFormatting>
  <conditionalFormatting sqref="F86">
    <cfRule type="containsText" priority="13947" dxfId="23604" operator="containsText" text="WIP">
      <formula>NOT(ISERROR(SEARCH("WIP",F86)))</formula>
    </cfRule>
  </conditionalFormatting>
  <conditionalFormatting sqref="F87">
    <cfRule type="cellIs" priority="13951" dxfId="23798" operator="equal">
      <formula>"Completed"</formula>
    </cfRule>
    <cfRule type="cellIs" priority="13950" dxfId="22200" operator="equal">
      <formula>"wip"</formula>
    </cfRule>
    <cfRule type="cellIs" priority="13948" dxfId="23798" operator="equal">
      <formula>"completedw"</formula>
    </cfRule>
    <cfRule type="cellIs" priority="13949" dxfId="23797" operator="equal">
      <formula>"HOLD"</formula>
    </cfRule>
  </conditionalFormatting>
  <conditionalFormatting sqref="F88">
    <cfRule type="cellIs" priority="13952" dxfId="23798" operator="equal">
      <formula>"completedw"</formula>
    </cfRule>
    <cfRule type="cellIs" priority="13954" dxfId="22200" operator="equal">
      <formula>"wip"</formula>
    </cfRule>
    <cfRule type="cellIs" priority="13953" dxfId="23797" operator="equal">
      <formula>"HOLD"</formula>
    </cfRule>
  </conditionalFormatting>
  <conditionalFormatting sqref="F91">
    <cfRule type="cellIs" priority="23590" dxfId="23798" operator="equal">
      <formula>"completedw"</formula>
    </cfRule>
    <cfRule type="cellIs" priority="23591" dxfId="23797" operator="equal">
      <formula>"HOLD"</formula>
    </cfRule>
  </conditionalFormatting>
  <conditionalFormatting sqref="F93">
    <cfRule type="cellIs" priority="23587" dxfId="23797" operator="equal">
      <formula>"HOLD"</formula>
    </cfRule>
    <cfRule type="cellIs" priority="23586" dxfId="23798" operator="equal">
      <formula>"completedw"</formula>
    </cfRule>
  </conditionalFormatting>
  <conditionalFormatting sqref="F94 F97">
    <cfRule type="containsText" priority="20653" dxfId="23604" operator="containsText" text="WIP">
      <formula>NOT(ISERROR(SEARCH("WIP",F94)))</formula>
    </cfRule>
  </conditionalFormatting>
  <conditionalFormatting sqref="F95">
    <cfRule type="cellIs" priority="20655" dxfId="23797" operator="equal">
      <formula>"HOLD"</formula>
    </cfRule>
    <cfRule type="cellIs" priority="20657" dxfId="23798" operator="equal">
      <formula>"Completed"</formula>
    </cfRule>
    <cfRule type="cellIs" priority="20656" dxfId="22200" operator="equal">
      <formula>"wip"</formula>
    </cfRule>
    <cfRule type="cellIs" priority="20654" dxfId="23798" operator="equal">
      <formula>"completedw"</formula>
    </cfRule>
  </conditionalFormatting>
  <conditionalFormatting sqref="F96">
    <cfRule type="cellIs" priority="20660" dxfId="22200" operator="equal">
      <formula>"wip"</formula>
    </cfRule>
    <cfRule type="cellIs" priority="20659" dxfId="23797" operator="equal">
      <formula>"HOLD"</formula>
    </cfRule>
    <cfRule type="cellIs" priority="20658" dxfId="23798" operator="equal">
      <formula>"completedw"</formula>
    </cfRule>
  </conditionalFormatting>
  <conditionalFormatting sqref="F99">
    <cfRule type="cellIs" priority="23470" dxfId="23797" operator="equal">
      <formula>"HOLD"</formula>
    </cfRule>
    <cfRule type="cellIs" priority="23469" dxfId="23798" operator="equal">
      <formula>"completedw"</formula>
    </cfRule>
  </conditionalFormatting>
  <conditionalFormatting sqref="F101">
    <cfRule type="cellIs" priority="23466" dxfId="23797" operator="equal">
      <formula>"HOLD"</formula>
    </cfRule>
    <cfRule type="cellIs" priority="23465" dxfId="23798" operator="equal">
      <formula>"completedw"</formula>
    </cfRule>
  </conditionalFormatting>
  <conditionalFormatting sqref="F102">
    <cfRule type="containsText" priority="20351" dxfId="23604" operator="containsText" text="WIP">
      <formula>NOT(ISERROR(SEARCH("WIP",F102)))</formula>
    </cfRule>
  </conditionalFormatting>
  <conditionalFormatting sqref="F103">
    <cfRule type="cellIs" priority="20355" dxfId="23798" operator="equal">
      <formula>"Completed"</formula>
    </cfRule>
    <cfRule type="cellIs" priority="20354" dxfId="22200" operator="equal">
      <formula>"wip"</formula>
    </cfRule>
    <cfRule type="cellIs" priority="20353" dxfId="23797" operator="equal">
      <formula>"HOLD"</formula>
    </cfRule>
    <cfRule type="cellIs" priority="20352" dxfId="23798" operator="equal">
      <formula>"completedw"</formula>
    </cfRule>
  </conditionalFormatting>
  <conditionalFormatting sqref="F104">
    <cfRule type="cellIs" priority="20358" dxfId="22200" operator="equal">
      <formula>"wip"</formula>
    </cfRule>
    <cfRule type="cellIs" priority="20357" dxfId="23797" operator="equal">
      <formula>"HOLD"</formula>
    </cfRule>
    <cfRule type="cellIs" priority="20356" dxfId="23798" operator="equal">
      <formula>"completedw"</formula>
    </cfRule>
  </conditionalFormatting>
  <conditionalFormatting sqref="F107">
    <cfRule type="cellIs" priority="23348" dxfId="23798" operator="equal">
      <formula>"completedw"</formula>
    </cfRule>
    <cfRule type="cellIs" priority="23349" dxfId="23797" operator="equal">
      <formula>"HOLD"</formula>
    </cfRule>
  </conditionalFormatting>
  <conditionalFormatting sqref="F109">
    <cfRule type="cellIs" priority="23344" dxfId="23798" operator="equal">
      <formula>"completedw"</formula>
    </cfRule>
    <cfRule type="cellIs" priority="23345" dxfId="23797" operator="equal">
      <formula>"HOLD"</formula>
    </cfRule>
  </conditionalFormatting>
  <conditionalFormatting sqref="F110">
    <cfRule type="containsText" priority="20049" dxfId="23604" operator="containsText" text="WIP">
      <formula>NOT(ISERROR(SEARCH("WIP",F110)))</formula>
    </cfRule>
  </conditionalFormatting>
  <conditionalFormatting sqref="F111">
    <cfRule type="cellIs" priority="20051" dxfId="23797" operator="equal">
      <formula>"HOLD"</formula>
    </cfRule>
    <cfRule type="cellIs" priority="20053" dxfId="23798" operator="equal">
      <formula>"Completed"</formula>
    </cfRule>
    <cfRule type="cellIs" priority="20050" dxfId="23798" operator="equal">
      <formula>"completedw"</formula>
    </cfRule>
    <cfRule type="cellIs" priority="20052" dxfId="22200" operator="equal">
      <formula>"wip"</formula>
    </cfRule>
  </conditionalFormatting>
  <conditionalFormatting sqref="F112">
    <cfRule type="cellIs" priority="20056" dxfId="22200" operator="equal">
      <formula>"wip"</formula>
    </cfRule>
    <cfRule type="cellIs" priority="20054" dxfId="23798" operator="equal">
      <formula>"completedw"</formula>
    </cfRule>
    <cfRule type="cellIs" priority="20055" dxfId="23797" operator="equal">
      <formula>"HOLD"</formula>
    </cfRule>
  </conditionalFormatting>
  <conditionalFormatting sqref="F115">
    <cfRule type="cellIs" priority="23228" dxfId="23798" operator="equal">
      <formula>"completedw"</formula>
    </cfRule>
    <cfRule type="cellIs" priority="23229" dxfId="23797" operator="equal">
      <formula>"HOLD"</formula>
    </cfRule>
  </conditionalFormatting>
  <conditionalFormatting sqref="F117">
    <cfRule type="cellIs" priority="23225" dxfId="23797" operator="equal">
      <formula>"HOLD"</formula>
    </cfRule>
    <cfRule type="cellIs" priority="23224" dxfId="23798" operator="equal">
      <formula>"completedw"</formula>
    </cfRule>
  </conditionalFormatting>
  <conditionalFormatting sqref="F118">
    <cfRule type="containsText" priority="19747" dxfId="23604" operator="containsText" text="WIP">
      <formula>NOT(ISERROR(SEARCH("WIP",F118)))</formula>
    </cfRule>
  </conditionalFormatting>
  <conditionalFormatting sqref="F119">
    <cfRule type="cellIs" priority="19749" dxfId="23797" operator="equal">
      <formula>"HOLD"</formula>
    </cfRule>
    <cfRule type="cellIs" priority="19750" dxfId="22200" operator="equal">
      <formula>"wip"</formula>
    </cfRule>
    <cfRule type="cellIs" priority="19751" dxfId="23798" operator="equal">
      <formula>"Completed"</formula>
    </cfRule>
    <cfRule type="cellIs" priority="19748" dxfId="23798" operator="equal">
      <formula>"completedw"</formula>
    </cfRule>
  </conditionalFormatting>
  <conditionalFormatting sqref="F120">
    <cfRule type="cellIs" priority="19752" dxfId="23798" operator="equal">
      <formula>"completedw"</formula>
    </cfRule>
    <cfRule type="cellIs" priority="19753" dxfId="23797" operator="equal">
      <formula>"HOLD"</formula>
    </cfRule>
    <cfRule type="cellIs" priority="19754" dxfId="22200" operator="equal">
      <formula>"wip"</formula>
    </cfRule>
  </conditionalFormatting>
  <conditionalFormatting sqref="F123">
    <cfRule type="cellIs" priority="23109" dxfId="23797" operator="equal">
      <formula>"HOLD"</formula>
    </cfRule>
    <cfRule type="cellIs" priority="23108" dxfId="23798" operator="equal">
      <formula>"completedw"</formula>
    </cfRule>
  </conditionalFormatting>
  <conditionalFormatting sqref="F125">
    <cfRule type="cellIs" priority="23105" dxfId="23797" operator="equal">
      <formula>"HOLD"</formula>
    </cfRule>
    <cfRule type="cellIs" priority="23104" dxfId="23798" operator="equal">
      <formula>"completedw"</formula>
    </cfRule>
  </conditionalFormatting>
  <conditionalFormatting sqref="F126">
    <cfRule type="containsText" priority="19445" dxfId="23604" operator="containsText" text="WIP">
      <formula>NOT(ISERROR(SEARCH("WIP",F126)))</formula>
    </cfRule>
  </conditionalFormatting>
  <conditionalFormatting sqref="F127">
    <cfRule type="cellIs" priority="19447" dxfId="23797" operator="equal">
      <formula>"HOLD"</formula>
    </cfRule>
    <cfRule type="cellIs" priority="19446" dxfId="23798" operator="equal">
      <formula>"completedw"</formula>
    </cfRule>
    <cfRule type="cellIs" priority="19448" dxfId="22200" operator="equal">
      <formula>"wip"</formula>
    </cfRule>
    <cfRule type="cellIs" priority="19449" dxfId="23798" operator="equal">
      <formula>"Completed"</formula>
    </cfRule>
  </conditionalFormatting>
  <conditionalFormatting sqref="F128">
    <cfRule type="cellIs" priority="19450" dxfId="23798" operator="equal">
      <formula>"completedw"</formula>
    </cfRule>
    <cfRule type="cellIs" priority="19451" dxfId="23797" operator="equal">
      <formula>"HOLD"</formula>
    </cfRule>
    <cfRule type="cellIs" priority="19452" dxfId="22200" operator="equal">
      <formula>"wip"</formula>
    </cfRule>
  </conditionalFormatting>
  <conditionalFormatting sqref="F131">
    <cfRule type="cellIs" priority="22989" dxfId="23797" operator="equal">
      <formula>"HOLD"</formula>
    </cfRule>
    <cfRule type="cellIs" priority="22988" dxfId="23798" operator="equal">
      <formula>"completedw"</formula>
    </cfRule>
  </conditionalFormatting>
  <conditionalFormatting sqref="F133">
    <cfRule type="cellIs" priority="22984" dxfId="23798" operator="equal">
      <formula>"completedw"</formula>
    </cfRule>
    <cfRule type="cellIs" priority="22985" dxfId="23797" operator="equal">
      <formula>"HOLD"</formula>
    </cfRule>
  </conditionalFormatting>
  <conditionalFormatting sqref="F134">
    <cfRule type="containsText" priority="19143" dxfId="23604" operator="containsText" text="WIP">
      <formula>NOT(ISERROR(SEARCH("WIP",F134)))</formula>
    </cfRule>
  </conditionalFormatting>
  <conditionalFormatting sqref="F135">
    <cfRule type="cellIs" priority="19145" dxfId="23797" operator="equal">
      <formula>"HOLD"</formula>
    </cfRule>
    <cfRule type="cellIs" priority="19147" dxfId="23798" operator="equal">
      <formula>"Completed"</formula>
    </cfRule>
    <cfRule type="cellIs" priority="19144" dxfId="23798" operator="equal">
      <formula>"completedw"</formula>
    </cfRule>
    <cfRule type="cellIs" priority="19146" dxfId="22200" operator="equal">
      <formula>"wip"</formula>
    </cfRule>
  </conditionalFormatting>
  <conditionalFormatting sqref="F136">
    <cfRule type="cellIs" priority="19149" dxfId="23797" operator="equal">
      <formula>"HOLD"</formula>
    </cfRule>
    <cfRule type="cellIs" priority="19150" dxfId="22200" operator="equal">
      <formula>"wip"</formula>
    </cfRule>
    <cfRule type="cellIs" priority="19148" dxfId="23798" operator="equal">
      <formula>"completedw"</formula>
    </cfRule>
  </conditionalFormatting>
  <conditionalFormatting sqref="F139">
    <cfRule type="cellIs" priority="22869" dxfId="23797" operator="equal">
      <formula>"HOLD"</formula>
    </cfRule>
    <cfRule type="cellIs" priority="22868" dxfId="23798" operator="equal">
      <formula>"completedw"</formula>
    </cfRule>
  </conditionalFormatting>
  <conditionalFormatting sqref="F141">
    <cfRule type="cellIs" priority="22864" dxfId="23798" operator="equal">
      <formula>"completedw"</formula>
    </cfRule>
    <cfRule type="cellIs" priority="22865" dxfId="23797" operator="equal">
      <formula>"HOLD"</formula>
    </cfRule>
  </conditionalFormatting>
  <conditionalFormatting sqref="F142">
    <cfRule type="containsText" priority="18913" dxfId="23604" operator="containsText" text="WIP">
      <formula>NOT(ISERROR(SEARCH("WIP",F142)))</formula>
    </cfRule>
  </conditionalFormatting>
  <conditionalFormatting sqref="F143">
    <cfRule type="cellIs" priority="18917" dxfId="23798" operator="equal">
      <formula>"Completed"</formula>
    </cfRule>
    <cfRule type="cellIs" priority="18916" dxfId="22200" operator="equal">
      <formula>"wip"</formula>
    </cfRule>
    <cfRule type="cellIs" priority="18915" dxfId="23797" operator="equal">
      <formula>"HOLD"</formula>
    </cfRule>
    <cfRule type="cellIs" priority="18914" dxfId="23798" operator="equal">
      <formula>"completedw"</formula>
    </cfRule>
  </conditionalFormatting>
  <conditionalFormatting sqref="F144">
    <cfRule type="cellIs" priority="18919" dxfId="23797" operator="equal">
      <formula>"HOLD"</formula>
    </cfRule>
    <cfRule type="cellIs" priority="18918" dxfId="23798" operator="equal">
      <formula>"completedw"</formula>
    </cfRule>
    <cfRule type="cellIs" priority="18920" dxfId="22200" operator="equal">
      <formula>"wip"</formula>
    </cfRule>
  </conditionalFormatting>
  <conditionalFormatting sqref="F147">
    <cfRule type="cellIs" priority="22749" dxfId="23797" operator="equal">
      <formula>"HOLD"</formula>
    </cfRule>
    <cfRule type="cellIs" priority="22748" dxfId="23798" operator="equal">
      <formula>"completedw"</formula>
    </cfRule>
  </conditionalFormatting>
  <conditionalFormatting sqref="F149">
    <cfRule type="cellIs" priority="22745" dxfId="23797" operator="equal">
      <formula>"HOLD"</formula>
    </cfRule>
    <cfRule type="cellIs" priority="22744" dxfId="23798" operator="equal">
      <formula>"completedw"</formula>
    </cfRule>
  </conditionalFormatting>
  <conditionalFormatting sqref="F150">
    <cfRule type="containsText" priority="18634" dxfId="23604" operator="containsText" text="WIP">
      <formula>NOT(ISERROR(SEARCH("WIP",F150)))</formula>
    </cfRule>
  </conditionalFormatting>
  <conditionalFormatting sqref="F151">
    <cfRule type="cellIs" priority="18635" dxfId="23798" operator="equal">
      <formula>"completedw"</formula>
    </cfRule>
    <cfRule type="cellIs" priority="18636" dxfId="23797" operator="equal">
      <formula>"HOLD"</formula>
    </cfRule>
    <cfRule type="cellIs" priority="18637" dxfId="22200" operator="equal">
      <formula>"wip"</formula>
    </cfRule>
    <cfRule type="cellIs" priority="18638" dxfId="23798" operator="equal">
      <formula>"Completed"</formula>
    </cfRule>
  </conditionalFormatting>
  <conditionalFormatting sqref="F152">
    <cfRule type="cellIs" priority="18639" dxfId="23798" operator="equal">
      <formula>"completedw"</formula>
    </cfRule>
    <cfRule type="cellIs" priority="18640" dxfId="23797" operator="equal">
      <formula>"HOLD"</formula>
    </cfRule>
    <cfRule type="cellIs" priority="18641" dxfId="22200" operator="equal">
      <formula>"wip"</formula>
    </cfRule>
  </conditionalFormatting>
  <conditionalFormatting sqref="F155">
    <cfRule type="cellIs" priority="22629" dxfId="23797" operator="equal">
      <formula>"HOLD"</formula>
    </cfRule>
    <cfRule type="cellIs" priority="22628" dxfId="23798" operator="equal">
      <formula>"completedw"</formula>
    </cfRule>
  </conditionalFormatting>
  <conditionalFormatting sqref="F157">
    <cfRule type="cellIs" priority="22625" dxfId="23797" operator="equal">
      <formula>"HOLD"</formula>
    </cfRule>
    <cfRule type="cellIs" priority="22624" dxfId="23798" operator="equal">
      <formula>"completedw"</formula>
    </cfRule>
  </conditionalFormatting>
  <conditionalFormatting sqref="F158">
    <cfRule type="containsText" priority="18345" dxfId="23604" operator="containsText" text="WIP">
      <formula>NOT(ISERROR(SEARCH("WIP",F158)))</formula>
    </cfRule>
  </conditionalFormatting>
  <conditionalFormatting sqref="F159">
    <cfRule type="cellIs" priority="18349" dxfId="23798" operator="equal">
      <formula>"Completed"</formula>
    </cfRule>
    <cfRule type="cellIs" priority="18346" dxfId="23798" operator="equal">
      <formula>"completedw"</formula>
    </cfRule>
    <cfRule type="cellIs" priority="18347" dxfId="23797" operator="equal">
      <formula>"HOLD"</formula>
    </cfRule>
    <cfRule type="cellIs" priority="18348" dxfId="22200" operator="equal">
      <formula>"wip"</formula>
    </cfRule>
  </conditionalFormatting>
  <conditionalFormatting sqref="F160">
    <cfRule type="cellIs" priority="18350" dxfId="23798" operator="equal">
      <formula>"completedw"</formula>
    </cfRule>
    <cfRule type="cellIs" priority="18352" dxfId="22200" operator="equal">
      <formula>"wip"</formula>
    </cfRule>
    <cfRule type="cellIs" priority="18351" dxfId="23797" operator="equal">
      <formula>"HOLD"</formula>
    </cfRule>
  </conditionalFormatting>
  <conditionalFormatting sqref="F163">
    <cfRule type="cellIs" priority="22508" dxfId="23798" operator="equal">
      <formula>"completedw"</formula>
    </cfRule>
    <cfRule type="cellIs" priority="22509" dxfId="23797" operator="equal">
      <formula>"HOLD"</formula>
    </cfRule>
  </conditionalFormatting>
  <conditionalFormatting sqref="F165">
    <cfRule type="cellIs" priority="22505" dxfId="23797" operator="equal">
      <formula>"HOLD"</formula>
    </cfRule>
    <cfRule type="cellIs" priority="22504" dxfId="23798" operator="equal">
      <formula>"completedw"</formula>
    </cfRule>
  </conditionalFormatting>
  <conditionalFormatting sqref="F166">
    <cfRule type="containsText" priority="18115" dxfId="23604" operator="containsText" text="WIP">
      <formula>NOT(ISERROR(SEARCH("WIP",F166)))</formula>
    </cfRule>
  </conditionalFormatting>
  <conditionalFormatting sqref="F167">
    <cfRule type="cellIs" priority="18119" dxfId="23798" operator="equal">
      <formula>"Completed"</formula>
    </cfRule>
    <cfRule type="cellIs" priority="18116" dxfId="23798" operator="equal">
      <formula>"completedw"</formula>
    </cfRule>
    <cfRule type="cellIs" priority="18117" dxfId="23797" operator="equal">
      <formula>"HOLD"</formula>
    </cfRule>
    <cfRule type="cellIs" priority="18118" dxfId="22200" operator="equal">
      <formula>"wip"</formula>
    </cfRule>
  </conditionalFormatting>
  <conditionalFormatting sqref="F168">
    <cfRule type="cellIs" priority="18121" dxfId="23797" operator="equal">
      <formula>"HOLD"</formula>
    </cfRule>
    <cfRule type="cellIs" priority="18122" dxfId="22200" operator="equal">
      <formula>"wip"</formula>
    </cfRule>
    <cfRule type="cellIs" priority="18120" dxfId="23798" operator="equal">
      <formula>"completedw"</formula>
    </cfRule>
  </conditionalFormatting>
  <conditionalFormatting sqref="F171">
    <cfRule type="cellIs" priority="22389" dxfId="23797" operator="equal">
      <formula>"HOLD"</formula>
    </cfRule>
    <cfRule type="cellIs" priority="22388" dxfId="23798" operator="equal">
      <formula>"completedw"</formula>
    </cfRule>
  </conditionalFormatting>
  <conditionalFormatting sqref="F173">
    <cfRule type="cellIs" priority="22385" dxfId="23797" operator="equal">
      <formula>"HOLD"</formula>
    </cfRule>
    <cfRule type="cellIs" priority="22384" dxfId="23798" operator="equal">
      <formula>"completedw"</formula>
    </cfRule>
  </conditionalFormatting>
  <conditionalFormatting sqref="F174">
    <cfRule type="containsText" priority="17873" dxfId="23604" operator="containsText" text="WIP">
      <formula>NOT(ISERROR(SEARCH("WIP",F174)))</formula>
    </cfRule>
  </conditionalFormatting>
  <conditionalFormatting sqref="F175">
    <cfRule type="cellIs" priority="17875" dxfId="23797" operator="equal">
      <formula>"HOLD"</formula>
    </cfRule>
    <cfRule type="cellIs" priority="17874" dxfId="23798" operator="equal">
      <formula>"completedw"</formula>
    </cfRule>
    <cfRule type="cellIs" priority="17876" dxfId="22200" operator="equal">
      <formula>"wip"</formula>
    </cfRule>
    <cfRule type="cellIs" priority="17877" dxfId="23798" operator="equal">
      <formula>"Completed"</formula>
    </cfRule>
  </conditionalFormatting>
  <conditionalFormatting sqref="F176">
    <cfRule type="cellIs" priority="17879" dxfId="23797" operator="equal">
      <formula>"HOLD"</formula>
    </cfRule>
    <cfRule type="cellIs" priority="17880" dxfId="22200" operator="equal">
      <formula>"wip"</formula>
    </cfRule>
    <cfRule type="cellIs" priority="17878" dxfId="23798" operator="equal">
      <formula>"completedw"</formula>
    </cfRule>
  </conditionalFormatting>
  <conditionalFormatting sqref="F179">
    <cfRule type="cellIs" priority="22271" dxfId="23797" operator="equal">
      <formula>"HOLD"</formula>
    </cfRule>
    <cfRule type="cellIs" priority="22270" dxfId="23798" operator="equal">
      <formula>"completedw"</formula>
    </cfRule>
  </conditionalFormatting>
  <conditionalFormatting sqref="F181">
    <cfRule type="cellIs" priority="22267" dxfId="23797" operator="equal">
      <formula>"HOLD"</formula>
    </cfRule>
    <cfRule type="cellIs" priority="22266" dxfId="23798" operator="equal">
      <formula>"completedw"</formula>
    </cfRule>
  </conditionalFormatting>
  <conditionalFormatting sqref="F182">
    <cfRule type="containsText" priority="17582" dxfId="23604" operator="containsText" text="WIP">
      <formula>NOT(ISERROR(SEARCH("WIP",F182)))</formula>
    </cfRule>
  </conditionalFormatting>
  <conditionalFormatting sqref="F183">
    <cfRule type="cellIs" priority="17584" dxfId="23797" operator="equal">
      <formula>"HOLD"</formula>
    </cfRule>
    <cfRule type="cellIs" priority="17583" dxfId="23798" operator="equal">
      <formula>"completedw"</formula>
    </cfRule>
    <cfRule type="cellIs" priority="17585" dxfId="22200" operator="equal">
      <formula>"wip"</formula>
    </cfRule>
    <cfRule type="cellIs" priority="17586" dxfId="23798" operator="equal">
      <formula>"Completed"</formula>
    </cfRule>
  </conditionalFormatting>
  <conditionalFormatting sqref="F184">
    <cfRule type="cellIs" priority="17587" dxfId="23798" operator="equal">
      <formula>"completedw"</formula>
    </cfRule>
    <cfRule type="cellIs" priority="17588" dxfId="23797" operator="equal">
      <formula>"HOLD"</formula>
    </cfRule>
    <cfRule type="cellIs" priority="17589" dxfId="22200" operator="equal">
      <formula>"wip"</formula>
    </cfRule>
  </conditionalFormatting>
  <conditionalFormatting sqref="F187">
    <cfRule type="cellIs" priority="22150" dxfId="23798" operator="equal">
      <formula>"completedw"</formula>
    </cfRule>
    <cfRule type="cellIs" priority="22151" dxfId="23797" operator="equal">
      <formula>"HOLD"</formula>
    </cfRule>
  </conditionalFormatting>
  <conditionalFormatting sqref="F189">
    <cfRule type="cellIs" priority="22147" dxfId="23797" operator="equal">
      <formula>"HOLD"</formula>
    </cfRule>
    <cfRule type="cellIs" priority="22146" dxfId="23798" operator="equal">
      <formula>"completedw"</formula>
    </cfRule>
  </conditionalFormatting>
  <conditionalFormatting sqref="F190">
    <cfRule type="containsText" priority="17280" dxfId="23604" operator="containsText" text="WIP">
      <formula>NOT(ISERROR(SEARCH("WIP",F190)))</formula>
    </cfRule>
  </conditionalFormatting>
  <conditionalFormatting sqref="F191">
    <cfRule type="cellIs" priority="17284" dxfId="23798" operator="equal">
      <formula>"Completed"</formula>
    </cfRule>
    <cfRule type="cellIs" priority="17281" dxfId="23798" operator="equal">
      <formula>"completedw"</formula>
    </cfRule>
    <cfRule type="cellIs" priority="17282" dxfId="23797" operator="equal">
      <formula>"HOLD"</formula>
    </cfRule>
    <cfRule type="cellIs" priority="17283" dxfId="22200" operator="equal">
      <formula>"wip"</formula>
    </cfRule>
  </conditionalFormatting>
  <conditionalFormatting sqref="F192">
    <cfRule type="cellIs" priority="17285" dxfId="23798" operator="equal">
      <formula>"completedw"</formula>
    </cfRule>
    <cfRule type="cellIs" priority="17286" dxfId="23797" operator="equal">
      <formula>"HOLD"</formula>
    </cfRule>
    <cfRule type="cellIs" priority="17287" dxfId="22200" operator="equal">
      <formula>"wip"</formula>
    </cfRule>
  </conditionalFormatting>
  <conditionalFormatting sqref="F195">
    <cfRule type="cellIs" priority="22031" dxfId="23797" operator="equal">
      <formula>"HOLD"</formula>
    </cfRule>
    <cfRule type="cellIs" priority="22030" dxfId="23798" operator="equal">
      <formula>"completedw"</formula>
    </cfRule>
  </conditionalFormatting>
  <conditionalFormatting sqref="F197">
    <cfRule type="cellIs" priority="22026" dxfId="23798" operator="equal">
      <formula>"completedw"</formula>
    </cfRule>
    <cfRule type="cellIs" priority="22027" dxfId="23797" operator="equal">
      <formula>"HOLD"</formula>
    </cfRule>
  </conditionalFormatting>
  <conditionalFormatting sqref="F198">
    <cfRule type="containsText" priority="16978" dxfId="23604" operator="containsText" text="WIP">
      <formula>NOT(ISERROR(SEARCH("WIP",F198)))</formula>
    </cfRule>
  </conditionalFormatting>
  <conditionalFormatting sqref="F199">
    <cfRule type="cellIs" priority="16979" dxfId="23798" operator="equal">
      <formula>"completedw"</formula>
    </cfRule>
    <cfRule type="cellIs" priority="16981" dxfId="22200" operator="equal">
      <formula>"wip"</formula>
    </cfRule>
    <cfRule type="cellIs" priority="16982" dxfId="23798" operator="equal">
      <formula>"Completed"</formula>
    </cfRule>
    <cfRule type="cellIs" priority="16980" dxfId="23797" operator="equal">
      <formula>"HOLD"</formula>
    </cfRule>
  </conditionalFormatting>
  <conditionalFormatting sqref="F200">
    <cfRule type="cellIs" priority="16984" dxfId="23797" operator="equal">
      <formula>"HOLD"</formula>
    </cfRule>
    <cfRule type="cellIs" priority="16983" dxfId="23798" operator="equal">
      <formula>"completedw"</formula>
    </cfRule>
    <cfRule type="cellIs" priority="16985" dxfId="22200" operator="equal">
      <formula>"wip"</formula>
    </cfRule>
  </conditionalFormatting>
  <conditionalFormatting sqref="F203">
    <cfRule type="cellIs" priority="1251" dxfId="23797" operator="equal">
      <formula>"HOLD"</formula>
    </cfRule>
    <cfRule type="cellIs" priority="1227" dxfId="23798" operator="equal">
      <formula>"completedw"</formula>
    </cfRule>
    <cfRule type="cellIs" priority="1358" dxfId="23798" operator="equal">
      <formula>"completedw"</formula>
    </cfRule>
    <cfRule type="cellIs" priority="1359" dxfId="23797" operator="equal">
      <formula>"HOLD"</formula>
    </cfRule>
    <cfRule type="cellIs" priority="1228" dxfId="23797" operator="equal">
      <formula>"HOLD"</formula>
    </cfRule>
    <cfRule type="cellIs" priority="1250" dxfId="23798" operator="equal">
      <formula>"completedw"</formula>
    </cfRule>
  </conditionalFormatting>
  <conditionalFormatting sqref="F205 F207:F208">
    <cfRule type="cellIs" priority="1229" dxfId="23798" operator="equal">
      <formula>"completedw"</formula>
    </cfRule>
    <cfRule type="cellIs" priority="1230" dxfId="23797" operator="equal">
      <formula>"HOLD"</formula>
    </cfRule>
  </conditionalFormatting>
  <conditionalFormatting sqref="F205">
    <cfRule type="cellIs" priority="1355" dxfId="23797" operator="equal">
      <formula>"HOLD"</formula>
    </cfRule>
    <cfRule type="cellIs" priority="1354" dxfId="23798" operator="equal">
      <formula>"completedw"</formula>
    </cfRule>
    <cfRule type="cellIs" priority="1247" dxfId="23797" operator="equal">
      <formula>"HOLD"</formula>
    </cfRule>
    <cfRule type="cellIs" priority="1246" dxfId="23798" operator="equal">
      <formula>"completedw"</formula>
    </cfRule>
  </conditionalFormatting>
  <conditionalFormatting sqref="F206">
    <cfRule type="containsText" priority="1210" dxfId="23604" operator="containsText" text="WIP">
      <formula>NOT(ISERROR(SEARCH("WIP",F206)))</formula>
    </cfRule>
    <cfRule type="cellIs" priority="1331" dxfId="23792" operator="equal">
      <formula>"ROW"</formula>
    </cfRule>
    <cfRule type="cellIs" priority="1234" dxfId="23792" operator="equal">
      <formula>"ROW"</formula>
    </cfRule>
    <cfRule type="containsText" priority="1235" dxfId="23604" operator="containsText" text="WIP">
      <formula>NOT(ISERROR(SEARCH("WIP",F206)))</formula>
    </cfRule>
    <cfRule type="containsText" priority="1332" dxfId="23604" operator="containsText" text="WIP">
      <formula>NOT(ISERROR(SEARCH("WIP",F206)))</formula>
    </cfRule>
  </conditionalFormatting>
  <conditionalFormatting sqref="F206:F209">
    <cfRule type="cellIs" priority="1231" dxfId="23792" operator="equal">
      <formula>"ROW"</formula>
    </cfRule>
  </conditionalFormatting>
  <conditionalFormatting sqref="F207">
    <cfRule type="cellIs" priority="1337" dxfId="23798" operator="equal">
      <formula>"Completed"</formula>
    </cfRule>
    <cfRule type="cellIs" priority="1236" dxfId="23798" operator="equal">
      <formula>"completedw"</formula>
    </cfRule>
    <cfRule type="cellIs" priority="1237" dxfId="23797" operator="equal">
      <formula>"HOLD"</formula>
    </cfRule>
    <cfRule type="cellIs" priority="1238" dxfId="22200" operator="equal">
      <formula>"wip"</formula>
    </cfRule>
    <cfRule type="cellIs" priority="1239" dxfId="23798" operator="equal">
      <formula>"Completed"</formula>
    </cfRule>
    <cfRule type="cellIs" priority="1334" dxfId="23798" operator="equal">
      <formula>"completedw"</formula>
    </cfRule>
    <cfRule type="cellIs" priority="1335" dxfId="23797" operator="equal">
      <formula>"HOLD"</formula>
    </cfRule>
    <cfRule type="cellIs" priority="1336" dxfId="22200" operator="equal">
      <formula>"wip"</formula>
    </cfRule>
  </conditionalFormatting>
  <conditionalFormatting sqref="F208">
    <cfRule type="cellIs" priority="1340" dxfId="22200" operator="equal">
      <formula>"wip"</formula>
    </cfRule>
    <cfRule type="cellIs" priority="1240" dxfId="23798" operator="equal">
      <formula>"completedw"</formula>
    </cfRule>
    <cfRule type="cellIs" priority="1241" dxfId="23797" operator="equal">
      <formula>"HOLD"</formula>
    </cfRule>
    <cfRule type="cellIs" priority="1242" dxfId="22200" operator="equal">
      <formula>"wip"</formula>
    </cfRule>
    <cfRule type="cellIs" priority="1338" dxfId="23798" operator="equal">
      <formula>"completedw"</formula>
    </cfRule>
    <cfRule type="cellIs" priority="1339" dxfId="23797" operator="equal">
      <formula>"HOLD"</formula>
    </cfRule>
  </conditionalFormatting>
  <conditionalFormatting sqref="F209">
    <cfRule type="cellIs" priority="1232" dxfId="23798" operator="equal">
      <formula>"completedw"</formula>
    </cfRule>
    <cfRule type="cellIs" priority="1233" dxfId="23797" operator="equal">
      <formula>"HOLD"</formula>
    </cfRule>
  </conditionalFormatting>
  <conditionalFormatting sqref="F211">
    <cfRule type="cellIs" priority="2005" dxfId="23797" operator="equal">
      <formula>"HOLD"</formula>
    </cfRule>
    <cfRule type="cellIs" priority="1873" dxfId="23798" operator="equal">
      <formula>"completedw"</formula>
    </cfRule>
    <cfRule type="cellIs" priority="2004" dxfId="23798" operator="equal">
      <formula>"completedw"</formula>
    </cfRule>
    <cfRule type="cellIs" priority="1874" dxfId="23797" operator="equal">
      <formula>"HOLD"</formula>
    </cfRule>
    <cfRule type="cellIs" priority="1896" dxfId="23798" operator="equal">
      <formula>"completedw"</formula>
    </cfRule>
    <cfRule type="cellIs" priority="1897" dxfId="23797" operator="equal">
      <formula>"HOLD"</formula>
    </cfRule>
  </conditionalFormatting>
  <conditionalFormatting sqref="F213 F215:F216">
    <cfRule type="cellIs" priority="1875" dxfId="23798" operator="equal">
      <formula>"completedw"</formula>
    </cfRule>
    <cfRule type="cellIs" priority="1876" dxfId="23797" operator="equal">
      <formula>"HOLD"</formula>
    </cfRule>
  </conditionalFormatting>
  <conditionalFormatting sqref="F213">
    <cfRule type="cellIs" priority="2000" dxfId="23798" operator="equal">
      <formula>"completedw"</formula>
    </cfRule>
    <cfRule type="cellIs" priority="2001" dxfId="23797" operator="equal">
      <formula>"HOLD"</formula>
    </cfRule>
    <cfRule type="cellIs" priority="1892" dxfId="23798" operator="equal">
      <formula>"completedw"</formula>
    </cfRule>
    <cfRule type="cellIs" priority="1893" dxfId="23797" operator="equal">
      <formula>"HOLD"</formula>
    </cfRule>
  </conditionalFormatting>
  <conditionalFormatting sqref="F214">
    <cfRule type="containsText" priority="1881" dxfId="23604" operator="containsText" text="WIP">
      <formula>NOT(ISERROR(SEARCH("WIP",F214)))</formula>
    </cfRule>
    <cfRule type="cellIs" priority="1880" dxfId="23792" operator="equal">
      <formula>"ROW"</formula>
    </cfRule>
    <cfRule type="containsText" priority="1856" dxfId="23604" operator="containsText" text="WIP">
      <formula>NOT(ISERROR(SEARCH("WIP",F214)))</formula>
    </cfRule>
    <cfRule type="containsText" priority="1978" dxfId="23604" operator="containsText" text="WIP">
      <formula>NOT(ISERROR(SEARCH("WIP",F214)))</formula>
    </cfRule>
    <cfRule type="cellIs" priority="1977" dxfId="23792" operator="equal">
      <formula>"ROW"</formula>
    </cfRule>
  </conditionalFormatting>
  <conditionalFormatting sqref="F214:F217">
    <cfRule type="cellIs" priority="1877" dxfId="23792" operator="equal">
      <formula>"ROW"</formula>
    </cfRule>
  </conditionalFormatting>
  <conditionalFormatting sqref="F215">
    <cfRule type="cellIs" priority="1885" dxfId="23798" operator="equal">
      <formula>"Completed"</formula>
    </cfRule>
    <cfRule type="cellIs" priority="1884" dxfId="22200" operator="equal">
      <formula>"wip"</formula>
    </cfRule>
    <cfRule type="cellIs" priority="1883" dxfId="23797" operator="equal">
      <formula>"HOLD"</formula>
    </cfRule>
    <cfRule type="cellIs" priority="1882" dxfId="23798" operator="equal">
      <formula>"completedw"</formula>
    </cfRule>
    <cfRule type="cellIs" priority="1982" dxfId="22200" operator="equal">
      <formula>"wip"</formula>
    </cfRule>
    <cfRule type="cellIs" priority="1983" dxfId="23798" operator="equal">
      <formula>"Completed"</formula>
    </cfRule>
    <cfRule type="cellIs" priority="1981" dxfId="23797" operator="equal">
      <formula>"HOLD"</formula>
    </cfRule>
    <cfRule type="cellIs" priority="1980" dxfId="23798" operator="equal">
      <formula>"completedw"</formula>
    </cfRule>
  </conditionalFormatting>
  <conditionalFormatting sqref="F216">
    <cfRule type="cellIs" priority="1888" dxfId="22200" operator="equal">
      <formula>"wip"</formula>
    </cfRule>
    <cfRule type="cellIs" priority="1986" dxfId="22200" operator="equal">
      <formula>"wip"</formula>
    </cfRule>
    <cfRule type="cellIs" priority="1887" dxfId="23797" operator="equal">
      <formula>"HOLD"</formula>
    </cfRule>
    <cfRule type="cellIs" priority="1886" dxfId="23798" operator="equal">
      <formula>"completedw"</formula>
    </cfRule>
    <cfRule type="cellIs" priority="1985" dxfId="23797" operator="equal">
      <formula>"HOLD"</formula>
    </cfRule>
    <cfRule type="cellIs" priority="1984" dxfId="23798" operator="equal">
      <formula>"completedw"</formula>
    </cfRule>
  </conditionalFormatting>
  <conditionalFormatting sqref="F217">
    <cfRule type="cellIs" priority="1879" dxfId="23797" operator="equal">
      <formula>"HOLD"</formula>
    </cfRule>
    <cfRule type="cellIs" priority="1878" dxfId="23798" operator="equal">
      <formula>"completedw"</formula>
    </cfRule>
  </conditionalFormatting>
  <conditionalFormatting sqref="F220">
    <cfRule type="cellIs" priority="2519" dxfId="23798" operator="equal">
      <formula>"completedw"</formula>
    </cfRule>
    <cfRule type="cellIs" priority="2542" dxfId="23798" operator="equal">
      <formula>"completedw"</formula>
    </cfRule>
    <cfRule type="cellIs" priority="2543" dxfId="23797" operator="equal">
      <formula>"HOLD"</formula>
    </cfRule>
    <cfRule type="cellIs" priority="2520" dxfId="23797" operator="equal">
      <formula>"HOLD"</formula>
    </cfRule>
    <cfRule type="cellIs" priority="2651" dxfId="23797" operator="equal">
      <formula>"HOLD"</formula>
    </cfRule>
    <cfRule type="cellIs" priority="2650" dxfId="23798" operator="equal">
      <formula>"completedw"</formula>
    </cfRule>
  </conditionalFormatting>
  <conditionalFormatting sqref="F222 F224:F225">
    <cfRule type="cellIs" priority="2522" dxfId="23797" operator="equal">
      <formula>"HOLD"</formula>
    </cfRule>
    <cfRule type="cellIs" priority="2521" dxfId="23798" operator="equal">
      <formula>"completedw"</formula>
    </cfRule>
  </conditionalFormatting>
  <conditionalFormatting sqref="F222">
    <cfRule type="cellIs" priority="2539" dxfId="23797" operator="equal">
      <formula>"HOLD"</formula>
    </cfRule>
    <cfRule type="cellIs" priority="2646" dxfId="23798" operator="equal">
      <formula>"completedw"</formula>
    </cfRule>
    <cfRule type="cellIs" priority="2647" dxfId="23797" operator="equal">
      <formula>"HOLD"</formula>
    </cfRule>
    <cfRule type="cellIs" priority="2538" dxfId="23798" operator="equal">
      <formula>"completedw"</formula>
    </cfRule>
  </conditionalFormatting>
  <conditionalFormatting sqref="F223">
    <cfRule type="containsText" priority="2527" dxfId="23604" operator="containsText" text="WIP">
      <formula>NOT(ISERROR(SEARCH("WIP",F223)))</formula>
    </cfRule>
    <cfRule type="cellIs" priority="2526" dxfId="23792" operator="equal">
      <formula>"ROW"</formula>
    </cfRule>
    <cfRule type="containsText" priority="2502" dxfId="23604" operator="containsText" text="WIP">
      <formula>NOT(ISERROR(SEARCH("WIP",F223)))</formula>
    </cfRule>
    <cfRule type="containsText" priority="2624" dxfId="23604" operator="containsText" text="WIP">
      <formula>NOT(ISERROR(SEARCH("WIP",F223)))</formula>
    </cfRule>
    <cfRule type="cellIs" priority="2623" dxfId="23792" operator="equal">
      <formula>"ROW"</formula>
    </cfRule>
  </conditionalFormatting>
  <conditionalFormatting sqref="F223:F226">
    <cfRule type="cellIs" priority="2523" dxfId="23792" operator="equal">
      <formula>"ROW"</formula>
    </cfRule>
  </conditionalFormatting>
  <conditionalFormatting sqref="F224">
    <cfRule type="cellIs" priority="2626" dxfId="23798" operator="equal">
      <formula>"completedw"</formula>
    </cfRule>
    <cfRule type="cellIs" priority="2627" dxfId="23797" operator="equal">
      <formula>"HOLD"</formula>
    </cfRule>
    <cfRule type="cellIs" priority="2628" dxfId="22200" operator="equal">
      <formula>"wip"</formula>
    </cfRule>
    <cfRule type="cellIs" priority="2629" dxfId="23798" operator="equal">
      <formula>"Completed"</formula>
    </cfRule>
    <cfRule type="cellIs" priority="2528" dxfId="23798" operator="equal">
      <formula>"completedw"</formula>
    </cfRule>
    <cfRule type="cellIs" priority="2531" dxfId="23798" operator="equal">
      <formula>"Completed"</formula>
    </cfRule>
    <cfRule type="cellIs" priority="2529" dxfId="23797" operator="equal">
      <formula>"HOLD"</formula>
    </cfRule>
    <cfRule type="cellIs" priority="2530" dxfId="22200" operator="equal">
      <formula>"wip"</formula>
    </cfRule>
  </conditionalFormatting>
  <conditionalFormatting sqref="F225">
    <cfRule type="cellIs" priority="2534" dxfId="22200" operator="equal">
      <formula>"wip"</formula>
    </cfRule>
    <cfRule type="cellIs" priority="2630" dxfId="23798" operator="equal">
      <formula>"completedw"</formula>
    </cfRule>
    <cfRule type="cellIs" priority="2533" dxfId="23797" operator="equal">
      <formula>"HOLD"</formula>
    </cfRule>
    <cfRule type="cellIs" priority="2532" dxfId="23798" operator="equal">
      <formula>"completedw"</formula>
    </cfRule>
    <cfRule type="cellIs" priority="2631" dxfId="23797" operator="equal">
      <formula>"HOLD"</formula>
    </cfRule>
    <cfRule type="cellIs" priority="2632" dxfId="22200" operator="equal">
      <formula>"wip"</formula>
    </cfRule>
  </conditionalFormatting>
  <conditionalFormatting sqref="F226">
    <cfRule type="cellIs" priority="2525" dxfId="23797" operator="equal">
      <formula>"HOLD"</formula>
    </cfRule>
    <cfRule type="cellIs" priority="2524" dxfId="23798" operator="equal">
      <formula>"completedw"</formula>
    </cfRule>
  </conditionalFormatting>
  <conditionalFormatting sqref="F229">
    <cfRule type="cellIs" priority="3309" dxfId="23797" operator="equal">
      <formula>"HOLD"</formula>
    </cfRule>
    <cfRule type="cellIs" priority="3177" dxfId="23798" operator="equal">
      <formula>"completedw"</formula>
    </cfRule>
    <cfRule type="cellIs" priority="3308" dxfId="23798" operator="equal">
      <formula>"completedw"</formula>
    </cfRule>
    <cfRule type="cellIs" priority="3201" dxfId="23797" operator="equal">
      <formula>"HOLD"</formula>
    </cfRule>
    <cfRule type="cellIs" priority="3200" dxfId="23798" operator="equal">
      <formula>"completedw"</formula>
    </cfRule>
    <cfRule type="cellIs" priority="3178" dxfId="23797" operator="equal">
      <formula>"HOLD"</formula>
    </cfRule>
  </conditionalFormatting>
  <conditionalFormatting sqref="F231 F233:F234">
    <cfRule type="cellIs" priority="3179" dxfId="23798" operator="equal">
      <formula>"completedw"</formula>
    </cfRule>
    <cfRule type="cellIs" priority="3180" dxfId="23797" operator="equal">
      <formula>"HOLD"</formula>
    </cfRule>
  </conditionalFormatting>
  <conditionalFormatting sqref="F231">
    <cfRule type="cellIs" priority="3305" dxfId="23797" operator="equal">
      <formula>"HOLD"</formula>
    </cfRule>
    <cfRule type="cellIs" priority="3304" dxfId="23798" operator="equal">
      <formula>"completedw"</formula>
    </cfRule>
    <cfRule type="cellIs" priority="3197" dxfId="23797" operator="equal">
      <formula>"HOLD"</formula>
    </cfRule>
    <cfRule type="cellIs" priority="3196" dxfId="23798" operator="equal">
      <formula>"completedw"</formula>
    </cfRule>
  </conditionalFormatting>
  <conditionalFormatting sqref="F232">
    <cfRule type="containsText" priority="3160" dxfId="23604" operator="containsText" text="WIP">
      <formula>NOT(ISERROR(SEARCH("WIP",F232)))</formula>
    </cfRule>
    <cfRule type="cellIs" priority="3281" dxfId="23792" operator="equal">
      <formula>"ROW"</formula>
    </cfRule>
    <cfRule type="cellIs" priority="3184" dxfId="23792" operator="equal">
      <formula>"ROW"</formula>
    </cfRule>
    <cfRule type="containsText" priority="3185" dxfId="23604" operator="containsText" text="WIP">
      <formula>NOT(ISERROR(SEARCH("WIP",F232)))</formula>
    </cfRule>
    <cfRule type="containsText" priority="3282" dxfId="23604" operator="containsText" text="WIP">
      <formula>NOT(ISERROR(SEARCH("WIP",F232)))</formula>
    </cfRule>
  </conditionalFormatting>
  <conditionalFormatting sqref="F232:F235">
    <cfRule type="cellIs" priority="3181" dxfId="23792" operator="equal">
      <formula>"ROW"</formula>
    </cfRule>
  </conditionalFormatting>
  <conditionalFormatting sqref="F233">
    <cfRule type="cellIs" priority="3286" dxfId="22200" operator="equal">
      <formula>"wip"</formula>
    </cfRule>
    <cfRule type="cellIs" priority="3287" dxfId="23798" operator="equal">
      <formula>"Completed"</formula>
    </cfRule>
    <cfRule type="cellIs" priority="3189" dxfId="23798" operator="equal">
      <formula>"Completed"</formula>
    </cfRule>
    <cfRule type="cellIs" priority="3188" dxfId="22200" operator="equal">
      <formula>"wip"</formula>
    </cfRule>
    <cfRule type="cellIs" priority="3187" dxfId="23797" operator="equal">
      <formula>"HOLD"</formula>
    </cfRule>
    <cfRule type="cellIs" priority="3186" dxfId="23798" operator="equal">
      <formula>"completedw"</formula>
    </cfRule>
    <cfRule type="cellIs" priority="3284" dxfId="23798" operator="equal">
      <formula>"completedw"</formula>
    </cfRule>
    <cfRule type="cellIs" priority="3285" dxfId="23797" operator="equal">
      <formula>"HOLD"</formula>
    </cfRule>
  </conditionalFormatting>
  <conditionalFormatting sqref="F234">
    <cfRule type="cellIs" priority="3289" dxfId="23797" operator="equal">
      <formula>"HOLD"</formula>
    </cfRule>
    <cfRule type="cellIs" priority="3192" dxfId="22200" operator="equal">
      <formula>"wip"</formula>
    </cfRule>
    <cfRule type="cellIs" priority="3191" dxfId="23797" operator="equal">
      <formula>"HOLD"</formula>
    </cfRule>
    <cfRule type="cellIs" priority="3190" dxfId="23798" operator="equal">
      <formula>"completedw"</formula>
    </cfRule>
    <cfRule type="cellIs" priority="3290" dxfId="22200" operator="equal">
      <formula>"wip"</formula>
    </cfRule>
    <cfRule type="cellIs" priority="3288" dxfId="23798" operator="equal">
      <formula>"completedw"</formula>
    </cfRule>
  </conditionalFormatting>
  <conditionalFormatting sqref="F235">
    <cfRule type="cellIs" priority="3182" dxfId="23798" operator="equal">
      <formula>"completedw"</formula>
    </cfRule>
    <cfRule type="cellIs" priority="3183" dxfId="23797" operator="equal">
      <formula>"HOLD"</formula>
    </cfRule>
  </conditionalFormatting>
  <conditionalFormatting sqref="F238">
    <cfRule type="cellIs" priority="3967" dxfId="23797" operator="equal">
      <formula>"HOLD"</formula>
    </cfRule>
    <cfRule type="cellIs" priority="3836" dxfId="23797" operator="equal">
      <formula>"HOLD"</formula>
    </cfRule>
    <cfRule type="cellIs" priority="3835" dxfId="23798" operator="equal">
      <formula>"completedw"</formula>
    </cfRule>
    <cfRule type="cellIs" priority="3966" dxfId="23798" operator="equal">
      <formula>"completedw"</formula>
    </cfRule>
    <cfRule type="cellIs" priority="3858" dxfId="23798" operator="equal">
      <formula>"completedw"</formula>
    </cfRule>
    <cfRule type="cellIs" priority="3859" dxfId="23797" operator="equal">
      <formula>"HOLD"</formula>
    </cfRule>
  </conditionalFormatting>
  <conditionalFormatting sqref="F240 F242:F243">
    <cfRule type="cellIs" priority="3837" dxfId="23798" operator="equal">
      <formula>"completedw"</formula>
    </cfRule>
    <cfRule type="cellIs" priority="3838" dxfId="23797" operator="equal">
      <formula>"HOLD"</formula>
    </cfRule>
  </conditionalFormatting>
  <conditionalFormatting sqref="F240">
    <cfRule type="cellIs" priority="3855" dxfId="23797" operator="equal">
      <formula>"HOLD"</formula>
    </cfRule>
    <cfRule type="cellIs" priority="3962" dxfId="23798" operator="equal">
      <formula>"completedw"</formula>
    </cfRule>
    <cfRule type="cellIs" priority="3963" dxfId="23797" operator="equal">
      <formula>"HOLD"</formula>
    </cfRule>
    <cfRule type="cellIs" priority="3854" dxfId="23798" operator="equal">
      <formula>"completedw"</formula>
    </cfRule>
  </conditionalFormatting>
  <conditionalFormatting sqref="F241">
    <cfRule type="containsText" priority="3940" dxfId="23604" operator="containsText" text="WIP">
      <formula>NOT(ISERROR(SEARCH("WIP",F241)))</formula>
    </cfRule>
    <cfRule type="containsText" priority="3818" dxfId="23604" operator="containsText" text="WIP">
      <formula>NOT(ISERROR(SEARCH("WIP",F241)))</formula>
    </cfRule>
    <cfRule type="cellIs" priority="3939" dxfId="23792" operator="equal">
      <formula>"ROW"</formula>
    </cfRule>
    <cfRule type="cellIs" priority="3842" dxfId="23792" operator="equal">
      <formula>"ROW"</formula>
    </cfRule>
    <cfRule type="containsText" priority="3843" dxfId="23604" operator="containsText" text="WIP">
      <formula>NOT(ISERROR(SEARCH("WIP",F241)))</formula>
    </cfRule>
  </conditionalFormatting>
  <conditionalFormatting sqref="F241:F244">
    <cfRule type="cellIs" priority="3839" dxfId="23792" operator="equal">
      <formula>"ROW"</formula>
    </cfRule>
  </conditionalFormatting>
  <conditionalFormatting sqref="F242">
    <cfRule type="cellIs" priority="3943" dxfId="23797" operator="equal">
      <formula>"HOLD"</formula>
    </cfRule>
    <cfRule type="cellIs" priority="3945" dxfId="23798" operator="equal">
      <formula>"Completed"</formula>
    </cfRule>
    <cfRule type="cellIs" priority="3944" dxfId="22200" operator="equal">
      <formula>"wip"</formula>
    </cfRule>
    <cfRule type="cellIs" priority="3942" dxfId="23798" operator="equal">
      <formula>"completedw"</formula>
    </cfRule>
    <cfRule type="cellIs" priority="3844" dxfId="23798" operator="equal">
      <formula>"completedw"</formula>
    </cfRule>
    <cfRule type="cellIs" priority="3845" dxfId="23797" operator="equal">
      <formula>"HOLD"</formula>
    </cfRule>
    <cfRule type="cellIs" priority="3847" dxfId="23798" operator="equal">
      <formula>"Completed"</formula>
    </cfRule>
    <cfRule type="cellIs" priority="3846" dxfId="22200" operator="equal">
      <formula>"wip"</formula>
    </cfRule>
  </conditionalFormatting>
  <conditionalFormatting sqref="F243">
    <cfRule type="cellIs" priority="3946" dxfId="23798" operator="equal">
      <formula>"completedw"</formula>
    </cfRule>
    <cfRule type="cellIs" priority="3848" dxfId="23798" operator="equal">
      <formula>"completedw"</formula>
    </cfRule>
    <cfRule type="cellIs" priority="3849" dxfId="23797" operator="equal">
      <formula>"HOLD"</formula>
    </cfRule>
    <cfRule type="cellIs" priority="3850" dxfId="22200" operator="equal">
      <formula>"wip"</formula>
    </cfRule>
    <cfRule type="cellIs" priority="3947" dxfId="23797" operator="equal">
      <formula>"HOLD"</formula>
    </cfRule>
    <cfRule type="cellIs" priority="3948" dxfId="22200" operator="equal">
      <formula>"wip"</formula>
    </cfRule>
  </conditionalFormatting>
  <conditionalFormatting sqref="F244">
    <cfRule type="cellIs" priority="3841" dxfId="23797" operator="equal">
      <formula>"HOLD"</formula>
    </cfRule>
    <cfRule type="cellIs" priority="3840" dxfId="23798" operator="equal">
      <formula>"completedw"</formula>
    </cfRule>
  </conditionalFormatting>
  <conditionalFormatting sqref="F247">
    <cfRule type="cellIs" priority="4493" dxfId="23798" operator="equal">
      <formula>"completedw"</formula>
    </cfRule>
    <cfRule type="cellIs" priority="4494" dxfId="23797" operator="equal">
      <formula>"HOLD"</formula>
    </cfRule>
    <cfRule type="cellIs" priority="4625" dxfId="23797" operator="equal">
      <formula>"HOLD"</formula>
    </cfRule>
    <cfRule type="cellIs" priority="4517" dxfId="23797" operator="equal">
      <formula>"HOLD"</formula>
    </cfRule>
    <cfRule type="cellIs" priority="4516" dxfId="23798" operator="equal">
      <formula>"completedw"</formula>
    </cfRule>
    <cfRule type="cellIs" priority="4624" dxfId="23798" operator="equal">
      <formula>"completedw"</formula>
    </cfRule>
  </conditionalFormatting>
  <conditionalFormatting sqref="F249 F251:F252">
    <cfRule type="cellIs" priority="4495" dxfId="23798" operator="equal">
      <formula>"completedw"</formula>
    </cfRule>
    <cfRule type="cellIs" priority="4496" dxfId="23797" operator="equal">
      <formula>"HOLD"</formula>
    </cfRule>
  </conditionalFormatting>
  <conditionalFormatting sqref="F249">
    <cfRule type="cellIs" priority="4620" dxfId="23798" operator="equal">
      <formula>"completedw"</formula>
    </cfRule>
    <cfRule type="cellIs" priority="4513" dxfId="23797" operator="equal">
      <formula>"HOLD"</formula>
    </cfRule>
    <cfRule type="cellIs" priority="4621" dxfId="23797" operator="equal">
      <formula>"HOLD"</formula>
    </cfRule>
    <cfRule type="cellIs" priority="4512" dxfId="23798" operator="equal">
      <formula>"completedw"</formula>
    </cfRule>
  </conditionalFormatting>
  <conditionalFormatting sqref="F250">
    <cfRule type="cellIs" priority="4597" dxfId="23792" operator="equal">
      <formula>"ROW"</formula>
    </cfRule>
    <cfRule type="containsText" priority="4598" dxfId="23604" operator="containsText" text="WIP">
      <formula>NOT(ISERROR(SEARCH("WIP",F250)))</formula>
    </cfRule>
    <cfRule type="cellIs" priority="4500" dxfId="23792" operator="equal">
      <formula>"ROW"</formula>
    </cfRule>
    <cfRule type="containsText" priority="4476" dxfId="23604" operator="containsText" text="WIP">
      <formula>NOT(ISERROR(SEARCH("WIP",F250)))</formula>
    </cfRule>
    <cfRule type="containsText" priority="4501" dxfId="23604" operator="containsText" text="WIP">
      <formula>NOT(ISERROR(SEARCH("WIP",F250)))</formula>
    </cfRule>
  </conditionalFormatting>
  <conditionalFormatting sqref="F250:F253">
    <cfRule type="cellIs" priority="4497" dxfId="23792" operator="equal">
      <formula>"ROW"</formula>
    </cfRule>
  </conditionalFormatting>
  <conditionalFormatting sqref="F251">
    <cfRule type="cellIs" priority="4601" dxfId="23797" operator="equal">
      <formula>"HOLD"</formula>
    </cfRule>
    <cfRule type="cellIs" priority="4600" dxfId="23798" operator="equal">
      <formula>"completedw"</formula>
    </cfRule>
    <cfRule type="cellIs" priority="4502" dxfId="23798" operator="equal">
      <formula>"completedw"</formula>
    </cfRule>
    <cfRule type="cellIs" priority="4504" dxfId="22200" operator="equal">
      <formula>"wip"</formula>
    </cfRule>
    <cfRule type="cellIs" priority="4503" dxfId="23797" operator="equal">
      <formula>"HOLD"</formula>
    </cfRule>
    <cfRule type="cellIs" priority="4505" dxfId="23798" operator="equal">
      <formula>"Completed"</formula>
    </cfRule>
    <cfRule type="cellIs" priority="4603" dxfId="23798" operator="equal">
      <formula>"Completed"</formula>
    </cfRule>
    <cfRule type="cellIs" priority="4602" dxfId="22200" operator="equal">
      <formula>"wip"</formula>
    </cfRule>
  </conditionalFormatting>
  <conditionalFormatting sqref="F252">
    <cfRule type="cellIs" priority="4604" dxfId="23798" operator="equal">
      <formula>"completedw"</formula>
    </cfRule>
    <cfRule type="cellIs" priority="4606" dxfId="22200" operator="equal">
      <formula>"wip"</formula>
    </cfRule>
    <cfRule type="cellIs" priority="4605" dxfId="23797" operator="equal">
      <formula>"HOLD"</formula>
    </cfRule>
    <cfRule type="cellIs" priority="4507" dxfId="23797" operator="equal">
      <formula>"HOLD"</formula>
    </cfRule>
    <cfRule type="cellIs" priority="4506" dxfId="23798" operator="equal">
      <formula>"completedw"</formula>
    </cfRule>
    <cfRule type="cellIs" priority="4508" dxfId="22200" operator="equal">
      <formula>"wip"</formula>
    </cfRule>
  </conditionalFormatting>
  <conditionalFormatting sqref="F253">
    <cfRule type="cellIs" priority="4498" dxfId="23798" operator="equal">
      <formula>"completedw"</formula>
    </cfRule>
    <cfRule type="cellIs" priority="4499" dxfId="23797" operator="equal">
      <formula>"HOLD"</formula>
    </cfRule>
  </conditionalFormatting>
  <conditionalFormatting sqref="F256">
    <cfRule type="cellIs" priority="5175" dxfId="23797" operator="equal">
      <formula>"HOLD"</formula>
    </cfRule>
    <cfRule type="cellIs" priority="5174" dxfId="23798" operator="equal">
      <formula>"completedw"</formula>
    </cfRule>
    <cfRule type="cellIs" priority="5152" dxfId="23797" operator="equal">
      <formula>"HOLD"</formula>
    </cfRule>
    <cfRule type="cellIs" priority="5282" dxfId="23798" operator="equal">
      <formula>"completedw"</formula>
    </cfRule>
    <cfRule type="cellIs" priority="5283" dxfId="23797" operator="equal">
      <formula>"HOLD"</formula>
    </cfRule>
    <cfRule type="cellIs" priority="5151" dxfId="23798" operator="equal">
      <formula>"completedw"</formula>
    </cfRule>
  </conditionalFormatting>
  <conditionalFormatting sqref="F258 F260:F261">
    <cfRule type="cellIs" priority="5153" dxfId="23798" operator="equal">
      <formula>"completedw"</formula>
    </cfRule>
    <cfRule type="cellIs" priority="5154" dxfId="23797" operator="equal">
      <formula>"HOLD"</formula>
    </cfRule>
  </conditionalFormatting>
  <conditionalFormatting sqref="F258">
    <cfRule type="cellIs" priority="5170" dxfId="23798" operator="equal">
      <formula>"completedw"</formula>
    </cfRule>
    <cfRule type="cellIs" priority="5279" dxfId="23797" operator="equal">
      <formula>"HOLD"</formula>
    </cfRule>
    <cfRule type="cellIs" priority="5278" dxfId="23798" operator="equal">
      <formula>"completedw"</formula>
    </cfRule>
    <cfRule type="cellIs" priority="5171" dxfId="23797" operator="equal">
      <formula>"HOLD"</formula>
    </cfRule>
  </conditionalFormatting>
  <conditionalFormatting sqref="F259">
    <cfRule type="containsText" priority="5134" dxfId="23604" operator="containsText" text="WIP">
      <formula>NOT(ISERROR(SEARCH("WIP",F259)))</formula>
    </cfRule>
    <cfRule type="cellIs" priority="5255" dxfId="23792" operator="equal">
      <formula>"ROW"</formula>
    </cfRule>
    <cfRule type="containsText" priority="5256" dxfId="23604" operator="containsText" text="WIP">
      <formula>NOT(ISERROR(SEARCH("WIP",F259)))</formula>
    </cfRule>
    <cfRule type="containsText" priority="5159" dxfId="23604" operator="containsText" text="WIP">
      <formula>NOT(ISERROR(SEARCH("WIP",F259)))</formula>
    </cfRule>
    <cfRule type="cellIs" priority="5158" dxfId="23792" operator="equal">
      <formula>"ROW"</formula>
    </cfRule>
  </conditionalFormatting>
  <conditionalFormatting sqref="F259:F262">
    <cfRule type="cellIs" priority="5155" dxfId="23792" operator="equal">
      <formula>"ROW"</formula>
    </cfRule>
  </conditionalFormatting>
  <conditionalFormatting sqref="F260">
    <cfRule type="cellIs" priority="5261" dxfId="23798" operator="equal">
      <formula>"Completed"</formula>
    </cfRule>
    <cfRule type="cellIs" priority="5163" dxfId="23798" operator="equal">
      <formula>"Completed"</formula>
    </cfRule>
    <cfRule type="cellIs" priority="5260" dxfId="22200" operator="equal">
      <formula>"wip"</formula>
    </cfRule>
    <cfRule type="cellIs" priority="5259" dxfId="23797" operator="equal">
      <formula>"HOLD"</formula>
    </cfRule>
    <cfRule type="cellIs" priority="5258" dxfId="23798" operator="equal">
      <formula>"completedw"</formula>
    </cfRule>
    <cfRule type="cellIs" priority="5161" dxfId="23797" operator="equal">
      <formula>"HOLD"</formula>
    </cfRule>
    <cfRule type="cellIs" priority="5160" dxfId="23798" operator="equal">
      <formula>"completedw"</formula>
    </cfRule>
    <cfRule type="cellIs" priority="5162" dxfId="22200" operator="equal">
      <formula>"wip"</formula>
    </cfRule>
  </conditionalFormatting>
  <conditionalFormatting sqref="F261">
    <cfRule type="cellIs" priority="5264" dxfId="22200" operator="equal">
      <formula>"wip"</formula>
    </cfRule>
    <cfRule type="cellIs" priority="5166" dxfId="22200" operator="equal">
      <formula>"wip"</formula>
    </cfRule>
    <cfRule type="cellIs" priority="5165" dxfId="23797" operator="equal">
      <formula>"HOLD"</formula>
    </cfRule>
    <cfRule type="cellIs" priority="5164" dxfId="23798" operator="equal">
      <formula>"completedw"</formula>
    </cfRule>
    <cfRule type="cellIs" priority="5263" dxfId="23797" operator="equal">
      <formula>"HOLD"</formula>
    </cfRule>
    <cfRule type="cellIs" priority="5262" dxfId="23798" operator="equal">
      <formula>"completedw"</formula>
    </cfRule>
  </conditionalFormatting>
  <conditionalFormatting sqref="F262">
    <cfRule type="cellIs" priority="5156" dxfId="23798" operator="equal">
      <formula>"completedw"</formula>
    </cfRule>
    <cfRule type="cellIs" priority="5157" dxfId="23797" operator="equal">
      <formula>"HOLD"</formula>
    </cfRule>
  </conditionalFormatting>
  <conditionalFormatting sqref="F265">
    <cfRule type="cellIs" priority="5797" dxfId="23798" operator="equal">
      <formula>"completedw"</formula>
    </cfRule>
    <cfRule type="cellIs" priority="5928" dxfId="23798" operator="equal">
      <formula>"completedw"</formula>
    </cfRule>
    <cfRule type="cellIs" priority="5821" dxfId="23797" operator="equal">
      <formula>"HOLD"</formula>
    </cfRule>
    <cfRule type="cellIs" priority="5929" dxfId="23797" operator="equal">
      <formula>"HOLD"</formula>
    </cfRule>
    <cfRule type="cellIs" priority="5798" dxfId="23797" operator="equal">
      <formula>"HOLD"</formula>
    </cfRule>
    <cfRule type="cellIs" priority="5820" dxfId="23798" operator="equal">
      <formula>"completedw"</formula>
    </cfRule>
  </conditionalFormatting>
  <conditionalFormatting sqref="F267 F269:F270">
    <cfRule type="cellIs" priority="5799" dxfId="23798" operator="equal">
      <formula>"completedw"</formula>
    </cfRule>
    <cfRule type="cellIs" priority="5800" dxfId="23797" operator="equal">
      <formula>"HOLD"</formula>
    </cfRule>
  </conditionalFormatting>
  <conditionalFormatting sqref="F267">
    <cfRule type="cellIs" priority="5924" dxfId="23798" operator="equal">
      <formula>"completedw"</formula>
    </cfRule>
    <cfRule type="cellIs" priority="5925" dxfId="23797" operator="equal">
      <formula>"HOLD"</formula>
    </cfRule>
    <cfRule type="cellIs" priority="5816" dxfId="23798" operator="equal">
      <formula>"completedw"</formula>
    </cfRule>
    <cfRule type="cellIs" priority="5817" dxfId="23797" operator="equal">
      <formula>"HOLD"</formula>
    </cfRule>
  </conditionalFormatting>
  <conditionalFormatting sqref="F268">
    <cfRule type="cellIs" priority="5901" dxfId="23792" operator="equal">
      <formula>"ROW"</formula>
    </cfRule>
    <cfRule type="containsText" priority="5780" dxfId="23604" operator="containsText" text="WIP">
      <formula>NOT(ISERROR(SEARCH("WIP",F268)))</formula>
    </cfRule>
    <cfRule type="containsText" priority="5902" dxfId="23604" operator="containsText" text="WIP">
      <formula>NOT(ISERROR(SEARCH("WIP",F268)))</formula>
    </cfRule>
    <cfRule type="containsText" priority="5805" dxfId="23604" operator="containsText" text="WIP">
      <formula>NOT(ISERROR(SEARCH("WIP",F268)))</formula>
    </cfRule>
    <cfRule type="cellIs" priority="5804" dxfId="23792" operator="equal">
      <formula>"ROW"</formula>
    </cfRule>
  </conditionalFormatting>
  <conditionalFormatting sqref="F268:F271">
    <cfRule type="cellIs" priority="5801" dxfId="23792" operator="equal">
      <formula>"ROW"</formula>
    </cfRule>
  </conditionalFormatting>
  <conditionalFormatting sqref="F269">
    <cfRule type="cellIs" priority="5809" dxfId="23798" operator="equal">
      <formula>"Completed"</formula>
    </cfRule>
    <cfRule type="cellIs" priority="5808" dxfId="22200" operator="equal">
      <formula>"wip"</formula>
    </cfRule>
    <cfRule type="cellIs" priority="5807" dxfId="23797" operator="equal">
      <formula>"HOLD"</formula>
    </cfRule>
    <cfRule type="cellIs" priority="5806" dxfId="23798" operator="equal">
      <formula>"completedw"</formula>
    </cfRule>
    <cfRule type="cellIs" priority="5904" dxfId="23798" operator="equal">
      <formula>"completedw"</formula>
    </cfRule>
    <cfRule type="cellIs" priority="5906" dxfId="22200" operator="equal">
      <formula>"wip"</formula>
    </cfRule>
    <cfRule type="cellIs" priority="5907" dxfId="23798" operator="equal">
      <formula>"Completed"</formula>
    </cfRule>
    <cfRule type="cellIs" priority="5905" dxfId="23797" operator="equal">
      <formula>"HOLD"</formula>
    </cfRule>
  </conditionalFormatting>
  <conditionalFormatting sqref="F270">
    <cfRule type="cellIs" priority="5908" dxfId="23798" operator="equal">
      <formula>"completedw"</formula>
    </cfRule>
    <cfRule type="cellIs" priority="5909" dxfId="23797" operator="equal">
      <formula>"HOLD"</formula>
    </cfRule>
    <cfRule type="cellIs" priority="5910" dxfId="22200" operator="equal">
      <formula>"wip"</formula>
    </cfRule>
    <cfRule type="cellIs" priority="5812" dxfId="22200" operator="equal">
      <formula>"wip"</formula>
    </cfRule>
    <cfRule type="cellIs" priority="5810" dxfId="23798" operator="equal">
      <formula>"completedw"</formula>
    </cfRule>
    <cfRule type="cellIs" priority="5811" dxfId="23797" operator="equal">
      <formula>"HOLD"</formula>
    </cfRule>
  </conditionalFormatting>
  <conditionalFormatting sqref="F271">
    <cfRule type="cellIs" priority="5803" dxfId="23797" operator="equal">
      <formula>"HOLD"</formula>
    </cfRule>
    <cfRule type="cellIs" priority="5802" dxfId="23798" operator="equal">
      <formula>"completedw"</formula>
    </cfRule>
  </conditionalFormatting>
  <conditionalFormatting sqref="F274">
    <cfRule type="cellIs" priority="15902" dxfId="23797" operator="equal">
      <formula>"HOLD"</formula>
    </cfRule>
    <cfRule type="cellIs" priority="15901" dxfId="23798" operator="equal">
      <formula>"completedw"</formula>
    </cfRule>
    <cfRule type="cellIs" priority="15923" dxfId="23798" operator="equal">
      <formula>"completedw"</formula>
    </cfRule>
    <cfRule type="cellIs" priority="16030" dxfId="23797" operator="equal">
      <formula>"HOLD"</formula>
    </cfRule>
    <cfRule type="cellIs" priority="16029" dxfId="23798" operator="equal">
      <formula>"completedw"</formula>
    </cfRule>
    <cfRule type="cellIs" priority="15924" dxfId="23797" operator="equal">
      <formula>"HOLD"</formula>
    </cfRule>
  </conditionalFormatting>
  <conditionalFormatting sqref="F276 F278:F279">
    <cfRule type="cellIs" priority="15903" dxfId="23798" operator="equal">
      <formula>"completedw"</formula>
    </cfRule>
    <cfRule type="cellIs" priority="15904" dxfId="23797" operator="equal">
      <formula>"HOLD"</formula>
    </cfRule>
  </conditionalFormatting>
  <conditionalFormatting sqref="F276">
    <cfRule type="cellIs" priority="15919" dxfId="23798" operator="equal">
      <formula>"completedw"</formula>
    </cfRule>
    <cfRule type="cellIs" priority="16025" dxfId="23798" operator="equal">
      <formula>"completedw"</formula>
    </cfRule>
    <cfRule type="cellIs" priority="16026" dxfId="23797" operator="equal">
      <formula>"HOLD"</formula>
    </cfRule>
    <cfRule type="cellIs" priority="15920" dxfId="23797" operator="equal">
      <formula>"HOLD"</formula>
    </cfRule>
  </conditionalFormatting>
  <conditionalFormatting sqref="F277">
    <cfRule type="containsText" priority="15908" dxfId="23604" operator="containsText" text="WIP">
      <formula>NOT(ISERROR(SEARCH("WIP",F277)))</formula>
    </cfRule>
    <cfRule type="containsText" priority="16005" dxfId="23604" operator="containsText" text="WIP">
      <formula>NOT(ISERROR(SEARCH("WIP",F277)))</formula>
    </cfRule>
    <cfRule type="containsText" priority="15884" dxfId="23604" operator="containsText" text="WIP">
      <formula>NOT(ISERROR(SEARCH("WIP",F277)))</formula>
    </cfRule>
  </conditionalFormatting>
  <conditionalFormatting sqref="F277:F279">
    <cfRule type="cellIs" priority="16004" dxfId="23792" operator="equal">
      <formula>"ROW"</formula>
    </cfRule>
  </conditionalFormatting>
  <conditionalFormatting sqref="F277:F280">
    <cfRule type="cellIs" priority="15905" dxfId="23792" operator="equal">
      <formula>"ROW"</formula>
    </cfRule>
  </conditionalFormatting>
  <conditionalFormatting sqref="F278">
    <cfRule type="cellIs" priority="16009" dxfId="23798" operator="equal">
      <formula>"Completed"</formula>
    </cfRule>
    <cfRule type="cellIs" priority="15912" dxfId="23798" operator="equal">
      <formula>"Completed"</formula>
    </cfRule>
    <cfRule type="cellIs" priority="16007" dxfId="23797" operator="equal">
      <formula>"HOLD"</formula>
    </cfRule>
    <cfRule type="cellIs" priority="15911" dxfId="22200" operator="equal">
      <formula>"wip"</formula>
    </cfRule>
    <cfRule type="cellIs" priority="16008" dxfId="22200" operator="equal">
      <formula>"wip"</formula>
    </cfRule>
    <cfRule type="cellIs" priority="15909" dxfId="23798" operator="equal">
      <formula>"completedw"</formula>
    </cfRule>
    <cfRule type="cellIs" priority="15910" dxfId="23797" operator="equal">
      <formula>"HOLD"</formula>
    </cfRule>
    <cfRule type="cellIs" priority="16006" dxfId="23798" operator="equal">
      <formula>"completedw"</formula>
    </cfRule>
  </conditionalFormatting>
  <conditionalFormatting sqref="F279">
    <cfRule type="cellIs" priority="15913" dxfId="23798" operator="equal">
      <formula>"completedw"</formula>
    </cfRule>
    <cfRule type="cellIs" priority="15914" dxfId="23797" operator="equal">
      <formula>"HOLD"</formula>
    </cfRule>
    <cfRule type="cellIs" priority="15915" dxfId="22200" operator="equal">
      <formula>"wip"</formula>
    </cfRule>
    <cfRule type="cellIs" priority="16012" dxfId="22200" operator="equal">
      <formula>"wip"</formula>
    </cfRule>
    <cfRule type="cellIs" priority="16011" dxfId="23797" operator="equal">
      <formula>"HOLD"</formula>
    </cfRule>
    <cfRule type="cellIs" priority="16010" dxfId="23798" operator="equal">
      <formula>"completedw"</formula>
    </cfRule>
  </conditionalFormatting>
  <conditionalFormatting sqref="F280">
    <cfRule type="cellIs" priority="15907" dxfId="23797" operator="equal">
      <formula>"HOLD"</formula>
    </cfRule>
    <cfRule type="cellIs" priority="15906" dxfId="23798" operator="equal">
      <formula>"completedw"</formula>
    </cfRule>
  </conditionalFormatting>
  <conditionalFormatting sqref="F283">
    <cfRule type="cellIs" priority="12506" dxfId="23798" operator="equal">
      <formula>"completedw"</formula>
    </cfRule>
    <cfRule type="cellIs" priority="12399" dxfId="23797" operator="equal">
      <formula>"HOLD"</formula>
    </cfRule>
    <cfRule type="cellIs" priority="12375" dxfId="23798" operator="equal">
      <formula>"completedw"</formula>
    </cfRule>
    <cfRule type="cellIs" priority="12507" dxfId="23797" operator="equal">
      <formula>"HOLD"</formula>
    </cfRule>
    <cfRule type="cellIs" priority="12376" dxfId="23797" operator="equal">
      <formula>"HOLD"</formula>
    </cfRule>
    <cfRule type="cellIs" priority="12398" dxfId="23798" operator="equal">
      <formula>"completedw"</formula>
    </cfRule>
  </conditionalFormatting>
  <conditionalFormatting sqref="F285 F287:F288">
    <cfRule type="cellIs" priority="12378" dxfId="23797" operator="equal">
      <formula>"HOLD"</formula>
    </cfRule>
    <cfRule type="cellIs" priority="12377" dxfId="23798" operator="equal">
      <formula>"completedw"</formula>
    </cfRule>
  </conditionalFormatting>
  <conditionalFormatting sqref="F285">
    <cfRule type="cellIs" priority="12503" dxfId="23797" operator="equal">
      <formula>"HOLD"</formula>
    </cfRule>
    <cfRule type="cellIs" priority="12502" dxfId="23798" operator="equal">
      <formula>"completedw"</formula>
    </cfRule>
    <cfRule type="cellIs" priority="12394" dxfId="23798" operator="equal">
      <formula>"completedw"</formula>
    </cfRule>
    <cfRule type="cellIs" priority="12395" dxfId="23797" operator="equal">
      <formula>"HOLD"</formula>
    </cfRule>
  </conditionalFormatting>
  <conditionalFormatting sqref="F286">
    <cfRule type="containsText" priority="12480" dxfId="23604" operator="containsText" text="WIP">
      <formula>NOT(ISERROR(SEARCH("WIP",F286)))</formula>
    </cfRule>
    <cfRule type="containsText" priority="12383" dxfId="23604" operator="containsText" text="WIP">
      <formula>NOT(ISERROR(SEARCH("WIP",F286)))</formula>
    </cfRule>
    <cfRule type="containsText" priority="12358" dxfId="23604" operator="containsText" text="WIP">
      <formula>NOT(ISERROR(SEARCH("WIP",F286)))</formula>
    </cfRule>
  </conditionalFormatting>
  <conditionalFormatting sqref="F286:F288">
    <cfRule type="cellIs" priority="12479" dxfId="23792" operator="equal">
      <formula>"ROW"</formula>
    </cfRule>
  </conditionalFormatting>
  <conditionalFormatting sqref="F286:F289">
    <cfRule type="cellIs" priority="12379" dxfId="23792" operator="equal">
      <formula>"ROW"</formula>
    </cfRule>
  </conditionalFormatting>
  <conditionalFormatting sqref="F287">
    <cfRule type="cellIs" priority="12485" dxfId="23798" operator="equal">
      <formula>"Completed"</formula>
    </cfRule>
    <cfRule type="cellIs" priority="12483" dxfId="23797" operator="equal">
      <formula>"HOLD"</formula>
    </cfRule>
    <cfRule type="cellIs" priority="12387" dxfId="23798" operator="equal">
      <formula>"Completed"</formula>
    </cfRule>
    <cfRule type="cellIs" priority="12386" dxfId="22200" operator="equal">
      <formula>"wip"</formula>
    </cfRule>
    <cfRule type="cellIs" priority="12482" dxfId="23798" operator="equal">
      <formula>"completedw"</formula>
    </cfRule>
    <cfRule type="cellIs" priority="12385" dxfId="23797" operator="equal">
      <formula>"HOLD"</formula>
    </cfRule>
    <cfRule type="cellIs" priority="12384" dxfId="23798" operator="equal">
      <formula>"completedw"</formula>
    </cfRule>
    <cfRule type="cellIs" priority="12484" dxfId="22200" operator="equal">
      <formula>"wip"</formula>
    </cfRule>
  </conditionalFormatting>
  <conditionalFormatting sqref="F288">
    <cfRule type="cellIs" priority="12488" dxfId="22200" operator="equal">
      <formula>"wip"</formula>
    </cfRule>
    <cfRule type="cellIs" priority="12487" dxfId="23797" operator="equal">
      <formula>"HOLD"</formula>
    </cfRule>
    <cfRule type="cellIs" priority="12389" dxfId="23797" operator="equal">
      <formula>"HOLD"</formula>
    </cfRule>
    <cfRule type="cellIs" priority="12390" dxfId="22200" operator="equal">
      <formula>"wip"</formula>
    </cfRule>
    <cfRule type="cellIs" priority="12486" dxfId="23798" operator="equal">
      <formula>"completedw"</formula>
    </cfRule>
    <cfRule type="cellIs" priority="12388" dxfId="23798" operator="equal">
      <formula>"completedw"</formula>
    </cfRule>
  </conditionalFormatting>
  <conditionalFormatting sqref="F289">
    <cfRule type="cellIs" priority="12380" dxfId="23798" operator="equal">
      <formula>"completedw"</formula>
    </cfRule>
    <cfRule type="cellIs" priority="12381" dxfId="23797" operator="equal">
      <formula>"HOLD"</formula>
    </cfRule>
  </conditionalFormatting>
  <conditionalFormatting sqref="F292">
    <cfRule type="cellIs" priority="11848" dxfId="23798" operator="equal">
      <formula>"completedw"</formula>
    </cfRule>
    <cfRule type="cellIs" priority="11849" dxfId="23797" operator="equal">
      <formula>"HOLD"</formula>
    </cfRule>
    <cfRule type="cellIs" priority="11741" dxfId="23797" operator="equal">
      <formula>"HOLD"</formula>
    </cfRule>
    <cfRule type="cellIs" priority="11740" dxfId="23798" operator="equal">
      <formula>"completedw"</formula>
    </cfRule>
    <cfRule type="cellIs" priority="11718" dxfId="23797" operator="equal">
      <formula>"HOLD"</formula>
    </cfRule>
    <cfRule type="cellIs" priority="11717" dxfId="23798" operator="equal">
      <formula>"completedw"</formula>
    </cfRule>
  </conditionalFormatting>
  <conditionalFormatting sqref="F294 F296:F297">
    <cfRule type="cellIs" priority="11720" dxfId="23797" operator="equal">
      <formula>"HOLD"</formula>
    </cfRule>
    <cfRule type="cellIs" priority="11719" dxfId="23798" operator="equal">
      <formula>"completedw"</formula>
    </cfRule>
  </conditionalFormatting>
  <conditionalFormatting sqref="F294">
    <cfRule type="cellIs" priority="11844" dxfId="23798" operator="equal">
      <formula>"completedw"</formula>
    </cfRule>
    <cfRule type="cellIs" priority="11845" dxfId="23797" operator="equal">
      <formula>"HOLD"</formula>
    </cfRule>
    <cfRule type="cellIs" priority="11737" dxfId="23797" operator="equal">
      <formula>"HOLD"</formula>
    </cfRule>
    <cfRule type="cellIs" priority="11736" dxfId="23798" operator="equal">
      <formula>"completedw"</formula>
    </cfRule>
  </conditionalFormatting>
  <conditionalFormatting sqref="F295">
    <cfRule type="containsText" priority="11822" dxfId="23604" operator="containsText" text="WIP">
      <formula>NOT(ISERROR(SEARCH("WIP",F295)))</formula>
    </cfRule>
    <cfRule type="cellIs" priority="11724" dxfId="23792" operator="equal">
      <formula>"ROW"</formula>
    </cfRule>
    <cfRule type="containsText" priority="11700" dxfId="23604" operator="containsText" text="WIP">
      <formula>NOT(ISERROR(SEARCH("WIP",F295)))</formula>
    </cfRule>
    <cfRule type="containsText" priority="11725" dxfId="23604" operator="containsText" text="WIP">
      <formula>NOT(ISERROR(SEARCH("WIP",F295)))</formula>
    </cfRule>
    <cfRule type="cellIs" priority="11821" dxfId="23792" operator="equal">
      <formula>"ROW"</formula>
    </cfRule>
  </conditionalFormatting>
  <conditionalFormatting sqref="F295:F298">
    <cfRule type="cellIs" priority="11721" dxfId="23792" operator="equal">
      <formula>"ROW"</formula>
    </cfRule>
  </conditionalFormatting>
  <conditionalFormatting sqref="F296">
    <cfRule type="cellIs" priority="11727" dxfId="23797" operator="equal">
      <formula>"HOLD"</formula>
    </cfRule>
    <cfRule type="cellIs" priority="11824" dxfId="23798" operator="equal">
      <formula>"completedw"</formula>
    </cfRule>
    <cfRule type="cellIs" priority="11825" dxfId="23797" operator="equal">
      <formula>"HOLD"</formula>
    </cfRule>
    <cfRule type="cellIs" priority="11826" dxfId="22200" operator="equal">
      <formula>"wip"</formula>
    </cfRule>
    <cfRule type="cellIs" priority="11827" dxfId="23798" operator="equal">
      <formula>"Completed"</formula>
    </cfRule>
    <cfRule type="cellIs" priority="11729" dxfId="23798" operator="equal">
      <formula>"Completed"</formula>
    </cfRule>
    <cfRule type="cellIs" priority="11728" dxfId="22200" operator="equal">
      <formula>"wip"</formula>
    </cfRule>
    <cfRule type="cellIs" priority="11726" dxfId="23798" operator="equal">
      <formula>"completedw"</formula>
    </cfRule>
  </conditionalFormatting>
  <conditionalFormatting sqref="F297">
    <cfRule type="cellIs" priority="11730" dxfId="23798" operator="equal">
      <formula>"completedw"</formula>
    </cfRule>
    <cfRule type="cellIs" priority="11830" dxfId="22200" operator="equal">
      <formula>"wip"</formula>
    </cfRule>
    <cfRule type="cellIs" priority="11828" dxfId="23798" operator="equal">
      <formula>"completedw"</formula>
    </cfRule>
    <cfRule type="cellIs" priority="11731" dxfId="23797" operator="equal">
      <formula>"HOLD"</formula>
    </cfRule>
    <cfRule type="cellIs" priority="11732" dxfId="22200" operator="equal">
      <formula>"wip"</formula>
    </cfRule>
    <cfRule type="cellIs" priority="11829" dxfId="23797" operator="equal">
      <formula>"HOLD"</formula>
    </cfRule>
  </conditionalFormatting>
  <conditionalFormatting sqref="F298">
    <cfRule type="cellIs" priority="11722" dxfId="23798" operator="equal">
      <formula>"completedw"</formula>
    </cfRule>
    <cfRule type="cellIs" priority="11723" dxfId="23797" operator="equal">
      <formula>"HOLD"</formula>
    </cfRule>
  </conditionalFormatting>
  <conditionalFormatting sqref="F301">
    <cfRule type="cellIs" priority="11191" dxfId="23797" operator="equal">
      <formula>"HOLD"</formula>
    </cfRule>
    <cfRule type="cellIs" priority="11190" dxfId="23798" operator="equal">
      <formula>"completedw"</formula>
    </cfRule>
    <cfRule type="cellIs" priority="11082" dxfId="23798" operator="equal">
      <formula>"completedw"</formula>
    </cfRule>
    <cfRule type="cellIs" priority="11059" dxfId="23798" operator="equal">
      <formula>"completedw"</formula>
    </cfRule>
    <cfRule type="cellIs" priority="11083" dxfId="23797" operator="equal">
      <formula>"HOLD"</formula>
    </cfRule>
    <cfRule type="cellIs" priority="11060" dxfId="23797" operator="equal">
      <formula>"HOLD"</formula>
    </cfRule>
  </conditionalFormatting>
  <conditionalFormatting sqref="F303 F305:F306">
    <cfRule type="cellIs" priority="11062" dxfId="23797" operator="equal">
      <formula>"HOLD"</formula>
    </cfRule>
    <cfRule type="cellIs" priority="11061" dxfId="23798" operator="equal">
      <formula>"completedw"</formula>
    </cfRule>
  </conditionalFormatting>
  <conditionalFormatting sqref="F303">
    <cfRule type="cellIs" priority="11079" dxfId="23797" operator="equal">
      <formula>"HOLD"</formula>
    </cfRule>
    <cfRule type="cellIs" priority="11186" dxfId="23798" operator="equal">
      <formula>"completedw"</formula>
    </cfRule>
    <cfRule type="cellIs" priority="11187" dxfId="23797" operator="equal">
      <formula>"HOLD"</formula>
    </cfRule>
    <cfRule type="cellIs" priority="11078" dxfId="23798" operator="equal">
      <formula>"completedw"</formula>
    </cfRule>
  </conditionalFormatting>
  <conditionalFormatting sqref="F304">
    <cfRule type="containsText" priority="11164" dxfId="23604" operator="containsText" text="WIP">
      <formula>NOT(ISERROR(SEARCH("WIP",F304)))</formula>
    </cfRule>
    <cfRule type="cellIs" priority="11163" dxfId="23792" operator="equal">
      <formula>"ROW"</formula>
    </cfRule>
    <cfRule type="containsText" priority="11042" dxfId="23604" operator="containsText" text="WIP">
      <formula>NOT(ISERROR(SEARCH("WIP",F304)))</formula>
    </cfRule>
    <cfRule type="cellIs" priority="11066" dxfId="23792" operator="equal">
      <formula>"ROW"</formula>
    </cfRule>
    <cfRule type="containsText" priority="11067" dxfId="23604" operator="containsText" text="WIP">
      <formula>NOT(ISERROR(SEARCH("WIP",F304)))</formula>
    </cfRule>
  </conditionalFormatting>
  <conditionalFormatting sqref="F304:F307">
    <cfRule type="cellIs" priority="11063" dxfId="23792" operator="equal">
      <formula>"ROW"</formula>
    </cfRule>
  </conditionalFormatting>
  <conditionalFormatting sqref="F305">
    <cfRule type="cellIs" priority="11068" dxfId="23798" operator="equal">
      <formula>"completedw"</formula>
    </cfRule>
    <cfRule type="cellIs" priority="11070" dxfId="22200" operator="equal">
      <formula>"wip"</formula>
    </cfRule>
    <cfRule type="cellIs" priority="11071" dxfId="23798" operator="equal">
      <formula>"Completed"</formula>
    </cfRule>
    <cfRule type="cellIs" priority="11167" dxfId="23797" operator="equal">
      <formula>"HOLD"</formula>
    </cfRule>
    <cfRule type="cellIs" priority="11168" dxfId="22200" operator="equal">
      <formula>"wip"</formula>
    </cfRule>
    <cfRule type="cellIs" priority="11169" dxfId="23798" operator="equal">
      <formula>"Completed"</formula>
    </cfRule>
    <cfRule type="cellIs" priority="11069" dxfId="23797" operator="equal">
      <formula>"HOLD"</formula>
    </cfRule>
    <cfRule type="cellIs" priority="11166" dxfId="23798" operator="equal">
      <formula>"completedw"</formula>
    </cfRule>
  </conditionalFormatting>
  <conditionalFormatting sqref="F306">
    <cfRule type="cellIs" priority="11072" dxfId="23798" operator="equal">
      <formula>"completedw"</formula>
    </cfRule>
    <cfRule type="cellIs" priority="11073" dxfId="23797" operator="equal">
      <formula>"HOLD"</formula>
    </cfRule>
    <cfRule type="cellIs" priority="11074" dxfId="22200" operator="equal">
      <formula>"wip"</formula>
    </cfRule>
    <cfRule type="cellIs" priority="11170" dxfId="23798" operator="equal">
      <formula>"completedw"</formula>
    </cfRule>
    <cfRule type="cellIs" priority="11172" dxfId="22200" operator="equal">
      <formula>"wip"</formula>
    </cfRule>
    <cfRule type="cellIs" priority="11171" dxfId="23797" operator="equal">
      <formula>"HOLD"</formula>
    </cfRule>
  </conditionalFormatting>
  <conditionalFormatting sqref="F307">
    <cfRule type="cellIs" priority="11064" dxfId="23798" operator="equal">
      <formula>"completedw"</formula>
    </cfRule>
    <cfRule type="cellIs" priority="11065" dxfId="23797" operator="equal">
      <formula>"HOLD"</formula>
    </cfRule>
  </conditionalFormatting>
  <conditionalFormatting sqref="F310">
    <cfRule type="cellIs" priority="10532" dxfId="23798" operator="equal">
      <formula>"completedw"</formula>
    </cfRule>
    <cfRule type="cellIs" priority="10402" dxfId="23797" operator="equal">
      <formula>"HOLD"</formula>
    </cfRule>
    <cfRule type="cellIs" priority="10401" dxfId="23798" operator="equal">
      <formula>"completedw"</formula>
    </cfRule>
    <cfRule type="cellIs" priority="10533" dxfId="23797" operator="equal">
      <formula>"HOLD"</formula>
    </cfRule>
    <cfRule type="cellIs" priority="10424" dxfId="23798" operator="equal">
      <formula>"completedw"</formula>
    </cfRule>
    <cfRule type="cellIs" priority="10425" dxfId="23797" operator="equal">
      <formula>"HOLD"</formula>
    </cfRule>
  </conditionalFormatting>
  <conditionalFormatting sqref="F312 F314:F315">
    <cfRule type="cellIs" priority="10404" dxfId="23797" operator="equal">
      <formula>"HOLD"</formula>
    </cfRule>
    <cfRule type="cellIs" priority="10403" dxfId="23798" operator="equal">
      <formula>"completedw"</formula>
    </cfRule>
  </conditionalFormatting>
  <conditionalFormatting sqref="F312">
    <cfRule type="cellIs" priority="10420" dxfId="23798" operator="equal">
      <formula>"completedw"</formula>
    </cfRule>
    <cfRule type="cellIs" priority="10529" dxfId="23797" operator="equal">
      <formula>"HOLD"</formula>
    </cfRule>
    <cfRule type="cellIs" priority="10528" dxfId="23798" operator="equal">
      <formula>"completedw"</formula>
    </cfRule>
    <cfRule type="cellIs" priority="10421" dxfId="23797" operator="equal">
      <formula>"HOLD"</formula>
    </cfRule>
  </conditionalFormatting>
  <conditionalFormatting sqref="F313">
    <cfRule type="containsText" priority="10506" dxfId="23604" operator="containsText" text="WIP">
      <formula>NOT(ISERROR(SEARCH("WIP",F313)))</formula>
    </cfRule>
    <cfRule type="containsText" priority="10409" dxfId="23604" operator="containsText" text="WIP">
      <formula>NOT(ISERROR(SEARCH("WIP",F313)))</formula>
    </cfRule>
    <cfRule type="cellIs" priority="10505" dxfId="23792" operator="equal">
      <formula>"ROW"</formula>
    </cfRule>
    <cfRule type="containsText" priority="10384" dxfId="23604" operator="containsText" text="WIP">
      <formula>NOT(ISERROR(SEARCH("WIP",F313)))</formula>
    </cfRule>
    <cfRule type="cellIs" priority="10408" dxfId="23792" operator="equal">
      <formula>"ROW"</formula>
    </cfRule>
  </conditionalFormatting>
  <conditionalFormatting sqref="F313:F316">
    <cfRule type="cellIs" priority="10405" dxfId="23792" operator="equal">
      <formula>"ROW"</formula>
    </cfRule>
  </conditionalFormatting>
  <conditionalFormatting sqref="F314">
    <cfRule type="cellIs" priority="10410" dxfId="23798" operator="equal">
      <formula>"completedw"</formula>
    </cfRule>
    <cfRule type="cellIs" priority="10411" dxfId="23797" operator="equal">
      <formula>"HOLD"</formula>
    </cfRule>
    <cfRule type="cellIs" priority="10412" dxfId="22200" operator="equal">
      <formula>"wip"</formula>
    </cfRule>
    <cfRule type="cellIs" priority="10413" dxfId="23798" operator="equal">
      <formula>"Completed"</formula>
    </cfRule>
    <cfRule type="cellIs" priority="10510" dxfId="22200" operator="equal">
      <formula>"wip"</formula>
    </cfRule>
    <cfRule type="cellIs" priority="10508" dxfId="23798" operator="equal">
      <formula>"completedw"</formula>
    </cfRule>
    <cfRule type="cellIs" priority="10511" dxfId="23798" operator="equal">
      <formula>"Completed"</formula>
    </cfRule>
    <cfRule type="cellIs" priority="10509" dxfId="23797" operator="equal">
      <formula>"HOLD"</formula>
    </cfRule>
  </conditionalFormatting>
  <conditionalFormatting sqref="F315">
    <cfRule type="cellIs" priority="10514" dxfId="22200" operator="equal">
      <formula>"wip"</formula>
    </cfRule>
    <cfRule type="cellIs" priority="10512" dxfId="23798" operator="equal">
      <formula>"completedw"</formula>
    </cfRule>
    <cfRule type="cellIs" priority="10513" dxfId="23797" operator="equal">
      <formula>"HOLD"</formula>
    </cfRule>
    <cfRule type="cellIs" priority="10416" dxfId="22200" operator="equal">
      <formula>"wip"</formula>
    </cfRule>
    <cfRule type="cellIs" priority="10415" dxfId="23797" operator="equal">
      <formula>"HOLD"</formula>
    </cfRule>
    <cfRule type="cellIs" priority="10414" dxfId="23798" operator="equal">
      <formula>"completedw"</formula>
    </cfRule>
  </conditionalFormatting>
  <conditionalFormatting sqref="F316">
    <cfRule type="cellIs" priority="10406" dxfId="23798" operator="equal">
      <formula>"completedw"</formula>
    </cfRule>
    <cfRule type="cellIs" priority="10407" dxfId="23797" operator="equal">
      <formula>"HOLD"</formula>
    </cfRule>
  </conditionalFormatting>
  <conditionalFormatting sqref="F319">
    <cfRule type="cellIs" priority="9875" dxfId="23797" operator="equal">
      <formula>"HOLD"</formula>
    </cfRule>
    <cfRule type="cellIs" priority="9744" dxfId="23797" operator="equal">
      <formula>"HOLD"</formula>
    </cfRule>
    <cfRule type="cellIs" priority="9743" dxfId="23798" operator="equal">
      <formula>"completedw"</formula>
    </cfRule>
    <cfRule type="cellIs" priority="9766" dxfId="23798" operator="equal">
      <formula>"completedw"</formula>
    </cfRule>
    <cfRule type="cellIs" priority="9767" dxfId="23797" operator="equal">
      <formula>"HOLD"</formula>
    </cfRule>
    <cfRule type="cellIs" priority="9874" dxfId="23798" operator="equal">
      <formula>"completedw"</formula>
    </cfRule>
  </conditionalFormatting>
  <conditionalFormatting sqref="F321 F323:F324">
    <cfRule type="cellIs" priority="9746" dxfId="23797" operator="equal">
      <formula>"HOLD"</formula>
    </cfRule>
    <cfRule type="cellIs" priority="9745" dxfId="23798" operator="equal">
      <formula>"completedw"</formula>
    </cfRule>
  </conditionalFormatting>
  <conditionalFormatting sqref="F321">
    <cfRule type="cellIs" priority="9870" dxfId="23798" operator="equal">
      <formula>"completedw"</formula>
    </cfRule>
    <cfRule type="cellIs" priority="9763" dxfId="23797" operator="equal">
      <formula>"HOLD"</formula>
    </cfRule>
    <cfRule type="cellIs" priority="9762" dxfId="23798" operator="equal">
      <formula>"completedw"</formula>
    </cfRule>
    <cfRule type="cellIs" priority="9871" dxfId="23797" operator="equal">
      <formula>"HOLD"</formula>
    </cfRule>
  </conditionalFormatting>
  <conditionalFormatting sqref="F322">
    <cfRule type="containsText" priority="9751" dxfId="23604" operator="containsText" text="WIP">
      <formula>NOT(ISERROR(SEARCH("WIP",F322)))</formula>
    </cfRule>
    <cfRule type="containsText" priority="9726" dxfId="23604" operator="containsText" text="WIP">
      <formula>NOT(ISERROR(SEARCH("WIP",F322)))</formula>
    </cfRule>
    <cfRule type="cellIs" priority="9847" dxfId="23792" operator="equal">
      <formula>"ROW"</formula>
    </cfRule>
    <cfRule type="containsText" priority="9848" dxfId="23604" operator="containsText" text="WIP">
      <formula>NOT(ISERROR(SEARCH("WIP",F322)))</formula>
    </cfRule>
    <cfRule type="cellIs" priority="9750" dxfId="23792" operator="equal">
      <formula>"ROW"</formula>
    </cfRule>
  </conditionalFormatting>
  <conditionalFormatting sqref="F322:F325">
    <cfRule type="cellIs" priority="9747" dxfId="23792" operator="equal">
      <formula>"ROW"</formula>
    </cfRule>
  </conditionalFormatting>
  <conditionalFormatting sqref="F323">
    <cfRule type="cellIs" priority="9755" dxfId="23798" operator="equal">
      <formula>"Completed"</formula>
    </cfRule>
    <cfRule type="cellIs" priority="9754" dxfId="22200" operator="equal">
      <formula>"wip"</formula>
    </cfRule>
    <cfRule type="cellIs" priority="9853" dxfId="23798" operator="equal">
      <formula>"Completed"</formula>
    </cfRule>
    <cfRule type="cellIs" priority="9753" dxfId="23797" operator="equal">
      <formula>"HOLD"</formula>
    </cfRule>
    <cfRule type="cellIs" priority="9752" dxfId="23798" operator="equal">
      <formula>"completedw"</formula>
    </cfRule>
    <cfRule type="cellIs" priority="9850" dxfId="23798" operator="equal">
      <formula>"completedw"</formula>
    </cfRule>
    <cfRule type="cellIs" priority="9851" dxfId="23797" operator="equal">
      <formula>"HOLD"</formula>
    </cfRule>
    <cfRule type="cellIs" priority="9852" dxfId="22200" operator="equal">
      <formula>"wip"</formula>
    </cfRule>
  </conditionalFormatting>
  <conditionalFormatting sqref="F324">
    <cfRule type="cellIs" priority="9757" dxfId="23797" operator="equal">
      <formula>"HOLD"</formula>
    </cfRule>
    <cfRule type="cellIs" priority="9855" dxfId="23797" operator="equal">
      <formula>"HOLD"</formula>
    </cfRule>
    <cfRule type="cellIs" priority="9758" dxfId="22200" operator="equal">
      <formula>"wip"</formula>
    </cfRule>
    <cfRule type="cellIs" priority="9856" dxfId="22200" operator="equal">
      <formula>"wip"</formula>
    </cfRule>
    <cfRule type="cellIs" priority="9756" dxfId="23798" operator="equal">
      <formula>"completedw"</formula>
    </cfRule>
    <cfRule type="cellIs" priority="9854" dxfId="23798" operator="equal">
      <formula>"completedw"</formula>
    </cfRule>
  </conditionalFormatting>
  <conditionalFormatting sqref="F325">
    <cfRule type="cellIs" priority="9749" dxfId="23797" operator="equal">
      <formula>"HOLD"</formula>
    </cfRule>
    <cfRule type="cellIs" priority="9748" dxfId="23798" operator="equal">
      <formula>"completedw"</formula>
    </cfRule>
  </conditionalFormatting>
  <conditionalFormatting sqref="F328">
    <cfRule type="cellIs" priority="9217" dxfId="23797" operator="equal">
      <formula>"HOLD"</formula>
    </cfRule>
    <cfRule type="cellIs" priority="9086" dxfId="23797" operator="equal">
      <formula>"HOLD"</formula>
    </cfRule>
    <cfRule type="cellIs" priority="9085" dxfId="23798" operator="equal">
      <formula>"completedw"</formula>
    </cfRule>
    <cfRule type="cellIs" priority="9216" dxfId="23798" operator="equal">
      <formula>"completedw"</formula>
    </cfRule>
    <cfRule type="cellIs" priority="9108" dxfId="23798" operator="equal">
      <formula>"completedw"</formula>
    </cfRule>
    <cfRule type="cellIs" priority="9109" dxfId="23797" operator="equal">
      <formula>"HOLD"</formula>
    </cfRule>
  </conditionalFormatting>
  <conditionalFormatting sqref="F330 F332:F333">
    <cfRule type="cellIs" priority="9087" dxfId="23798" operator="equal">
      <formula>"completedw"</formula>
    </cfRule>
    <cfRule type="cellIs" priority="9088" dxfId="23797" operator="equal">
      <formula>"HOLD"</formula>
    </cfRule>
  </conditionalFormatting>
  <conditionalFormatting sqref="F330">
    <cfRule type="cellIs" priority="9213" dxfId="23797" operator="equal">
      <formula>"HOLD"</formula>
    </cfRule>
    <cfRule type="cellIs" priority="9212" dxfId="23798" operator="equal">
      <formula>"completedw"</formula>
    </cfRule>
    <cfRule type="cellIs" priority="9104" dxfId="23798" operator="equal">
      <formula>"completedw"</formula>
    </cfRule>
    <cfRule type="cellIs" priority="9105" dxfId="23797" operator="equal">
      <formula>"HOLD"</formula>
    </cfRule>
  </conditionalFormatting>
  <conditionalFormatting sqref="F331">
    <cfRule type="containsText" priority="9068" dxfId="23604" operator="containsText" text="WIP">
      <formula>NOT(ISERROR(SEARCH("WIP",F331)))</formula>
    </cfRule>
    <cfRule type="containsText" priority="9093" dxfId="23604" operator="containsText" text="WIP">
      <formula>NOT(ISERROR(SEARCH("WIP",F331)))</formula>
    </cfRule>
    <cfRule type="cellIs" priority="9189" dxfId="23792" operator="equal">
      <formula>"ROW"</formula>
    </cfRule>
    <cfRule type="containsText" priority="9190" dxfId="23604" operator="containsText" text="WIP">
      <formula>NOT(ISERROR(SEARCH("WIP",F331)))</formula>
    </cfRule>
    <cfRule type="cellIs" priority="9092" dxfId="23792" operator="equal">
      <formula>"ROW"</formula>
    </cfRule>
  </conditionalFormatting>
  <conditionalFormatting sqref="F331:F334">
    <cfRule type="cellIs" priority="9089" dxfId="23792" operator="equal">
      <formula>"ROW"</formula>
    </cfRule>
  </conditionalFormatting>
  <conditionalFormatting sqref="F332">
    <cfRule type="cellIs" priority="9094" dxfId="23798" operator="equal">
      <formula>"completedw"</formula>
    </cfRule>
    <cfRule type="cellIs" priority="9193" dxfId="23797" operator="equal">
      <formula>"HOLD"</formula>
    </cfRule>
    <cfRule type="cellIs" priority="9194" dxfId="22200" operator="equal">
      <formula>"wip"</formula>
    </cfRule>
    <cfRule type="cellIs" priority="9095" dxfId="23797" operator="equal">
      <formula>"HOLD"</formula>
    </cfRule>
    <cfRule type="cellIs" priority="9097" dxfId="23798" operator="equal">
      <formula>"Completed"</formula>
    </cfRule>
    <cfRule type="cellIs" priority="9195" dxfId="23798" operator="equal">
      <formula>"Completed"</formula>
    </cfRule>
    <cfRule type="cellIs" priority="9096" dxfId="22200" operator="equal">
      <formula>"wip"</formula>
    </cfRule>
    <cfRule type="cellIs" priority="9192" dxfId="23798" operator="equal">
      <formula>"completedw"</formula>
    </cfRule>
  </conditionalFormatting>
  <conditionalFormatting sqref="F333">
    <cfRule type="cellIs" priority="9098" dxfId="23798" operator="equal">
      <formula>"completedw"</formula>
    </cfRule>
    <cfRule type="cellIs" priority="9099" dxfId="23797" operator="equal">
      <formula>"HOLD"</formula>
    </cfRule>
    <cfRule type="cellIs" priority="9197" dxfId="23797" operator="equal">
      <formula>"HOLD"</formula>
    </cfRule>
    <cfRule type="cellIs" priority="9100" dxfId="22200" operator="equal">
      <formula>"wip"</formula>
    </cfRule>
    <cfRule type="cellIs" priority="9198" dxfId="22200" operator="equal">
      <formula>"wip"</formula>
    </cfRule>
    <cfRule type="cellIs" priority="9196" dxfId="23798" operator="equal">
      <formula>"completedw"</formula>
    </cfRule>
  </conditionalFormatting>
  <conditionalFormatting sqref="F334">
    <cfRule type="cellIs" priority="9090" dxfId="23798" operator="equal">
      <formula>"completedw"</formula>
    </cfRule>
    <cfRule type="cellIs" priority="9091" dxfId="23797" operator="equal">
      <formula>"HOLD"</formula>
    </cfRule>
  </conditionalFormatting>
  <conditionalFormatting sqref="F336">
    <cfRule type="cellIs" priority="8450" dxfId="23798" operator="equal">
      <formula>"completedw"</formula>
    </cfRule>
    <cfRule type="cellIs" priority="8559" dxfId="23797" operator="equal">
      <formula>"HOLD"</formula>
    </cfRule>
    <cfRule type="cellIs" priority="8428" dxfId="23797" operator="equal">
      <formula>"HOLD"</formula>
    </cfRule>
    <cfRule type="cellIs" priority="8558" dxfId="23798" operator="equal">
      <formula>"completedw"</formula>
    </cfRule>
    <cfRule type="cellIs" priority="8451" dxfId="23797" operator="equal">
      <formula>"HOLD"</formula>
    </cfRule>
    <cfRule type="cellIs" priority="8427" dxfId="23798" operator="equal">
      <formula>"completedw"</formula>
    </cfRule>
  </conditionalFormatting>
  <conditionalFormatting sqref="F338 F340:F341">
    <cfRule type="cellIs" priority="8429" dxfId="23798" operator="equal">
      <formula>"completedw"</formula>
    </cfRule>
    <cfRule type="cellIs" priority="8430" dxfId="23797" operator="equal">
      <formula>"HOLD"</formula>
    </cfRule>
  </conditionalFormatting>
  <conditionalFormatting sqref="F338">
    <cfRule type="cellIs" priority="8446" dxfId="23798" operator="equal">
      <formula>"completedw"</formula>
    </cfRule>
    <cfRule type="cellIs" priority="8447" dxfId="23797" operator="equal">
      <formula>"HOLD"</formula>
    </cfRule>
    <cfRule type="cellIs" priority="8555" dxfId="23797" operator="equal">
      <formula>"HOLD"</formula>
    </cfRule>
    <cfRule type="cellIs" priority="8554" dxfId="23798" operator="equal">
      <formula>"completedw"</formula>
    </cfRule>
  </conditionalFormatting>
  <conditionalFormatting sqref="F339">
    <cfRule type="cellIs" priority="8434" dxfId="23792" operator="equal">
      <formula>"ROW"</formula>
    </cfRule>
    <cfRule type="cellIs" priority="8531" dxfId="23792" operator="equal">
      <formula>"ROW"</formula>
    </cfRule>
    <cfRule type="containsText" priority="8532" dxfId="23604" operator="containsText" text="WIP">
      <formula>NOT(ISERROR(SEARCH("WIP",F339)))</formula>
    </cfRule>
    <cfRule type="containsText" priority="8410" dxfId="23604" operator="containsText" text="WIP">
      <formula>NOT(ISERROR(SEARCH("WIP",F339)))</formula>
    </cfRule>
    <cfRule type="containsText" priority="8435" dxfId="23604" operator="containsText" text="WIP">
      <formula>NOT(ISERROR(SEARCH("WIP",F339)))</formula>
    </cfRule>
  </conditionalFormatting>
  <conditionalFormatting sqref="F339:F342">
    <cfRule type="cellIs" priority="8431" dxfId="23792" operator="equal">
      <formula>"ROW"</formula>
    </cfRule>
  </conditionalFormatting>
  <conditionalFormatting sqref="F340">
    <cfRule type="cellIs" priority="8536" dxfId="22200" operator="equal">
      <formula>"wip"</formula>
    </cfRule>
    <cfRule type="cellIs" priority="8438" dxfId="22200" operator="equal">
      <formula>"wip"</formula>
    </cfRule>
    <cfRule type="cellIs" priority="8537" dxfId="23798" operator="equal">
      <formula>"Completed"</formula>
    </cfRule>
    <cfRule type="cellIs" priority="8534" dxfId="23798" operator="equal">
      <formula>"completedw"</formula>
    </cfRule>
    <cfRule type="cellIs" priority="8436" dxfId="23798" operator="equal">
      <formula>"completedw"</formula>
    </cfRule>
    <cfRule type="cellIs" priority="8439" dxfId="23798" operator="equal">
      <formula>"Completed"</formula>
    </cfRule>
    <cfRule type="cellIs" priority="8535" dxfId="23797" operator="equal">
      <formula>"HOLD"</formula>
    </cfRule>
    <cfRule type="cellIs" priority="8437" dxfId="23797" operator="equal">
      <formula>"HOLD"</formula>
    </cfRule>
  </conditionalFormatting>
  <conditionalFormatting sqref="F341">
    <cfRule type="cellIs" priority="8440" dxfId="23798" operator="equal">
      <formula>"completedw"</formula>
    </cfRule>
    <cfRule type="cellIs" priority="8441" dxfId="23797" operator="equal">
      <formula>"HOLD"</formula>
    </cfRule>
    <cfRule type="cellIs" priority="8442" dxfId="22200" operator="equal">
      <formula>"wip"</formula>
    </cfRule>
    <cfRule type="cellIs" priority="8538" dxfId="23798" operator="equal">
      <formula>"completedw"</formula>
    </cfRule>
    <cfRule type="cellIs" priority="8539" dxfId="23797" operator="equal">
      <formula>"HOLD"</formula>
    </cfRule>
    <cfRule type="cellIs" priority="8540" dxfId="22200" operator="equal">
      <formula>"wip"</formula>
    </cfRule>
  </conditionalFormatting>
  <conditionalFormatting sqref="F342">
    <cfRule type="cellIs" priority="8433" dxfId="23797" operator="equal">
      <formula>"HOLD"</formula>
    </cfRule>
    <cfRule type="cellIs" priority="8432" dxfId="23798" operator="equal">
      <formula>"completedw"</formula>
    </cfRule>
  </conditionalFormatting>
  <conditionalFormatting sqref="F343 F351:F352 F360:F361 F369:F370">
    <cfRule type="cellIs" priority="13221" dxfId="23797" operator="equal">
      <formula>"HOLD"</formula>
    </cfRule>
    <cfRule type="cellIs" priority="13220" dxfId="23798" operator="equal">
      <formula>"completedw"</formula>
    </cfRule>
  </conditionalFormatting>
  <conditionalFormatting sqref="F344">
    <cfRule type="cellIs" priority="7900" dxfId="23798" operator="equal">
      <formula>"completedw"</formula>
    </cfRule>
    <cfRule type="cellIs" priority="7792" dxfId="23798" operator="equal">
      <formula>"completedw"</formula>
    </cfRule>
    <cfRule type="cellIs" priority="7769" dxfId="23798" operator="equal">
      <formula>"completedw"</formula>
    </cfRule>
    <cfRule type="cellIs" priority="7793" dxfId="23797" operator="equal">
      <formula>"HOLD"</formula>
    </cfRule>
    <cfRule type="cellIs" priority="7770" dxfId="23797" operator="equal">
      <formula>"HOLD"</formula>
    </cfRule>
    <cfRule type="cellIs" priority="7901" dxfId="23797" operator="equal">
      <formula>"HOLD"</formula>
    </cfRule>
  </conditionalFormatting>
  <conditionalFormatting sqref="F346 F348:F349">
    <cfRule type="cellIs" priority="7772" dxfId="23797" operator="equal">
      <formula>"HOLD"</formula>
    </cfRule>
    <cfRule type="cellIs" priority="7771" dxfId="23798" operator="equal">
      <formula>"completedw"</formula>
    </cfRule>
  </conditionalFormatting>
  <conditionalFormatting sqref="F346">
    <cfRule type="cellIs" priority="7789" dxfId="23797" operator="equal">
      <formula>"HOLD"</formula>
    </cfRule>
    <cfRule type="cellIs" priority="7788" dxfId="23798" operator="equal">
      <formula>"completedw"</formula>
    </cfRule>
    <cfRule type="cellIs" priority="7896" dxfId="23798" operator="equal">
      <formula>"completedw"</formula>
    </cfRule>
    <cfRule type="cellIs" priority="7897" dxfId="23797" operator="equal">
      <formula>"HOLD"</formula>
    </cfRule>
  </conditionalFormatting>
  <conditionalFormatting sqref="F347">
    <cfRule type="cellIs" priority="7873" dxfId="23792" operator="equal">
      <formula>"ROW"</formula>
    </cfRule>
    <cfRule type="containsText" priority="7874" dxfId="23604" operator="containsText" text="WIP">
      <formula>NOT(ISERROR(SEARCH("WIP",F347)))</formula>
    </cfRule>
    <cfRule type="containsText" priority="7777" dxfId="23604" operator="containsText" text="WIP">
      <formula>NOT(ISERROR(SEARCH("WIP",F347)))</formula>
    </cfRule>
    <cfRule type="cellIs" priority="7776" dxfId="23792" operator="equal">
      <formula>"ROW"</formula>
    </cfRule>
    <cfRule type="containsText" priority="7752" dxfId="23604" operator="containsText" text="WIP">
      <formula>NOT(ISERROR(SEARCH("WIP",F347)))</formula>
    </cfRule>
  </conditionalFormatting>
  <conditionalFormatting sqref="F347:F350">
    <cfRule type="cellIs" priority="7773" dxfId="23792" operator="equal">
      <formula>"ROW"</formula>
    </cfRule>
  </conditionalFormatting>
  <conditionalFormatting sqref="F348">
    <cfRule type="cellIs" priority="7876" dxfId="23798" operator="equal">
      <formula>"completedw"</formula>
    </cfRule>
    <cfRule type="cellIs" priority="7781" dxfId="23798" operator="equal">
      <formula>"Completed"</formula>
    </cfRule>
    <cfRule type="cellIs" priority="7780" dxfId="22200" operator="equal">
      <formula>"wip"</formula>
    </cfRule>
    <cfRule type="cellIs" priority="7877" dxfId="23797" operator="equal">
      <formula>"HOLD"</formula>
    </cfRule>
    <cfRule type="cellIs" priority="7878" dxfId="22200" operator="equal">
      <formula>"wip"</formula>
    </cfRule>
    <cfRule type="cellIs" priority="7879" dxfId="23798" operator="equal">
      <formula>"Completed"</formula>
    </cfRule>
    <cfRule type="cellIs" priority="7779" dxfId="23797" operator="equal">
      <formula>"HOLD"</formula>
    </cfRule>
    <cfRule type="cellIs" priority="7778" dxfId="23798" operator="equal">
      <formula>"completedw"</formula>
    </cfRule>
  </conditionalFormatting>
  <conditionalFormatting sqref="F349">
    <cfRule type="cellIs" priority="7784" dxfId="22200" operator="equal">
      <formula>"wip"</formula>
    </cfRule>
    <cfRule type="cellIs" priority="7783" dxfId="23797" operator="equal">
      <formula>"HOLD"</formula>
    </cfRule>
    <cfRule type="cellIs" priority="7782" dxfId="23798" operator="equal">
      <formula>"completedw"</formula>
    </cfRule>
    <cfRule type="cellIs" priority="7880" dxfId="23798" operator="equal">
      <formula>"completedw"</formula>
    </cfRule>
    <cfRule type="cellIs" priority="7882" dxfId="22200" operator="equal">
      <formula>"wip"</formula>
    </cfRule>
    <cfRule type="cellIs" priority="7881" dxfId="23797" operator="equal">
      <formula>"HOLD"</formula>
    </cfRule>
  </conditionalFormatting>
  <conditionalFormatting sqref="F350">
    <cfRule type="cellIs" priority="7775" dxfId="23797" operator="equal">
      <formula>"HOLD"</formula>
    </cfRule>
    <cfRule type="cellIs" priority="7774" dxfId="23798" operator="equal">
      <formula>"completedw"</formula>
    </cfRule>
  </conditionalFormatting>
  <conditionalFormatting sqref="F353">
    <cfRule type="cellIs" priority="7111" dxfId="23798" operator="equal">
      <formula>"completedw"</formula>
    </cfRule>
    <cfRule type="cellIs" priority="7242" dxfId="23798" operator="equal">
      <formula>"completedw"</formula>
    </cfRule>
    <cfRule type="cellIs" priority="7243" dxfId="23797" operator="equal">
      <formula>"HOLD"</formula>
    </cfRule>
    <cfRule type="cellIs" priority="7112" dxfId="23797" operator="equal">
      <formula>"HOLD"</formula>
    </cfRule>
    <cfRule type="cellIs" priority="7134" dxfId="23798" operator="equal">
      <formula>"completedw"</formula>
    </cfRule>
    <cfRule type="cellIs" priority="7135" dxfId="23797" operator="equal">
      <formula>"HOLD"</formula>
    </cfRule>
  </conditionalFormatting>
  <conditionalFormatting sqref="F355 F357:F358">
    <cfRule type="cellIs" priority="7113" dxfId="23798" operator="equal">
      <formula>"completedw"</formula>
    </cfRule>
    <cfRule type="cellIs" priority="7114" dxfId="23797" operator="equal">
      <formula>"HOLD"</formula>
    </cfRule>
  </conditionalFormatting>
  <conditionalFormatting sqref="F355">
    <cfRule type="cellIs" priority="7238" dxfId="23798" operator="equal">
      <formula>"completedw"</formula>
    </cfRule>
    <cfRule type="cellIs" priority="7239" dxfId="23797" operator="equal">
      <formula>"HOLD"</formula>
    </cfRule>
    <cfRule type="cellIs" priority="7130" dxfId="23798" operator="equal">
      <formula>"completedw"</formula>
    </cfRule>
    <cfRule type="cellIs" priority="7131" dxfId="23797" operator="equal">
      <formula>"HOLD"</formula>
    </cfRule>
  </conditionalFormatting>
  <conditionalFormatting sqref="F356">
    <cfRule type="containsText" priority="7216" dxfId="23604" operator="containsText" text="WIP">
      <formula>NOT(ISERROR(SEARCH("WIP",F356)))</formula>
    </cfRule>
    <cfRule type="cellIs" priority="7118" dxfId="23792" operator="equal">
      <formula>"ROW"</formula>
    </cfRule>
    <cfRule type="containsText" priority="7094" dxfId="23604" operator="containsText" text="WIP">
      <formula>NOT(ISERROR(SEARCH("WIP",F356)))</formula>
    </cfRule>
    <cfRule type="containsText" priority="7119" dxfId="23604" operator="containsText" text="WIP">
      <formula>NOT(ISERROR(SEARCH("WIP",F356)))</formula>
    </cfRule>
    <cfRule type="cellIs" priority="7215" dxfId="23792" operator="equal">
      <formula>"ROW"</formula>
    </cfRule>
  </conditionalFormatting>
  <conditionalFormatting sqref="F356:F359">
    <cfRule type="cellIs" priority="7115" dxfId="23792" operator="equal">
      <formula>"ROW"</formula>
    </cfRule>
  </conditionalFormatting>
  <conditionalFormatting sqref="F357">
    <cfRule type="cellIs" priority="7221" dxfId="23798" operator="equal">
      <formula>"Completed"</formula>
    </cfRule>
    <cfRule type="cellIs" priority="7123" dxfId="23798" operator="equal">
      <formula>"Completed"</formula>
    </cfRule>
    <cfRule type="cellIs" priority="7122" dxfId="22200" operator="equal">
      <formula>"wip"</formula>
    </cfRule>
    <cfRule type="cellIs" priority="7120" dxfId="23798" operator="equal">
      <formula>"completedw"</formula>
    </cfRule>
    <cfRule type="cellIs" priority="7121" dxfId="23797" operator="equal">
      <formula>"HOLD"</formula>
    </cfRule>
    <cfRule type="cellIs" priority="7218" dxfId="23798" operator="equal">
      <formula>"completedw"</formula>
    </cfRule>
    <cfRule type="cellIs" priority="7219" dxfId="23797" operator="equal">
      <formula>"HOLD"</formula>
    </cfRule>
    <cfRule type="cellIs" priority="7220" dxfId="22200" operator="equal">
      <formula>"wip"</formula>
    </cfRule>
  </conditionalFormatting>
  <conditionalFormatting sqref="F358">
    <cfRule type="cellIs" priority="7125" dxfId="23797" operator="equal">
      <formula>"HOLD"</formula>
    </cfRule>
    <cfRule type="cellIs" priority="7124" dxfId="23798" operator="equal">
      <formula>"completedw"</formula>
    </cfRule>
    <cfRule type="cellIs" priority="7224" dxfId="22200" operator="equal">
      <formula>"wip"</formula>
    </cfRule>
    <cfRule type="cellIs" priority="7223" dxfId="23797" operator="equal">
      <formula>"HOLD"</formula>
    </cfRule>
    <cfRule type="cellIs" priority="7222" dxfId="23798" operator="equal">
      <formula>"completedw"</formula>
    </cfRule>
    <cfRule type="cellIs" priority="7126" dxfId="22200" operator="equal">
      <formula>"wip"</formula>
    </cfRule>
  </conditionalFormatting>
  <conditionalFormatting sqref="F359">
    <cfRule type="cellIs" priority="7116" dxfId="23798" operator="equal">
      <formula>"completedw"</formula>
    </cfRule>
    <cfRule type="cellIs" priority="7117" dxfId="23797" operator="equal">
      <formula>"HOLD"</formula>
    </cfRule>
  </conditionalFormatting>
  <conditionalFormatting sqref="F362">
    <cfRule type="cellIs" priority="6453" dxfId="23798" operator="equal">
      <formula>"completedw"</formula>
    </cfRule>
    <cfRule type="cellIs" priority="6477" dxfId="23797" operator="equal">
      <formula>"HOLD"</formula>
    </cfRule>
    <cfRule type="cellIs" priority="6454" dxfId="23797" operator="equal">
      <formula>"HOLD"</formula>
    </cfRule>
    <cfRule type="cellIs" priority="6476" dxfId="23798" operator="equal">
      <formula>"completedw"</formula>
    </cfRule>
    <cfRule type="cellIs" priority="6584" dxfId="23798" operator="equal">
      <formula>"completedw"</formula>
    </cfRule>
    <cfRule type="cellIs" priority="6585" dxfId="23797" operator="equal">
      <formula>"HOLD"</formula>
    </cfRule>
  </conditionalFormatting>
  <conditionalFormatting sqref="F364 F366:F367">
    <cfRule type="cellIs" priority="6456" dxfId="23797" operator="equal">
      <formula>"HOLD"</formula>
    </cfRule>
    <cfRule type="cellIs" priority="6455" dxfId="23798" operator="equal">
      <formula>"completedw"</formula>
    </cfRule>
  </conditionalFormatting>
  <conditionalFormatting sqref="F364">
    <cfRule type="cellIs" priority="6472" dxfId="23798" operator="equal">
      <formula>"completedw"</formula>
    </cfRule>
    <cfRule type="cellIs" priority="6473" dxfId="23797" operator="equal">
      <formula>"HOLD"</formula>
    </cfRule>
    <cfRule type="cellIs" priority="6581" dxfId="23797" operator="equal">
      <formula>"HOLD"</formula>
    </cfRule>
    <cfRule type="cellIs" priority="6580" dxfId="23798" operator="equal">
      <formula>"completedw"</formula>
    </cfRule>
  </conditionalFormatting>
  <conditionalFormatting sqref="F365">
    <cfRule type="containsText" priority="6558" dxfId="23604" operator="containsText" text="WIP">
      <formula>NOT(ISERROR(SEARCH("WIP",F365)))</formula>
    </cfRule>
    <cfRule type="cellIs" priority="6557" dxfId="23792" operator="equal">
      <formula>"ROW"</formula>
    </cfRule>
    <cfRule type="containsText" priority="6436" dxfId="23604" operator="containsText" text="WIP">
      <formula>NOT(ISERROR(SEARCH("WIP",F365)))</formula>
    </cfRule>
    <cfRule type="containsText" priority="6461" dxfId="23604" operator="containsText" text="WIP">
      <formula>NOT(ISERROR(SEARCH("WIP",F365)))</formula>
    </cfRule>
    <cfRule type="cellIs" priority="6460" dxfId="23792" operator="equal">
      <formula>"ROW"</formula>
    </cfRule>
  </conditionalFormatting>
  <conditionalFormatting sqref="F365:F368">
    <cfRule type="cellIs" priority="6457" dxfId="23792" operator="equal">
      <formula>"ROW"</formula>
    </cfRule>
  </conditionalFormatting>
  <conditionalFormatting sqref="F366">
    <cfRule type="cellIs" priority="6562" dxfId="22200" operator="equal">
      <formula>"wip"</formula>
    </cfRule>
    <cfRule type="cellIs" priority="6563" dxfId="23798" operator="equal">
      <formula>"Completed"</formula>
    </cfRule>
    <cfRule type="cellIs" priority="6561" dxfId="23797" operator="equal">
      <formula>"HOLD"</formula>
    </cfRule>
    <cfRule type="cellIs" priority="6560" dxfId="23798" operator="equal">
      <formula>"completedw"</formula>
    </cfRule>
    <cfRule type="cellIs" priority="6465" dxfId="23798" operator="equal">
      <formula>"Completed"</formula>
    </cfRule>
    <cfRule type="cellIs" priority="6463" dxfId="23797" operator="equal">
      <formula>"HOLD"</formula>
    </cfRule>
    <cfRule type="cellIs" priority="6462" dxfId="23798" operator="equal">
      <formula>"completedw"</formula>
    </cfRule>
    <cfRule type="cellIs" priority="6464" dxfId="22200" operator="equal">
      <formula>"wip"</formula>
    </cfRule>
  </conditionalFormatting>
  <conditionalFormatting sqref="F367">
    <cfRule type="cellIs" priority="6566" dxfId="22200" operator="equal">
      <formula>"wip"</formula>
    </cfRule>
    <cfRule type="cellIs" priority="6565" dxfId="23797" operator="equal">
      <formula>"HOLD"</formula>
    </cfRule>
    <cfRule type="cellIs" priority="6468" dxfId="22200" operator="equal">
      <formula>"wip"</formula>
    </cfRule>
    <cfRule type="cellIs" priority="6564" dxfId="23798" operator="equal">
      <formula>"completedw"</formula>
    </cfRule>
    <cfRule type="cellIs" priority="6467" dxfId="23797" operator="equal">
      <formula>"HOLD"</formula>
    </cfRule>
    <cfRule type="cellIs" priority="6466" dxfId="23798" operator="equal">
      <formula>"completedw"</formula>
    </cfRule>
  </conditionalFormatting>
  <conditionalFormatting sqref="F368">
    <cfRule type="cellIs" priority="6459" dxfId="23797" operator="equal">
      <formula>"HOLD"</formula>
    </cfRule>
    <cfRule type="cellIs" priority="6458" dxfId="23798" operator="equal">
      <formula>"completedw"</formula>
    </cfRule>
  </conditionalFormatting>
  <conditionalFormatting sqref="F371">
    <cfRule type="cellIs" priority="13051" dxfId="23797" operator="equal">
      <formula>"HOLD"</formula>
    </cfRule>
    <cfRule type="cellIs" priority="13050" dxfId="23798" operator="equal">
      <formula>"completedw"</formula>
    </cfRule>
  </conditionalFormatting>
  <conditionalFormatting sqref="F373">
    <cfRule type="cellIs" priority="13052" dxfId="23798" operator="equal">
      <formula>"completedw"</formula>
    </cfRule>
    <cfRule type="cellIs" priority="13053" dxfId="23797" operator="equal">
      <formula>"HOLD"</formula>
    </cfRule>
  </conditionalFormatting>
  <conditionalFormatting sqref="F374">
    <cfRule type="containsText" priority="13041" dxfId="23604" operator="containsText" text="WIP">
      <formula>NOT(ISERROR(SEARCH("WIP",F374)))</formula>
    </cfRule>
  </conditionalFormatting>
  <conditionalFormatting sqref="F375:F376">
    <cfRule type="cellIs" priority="13043" dxfId="23797" operator="equal">
      <formula>"HOLD"</formula>
    </cfRule>
    <cfRule type="cellIs" priority="13042" dxfId="23798" operator="equal">
      <formula>"completedw"</formula>
    </cfRule>
  </conditionalFormatting>
  <conditionalFormatting sqref="F184:H184 J184:AC184">
    <cfRule type="cellIs" priority="17607" dxfId="23149" operator="equal">
      <formula>"Completed"</formula>
    </cfRule>
  </conditionalFormatting>
  <conditionalFormatting sqref="G11">
    <cfRule type="cellIs" priority="13545" dxfId="23798" operator="equal">
      <formula>"completedw"</formula>
    </cfRule>
    <cfRule type="cellIs" priority="13546" dxfId="23797" operator="equal">
      <formula>"HOLD"</formula>
    </cfRule>
  </conditionalFormatting>
  <conditionalFormatting sqref="G13">
    <cfRule type="cellIs" priority="13562" dxfId="23798" operator="equal">
      <formula>"completedw"</formula>
    </cfRule>
    <cfRule type="cellIs" priority="13563" dxfId="23797" operator="equal">
      <formula>"HOLD"</formula>
    </cfRule>
  </conditionalFormatting>
  <conditionalFormatting sqref="G14">
    <cfRule type="cellIs" priority="13551" dxfId="23798" operator="equal" stopIfTrue="1">
      <formula>4</formula>
    </cfRule>
    <cfRule type="cellIs" priority="13554" dxfId="23178" operator="equal" stopIfTrue="1">
      <formula>2</formula>
    </cfRule>
    <cfRule type="containsText" priority="13555" dxfId="23604" operator="containsText" text="WIP">
      <formula>NOT(ISERROR(SEARCH("WIP",G14)))</formula>
    </cfRule>
    <cfRule type="cellIs" priority="13552" dxfId="23177" operator="equal" stopIfTrue="1">
      <formula>3</formula>
    </cfRule>
    <cfRule type="cellIs" priority="13553" dxfId="23180" operator="equal" stopIfTrue="1">
      <formula>1</formula>
    </cfRule>
  </conditionalFormatting>
  <conditionalFormatting sqref="G14:G15">
    <cfRule type="containsText" priority="13550" dxfId="23174" operator="containsText" text="Completed">
      <formula>NOT(ISERROR(SEARCH("Completed",G14)))</formula>
    </cfRule>
  </conditionalFormatting>
  <conditionalFormatting sqref="G15">
    <cfRule type="cellIs" priority="13557" dxfId="23177" operator="equal" stopIfTrue="1">
      <formula>3</formula>
    </cfRule>
    <cfRule type="cellIs" priority="13559" dxfId="23178" operator="equal" stopIfTrue="1">
      <formula>2</formula>
    </cfRule>
    <cfRule type="cellIs" priority="13556" dxfId="23798" operator="equal" stopIfTrue="1">
      <formula>4</formula>
    </cfRule>
    <cfRule type="cellIs" priority="13558" dxfId="23180" operator="equal" stopIfTrue="1">
      <formula>1</formula>
    </cfRule>
    <cfRule type="containsText" priority="13560" dxfId="23604" operator="containsText" text="WIP">
      <formula>NOT(ISERROR(SEARCH("WIP",G15)))</formula>
    </cfRule>
  </conditionalFormatting>
  <conditionalFormatting sqref="G16">
    <cfRule type="containsText" priority="578" dxfId="23604" operator="containsText" text="WIP">
      <formula>NOT(ISERROR(SEARCH("WIP",G16)))</formula>
    </cfRule>
    <cfRule type="containsText" priority="577" dxfId="23168" operator="containsText" text="Completed">
      <formula>NOT(ISERROR(SEARCH("Completed",G16)))</formula>
    </cfRule>
    <cfRule type="containsText" priority="13561" dxfId="23604" operator="containsText" text="WIP">
      <formula>NOT(ISERROR(SEARCH("WIP",G16)))</formula>
    </cfRule>
    <cfRule type="containsText" priority="13549" dxfId="23168" operator="containsText" text="Completed">
      <formula>NOT(ISERROR(SEARCH("Completed",G16)))</formula>
    </cfRule>
  </conditionalFormatting>
  <conditionalFormatting sqref="G19">
    <cfRule type="cellIs" priority="15545" dxfId="23798" operator="equal">
      <formula>"completedw"</formula>
    </cfRule>
    <cfRule type="cellIs" priority="15546" dxfId="23797" operator="equal">
      <formula>"HOLD"</formula>
    </cfRule>
  </conditionalFormatting>
  <conditionalFormatting sqref="G21">
    <cfRule type="cellIs" priority="15561" dxfId="23798" operator="equal">
      <formula>"completedw"</formula>
    </cfRule>
    <cfRule type="cellIs" priority="15562" dxfId="23797" operator="equal">
      <formula>"HOLD"</formula>
    </cfRule>
  </conditionalFormatting>
  <conditionalFormatting sqref="G21:G22">
    <cfRule type="cellIs" priority="15553" dxfId="23792" operator="equal">
      <formula>"ROW"</formula>
    </cfRule>
  </conditionalFormatting>
  <conditionalFormatting sqref="G22">
    <cfRule type="containsText" priority="15554" dxfId="23604" operator="containsText" text="WIP">
      <formula>NOT(ISERROR(SEARCH("WIP",G22)))</formula>
    </cfRule>
    <cfRule type="cellIs" priority="15552" dxfId="23178" operator="equal" stopIfTrue="1">
      <formula>2</formula>
    </cfRule>
    <cfRule type="cellIs" priority="15549" dxfId="23798" operator="equal" stopIfTrue="1">
      <formula>4</formula>
    </cfRule>
    <cfRule type="cellIs" priority="15550" dxfId="23177" operator="equal" stopIfTrue="1">
      <formula>3</formula>
    </cfRule>
    <cfRule type="cellIs" priority="15551" dxfId="23180" operator="equal" stopIfTrue="1">
      <formula>1</formula>
    </cfRule>
  </conditionalFormatting>
  <conditionalFormatting sqref="G22:G23">
    <cfRule type="containsText" priority="15548" dxfId="23174" operator="containsText" text="Completed">
      <formula>NOT(ISERROR(SEARCH("Completed",G22)))</formula>
    </cfRule>
  </conditionalFormatting>
  <conditionalFormatting sqref="G23">
    <cfRule type="cellIs" priority="15556" dxfId="23177" operator="equal" stopIfTrue="1">
      <formula>3</formula>
    </cfRule>
    <cfRule type="cellIs" priority="15555" dxfId="23798" operator="equal" stopIfTrue="1">
      <formula>4</formula>
    </cfRule>
    <cfRule type="cellIs" priority="15557" dxfId="23180" operator="equal" stopIfTrue="1">
      <formula>1</formula>
    </cfRule>
    <cfRule type="containsText" priority="15559" dxfId="23604" operator="containsText" text="WIP">
      <formula>NOT(ISERROR(SEARCH("WIP",G23)))</formula>
    </cfRule>
    <cfRule type="cellIs" priority="15558" dxfId="23178" operator="equal" stopIfTrue="1">
      <formula>2</formula>
    </cfRule>
  </conditionalFormatting>
  <conditionalFormatting sqref="G24">
    <cfRule type="containsText" priority="293" dxfId="23168" operator="containsText" text="Completed">
      <formula>NOT(ISERROR(SEARCH("Completed",G24)))</formula>
    </cfRule>
    <cfRule type="containsText" priority="291" dxfId="23168" operator="containsText" text="Completed">
      <formula>NOT(ISERROR(SEARCH("Completed",G24)))</formula>
    </cfRule>
    <cfRule type="containsText" priority="292" dxfId="23604" operator="containsText" text="WIP">
      <formula>NOT(ISERROR(SEARCH("WIP",G24)))</formula>
    </cfRule>
    <cfRule type="cellIs" priority="298" dxfId="23149" operator="equal">
      <formula>"Completed"</formula>
    </cfRule>
    <cfRule type="cellIs" priority="297" dxfId="23792" operator="equal">
      <formula>"ROW"</formula>
    </cfRule>
    <cfRule type="containsText" priority="296" dxfId="23604" operator="containsText" text="WIP">
      <formula>NOT(ISERROR(SEARCH("WIP",G24)))</formula>
    </cfRule>
    <cfRule type="containsText" priority="295" dxfId="23168" operator="containsText" text="Completed">
      <formula>NOT(ISERROR(SEARCH("Completed",G24)))</formula>
    </cfRule>
    <cfRule type="containsText" priority="294" dxfId="23604" operator="containsText" text="WIP">
      <formula>NOT(ISERROR(SEARCH("WIP",G24)))</formula>
    </cfRule>
  </conditionalFormatting>
  <conditionalFormatting sqref="G27">
    <cfRule type="cellIs" priority="15251" dxfId="23797" operator="equal">
      <formula>"HOLD"</formula>
    </cfRule>
    <cfRule type="cellIs" priority="15250" dxfId="23798" operator="equal">
      <formula>"completedw"</formula>
    </cfRule>
  </conditionalFormatting>
  <conditionalFormatting sqref="G29">
    <cfRule type="cellIs" priority="15266" dxfId="23798" operator="equal">
      <formula>"completedw"</formula>
    </cfRule>
    <cfRule type="cellIs" priority="15267" dxfId="23797" operator="equal">
      <formula>"HOLD"</formula>
    </cfRule>
  </conditionalFormatting>
  <conditionalFormatting sqref="G29:G30">
    <cfRule type="cellIs" priority="15258" dxfId="23792" operator="equal">
      <formula>"ROW"</formula>
    </cfRule>
  </conditionalFormatting>
  <conditionalFormatting sqref="G30">
    <cfRule type="cellIs" priority="15257" dxfId="23178" operator="equal" stopIfTrue="1">
      <formula>2</formula>
    </cfRule>
    <cfRule type="cellIs" priority="15256" dxfId="23180" operator="equal" stopIfTrue="1">
      <formula>1</formula>
    </cfRule>
    <cfRule type="cellIs" priority="15254" dxfId="23798" operator="equal" stopIfTrue="1">
      <formula>4</formula>
    </cfRule>
    <cfRule type="cellIs" priority="15255" dxfId="23177" operator="equal" stopIfTrue="1">
      <formula>3</formula>
    </cfRule>
    <cfRule type="containsText" priority="15259" dxfId="23604" operator="containsText" text="WIP">
      <formula>NOT(ISERROR(SEARCH("WIP",G30)))</formula>
    </cfRule>
  </conditionalFormatting>
  <conditionalFormatting sqref="G30:G31">
    <cfRule type="containsText" priority="15253" dxfId="23174" operator="containsText" text="Completed">
      <formula>NOT(ISERROR(SEARCH("Completed",G30)))</formula>
    </cfRule>
  </conditionalFormatting>
  <conditionalFormatting sqref="G31">
    <cfRule type="cellIs" priority="15261" dxfId="23177" operator="equal" stopIfTrue="1">
      <formula>3</formula>
    </cfRule>
    <cfRule type="cellIs" priority="15262" dxfId="23180" operator="equal" stopIfTrue="1">
      <formula>1</formula>
    </cfRule>
    <cfRule type="cellIs" priority="15263" dxfId="23178" operator="equal" stopIfTrue="1">
      <formula>2</formula>
    </cfRule>
    <cfRule type="containsText" priority="15264" dxfId="23604" operator="containsText" text="WIP">
      <formula>NOT(ISERROR(SEARCH("WIP",G31)))</formula>
    </cfRule>
    <cfRule type="cellIs" priority="15260" dxfId="23798" operator="equal" stopIfTrue="1">
      <formula>4</formula>
    </cfRule>
  </conditionalFormatting>
  <conditionalFormatting sqref="G32">
    <cfRule type="containsText" priority="230" dxfId="23604" operator="containsText" text="WIP">
      <formula>NOT(ISERROR(SEARCH("WIP",G32)))</formula>
    </cfRule>
    <cfRule type="cellIs" priority="234" dxfId="23149" operator="equal">
      <formula>"Completed"</formula>
    </cfRule>
    <cfRule type="containsText" priority="231" dxfId="23168" operator="containsText" text="Completed">
      <formula>NOT(ISERROR(SEARCH("Completed",G32)))</formula>
    </cfRule>
    <cfRule type="cellIs" priority="233" dxfId="23792" operator="equal">
      <formula>"ROW"</formula>
    </cfRule>
    <cfRule type="containsText" priority="227" dxfId="23168" operator="containsText" text="Completed">
      <formula>NOT(ISERROR(SEARCH("Completed",G32)))</formula>
    </cfRule>
    <cfRule type="containsText" priority="232" dxfId="23604" operator="containsText" text="WIP">
      <formula>NOT(ISERROR(SEARCH("WIP",G32)))</formula>
    </cfRule>
    <cfRule type="containsText" priority="228" dxfId="23604" operator="containsText" text="WIP">
      <formula>NOT(ISERROR(SEARCH("WIP",G32)))</formula>
    </cfRule>
    <cfRule type="containsText" priority="229" dxfId="23168" operator="containsText" text="Completed">
      <formula>NOT(ISERROR(SEARCH("Completed",G32)))</formula>
    </cfRule>
  </conditionalFormatting>
  <conditionalFormatting sqref="G35">
    <cfRule type="cellIs" priority="16218" dxfId="23797" operator="equal">
      <formula>"HOLD"</formula>
    </cfRule>
    <cfRule type="cellIs" priority="16217" dxfId="23798" operator="equal">
      <formula>"completedw"</formula>
    </cfRule>
    <cfRule type="cellIs" priority="16170" dxfId="23797" operator="equal">
      <formula>"HOLD"</formula>
    </cfRule>
    <cfRule type="cellIs" priority="16169" dxfId="23798" operator="equal">
      <formula>"completedw"</formula>
    </cfRule>
    <cfRule type="cellIs" priority="16166" dxfId="23797" operator="equal">
      <formula>"HOLD"</formula>
    </cfRule>
    <cfRule type="cellIs" priority="16165" dxfId="23798" operator="equal">
      <formula>"completedw"</formula>
    </cfRule>
  </conditionalFormatting>
  <conditionalFormatting sqref="G37">
    <cfRule type="cellIs" priority="23906" dxfId="23798" operator="equal">
      <formula>"completedw"</formula>
    </cfRule>
    <cfRule type="cellIs" priority="23907" dxfId="23797" operator="equal">
      <formula>"HOLD"</formula>
    </cfRule>
  </conditionalFormatting>
  <conditionalFormatting sqref="G38">
    <cfRule type="cellIs" priority="21746" dxfId="23177" operator="equal" stopIfTrue="1">
      <formula>3</formula>
    </cfRule>
    <cfRule type="cellIs" priority="21747" dxfId="23180" operator="equal" stopIfTrue="1">
      <formula>1</formula>
    </cfRule>
    <cfRule type="containsText" priority="21750" dxfId="23604" operator="containsText" text="WIP">
      <formula>NOT(ISERROR(SEARCH("WIP",G38)))</formula>
    </cfRule>
    <cfRule type="cellIs" priority="21748" dxfId="23178" operator="equal" stopIfTrue="1">
      <formula>2</formula>
    </cfRule>
    <cfRule type="cellIs" priority="21745" dxfId="23798" operator="equal" stopIfTrue="1">
      <formula>4</formula>
    </cfRule>
  </conditionalFormatting>
  <conditionalFormatting sqref="G38:G39">
    <cfRule type="containsText" priority="21744" dxfId="23174" operator="containsText" text="Completed">
      <formula>NOT(ISERROR(SEARCH("Completed",G38)))</formula>
    </cfRule>
  </conditionalFormatting>
  <conditionalFormatting sqref="G39">
    <cfRule type="containsText" priority="21755" dxfId="23604" operator="containsText" text="WIP">
      <formula>NOT(ISERROR(SEARCH("WIP",G39)))</formula>
    </cfRule>
    <cfRule type="cellIs" priority="21754" dxfId="23178" operator="equal" stopIfTrue="1">
      <formula>2</formula>
    </cfRule>
    <cfRule type="cellIs" priority="21753" dxfId="23180" operator="equal" stopIfTrue="1">
      <formula>1</formula>
    </cfRule>
    <cfRule type="cellIs" priority="21752" dxfId="23177" operator="equal" stopIfTrue="1">
      <formula>3</formula>
    </cfRule>
    <cfRule type="cellIs" priority="21751" dxfId="23798" operator="equal" stopIfTrue="1">
      <formula>4</formula>
    </cfRule>
  </conditionalFormatting>
  <conditionalFormatting sqref="G40">
    <cfRule type="containsText" priority="168" dxfId="23604" operator="containsText" text="WIP">
      <formula>NOT(ISERROR(SEARCH("WIP",G40)))</formula>
    </cfRule>
    <cfRule type="containsText" priority="167" dxfId="23168" operator="containsText" text="Completed">
      <formula>NOT(ISERROR(SEARCH("Completed",G40)))</formula>
    </cfRule>
    <cfRule type="cellIs" priority="169" dxfId="23792" operator="equal">
      <formula>"ROW"</formula>
    </cfRule>
    <cfRule type="containsText" priority="166" dxfId="23604" operator="containsText" text="WIP">
      <formula>NOT(ISERROR(SEARCH("WIP",G40)))</formula>
    </cfRule>
    <cfRule type="containsText" priority="165" dxfId="23168" operator="containsText" text="Completed">
      <formula>NOT(ISERROR(SEARCH("Completed",G40)))</formula>
    </cfRule>
    <cfRule type="containsText" priority="163" dxfId="23168" operator="containsText" text="Completed">
      <formula>NOT(ISERROR(SEARCH("Completed",G40)))</formula>
    </cfRule>
    <cfRule type="containsText" priority="162" dxfId="23604" operator="containsText" text="WIP">
      <formula>NOT(ISERROR(SEARCH("WIP",G40)))</formula>
    </cfRule>
    <cfRule type="containsText" priority="161" dxfId="23168" operator="containsText" text="Completed">
      <formula>NOT(ISERROR(SEARCH("Completed",G40)))</formula>
    </cfRule>
    <cfRule type="containsText" priority="164" dxfId="23604" operator="containsText" text="WIP">
      <formula>NOT(ISERROR(SEARCH("WIP",G40)))</formula>
    </cfRule>
  </conditionalFormatting>
  <conditionalFormatting sqref="G43">
    <cfRule type="cellIs" priority="16267" dxfId="23797" operator="equal">
      <formula>"HOLD"</formula>
    </cfRule>
    <cfRule type="cellIs" priority="16314" dxfId="23798" operator="equal">
      <formula>"completedw"</formula>
    </cfRule>
    <cfRule type="cellIs" priority="16315" dxfId="23797" operator="equal">
      <formula>"HOLD"</formula>
    </cfRule>
    <cfRule type="cellIs" priority="16266" dxfId="23798" operator="equal">
      <formula>"completedw"</formula>
    </cfRule>
    <cfRule type="cellIs" priority="16263" dxfId="23797" operator="equal">
      <formula>"HOLD"</formula>
    </cfRule>
    <cfRule type="cellIs" priority="16262" dxfId="23798" operator="equal">
      <formula>"completedw"</formula>
    </cfRule>
  </conditionalFormatting>
  <conditionalFormatting sqref="G45">
    <cfRule type="cellIs" priority="23840" dxfId="23798" operator="equal">
      <formula>"completedw"</formula>
    </cfRule>
    <cfRule type="cellIs" priority="23841" dxfId="23797" operator="equal">
      <formula>"HOLD"</formula>
    </cfRule>
  </conditionalFormatting>
  <conditionalFormatting sqref="G46">
    <cfRule type="cellIs" priority="21446" dxfId="23178" operator="equal" stopIfTrue="1">
      <formula>2</formula>
    </cfRule>
    <cfRule type="containsText" priority="21448" dxfId="23604" operator="containsText" text="WIP">
      <formula>NOT(ISERROR(SEARCH("WIP",G46)))</formula>
    </cfRule>
    <cfRule type="cellIs" priority="21445" dxfId="23180" operator="equal" stopIfTrue="1">
      <formula>1</formula>
    </cfRule>
    <cfRule type="cellIs" priority="21444" dxfId="23177" operator="equal" stopIfTrue="1">
      <formula>3</formula>
    </cfRule>
    <cfRule type="cellIs" priority="21443" dxfId="23798" operator="equal" stopIfTrue="1">
      <formula>4</formula>
    </cfRule>
  </conditionalFormatting>
  <conditionalFormatting sqref="G46:G47">
    <cfRule type="containsText" priority="21442" dxfId="23174" operator="containsText" text="Completed">
      <formula>NOT(ISERROR(SEARCH("Completed",G46)))</formula>
    </cfRule>
  </conditionalFormatting>
  <conditionalFormatting sqref="G47">
    <cfRule type="cellIs" priority="21450" dxfId="23177" operator="equal" stopIfTrue="1">
      <formula>3</formula>
    </cfRule>
    <cfRule type="containsText" priority="21453" dxfId="23604" operator="containsText" text="WIP">
      <formula>NOT(ISERROR(SEARCH("WIP",G47)))</formula>
    </cfRule>
    <cfRule type="cellIs" priority="21449" dxfId="23798" operator="equal" stopIfTrue="1">
      <formula>4</formula>
    </cfRule>
    <cfRule type="cellIs" priority="21452" dxfId="23178" operator="equal" stopIfTrue="1">
      <formula>2</formula>
    </cfRule>
    <cfRule type="cellIs" priority="21451" dxfId="23180" operator="equal" stopIfTrue="1">
      <formula>1</formula>
    </cfRule>
  </conditionalFormatting>
  <conditionalFormatting sqref="G48">
    <cfRule type="containsText" priority="21454" dxfId="23604" operator="containsText" text="WIP">
      <formula>NOT(ISERROR(SEARCH("WIP",G48)))</formula>
    </cfRule>
    <cfRule type="containsText" priority="21441" dxfId="23168" operator="containsText" text="Completed">
      <formula>NOT(ISERROR(SEARCH("Completed",G48)))</formula>
    </cfRule>
  </conditionalFormatting>
  <conditionalFormatting sqref="G51">
    <cfRule type="cellIs" priority="16411" dxfId="23798" operator="equal">
      <formula>"completedw"</formula>
    </cfRule>
    <cfRule type="cellIs" priority="16359" dxfId="23798" operator="equal">
      <formula>"completedw"</formula>
    </cfRule>
    <cfRule type="cellIs" priority="16360" dxfId="23797" operator="equal">
      <formula>"HOLD"</formula>
    </cfRule>
    <cfRule type="cellIs" priority="16412" dxfId="23797" operator="equal">
      <formula>"HOLD"</formula>
    </cfRule>
    <cfRule type="cellIs" priority="16363" dxfId="23798" operator="equal">
      <formula>"completedw"</formula>
    </cfRule>
    <cfRule type="cellIs" priority="16364" dxfId="23797" operator="equal">
      <formula>"HOLD"</formula>
    </cfRule>
  </conditionalFormatting>
  <conditionalFormatting sqref="G53">
    <cfRule type="cellIs" priority="23773" dxfId="23798" operator="equal">
      <formula>"completedw"</formula>
    </cfRule>
    <cfRule type="cellIs" priority="23774" dxfId="23797" operator="equal">
      <formula>"HOLD"</formula>
    </cfRule>
  </conditionalFormatting>
  <conditionalFormatting sqref="G54">
    <cfRule type="cellIs" priority="21142" dxfId="23177" operator="equal" stopIfTrue="1">
      <formula>3</formula>
    </cfRule>
    <cfRule type="cellIs" priority="21143" dxfId="23180" operator="equal" stopIfTrue="1">
      <formula>1</formula>
    </cfRule>
    <cfRule type="cellIs" priority="21144" dxfId="23178" operator="equal" stopIfTrue="1">
      <formula>2</formula>
    </cfRule>
    <cfRule type="containsText" priority="21146" dxfId="23604" operator="containsText" text="WIP">
      <formula>NOT(ISERROR(SEARCH("WIP",G54)))</formula>
    </cfRule>
    <cfRule type="cellIs" priority="21141" dxfId="23798" operator="equal" stopIfTrue="1">
      <formula>4</formula>
    </cfRule>
  </conditionalFormatting>
  <conditionalFormatting sqref="G54:G55">
    <cfRule type="containsText" priority="21140" dxfId="23174" operator="containsText" text="Completed">
      <formula>NOT(ISERROR(SEARCH("Completed",G54)))</formula>
    </cfRule>
  </conditionalFormatting>
  <conditionalFormatting sqref="G55">
    <cfRule type="cellIs" priority="21150" dxfId="23178" operator="equal" stopIfTrue="1">
      <formula>2</formula>
    </cfRule>
    <cfRule type="cellIs" priority="21149" dxfId="23180" operator="equal" stopIfTrue="1">
      <formula>1</formula>
    </cfRule>
    <cfRule type="cellIs" priority="21148" dxfId="23177" operator="equal" stopIfTrue="1">
      <formula>3</formula>
    </cfRule>
    <cfRule type="cellIs" priority="21147" dxfId="23798" operator="equal" stopIfTrue="1">
      <formula>4</formula>
    </cfRule>
    <cfRule type="containsText" priority="21151" dxfId="23604" operator="containsText" text="WIP">
      <formula>NOT(ISERROR(SEARCH("WIP",G55)))</formula>
    </cfRule>
  </conditionalFormatting>
  <conditionalFormatting sqref="G56">
    <cfRule type="containsText" priority="21139" dxfId="23168" operator="containsText" text="Completed">
      <formula>NOT(ISERROR(SEARCH("Completed",G56)))</formula>
    </cfRule>
    <cfRule type="containsText" priority="21152" dxfId="23604" operator="containsText" text="WIP">
      <formula>NOT(ISERROR(SEARCH("WIP",G56)))</formula>
    </cfRule>
  </conditionalFormatting>
  <conditionalFormatting sqref="G59">
    <cfRule type="cellIs" priority="16457" dxfId="23797" operator="equal">
      <formula>"HOLD"</formula>
    </cfRule>
    <cfRule type="cellIs" priority="16456" dxfId="23798" operator="equal">
      <formula>"completedw"</formula>
    </cfRule>
    <cfRule type="cellIs" priority="23698" dxfId="23798" operator="equal">
      <formula>"completedw"</formula>
    </cfRule>
    <cfRule type="cellIs" priority="16461" dxfId="23797" operator="equal">
      <formula>"HOLD"</formula>
    </cfRule>
    <cfRule type="cellIs" priority="16460" dxfId="23798" operator="equal">
      <formula>"completedw"</formula>
    </cfRule>
    <cfRule type="cellIs" priority="23699" dxfId="23797" operator="equal">
      <formula>"HOLD"</formula>
    </cfRule>
  </conditionalFormatting>
  <conditionalFormatting sqref="G61">
    <cfRule type="cellIs" priority="23694" dxfId="23798" operator="equal">
      <formula>"completedw"</formula>
    </cfRule>
    <cfRule type="cellIs" priority="23695" dxfId="23797" operator="equal">
      <formula>"HOLD"</formula>
    </cfRule>
  </conditionalFormatting>
  <conditionalFormatting sqref="G62">
    <cfRule type="containsText" priority="20844" dxfId="23604" operator="containsText" text="WIP">
      <formula>NOT(ISERROR(SEARCH("WIP",G62)))</formula>
    </cfRule>
    <cfRule type="cellIs" priority="20842" dxfId="23178" operator="equal" stopIfTrue="1">
      <formula>2</formula>
    </cfRule>
    <cfRule type="cellIs" priority="20841" dxfId="23180" operator="equal" stopIfTrue="1">
      <formula>1</formula>
    </cfRule>
    <cfRule type="cellIs" priority="20840" dxfId="23177" operator="equal" stopIfTrue="1">
      <formula>3</formula>
    </cfRule>
    <cfRule type="cellIs" priority="20839" dxfId="23798" operator="equal" stopIfTrue="1">
      <formula>4</formula>
    </cfRule>
  </conditionalFormatting>
  <conditionalFormatting sqref="G62:G63">
    <cfRule type="containsText" priority="20838" dxfId="23174" operator="containsText" text="Completed">
      <formula>NOT(ISERROR(SEARCH("Completed",G62)))</formula>
    </cfRule>
  </conditionalFormatting>
  <conditionalFormatting sqref="G63">
    <cfRule type="containsText" priority="20849" dxfId="23604" operator="containsText" text="WIP">
      <formula>NOT(ISERROR(SEARCH("WIP",G63)))</formula>
    </cfRule>
    <cfRule type="cellIs" priority="20848" dxfId="23178" operator="equal" stopIfTrue="1">
      <formula>2</formula>
    </cfRule>
    <cfRule type="cellIs" priority="20845" dxfId="23798" operator="equal" stopIfTrue="1">
      <formula>4</formula>
    </cfRule>
    <cfRule type="cellIs" priority="20847" dxfId="23180" operator="equal" stopIfTrue="1">
      <formula>1</formula>
    </cfRule>
    <cfRule type="cellIs" priority="20846" dxfId="23177" operator="equal" stopIfTrue="1">
      <formula>3</formula>
    </cfRule>
  </conditionalFormatting>
  <conditionalFormatting sqref="G64">
    <cfRule type="containsText" priority="20837" dxfId="23168" operator="containsText" text="Completed">
      <formula>NOT(ISERROR(SEARCH("Completed",G64)))</formula>
    </cfRule>
    <cfRule type="containsText" priority="20850" dxfId="23604" operator="containsText" text="WIP">
      <formula>NOT(ISERROR(SEARCH("WIP",G64)))</formula>
    </cfRule>
  </conditionalFormatting>
  <conditionalFormatting sqref="G67">
    <cfRule type="cellIs" priority="14547" dxfId="23798" operator="equal">
      <formula>"completedw"</formula>
    </cfRule>
    <cfRule type="cellIs" priority="14548" dxfId="23797" operator="equal">
      <formula>"HOLD"</formula>
    </cfRule>
    <cfRule type="cellIs" priority="14551" dxfId="23798" operator="equal">
      <formula>"completedw"</formula>
    </cfRule>
    <cfRule type="cellIs" priority="14599" dxfId="23798" operator="equal">
      <formula>"completedw"</formula>
    </cfRule>
    <cfRule type="cellIs" priority="14552" dxfId="23797" operator="equal">
      <formula>"HOLD"</formula>
    </cfRule>
    <cfRule type="cellIs" priority="14600" dxfId="23797" operator="equal">
      <formula>"HOLD"</formula>
    </cfRule>
  </conditionalFormatting>
  <conditionalFormatting sqref="G69">
    <cfRule type="cellIs" priority="14958" dxfId="23798" operator="equal">
      <formula>"completedw"</formula>
    </cfRule>
    <cfRule type="cellIs" priority="14959" dxfId="23797" operator="equal">
      <formula>"HOLD"</formula>
    </cfRule>
  </conditionalFormatting>
  <conditionalFormatting sqref="G70">
    <cfRule type="cellIs" priority="14769" dxfId="23177" operator="equal" stopIfTrue="1">
      <formula>3</formula>
    </cfRule>
    <cfRule type="cellIs" priority="14770" dxfId="23180" operator="equal" stopIfTrue="1">
      <formula>1</formula>
    </cfRule>
    <cfRule type="cellIs" priority="14771" dxfId="23178" operator="equal" stopIfTrue="1">
      <formula>2</formula>
    </cfRule>
    <cfRule type="containsText" priority="14773" dxfId="23604" operator="containsText" text="WIP">
      <formula>NOT(ISERROR(SEARCH("WIP",G70)))</formula>
    </cfRule>
    <cfRule type="cellIs" priority="14768" dxfId="23798" operator="equal" stopIfTrue="1">
      <formula>4</formula>
    </cfRule>
  </conditionalFormatting>
  <conditionalFormatting sqref="G70:G71">
    <cfRule type="containsText" priority="14767" dxfId="23174" operator="containsText" text="Completed">
      <formula>NOT(ISERROR(SEARCH("Completed",G70)))</formula>
    </cfRule>
  </conditionalFormatting>
  <conditionalFormatting sqref="G71">
    <cfRule type="cellIs" priority="14777" dxfId="23178" operator="equal" stopIfTrue="1">
      <formula>2</formula>
    </cfRule>
    <cfRule type="cellIs" priority="14774" dxfId="23798" operator="equal" stopIfTrue="1">
      <formula>4</formula>
    </cfRule>
    <cfRule type="cellIs" priority="14775" dxfId="23177" operator="equal" stopIfTrue="1">
      <formula>3</formula>
    </cfRule>
    <cfRule type="containsText" priority="14778" dxfId="23604" operator="containsText" text="WIP">
      <formula>NOT(ISERROR(SEARCH("WIP",G71)))</formula>
    </cfRule>
    <cfRule type="cellIs" priority="14776" dxfId="23180" operator="equal" stopIfTrue="1">
      <formula>1</formula>
    </cfRule>
  </conditionalFormatting>
  <conditionalFormatting sqref="G72">
    <cfRule type="containsText" priority="14779" dxfId="23604" operator="containsText" text="WIP">
      <formula>NOT(ISERROR(SEARCH("WIP",G72)))</formula>
    </cfRule>
    <cfRule type="containsText" priority="14766" dxfId="23168" operator="containsText" text="Completed">
      <formula>NOT(ISERROR(SEARCH("Completed",G72)))</formula>
    </cfRule>
  </conditionalFormatting>
  <conditionalFormatting sqref="G75">
    <cfRule type="cellIs" priority="14080" dxfId="23797" operator="equal">
      <formula>"HOLD"</formula>
    </cfRule>
    <cfRule type="cellIs" priority="14083" dxfId="23798" operator="equal">
      <formula>"completedw"</formula>
    </cfRule>
    <cfRule type="cellIs" priority="14084" dxfId="23797" operator="equal">
      <formula>"HOLD"</formula>
    </cfRule>
    <cfRule type="cellIs" priority="14131" dxfId="23798" operator="equal">
      <formula>"completedw"</formula>
    </cfRule>
    <cfRule type="cellIs" priority="14132" dxfId="23797" operator="equal">
      <formula>"HOLD"</formula>
    </cfRule>
    <cfRule type="cellIs" priority="14079" dxfId="23798" operator="equal">
      <formula>"completedw"</formula>
    </cfRule>
  </conditionalFormatting>
  <conditionalFormatting sqref="G77">
    <cfRule type="cellIs" priority="14491" dxfId="23797" operator="equal">
      <formula>"HOLD"</formula>
    </cfRule>
    <cfRule type="cellIs" priority="14490" dxfId="23798" operator="equal">
      <formula>"completedw"</formula>
    </cfRule>
  </conditionalFormatting>
  <conditionalFormatting sqref="G78">
    <cfRule type="cellIs" priority="14300" dxfId="23798" operator="equal" stopIfTrue="1">
      <formula>4</formula>
    </cfRule>
    <cfRule type="cellIs" priority="14301" dxfId="23177" operator="equal" stopIfTrue="1">
      <formula>3</formula>
    </cfRule>
    <cfRule type="cellIs" priority="14302" dxfId="23180" operator="equal" stopIfTrue="1">
      <formula>1</formula>
    </cfRule>
    <cfRule type="cellIs" priority="14303" dxfId="23178" operator="equal" stopIfTrue="1">
      <formula>2</formula>
    </cfRule>
    <cfRule type="containsText" priority="14305" dxfId="23604" operator="containsText" text="WIP">
      <formula>NOT(ISERROR(SEARCH("WIP",G78)))</formula>
    </cfRule>
  </conditionalFormatting>
  <conditionalFormatting sqref="G78:G79">
    <cfRule type="containsText" priority="14299" dxfId="23174" operator="containsText" text="Completed">
      <formula>NOT(ISERROR(SEARCH("Completed",G78)))</formula>
    </cfRule>
  </conditionalFormatting>
  <conditionalFormatting sqref="G79">
    <cfRule type="cellIs" priority="14306" dxfId="23798" operator="equal" stopIfTrue="1">
      <formula>4</formula>
    </cfRule>
    <cfRule type="cellIs" priority="14307" dxfId="23177" operator="equal" stopIfTrue="1">
      <formula>3</formula>
    </cfRule>
    <cfRule type="cellIs" priority="14308" dxfId="23180" operator="equal" stopIfTrue="1">
      <formula>1</formula>
    </cfRule>
    <cfRule type="cellIs" priority="14309" dxfId="23178" operator="equal" stopIfTrue="1">
      <formula>2</formula>
    </cfRule>
    <cfRule type="containsText" priority="14310" dxfId="23604" operator="containsText" text="WIP">
      <formula>NOT(ISERROR(SEARCH("WIP",G79)))</formula>
    </cfRule>
  </conditionalFormatting>
  <conditionalFormatting sqref="G80">
    <cfRule type="containsText" priority="14298" dxfId="23168" operator="containsText" text="Completed">
      <formula>NOT(ISERROR(SEARCH("Completed",G80)))</formula>
    </cfRule>
    <cfRule type="containsText" priority="14311" dxfId="23604" operator="containsText" text="WIP">
      <formula>NOT(ISERROR(SEARCH("WIP",G80)))</formula>
    </cfRule>
  </conditionalFormatting>
  <conditionalFormatting sqref="G83">
    <cfRule type="cellIs" priority="13663" dxfId="23797" operator="equal">
      <formula>"HOLD"</formula>
    </cfRule>
    <cfRule type="cellIs" priority="13662" dxfId="23798" operator="equal">
      <formula>"completedw"</formula>
    </cfRule>
    <cfRule type="cellIs" priority="13611" dxfId="23797" operator="equal">
      <formula>"HOLD"</formula>
    </cfRule>
    <cfRule type="cellIs" priority="13614" dxfId="23798" operator="equal">
      <formula>"completedw"</formula>
    </cfRule>
    <cfRule type="cellIs" priority="13610" dxfId="23798" operator="equal">
      <formula>"completedw"</formula>
    </cfRule>
    <cfRule type="cellIs" priority="13615" dxfId="23797" operator="equal">
      <formula>"HOLD"</formula>
    </cfRule>
  </conditionalFormatting>
  <conditionalFormatting sqref="G85">
    <cfRule type="cellIs" priority="14021" dxfId="23798" operator="equal">
      <formula>"completedw"</formula>
    </cfRule>
    <cfRule type="cellIs" priority="14022" dxfId="23797" operator="equal">
      <formula>"HOLD"</formula>
    </cfRule>
  </conditionalFormatting>
  <conditionalFormatting sqref="G86">
    <cfRule type="cellIs" priority="13832" dxfId="23177" operator="equal" stopIfTrue="1">
      <formula>3</formula>
    </cfRule>
    <cfRule type="cellIs" priority="13831" dxfId="23798" operator="equal" stopIfTrue="1">
      <formula>4</formula>
    </cfRule>
    <cfRule type="containsText" priority="13836" dxfId="23604" operator="containsText" text="WIP">
      <formula>NOT(ISERROR(SEARCH("WIP",G86)))</formula>
    </cfRule>
    <cfRule type="cellIs" priority="13833" dxfId="23180" operator="equal" stopIfTrue="1">
      <formula>1</formula>
    </cfRule>
    <cfRule type="cellIs" priority="13834" dxfId="23178" operator="equal" stopIfTrue="1">
      <formula>2</formula>
    </cfRule>
  </conditionalFormatting>
  <conditionalFormatting sqref="G86:G87">
    <cfRule type="containsText" priority="13830" dxfId="23174" operator="containsText" text="Completed">
      <formula>NOT(ISERROR(SEARCH("Completed",G86)))</formula>
    </cfRule>
  </conditionalFormatting>
  <conditionalFormatting sqref="G87">
    <cfRule type="cellIs" priority="13837" dxfId="23798" operator="equal" stopIfTrue="1">
      <formula>4</formula>
    </cfRule>
    <cfRule type="cellIs" priority="13840" dxfId="23178" operator="equal" stopIfTrue="1">
      <formula>2</formula>
    </cfRule>
    <cfRule type="cellIs" priority="13838" dxfId="23177" operator="equal" stopIfTrue="1">
      <formula>3</formula>
    </cfRule>
    <cfRule type="cellIs" priority="13839" dxfId="23180" operator="equal" stopIfTrue="1">
      <formula>1</formula>
    </cfRule>
    <cfRule type="containsText" priority="13841" dxfId="23604" operator="containsText" text="WIP">
      <formula>NOT(ISERROR(SEARCH("WIP",G87)))</formula>
    </cfRule>
  </conditionalFormatting>
  <conditionalFormatting sqref="G88">
    <cfRule type="containsText" priority="13829" dxfId="23168" operator="containsText" text="Completed">
      <formula>NOT(ISERROR(SEARCH("Completed",G88)))</formula>
    </cfRule>
    <cfRule type="containsText" priority="13842" dxfId="23604" operator="containsText" text="WIP">
      <formula>NOT(ISERROR(SEARCH("WIP",G88)))</formula>
    </cfRule>
  </conditionalFormatting>
  <conditionalFormatting sqref="G91">
    <cfRule type="cellIs" priority="23580" dxfId="23798" operator="equal">
      <formula>"completedw"</formula>
    </cfRule>
    <cfRule type="cellIs" priority="23581" dxfId="23797" operator="equal">
      <formula>"HOLD"</formula>
    </cfRule>
  </conditionalFormatting>
  <conditionalFormatting sqref="G93">
    <cfRule type="cellIs" priority="23577" dxfId="23797" operator="equal">
      <formula>"HOLD"</formula>
    </cfRule>
    <cfRule type="cellIs" priority="23576" dxfId="23798" operator="equal">
      <formula>"completedw"</formula>
    </cfRule>
  </conditionalFormatting>
  <conditionalFormatting sqref="G94 G97">
    <cfRule type="cellIs" priority="20538" dxfId="23177" operator="equal" stopIfTrue="1">
      <formula>3</formula>
    </cfRule>
    <cfRule type="containsText" priority="20542" dxfId="23604" operator="containsText" text="WIP">
      <formula>NOT(ISERROR(SEARCH("WIP",G94)))</formula>
    </cfRule>
    <cfRule type="cellIs" priority="20540" dxfId="23178" operator="equal" stopIfTrue="1">
      <formula>2</formula>
    </cfRule>
    <cfRule type="cellIs" priority="20539" dxfId="23180" operator="equal" stopIfTrue="1">
      <formula>1</formula>
    </cfRule>
    <cfRule type="cellIs" priority="20537" dxfId="23798" operator="equal" stopIfTrue="1">
      <formula>4</formula>
    </cfRule>
  </conditionalFormatting>
  <conditionalFormatting sqref="G94:G95 G97">
    <cfRule type="containsText" priority="20536" dxfId="23174" operator="containsText" text="Completed">
      <formula>NOT(ISERROR(SEARCH("Completed",G94)))</formula>
    </cfRule>
  </conditionalFormatting>
  <conditionalFormatting sqref="G95">
    <cfRule type="cellIs" priority="20543" dxfId="23798" operator="equal" stopIfTrue="1">
      <formula>4</formula>
    </cfRule>
    <cfRule type="cellIs" priority="20544" dxfId="23177" operator="equal" stopIfTrue="1">
      <formula>3</formula>
    </cfRule>
    <cfRule type="containsText" priority="20547" dxfId="23604" operator="containsText" text="WIP">
      <formula>NOT(ISERROR(SEARCH("WIP",G95)))</formula>
    </cfRule>
    <cfRule type="cellIs" priority="20546" dxfId="23178" operator="equal" stopIfTrue="1">
      <formula>2</formula>
    </cfRule>
    <cfRule type="cellIs" priority="20545" dxfId="23180" operator="equal" stopIfTrue="1">
      <formula>1</formula>
    </cfRule>
  </conditionalFormatting>
  <conditionalFormatting sqref="G96">
    <cfRule type="containsText" priority="20548" dxfId="23604" operator="containsText" text="WIP">
      <formula>NOT(ISERROR(SEARCH("WIP",G96)))</formula>
    </cfRule>
    <cfRule type="containsText" priority="20535" dxfId="23168" operator="containsText" text="Completed">
      <formula>NOT(ISERROR(SEARCH("Completed",G96)))</formula>
    </cfRule>
  </conditionalFormatting>
  <conditionalFormatting sqref="G99">
    <cfRule type="cellIs" priority="23459" dxfId="23798" operator="equal">
      <formula>"completedw"</formula>
    </cfRule>
    <cfRule type="cellIs" priority="23460" dxfId="23797" operator="equal">
      <formula>"HOLD"</formula>
    </cfRule>
  </conditionalFormatting>
  <conditionalFormatting sqref="G101">
    <cfRule type="cellIs" priority="23455" dxfId="23798" operator="equal">
      <formula>"completedw"</formula>
    </cfRule>
    <cfRule type="cellIs" priority="23456" dxfId="23797" operator="equal">
      <formula>"HOLD"</formula>
    </cfRule>
  </conditionalFormatting>
  <conditionalFormatting sqref="G102">
    <cfRule type="cellIs" priority="20236" dxfId="23177" operator="equal" stopIfTrue="1">
      <formula>3</formula>
    </cfRule>
    <cfRule type="cellIs" priority="20237" dxfId="23180" operator="equal" stopIfTrue="1">
      <formula>1</formula>
    </cfRule>
    <cfRule type="cellIs" priority="20238" dxfId="23178" operator="equal" stopIfTrue="1">
      <formula>2</formula>
    </cfRule>
    <cfRule type="containsText" priority="20240" dxfId="23604" operator="containsText" text="WIP">
      <formula>NOT(ISERROR(SEARCH("WIP",G102)))</formula>
    </cfRule>
    <cfRule type="cellIs" priority="20235" dxfId="23798" operator="equal" stopIfTrue="1">
      <formula>4</formula>
    </cfRule>
  </conditionalFormatting>
  <conditionalFormatting sqref="G102:G103">
    <cfRule type="containsText" priority="20234" dxfId="23174" operator="containsText" text="Completed">
      <formula>NOT(ISERROR(SEARCH("Completed",G102)))</formula>
    </cfRule>
  </conditionalFormatting>
  <conditionalFormatting sqref="G103">
    <cfRule type="cellIs" priority="20241" dxfId="23798" operator="equal" stopIfTrue="1">
      <formula>4</formula>
    </cfRule>
    <cfRule type="cellIs" priority="20242" dxfId="23177" operator="equal" stopIfTrue="1">
      <formula>3</formula>
    </cfRule>
    <cfRule type="cellIs" priority="20243" dxfId="23180" operator="equal" stopIfTrue="1">
      <formula>1</formula>
    </cfRule>
    <cfRule type="cellIs" priority="20244" dxfId="23178" operator="equal" stopIfTrue="1">
      <formula>2</formula>
    </cfRule>
    <cfRule type="containsText" priority="20245" dxfId="23604" operator="containsText" text="WIP">
      <formula>NOT(ISERROR(SEARCH("WIP",G103)))</formula>
    </cfRule>
  </conditionalFormatting>
  <conditionalFormatting sqref="G104">
    <cfRule type="containsText" priority="20246" dxfId="23604" operator="containsText" text="WIP">
      <formula>NOT(ISERROR(SEARCH("WIP",G104)))</formula>
    </cfRule>
    <cfRule type="containsText" priority="20233" dxfId="23168" operator="containsText" text="Completed">
      <formula>NOT(ISERROR(SEARCH("Completed",G104)))</formula>
    </cfRule>
  </conditionalFormatting>
  <conditionalFormatting sqref="G107">
    <cfRule type="cellIs" priority="23339" dxfId="23797" operator="equal">
      <formula>"HOLD"</formula>
    </cfRule>
    <cfRule type="cellIs" priority="23338" dxfId="23798" operator="equal">
      <formula>"completedw"</formula>
    </cfRule>
  </conditionalFormatting>
  <conditionalFormatting sqref="G109">
    <cfRule type="cellIs" priority="23334" dxfId="23798" operator="equal">
      <formula>"completedw"</formula>
    </cfRule>
    <cfRule type="cellIs" priority="23335" dxfId="23797" operator="equal">
      <formula>"HOLD"</formula>
    </cfRule>
  </conditionalFormatting>
  <conditionalFormatting sqref="G110">
    <cfRule type="containsText" priority="19938" dxfId="23604" operator="containsText" text="WIP">
      <formula>NOT(ISERROR(SEARCH("WIP",G110)))</formula>
    </cfRule>
    <cfRule type="cellIs" priority="19936" dxfId="23178" operator="equal" stopIfTrue="1">
      <formula>2</formula>
    </cfRule>
    <cfRule type="cellIs" priority="19935" dxfId="23180" operator="equal" stopIfTrue="1">
      <formula>1</formula>
    </cfRule>
    <cfRule type="cellIs" priority="19934" dxfId="23177" operator="equal" stopIfTrue="1">
      <formula>3</formula>
    </cfRule>
    <cfRule type="cellIs" priority="19933" dxfId="23798" operator="equal" stopIfTrue="1">
      <formula>4</formula>
    </cfRule>
  </conditionalFormatting>
  <conditionalFormatting sqref="G110:G111">
    <cfRule type="containsText" priority="19932" dxfId="23174" operator="containsText" text="Completed">
      <formula>NOT(ISERROR(SEARCH("Completed",G110)))</formula>
    </cfRule>
  </conditionalFormatting>
  <conditionalFormatting sqref="G111">
    <cfRule type="cellIs" priority="19940" dxfId="23177" operator="equal" stopIfTrue="1">
      <formula>3</formula>
    </cfRule>
    <cfRule type="containsText" priority="19943" dxfId="23604" operator="containsText" text="WIP">
      <formula>NOT(ISERROR(SEARCH("WIP",G111)))</formula>
    </cfRule>
    <cfRule type="cellIs" priority="19942" dxfId="23178" operator="equal" stopIfTrue="1">
      <formula>2</formula>
    </cfRule>
    <cfRule type="cellIs" priority="19941" dxfId="23180" operator="equal" stopIfTrue="1">
      <formula>1</formula>
    </cfRule>
    <cfRule type="cellIs" priority="19939" dxfId="23798" operator="equal" stopIfTrue="1">
      <formula>4</formula>
    </cfRule>
  </conditionalFormatting>
  <conditionalFormatting sqref="G112">
    <cfRule type="containsText" priority="19944" dxfId="23604" operator="containsText" text="WIP">
      <formula>NOT(ISERROR(SEARCH("WIP",G112)))</formula>
    </cfRule>
    <cfRule type="containsText" priority="19931" dxfId="23168" operator="containsText" text="Completed">
      <formula>NOT(ISERROR(SEARCH("Completed",G112)))</formula>
    </cfRule>
  </conditionalFormatting>
  <conditionalFormatting sqref="G115">
    <cfRule type="cellIs" priority="23218" dxfId="23798" operator="equal">
      <formula>"completedw"</formula>
    </cfRule>
    <cfRule type="cellIs" priority="23219" dxfId="23797" operator="equal">
      <formula>"HOLD"</formula>
    </cfRule>
  </conditionalFormatting>
  <conditionalFormatting sqref="G117">
    <cfRule type="cellIs" priority="23214" dxfId="23798" operator="equal">
      <formula>"completedw"</formula>
    </cfRule>
    <cfRule type="cellIs" priority="23215" dxfId="23797" operator="equal">
      <formula>"HOLD"</formula>
    </cfRule>
  </conditionalFormatting>
  <conditionalFormatting sqref="G118">
    <cfRule type="cellIs" priority="19631" dxfId="23798" operator="equal" stopIfTrue="1">
      <formula>4</formula>
    </cfRule>
    <cfRule type="cellIs" priority="19632" dxfId="23177" operator="equal" stopIfTrue="1">
      <formula>3</formula>
    </cfRule>
    <cfRule type="cellIs" priority="19634" dxfId="23178" operator="equal" stopIfTrue="1">
      <formula>2</formula>
    </cfRule>
    <cfRule type="cellIs" priority="19633" dxfId="23180" operator="equal" stopIfTrue="1">
      <formula>1</formula>
    </cfRule>
    <cfRule type="containsText" priority="19636" dxfId="23604" operator="containsText" text="WIP">
      <formula>NOT(ISERROR(SEARCH("WIP",G118)))</formula>
    </cfRule>
  </conditionalFormatting>
  <conditionalFormatting sqref="G118:G119">
    <cfRule type="containsText" priority="19630" dxfId="23174" operator="containsText" text="Completed">
      <formula>NOT(ISERROR(SEARCH("Completed",G118)))</formula>
    </cfRule>
  </conditionalFormatting>
  <conditionalFormatting sqref="G119">
    <cfRule type="cellIs" priority="19637" dxfId="23798" operator="equal" stopIfTrue="1">
      <formula>4</formula>
    </cfRule>
    <cfRule type="cellIs" priority="19638" dxfId="23177" operator="equal" stopIfTrue="1">
      <formula>3</formula>
    </cfRule>
    <cfRule type="cellIs" priority="19639" dxfId="23180" operator="equal" stopIfTrue="1">
      <formula>1</formula>
    </cfRule>
    <cfRule type="cellIs" priority="19640" dxfId="23178" operator="equal" stopIfTrue="1">
      <formula>2</formula>
    </cfRule>
    <cfRule type="containsText" priority="19641" dxfId="23604" operator="containsText" text="WIP">
      <formula>NOT(ISERROR(SEARCH("WIP",G119)))</formula>
    </cfRule>
  </conditionalFormatting>
  <conditionalFormatting sqref="G120">
    <cfRule type="containsText" priority="19629" dxfId="23168" operator="containsText" text="Completed">
      <formula>NOT(ISERROR(SEARCH("Completed",G120)))</formula>
    </cfRule>
    <cfRule type="containsText" priority="19642" dxfId="23604" operator="containsText" text="WIP">
      <formula>NOT(ISERROR(SEARCH("WIP",G120)))</formula>
    </cfRule>
  </conditionalFormatting>
  <conditionalFormatting sqref="G123">
    <cfRule type="cellIs" priority="23099" dxfId="23797" operator="equal">
      <formula>"HOLD"</formula>
    </cfRule>
    <cfRule type="cellIs" priority="23098" dxfId="23798" operator="equal">
      <formula>"completedw"</formula>
    </cfRule>
  </conditionalFormatting>
  <conditionalFormatting sqref="G125">
    <cfRule type="cellIs" priority="23095" dxfId="23797" operator="equal">
      <formula>"HOLD"</formula>
    </cfRule>
    <cfRule type="cellIs" priority="23094" dxfId="23798" operator="equal">
      <formula>"completedw"</formula>
    </cfRule>
  </conditionalFormatting>
  <conditionalFormatting sqref="G126">
    <cfRule type="containsText" priority="19334" dxfId="23604" operator="containsText" text="WIP">
      <formula>NOT(ISERROR(SEARCH("WIP",G126)))</formula>
    </cfRule>
    <cfRule type="cellIs" priority="19331" dxfId="23180" operator="equal" stopIfTrue="1">
      <formula>1</formula>
    </cfRule>
    <cfRule type="cellIs" priority="19332" dxfId="23178" operator="equal" stopIfTrue="1">
      <formula>2</formula>
    </cfRule>
    <cfRule type="cellIs" priority="19330" dxfId="23177" operator="equal" stopIfTrue="1">
      <formula>3</formula>
    </cfRule>
    <cfRule type="cellIs" priority="19329" dxfId="23798" operator="equal" stopIfTrue="1">
      <formula>4</formula>
    </cfRule>
  </conditionalFormatting>
  <conditionalFormatting sqref="G126:G127">
    <cfRule type="containsText" priority="19328" dxfId="23174" operator="containsText" text="Completed">
      <formula>NOT(ISERROR(SEARCH("Completed",G126)))</formula>
    </cfRule>
  </conditionalFormatting>
  <conditionalFormatting sqref="G127">
    <cfRule type="cellIs" priority="19337" dxfId="23180" operator="equal" stopIfTrue="1">
      <formula>1</formula>
    </cfRule>
    <cfRule type="cellIs" priority="19338" dxfId="23178" operator="equal" stopIfTrue="1">
      <formula>2</formula>
    </cfRule>
    <cfRule type="cellIs" priority="19335" dxfId="23798" operator="equal" stopIfTrue="1">
      <formula>4</formula>
    </cfRule>
    <cfRule type="containsText" priority="19339" dxfId="23604" operator="containsText" text="WIP">
      <formula>NOT(ISERROR(SEARCH("WIP",G127)))</formula>
    </cfRule>
    <cfRule type="cellIs" priority="19336" dxfId="23177" operator="equal" stopIfTrue="1">
      <formula>3</formula>
    </cfRule>
  </conditionalFormatting>
  <conditionalFormatting sqref="G128">
    <cfRule type="containsText" priority="19340" dxfId="23604" operator="containsText" text="WIP">
      <formula>NOT(ISERROR(SEARCH("WIP",G128)))</formula>
    </cfRule>
    <cfRule type="containsText" priority="19327" dxfId="23168" operator="containsText" text="Completed">
      <formula>NOT(ISERROR(SEARCH("Completed",G128)))</formula>
    </cfRule>
  </conditionalFormatting>
  <conditionalFormatting sqref="G131">
    <cfRule type="cellIs" priority="22979" dxfId="23797" operator="equal">
      <formula>"HOLD"</formula>
    </cfRule>
    <cfRule type="cellIs" priority="22978" dxfId="23798" operator="equal">
      <formula>"completedw"</formula>
    </cfRule>
  </conditionalFormatting>
  <conditionalFormatting sqref="G133">
    <cfRule type="cellIs" priority="22975" dxfId="23797" operator="equal">
      <formula>"HOLD"</formula>
    </cfRule>
    <cfRule type="cellIs" priority="22974" dxfId="23798" operator="equal">
      <formula>"completedw"</formula>
    </cfRule>
  </conditionalFormatting>
  <conditionalFormatting sqref="G134">
    <cfRule type="cellIs" priority="19027" dxfId="23798" operator="equal" stopIfTrue="1">
      <formula>4</formula>
    </cfRule>
    <cfRule type="cellIs" priority="19028" dxfId="23177" operator="equal" stopIfTrue="1">
      <formula>3</formula>
    </cfRule>
    <cfRule type="cellIs" priority="19029" dxfId="23180" operator="equal" stopIfTrue="1">
      <formula>1</formula>
    </cfRule>
    <cfRule type="cellIs" priority="19030" dxfId="23178" operator="equal" stopIfTrue="1">
      <formula>2</formula>
    </cfRule>
    <cfRule type="containsText" priority="19032" dxfId="23604" operator="containsText" text="WIP">
      <formula>NOT(ISERROR(SEARCH("WIP",G134)))</formula>
    </cfRule>
  </conditionalFormatting>
  <conditionalFormatting sqref="G134:G135">
    <cfRule type="containsText" priority="19026" dxfId="23174" operator="containsText" text="Completed">
      <formula>NOT(ISERROR(SEARCH("Completed",G134)))</formula>
    </cfRule>
  </conditionalFormatting>
  <conditionalFormatting sqref="G135">
    <cfRule type="cellIs" priority="19034" dxfId="23177" operator="equal" stopIfTrue="1">
      <formula>3</formula>
    </cfRule>
    <cfRule type="cellIs" priority="19035" dxfId="23180" operator="equal" stopIfTrue="1">
      <formula>1</formula>
    </cfRule>
    <cfRule type="cellIs" priority="19036" dxfId="23178" operator="equal" stopIfTrue="1">
      <formula>2</formula>
    </cfRule>
    <cfRule type="containsText" priority="19037" dxfId="23604" operator="containsText" text="WIP">
      <formula>NOT(ISERROR(SEARCH("WIP",G135)))</formula>
    </cfRule>
    <cfRule type="cellIs" priority="19033" dxfId="23798" operator="equal" stopIfTrue="1">
      <formula>4</formula>
    </cfRule>
  </conditionalFormatting>
  <conditionalFormatting sqref="G136">
    <cfRule type="containsText" priority="19038" dxfId="23604" operator="containsText" text="WIP">
      <formula>NOT(ISERROR(SEARCH("WIP",G136)))</formula>
    </cfRule>
    <cfRule type="containsText" priority="19025" dxfId="23168" operator="containsText" text="Completed">
      <formula>NOT(ISERROR(SEARCH("Completed",G136)))</formula>
    </cfRule>
  </conditionalFormatting>
  <conditionalFormatting sqref="G139">
    <cfRule type="cellIs" priority="22858" dxfId="23798" operator="equal">
      <formula>"completedw"</formula>
    </cfRule>
    <cfRule type="cellIs" priority="22859" dxfId="23797" operator="equal">
      <formula>"HOLD"</formula>
    </cfRule>
  </conditionalFormatting>
  <conditionalFormatting sqref="G141">
    <cfRule type="cellIs" priority="22854" dxfId="23798" operator="equal">
      <formula>"completedw"</formula>
    </cfRule>
    <cfRule type="cellIs" priority="22855" dxfId="23797" operator="equal">
      <formula>"HOLD"</formula>
    </cfRule>
  </conditionalFormatting>
  <conditionalFormatting sqref="G142">
    <cfRule type="containsText" priority="18802" dxfId="23604" operator="containsText" text="WIP">
      <formula>NOT(ISERROR(SEARCH("WIP",G142)))</formula>
    </cfRule>
    <cfRule type="cellIs" priority="18800" dxfId="23178" operator="equal" stopIfTrue="1">
      <formula>2</formula>
    </cfRule>
    <cfRule type="cellIs" priority="18799" dxfId="23180" operator="equal" stopIfTrue="1">
      <formula>1</formula>
    </cfRule>
    <cfRule type="cellIs" priority="18798" dxfId="23177" operator="equal" stopIfTrue="1">
      <formula>3</formula>
    </cfRule>
    <cfRule type="cellIs" priority="18797" dxfId="23798" operator="equal" stopIfTrue="1">
      <formula>4</formula>
    </cfRule>
  </conditionalFormatting>
  <conditionalFormatting sqref="G142:G143">
    <cfRule type="containsText" priority="18796" dxfId="23174" operator="containsText" text="Completed">
      <formula>NOT(ISERROR(SEARCH("Completed",G142)))</formula>
    </cfRule>
  </conditionalFormatting>
  <conditionalFormatting sqref="G143">
    <cfRule type="containsText" priority="18807" dxfId="23604" operator="containsText" text="WIP">
      <formula>NOT(ISERROR(SEARCH("WIP",G143)))</formula>
    </cfRule>
    <cfRule type="cellIs" priority="18806" dxfId="23178" operator="equal" stopIfTrue="1">
      <formula>2</formula>
    </cfRule>
    <cfRule type="cellIs" priority="18805" dxfId="23180" operator="equal" stopIfTrue="1">
      <formula>1</formula>
    </cfRule>
    <cfRule type="cellIs" priority="18804" dxfId="23177" operator="equal" stopIfTrue="1">
      <formula>3</formula>
    </cfRule>
    <cfRule type="cellIs" priority="18803" dxfId="23798" operator="equal" stopIfTrue="1">
      <formula>4</formula>
    </cfRule>
  </conditionalFormatting>
  <conditionalFormatting sqref="G144">
    <cfRule type="containsText" priority="18808" dxfId="23604" operator="containsText" text="WIP">
      <formula>NOT(ISERROR(SEARCH("WIP",G144)))</formula>
    </cfRule>
    <cfRule type="containsText" priority="18795" dxfId="23168" operator="containsText" text="Completed">
      <formula>NOT(ISERROR(SEARCH("Completed",G144)))</formula>
    </cfRule>
  </conditionalFormatting>
  <conditionalFormatting sqref="G147">
    <cfRule type="cellIs" priority="22738" dxfId="23798" operator="equal">
      <formula>"completedw"</formula>
    </cfRule>
    <cfRule type="cellIs" priority="22739" dxfId="23797" operator="equal">
      <formula>"HOLD"</formula>
    </cfRule>
  </conditionalFormatting>
  <conditionalFormatting sqref="G149">
    <cfRule type="cellIs" priority="22735" dxfId="23797" operator="equal">
      <formula>"HOLD"</formula>
    </cfRule>
    <cfRule type="cellIs" priority="22734" dxfId="23798" operator="equal">
      <formula>"completedw"</formula>
    </cfRule>
  </conditionalFormatting>
  <conditionalFormatting sqref="G150">
    <cfRule type="cellIs" priority="18519" dxfId="23798" operator="equal" stopIfTrue="1">
      <formula>4</formula>
    </cfRule>
    <cfRule type="cellIs" priority="18520" dxfId="23177" operator="equal" stopIfTrue="1">
      <formula>3</formula>
    </cfRule>
    <cfRule type="cellIs" priority="18521" dxfId="23180" operator="equal" stopIfTrue="1">
      <formula>1</formula>
    </cfRule>
    <cfRule type="containsText" priority="18524" dxfId="23604" operator="containsText" text="WIP">
      <formula>NOT(ISERROR(SEARCH("WIP",G150)))</formula>
    </cfRule>
    <cfRule type="cellIs" priority="18522" dxfId="23178" operator="equal" stopIfTrue="1">
      <formula>2</formula>
    </cfRule>
  </conditionalFormatting>
  <conditionalFormatting sqref="G150:G151">
    <cfRule type="containsText" priority="18518" dxfId="23174" operator="containsText" text="Completed">
      <formula>NOT(ISERROR(SEARCH("Completed",G150)))</formula>
    </cfRule>
  </conditionalFormatting>
  <conditionalFormatting sqref="G151">
    <cfRule type="cellIs" priority="18526" dxfId="23177" operator="equal" stopIfTrue="1">
      <formula>3</formula>
    </cfRule>
    <cfRule type="cellIs" priority="18525" dxfId="23798" operator="equal" stopIfTrue="1">
      <formula>4</formula>
    </cfRule>
    <cfRule type="containsText" priority="18529" dxfId="23604" operator="containsText" text="WIP">
      <formula>NOT(ISERROR(SEARCH("WIP",G151)))</formula>
    </cfRule>
    <cfRule type="cellIs" priority="18528" dxfId="23178" operator="equal" stopIfTrue="1">
      <formula>2</formula>
    </cfRule>
    <cfRule type="cellIs" priority="18527" dxfId="23180" operator="equal" stopIfTrue="1">
      <formula>1</formula>
    </cfRule>
  </conditionalFormatting>
  <conditionalFormatting sqref="G152">
    <cfRule type="containsText" priority="18530" dxfId="23604" operator="containsText" text="WIP">
      <formula>NOT(ISERROR(SEARCH("WIP",G152)))</formula>
    </cfRule>
    <cfRule type="containsText" priority="18517" dxfId="23168" operator="containsText" text="Completed">
      <formula>NOT(ISERROR(SEARCH("Completed",G152)))</formula>
    </cfRule>
  </conditionalFormatting>
  <conditionalFormatting sqref="G155">
    <cfRule type="cellIs" priority="22619" dxfId="23797" operator="equal">
      <formula>"HOLD"</formula>
    </cfRule>
    <cfRule type="cellIs" priority="22618" dxfId="23798" operator="equal">
      <formula>"completedw"</formula>
    </cfRule>
  </conditionalFormatting>
  <conditionalFormatting sqref="G157">
    <cfRule type="cellIs" priority="22614" dxfId="23798" operator="equal">
      <formula>"completedw"</formula>
    </cfRule>
    <cfRule type="cellIs" priority="22615" dxfId="23797" operator="equal">
      <formula>"HOLD"</formula>
    </cfRule>
  </conditionalFormatting>
  <conditionalFormatting sqref="G158">
    <cfRule type="containsText" priority="18234" dxfId="23604" operator="containsText" text="WIP">
      <formula>NOT(ISERROR(SEARCH("WIP",G158)))</formula>
    </cfRule>
    <cfRule type="cellIs" priority="18232" dxfId="23178" operator="equal" stopIfTrue="1">
      <formula>2</formula>
    </cfRule>
    <cfRule type="cellIs" priority="18231" dxfId="23180" operator="equal" stopIfTrue="1">
      <formula>1</formula>
    </cfRule>
    <cfRule type="cellIs" priority="18230" dxfId="23177" operator="equal" stopIfTrue="1">
      <formula>3</formula>
    </cfRule>
    <cfRule type="cellIs" priority="18229" dxfId="23798" operator="equal" stopIfTrue="1">
      <formula>4</formula>
    </cfRule>
  </conditionalFormatting>
  <conditionalFormatting sqref="G158:G159">
    <cfRule type="containsText" priority="18228" dxfId="23174" operator="containsText" text="Completed">
      <formula>NOT(ISERROR(SEARCH("Completed",G158)))</formula>
    </cfRule>
  </conditionalFormatting>
  <conditionalFormatting sqref="G159">
    <cfRule type="containsText" priority="18239" dxfId="23604" operator="containsText" text="WIP">
      <formula>NOT(ISERROR(SEARCH("WIP",G159)))</formula>
    </cfRule>
    <cfRule type="cellIs" priority="18238" dxfId="23178" operator="equal" stopIfTrue="1">
      <formula>2</formula>
    </cfRule>
    <cfRule type="cellIs" priority="18236" dxfId="23177" operator="equal" stopIfTrue="1">
      <formula>3</formula>
    </cfRule>
    <cfRule type="cellIs" priority="18235" dxfId="23798" operator="equal" stopIfTrue="1">
      <formula>4</formula>
    </cfRule>
    <cfRule type="cellIs" priority="18237" dxfId="23180" operator="equal" stopIfTrue="1">
      <formula>1</formula>
    </cfRule>
  </conditionalFormatting>
  <conditionalFormatting sqref="G160">
    <cfRule type="containsText" priority="18240" dxfId="23604" operator="containsText" text="WIP">
      <formula>NOT(ISERROR(SEARCH("WIP",G160)))</formula>
    </cfRule>
    <cfRule type="containsText" priority="18227" dxfId="23168" operator="containsText" text="Completed">
      <formula>NOT(ISERROR(SEARCH("Completed",G160)))</formula>
    </cfRule>
  </conditionalFormatting>
  <conditionalFormatting sqref="G163">
    <cfRule type="cellIs" priority="22498" dxfId="23798" operator="equal">
      <formula>"completedw"</formula>
    </cfRule>
    <cfRule type="cellIs" priority="22499" dxfId="23797" operator="equal">
      <formula>"HOLD"</formula>
    </cfRule>
  </conditionalFormatting>
  <conditionalFormatting sqref="G165">
    <cfRule type="cellIs" priority="22494" dxfId="23798" operator="equal">
      <formula>"completedw"</formula>
    </cfRule>
    <cfRule type="cellIs" priority="22495" dxfId="23797" operator="equal">
      <formula>"HOLD"</formula>
    </cfRule>
  </conditionalFormatting>
  <conditionalFormatting sqref="G166">
    <cfRule type="containsText" priority="18004" dxfId="23604" operator="containsText" text="WIP">
      <formula>NOT(ISERROR(SEARCH("WIP",G166)))</formula>
    </cfRule>
    <cfRule type="cellIs" priority="17999" dxfId="23798" operator="equal" stopIfTrue="1">
      <formula>4</formula>
    </cfRule>
    <cfRule type="cellIs" priority="18000" dxfId="23177" operator="equal" stopIfTrue="1">
      <formula>3</formula>
    </cfRule>
    <cfRule type="cellIs" priority="18002" dxfId="23178" operator="equal" stopIfTrue="1">
      <formula>2</formula>
    </cfRule>
    <cfRule type="cellIs" priority="18001" dxfId="23180" operator="equal" stopIfTrue="1">
      <formula>1</formula>
    </cfRule>
  </conditionalFormatting>
  <conditionalFormatting sqref="G166:G167">
    <cfRule type="containsText" priority="17998" dxfId="23174" operator="containsText" text="Completed">
      <formula>NOT(ISERROR(SEARCH("Completed",G166)))</formula>
    </cfRule>
  </conditionalFormatting>
  <conditionalFormatting sqref="G167">
    <cfRule type="containsText" priority="18009" dxfId="23604" operator="containsText" text="WIP">
      <formula>NOT(ISERROR(SEARCH("WIP",G167)))</formula>
    </cfRule>
    <cfRule type="cellIs" priority="18008" dxfId="23178" operator="equal" stopIfTrue="1">
      <formula>2</formula>
    </cfRule>
    <cfRule type="cellIs" priority="18007" dxfId="23180" operator="equal" stopIfTrue="1">
      <formula>1</formula>
    </cfRule>
    <cfRule type="cellIs" priority="18006" dxfId="23177" operator="equal" stopIfTrue="1">
      <formula>3</formula>
    </cfRule>
    <cfRule type="cellIs" priority="18005" dxfId="23798" operator="equal" stopIfTrue="1">
      <formula>4</formula>
    </cfRule>
  </conditionalFormatting>
  <conditionalFormatting sqref="G168">
    <cfRule type="containsText" priority="626" dxfId="23604" operator="containsText" text="WIP">
      <formula>NOT(ISERROR(SEARCH("WIP",G168)))</formula>
    </cfRule>
    <cfRule type="cellIs" priority="625" dxfId="23792" operator="equal">
      <formula>"ROW"</formula>
    </cfRule>
    <cfRule type="containsText" priority="624" dxfId="23168" operator="containsText" text="Completed">
      <formula>NOT(ISERROR(SEARCH("Completed",G168)))</formula>
    </cfRule>
    <cfRule type="cellIs" priority="627" dxfId="23149" operator="equal">
      <formula>"Completed"</formula>
    </cfRule>
  </conditionalFormatting>
  <conditionalFormatting sqref="G171">
    <cfRule type="cellIs" priority="22378" dxfId="23798" operator="equal">
      <formula>"completedw"</formula>
    </cfRule>
    <cfRule type="cellIs" priority="22379" dxfId="23797" operator="equal">
      <formula>"HOLD"</formula>
    </cfRule>
  </conditionalFormatting>
  <conditionalFormatting sqref="G173">
    <cfRule type="cellIs" priority="22374" dxfId="23798" operator="equal">
      <formula>"completedw"</formula>
    </cfRule>
    <cfRule type="cellIs" priority="22375" dxfId="23797" operator="equal">
      <formula>"HOLD"</formula>
    </cfRule>
  </conditionalFormatting>
  <conditionalFormatting sqref="G174">
    <cfRule type="containsText" priority="17761" dxfId="23604" operator="containsText" text="WIP">
      <formula>NOT(ISERROR(SEARCH("WIP",G174)))</formula>
    </cfRule>
    <cfRule type="cellIs" priority="17758" dxfId="23180" operator="equal" stopIfTrue="1">
      <formula>1</formula>
    </cfRule>
    <cfRule type="cellIs" priority="17756" dxfId="23798" operator="equal" stopIfTrue="1">
      <formula>4</formula>
    </cfRule>
    <cfRule type="cellIs" priority="17757" dxfId="23177" operator="equal" stopIfTrue="1">
      <formula>3</formula>
    </cfRule>
    <cfRule type="cellIs" priority="17759" dxfId="23178" operator="equal" stopIfTrue="1">
      <formula>2</formula>
    </cfRule>
  </conditionalFormatting>
  <conditionalFormatting sqref="G174:G175">
    <cfRule type="containsText" priority="17755" dxfId="23174" operator="containsText" text="Completed">
      <formula>NOT(ISERROR(SEARCH("Completed",G174)))</formula>
    </cfRule>
  </conditionalFormatting>
  <conditionalFormatting sqref="G175">
    <cfRule type="cellIs" priority="17765" dxfId="23178" operator="equal" stopIfTrue="1">
      <formula>2</formula>
    </cfRule>
    <cfRule type="cellIs" priority="17764" dxfId="23180" operator="equal" stopIfTrue="1">
      <formula>1</formula>
    </cfRule>
    <cfRule type="cellIs" priority="17762" dxfId="23798" operator="equal" stopIfTrue="1">
      <formula>4</formula>
    </cfRule>
    <cfRule type="cellIs" priority="17763" dxfId="23177" operator="equal" stopIfTrue="1">
      <formula>3</formula>
    </cfRule>
    <cfRule type="containsText" priority="17766" dxfId="23604" operator="containsText" text="WIP">
      <formula>NOT(ISERROR(SEARCH("WIP",G175)))</formula>
    </cfRule>
  </conditionalFormatting>
  <conditionalFormatting sqref="G176">
    <cfRule type="containsText" priority="17754" dxfId="23168" operator="containsText" text="Completed">
      <formula>NOT(ISERROR(SEARCH("Completed",G176)))</formula>
    </cfRule>
    <cfRule type="containsText" priority="17767" dxfId="23604" operator="containsText" text="WIP">
      <formula>NOT(ISERROR(SEARCH("WIP",G176)))</formula>
    </cfRule>
  </conditionalFormatting>
  <conditionalFormatting sqref="G179">
    <cfRule type="cellIs" priority="22260" dxfId="23798" operator="equal">
      <formula>"completedw"</formula>
    </cfRule>
    <cfRule type="cellIs" priority="22261" dxfId="23797" operator="equal">
      <formula>"HOLD"</formula>
    </cfRule>
  </conditionalFormatting>
  <conditionalFormatting sqref="G181">
    <cfRule type="cellIs" priority="22256" dxfId="23798" operator="equal">
      <formula>"completedw"</formula>
    </cfRule>
    <cfRule type="cellIs" priority="22257" dxfId="23797" operator="equal">
      <formula>"HOLD"</formula>
    </cfRule>
  </conditionalFormatting>
  <conditionalFormatting sqref="G182">
    <cfRule type="containsText" priority="553" dxfId="23604" operator="containsText" text="WIP">
      <formula>NOT(ISERROR(SEARCH("WIP",G182)))</formula>
    </cfRule>
    <cfRule type="cellIs" priority="552" dxfId="23792" operator="equal">
      <formula>"ROW"</formula>
    </cfRule>
    <cfRule type="cellIs" priority="548" dxfId="23798" operator="equal" stopIfTrue="1">
      <formula>4</formula>
    </cfRule>
    <cfRule type="cellIs" priority="549" dxfId="23177" operator="equal" stopIfTrue="1">
      <formula>3</formula>
    </cfRule>
    <cfRule type="cellIs" priority="550" dxfId="23180" operator="equal" stopIfTrue="1">
      <formula>1</formula>
    </cfRule>
    <cfRule type="cellIs" priority="551" dxfId="23178" operator="equal" stopIfTrue="1">
      <formula>2</formula>
    </cfRule>
  </conditionalFormatting>
  <conditionalFormatting sqref="G182:G183">
    <cfRule type="containsText" priority="547" dxfId="23174" operator="containsText" text="Completed">
      <formula>NOT(ISERROR(SEARCH("Completed",G182)))</formula>
    </cfRule>
  </conditionalFormatting>
  <conditionalFormatting sqref="G183">
    <cfRule type="cellIs" priority="557" dxfId="23178" operator="equal" stopIfTrue="1">
      <formula>2</formula>
    </cfRule>
    <cfRule type="containsText" priority="558" dxfId="23604" operator="containsText" text="WIP">
      <formula>NOT(ISERROR(SEARCH("WIP",G183)))</formula>
    </cfRule>
    <cfRule type="cellIs" priority="554" dxfId="23798" operator="equal" stopIfTrue="1">
      <formula>4</formula>
    </cfRule>
    <cfRule type="cellIs" priority="556" dxfId="23180" operator="equal" stopIfTrue="1">
      <formula>1</formula>
    </cfRule>
    <cfRule type="cellIs" priority="555" dxfId="23177" operator="equal" stopIfTrue="1">
      <formula>3</formula>
    </cfRule>
  </conditionalFormatting>
  <conditionalFormatting sqref="G184">
    <cfRule type="containsText" priority="17464" dxfId="23168" operator="containsText" text="Completed">
      <formula>NOT(ISERROR(SEARCH("Completed",G184)))</formula>
    </cfRule>
    <cfRule type="containsText" priority="17477" dxfId="23604" operator="containsText" text="WIP">
      <formula>NOT(ISERROR(SEARCH("WIP",G184)))</formula>
    </cfRule>
  </conditionalFormatting>
  <conditionalFormatting sqref="G187">
    <cfRule type="cellIs" priority="22141" dxfId="23797" operator="equal">
      <formula>"HOLD"</formula>
    </cfRule>
    <cfRule type="cellIs" priority="22140" dxfId="23798" operator="equal">
      <formula>"completedw"</formula>
    </cfRule>
  </conditionalFormatting>
  <conditionalFormatting sqref="G189">
    <cfRule type="cellIs" priority="22137" dxfId="23797" operator="equal">
      <formula>"HOLD"</formula>
    </cfRule>
    <cfRule type="cellIs" priority="22136" dxfId="23798" operator="equal">
      <formula>"completedw"</formula>
    </cfRule>
  </conditionalFormatting>
  <conditionalFormatting sqref="G190">
    <cfRule type="cellIs" priority="17166" dxfId="23180" operator="equal" stopIfTrue="1">
      <formula>1</formula>
    </cfRule>
    <cfRule type="cellIs" priority="17165" dxfId="23177" operator="equal" stopIfTrue="1">
      <formula>3</formula>
    </cfRule>
    <cfRule type="containsText" priority="17169" dxfId="23604" operator="containsText" text="WIP">
      <formula>NOT(ISERROR(SEARCH("WIP",G190)))</formula>
    </cfRule>
    <cfRule type="cellIs" priority="17167" dxfId="23178" operator="equal" stopIfTrue="1">
      <formula>2</formula>
    </cfRule>
    <cfRule type="cellIs" priority="17164" dxfId="23798" operator="equal" stopIfTrue="1">
      <formula>4</formula>
    </cfRule>
  </conditionalFormatting>
  <conditionalFormatting sqref="G190:G191">
    <cfRule type="containsText" priority="17163" dxfId="23174" operator="containsText" text="Completed">
      <formula>NOT(ISERROR(SEARCH("Completed",G190)))</formula>
    </cfRule>
  </conditionalFormatting>
  <conditionalFormatting sqref="G191">
    <cfRule type="cellIs" priority="17171" dxfId="23177" operator="equal" stopIfTrue="1">
      <formula>3</formula>
    </cfRule>
    <cfRule type="containsText" priority="17174" dxfId="23604" operator="containsText" text="WIP">
      <formula>NOT(ISERROR(SEARCH("WIP",G191)))</formula>
    </cfRule>
    <cfRule type="cellIs" priority="17172" dxfId="23180" operator="equal" stopIfTrue="1">
      <formula>1</formula>
    </cfRule>
    <cfRule type="cellIs" priority="17170" dxfId="23798" operator="equal" stopIfTrue="1">
      <formula>4</formula>
    </cfRule>
    <cfRule type="cellIs" priority="17173" dxfId="23178" operator="equal" stopIfTrue="1">
      <formula>2</formula>
    </cfRule>
  </conditionalFormatting>
  <conditionalFormatting sqref="G192">
    <cfRule type="containsText" priority="17162" dxfId="23168" operator="containsText" text="Completed">
      <formula>NOT(ISERROR(SEARCH("Completed",G192)))</formula>
    </cfRule>
    <cfRule type="containsText" priority="17175" dxfId="23604" operator="containsText" text="WIP">
      <formula>NOT(ISERROR(SEARCH("WIP",G192)))</formula>
    </cfRule>
  </conditionalFormatting>
  <conditionalFormatting sqref="G195">
    <cfRule type="cellIs" priority="22021" dxfId="23797" operator="equal">
      <formula>"HOLD"</formula>
    </cfRule>
    <cfRule type="cellIs" priority="22020" dxfId="23798" operator="equal">
      <formula>"completedw"</formula>
    </cfRule>
  </conditionalFormatting>
  <conditionalFormatting sqref="G197">
    <cfRule type="cellIs" priority="22017" dxfId="23797" operator="equal">
      <formula>"HOLD"</formula>
    </cfRule>
    <cfRule type="cellIs" priority="22016" dxfId="23798" operator="equal">
      <formula>"completedw"</formula>
    </cfRule>
  </conditionalFormatting>
  <conditionalFormatting sqref="G198">
    <cfRule type="cellIs" priority="16862" dxfId="23798" operator="equal" stopIfTrue="1">
      <formula>4</formula>
    </cfRule>
    <cfRule type="cellIs" priority="16863" dxfId="23177" operator="equal" stopIfTrue="1">
      <formula>3</formula>
    </cfRule>
    <cfRule type="containsText" priority="16867" dxfId="23604" operator="containsText" text="WIP">
      <formula>NOT(ISERROR(SEARCH("WIP",G198)))</formula>
    </cfRule>
    <cfRule type="cellIs" priority="16864" dxfId="23180" operator="equal" stopIfTrue="1">
      <formula>1</formula>
    </cfRule>
    <cfRule type="cellIs" priority="16865" dxfId="23178" operator="equal" stopIfTrue="1">
      <formula>2</formula>
    </cfRule>
  </conditionalFormatting>
  <conditionalFormatting sqref="G198:G199">
    <cfRule type="containsText" priority="16861" dxfId="23174" operator="containsText" text="Completed">
      <formula>NOT(ISERROR(SEARCH("Completed",G198)))</formula>
    </cfRule>
  </conditionalFormatting>
  <conditionalFormatting sqref="G199">
    <cfRule type="cellIs" priority="16868" dxfId="23798" operator="equal" stopIfTrue="1">
      <formula>4</formula>
    </cfRule>
    <cfRule type="cellIs" priority="16869" dxfId="23177" operator="equal" stopIfTrue="1">
      <formula>3</formula>
    </cfRule>
    <cfRule type="cellIs" priority="16870" dxfId="23180" operator="equal" stopIfTrue="1">
      <formula>1</formula>
    </cfRule>
    <cfRule type="containsText" priority="16872" dxfId="23604" operator="containsText" text="WIP">
      <formula>NOT(ISERROR(SEARCH("WIP",G199)))</formula>
    </cfRule>
    <cfRule type="cellIs" priority="16871" dxfId="23178" operator="equal" stopIfTrue="1">
      <formula>2</formula>
    </cfRule>
  </conditionalFormatting>
  <conditionalFormatting sqref="G200">
    <cfRule type="containsText" priority="16860" dxfId="23168" operator="containsText" text="Completed">
      <formula>NOT(ISERROR(SEARCH("Completed",G200)))</formula>
    </cfRule>
    <cfRule type="containsText" priority="16873" dxfId="23604" operator="containsText" text="WIP">
      <formula>NOT(ISERROR(SEARCH("WIP",G200)))</formula>
    </cfRule>
  </conditionalFormatting>
  <conditionalFormatting sqref="G203">
    <cfRule type="cellIs" priority="1327" dxfId="23798" operator="equal">
      <formula>"completedw"</formula>
    </cfRule>
    <cfRule type="cellIs" priority="1328" dxfId="23797" operator="equal">
      <formula>"HOLD"</formula>
    </cfRule>
    <cfRule type="cellIs" priority="1223" dxfId="23798" operator="equal">
      <formula>"completedw"</formula>
    </cfRule>
    <cfRule type="cellIs" priority="1224" dxfId="23797" operator="equal">
      <formula>"HOLD"</formula>
    </cfRule>
  </conditionalFormatting>
  <conditionalFormatting sqref="G205">
    <cfRule type="cellIs" priority="1323" dxfId="23798" operator="equal">
      <formula>"completedw"</formula>
    </cfRule>
    <cfRule type="cellIs" priority="1219" dxfId="23798" operator="equal">
      <formula>"completedw"</formula>
    </cfRule>
    <cfRule type="cellIs" priority="1220" dxfId="23797" operator="equal">
      <formula>"HOLD"</formula>
    </cfRule>
    <cfRule type="cellIs" priority="1324" dxfId="23797" operator="equal">
      <formula>"HOLD"</formula>
    </cfRule>
  </conditionalFormatting>
  <conditionalFormatting sqref="G206">
    <cfRule type="cellIs" priority="757" dxfId="23798" operator="equal" stopIfTrue="1">
      <formula>4</formula>
    </cfRule>
    <cfRule type="cellIs" priority="761" dxfId="23792" operator="equal">
      <formula>"ROW"</formula>
    </cfRule>
    <cfRule type="cellIs" priority="758" dxfId="23177" operator="equal" stopIfTrue="1">
      <formula>3</formula>
    </cfRule>
    <cfRule type="containsText" priority="762" dxfId="23604" operator="containsText" text="WIP">
      <formula>NOT(ISERROR(SEARCH("WIP",G206)))</formula>
    </cfRule>
    <cfRule type="cellIs" priority="760" dxfId="23178" operator="equal" stopIfTrue="1">
      <formula>2</formula>
    </cfRule>
    <cfRule type="cellIs" priority="759" dxfId="23180" operator="equal" stopIfTrue="1">
      <formula>1</formula>
    </cfRule>
  </conditionalFormatting>
  <conditionalFormatting sqref="G206:G207">
    <cfRule type="containsText" priority="756" dxfId="23174" operator="containsText" text="Completed">
      <formula>NOT(ISERROR(SEARCH("Completed",G206)))</formula>
    </cfRule>
  </conditionalFormatting>
  <conditionalFormatting sqref="G207">
    <cfRule type="cellIs" priority="763" dxfId="23798" operator="equal" stopIfTrue="1">
      <formula>4</formula>
    </cfRule>
    <cfRule type="containsText" priority="768" dxfId="23604" operator="containsText" text="WIP">
      <formula>NOT(ISERROR(SEARCH("WIP",G207)))</formula>
    </cfRule>
    <cfRule type="cellIs" priority="766" dxfId="23178" operator="equal" stopIfTrue="1">
      <formula>2</formula>
    </cfRule>
    <cfRule type="cellIs" priority="765" dxfId="23180" operator="equal" stopIfTrue="1">
      <formula>1</formula>
    </cfRule>
    <cfRule type="cellIs" priority="764" dxfId="23177" operator="equal" stopIfTrue="1">
      <formula>3</formula>
    </cfRule>
  </conditionalFormatting>
  <conditionalFormatting sqref="G207:G208">
    <cfRule type="cellIs" priority="767" dxfId="23792" operator="equal">
      <formula>"ROW"</formula>
    </cfRule>
  </conditionalFormatting>
  <conditionalFormatting sqref="G208">
    <cfRule type="containsText" priority="769" dxfId="23604" operator="containsText" text="WIP">
      <formula>NOT(ISERROR(SEARCH("WIP",G208)))</formula>
    </cfRule>
    <cfRule type="containsText" priority="755" dxfId="23168" operator="containsText" text="Completed">
      <formula>NOT(ISERROR(SEARCH("Completed",G208)))</formula>
    </cfRule>
  </conditionalFormatting>
  <conditionalFormatting sqref="G211">
    <cfRule type="cellIs" priority="1870" dxfId="23797" operator="equal">
      <formula>"HOLD"</formula>
    </cfRule>
    <cfRule type="cellIs" priority="1869" dxfId="23798" operator="equal">
      <formula>"completedw"</formula>
    </cfRule>
    <cfRule type="cellIs" priority="1974" dxfId="23797" operator="equal">
      <formula>"HOLD"</formula>
    </cfRule>
    <cfRule type="cellIs" priority="1973" dxfId="23798" operator="equal">
      <formula>"completedw"</formula>
    </cfRule>
  </conditionalFormatting>
  <conditionalFormatting sqref="G213">
    <cfRule type="cellIs" priority="1969" dxfId="23798" operator="equal">
      <formula>"completedw"</formula>
    </cfRule>
    <cfRule type="cellIs" priority="1866" dxfId="23797" operator="equal">
      <formula>"HOLD"</formula>
    </cfRule>
    <cfRule type="cellIs" priority="1970" dxfId="23797" operator="equal">
      <formula>"HOLD"</formula>
    </cfRule>
    <cfRule type="cellIs" priority="1865" dxfId="23798" operator="equal">
      <formula>"completedw"</formula>
    </cfRule>
  </conditionalFormatting>
  <conditionalFormatting sqref="G214">
    <cfRule type="cellIs" priority="1416" dxfId="23177" operator="equal" stopIfTrue="1">
      <formula>3</formula>
    </cfRule>
    <cfRule type="containsText" priority="1420" dxfId="23604" operator="containsText" text="WIP">
      <formula>NOT(ISERROR(SEARCH("WIP",G214)))</formula>
    </cfRule>
    <cfRule type="cellIs" priority="1419" dxfId="23792" operator="equal">
      <formula>"ROW"</formula>
    </cfRule>
    <cfRule type="cellIs" priority="1418" dxfId="23178" operator="equal" stopIfTrue="1">
      <formula>2</formula>
    </cfRule>
    <cfRule type="cellIs" priority="1417" dxfId="23180" operator="equal" stopIfTrue="1">
      <formula>1</formula>
    </cfRule>
    <cfRule type="cellIs" priority="1415" dxfId="23798" operator="equal" stopIfTrue="1">
      <formula>4</formula>
    </cfRule>
  </conditionalFormatting>
  <conditionalFormatting sqref="G214:G215">
    <cfRule type="containsText" priority="1414" dxfId="23174" operator="containsText" text="Completed">
      <formula>NOT(ISERROR(SEARCH("Completed",G214)))</formula>
    </cfRule>
  </conditionalFormatting>
  <conditionalFormatting sqref="G215">
    <cfRule type="containsText" priority="1426" dxfId="23604" operator="containsText" text="WIP">
      <formula>NOT(ISERROR(SEARCH("WIP",G215)))</formula>
    </cfRule>
    <cfRule type="cellIs" priority="1424" dxfId="23178" operator="equal" stopIfTrue="1">
      <formula>2</formula>
    </cfRule>
    <cfRule type="cellIs" priority="1423" dxfId="23180" operator="equal" stopIfTrue="1">
      <formula>1</formula>
    </cfRule>
    <cfRule type="cellIs" priority="1422" dxfId="23177" operator="equal" stopIfTrue="1">
      <formula>3</formula>
    </cfRule>
    <cfRule type="cellIs" priority="1421" dxfId="23798" operator="equal" stopIfTrue="1">
      <formula>4</formula>
    </cfRule>
  </conditionalFormatting>
  <conditionalFormatting sqref="G215:G216">
    <cfRule type="cellIs" priority="1425" dxfId="23792" operator="equal">
      <formula>"ROW"</formula>
    </cfRule>
  </conditionalFormatting>
  <conditionalFormatting sqref="G216">
    <cfRule type="containsText" priority="1413" dxfId="23168" operator="containsText" text="Completed">
      <formula>NOT(ISERROR(SEARCH("Completed",G216)))</formula>
    </cfRule>
    <cfRule type="containsText" priority="1427" dxfId="23604" operator="containsText" text="WIP">
      <formula>NOT(ISERROR(SEARCH("WIP",G216)))</formula>
    </cfRule>
  </conditionalFormatting>
  <conditionalFormatting sqref="G220">
    <cfRule type="cellIs" priority="2515" dxfId="23798" operator="equal">
      <formula>"completedw"</formula>
    </cfRule>
    <cfRule type="cellIs" priority="2619" dxfId="23798" operator="equal">
      <formula>"completedw"</formula>
    </cfRule>
    <cfRule type="cellIs" priority="2620" dxfId="23797" operator="equal">
      <formula>"HOLD"</formula>
    </cfRule>
    <cfRule type="cellIs" priority="2516" dxfId="23797" operator="equal">
      <formula>"HOLD"</formula>
    </cfRule>
  </conditionalFormatting>
  <conditionalFormatting sqref="G222">
    <cfRule type="cellIs" priority="2616" dxfId="23797" operator="equal">
      <formula>"HOLD"</formula>
    </cfRule>
    <cfRule type="cellIs" priority="2615" dxfId="23798" operator="equal">
      <formula>"completedw"</formula>
    </cfRule>
    <cfRule type="cellIs" priority="2512" dxfId="23797" operator="equal">
      <formula>"HOLD"</formula>
    </cfRule>
    <cfRule type="cellIs" priority="2511" dxfId="23798" operator="equal">
      <formula>"completedw"</formula>
    </cfRule>
  </conditionalFormatting>
  <conditionalFormatting sqref="G223">
    <cfRule type="cellIs" priority="2061" dxfId="23798" operator="equal" stopIfTrue="1">
      <formula>4</formula>
    </cfRule>
    <cfRule type="cellIs" priority="2063" dxfId="23180" operator="equal" stopIfTrue="1">
      <formula>1</formula>
    </cfRule>
    <cfRule type="cellIs" priority="2062" dxfId="23177" operator="equal" stopIfTrue="1">
      <formula>3</formula>
    </cfRule>
    <cfRule type="containsText" priority="2066" dxfId="23604" operator="containsText" text="WIP">
      <formula>NOT(ISERROR(SEARCH("WIP",G223)))</formula>
    </cfRule>
    <cfRule type="cellIs" priority="2065" dxfId="23792" operator="equal">
      <formula>"ROW"</formula>
    </cfRule>
    <cfRule type="cellIs" priority="2064" dxfId="23178" operator="equal" stopIfTrue="1">
      <formula>2</formula>
    </cfRule>
  </conditionalFormatting>
  <conditionalFormatting sqref="G223:G224">
    <cfRule type="containsText" priority="2060" dxfId="23174" operator="containsText" text="Completed">
      <formula>NOT(ISERROR(SEARCH("Completed",G223)))</formula>
    </cfRule>
  </conditionalFormatting>
  <conditionalFormatting sqref="G224">
    <cfRule type="cellIs" priority="2069" dxfId="23180" operator="equal" stopIfTrue="1">
      <formula>1</formula>
    </cfRule>
    <cfRule type="cellIs" priority="2068" dxfId="23177" operator="equal" stopIfTrue="1">
      <formula>3</formula>
    </cfRule>
    <cfRule type="cellIs" priority="2067" dxfId="23798" operator="equal" stopIfTrue="1">
      <formula>4</formula>
    </cfRule>
    <cfRule type="containsText" priority="2072" dxfId="23604" operator="containsText" text="WIP">
      <formula>NOT(ISERROR(SEARCH("WIP",G224)))</formula>
    </cfRule>
    <cfRule type="cellIs" priority="2070" dxfId="23178" operator="equal" stopIfTrue="1">
      <formula>2</formula>
    </cfRule>
  </conditionalFormatting>
  <conditionalFormatting sqref="G224:G225">
    <cfRule type="cellIs" priority="2071" dxfId="23792" operator="equal">
      <formula>"ROW"</formula>
    </cfRule>
  </conditionalFormatting>
  <conditionalFormatting sqref="G225">
    <cfRule type="containsText" priority="2059" dxfId="23168" operator="containsText" text="Completed">
      <formula>NOT(ISERROR(SEARCH("Completed",G225)))</formula>
    </cfRule>
    <cfRule type="containsText" priority="2073" dxfId="23604" operator="containsText" text="WIP">
      <formula>NOT(ISERROR(SEARCH("WIP",G225)))</formula>
    </cfRule>
  </conditionalFormatting>
  <conditionalFormatting sqref="G229">
    <cfRule type="cellIs" priority="3173" dxfId="23798" operator="equal">
      <formula>"completedw"</formula>
    </cfRule>
    <cfRule type="cellIs" priority="3278" dxfId="23797" operator="equal">
      <formula>"HOLD"</formula>
    </cfRule>
    <cfRule type="cellIs" priority="3277" dxfId="23798" operator="equal">
      <formula>"completedw"</formula>
    </cfRule>
    <cfRule type="cellIs" priority="3174" dxfId="23797" operator="equal">
      <formula>"HOLD"</formula>
    </cfRule>
  </conditionalFormatting>
  <conditionalFormatting sqref="G231">
    <cfRule type="cellIs" priority="3170" dxfId="23797" operator="equal">
      <formula>"HOLD"</formula>
    </cfRule>
    <cfRule type="cellIs" priority="3274" dxfId="23797" operator="equal">
      <formula>"HOLD"</formula>
    </cfRule>
    <cfRule type="cellIs" priority="3169" dxfId="23798" operator="equal">
      <formula>"completedw"</formula>
    </cfRule>
    <cfRule type="cellIs" priority="3273" dxfId="23798" operator="equal">
      <formula>"completedw"</formula>
    </cfRule>
  </conditionalFormatting>
  <conditionalFormatting sqref="G232">
    <cfRule type="cellIs" priority="2710" dxfId="23178" operator="equal" stopIfTrue="1">
      <formula>2</formula>
    </cfRule>
    <cfRule type="cellIs" priority="2709" dxfId="23180" operator="equal" stopIfTrue="1">
      <formula>1</formula>
    </cfRule>
    <cfRule type="cellIs" priority="2708" dxfId="23177" operator="equal" stopIfTrue="1">
      <formula>3</formula>
    </cfRule>
    <cfRule type="containsText" priority="2712" dxfId="23604" operator="containsText" text="WIP">
      <formula>NOT(ISERROR(SEARCH("WIP",G232)))</formula>
    </cfRule>
    <cfRule type="cellIs" priority="2707" dxfId="23798" operator="equal" stopIfTrue="1">
      <formula>4</formula>
    </cfRule>
    <cfRule type="cellIs" priority="2711" dxfId="23792" operator="equal">
      <formula>"ROW"</formula>
    </cfRule>
  </conditionalFormatting>
  <conditionalFormatting sqref="G232:G233">
    <cfRule type="containsText" priority="2706" dxfId="23174" operator="containsText" text="Completed">
      <formula>NOT(ISERROR(SEARCH("Completed",G232)))</formula>
    </cfRule>
  </conditionalFormatting>
  <conditionalFormatting sqref="G233">
    <cfRule type="cellIs" priority="2716" dxfId="23178" operator="equal" stopIfTrue="1">
      <formula>2</formula>
    </cfRule>
    <cfRule type="containsText" priority="2718" dxfId="23604" operator="containsText" text="WIP">
      <formula>NOT(ISERROR(SEARCH("WIP",G233)))</formula>
    </cfRule>
    <cfRule type="cellIs" priority="2713" dxfId="23798" operator="equal" stopIfTrue="1">
      <formula>4</formula>
    </cfRule>
    <cfRule type="cellIs" priority="2714" dxfId="23177" operator="equal" stopIfTrue="1">
      <formula>3</formula>
    </cfRule>
    <cfRule type="cellIs" priority="2715" dxfId="23180" operator="equal" stopIfTrue="1">
      <formula>1</formula>
    </cfRule>
  </conditionalFormatting>
  <conditionalFormatting sqref="G233:G234">
    <cfRule type="cellIs" priority="2717" dxfId="23792" operator="equal">
      <formula>"ROW"</formula>
    </cfRule>
  </conditionalFormatting>
  <conditionalFormatting sqref="G234">
    <cfRule type="containsText" priority="2719" dxfId="23604" operator="containsText" text="WIP">
      <formula>NOT(ISERROR(SEARCH("WIP",G234)))</formula>
    </cfRule>
    <cfRule type="containsText" priority="2705" dxfId="23168" operator="containsText" text="Completed">
      <formula>NOT(ISERROR(SEARCH("Completed",G234)))</formula>
    </cfRule>
  </conditionalFormatting>
  <conditionalFormatting sqref="G238">
    <cfRule type="cellIs" priority="3936" dxfId="23797" operator="equal">
      <formula>"HOLD"</formula>
    </cfRule>
    <cfRule type="cellIs" priority="3831" dxfId="23798" operator="equal">
      <formula>"completedw"</formula>
    </cfRule>
    <cfRule type="cellIs" priority="3935" dxfId="23798" operator="equal">
      <formula>"completedw"</formula>
    </cfRule>
    <cfRule type="cellIs" priority="3832" dxfId="23797" operator="equal">
      <formula>"HOLD"</formula>
    </cfRule>
  </conditionalFormatting>
  <conditionalFormatting sqref="G240">
    <cfRule type="cellIs" priority="3827" dxfId="23798" operator="equal">
      <formula>"completedw"</formula>
    </cfRule>
    <cfRule type="cellIs" priority="3932" dxfId="23797" operator="equal">
      <formula>"HOLD"</formula>
    </cfRule>
    <cfRule type="cellIs" priority="3931" dxfId="23798" operator="equal">
      <formula>"completedw"</formula>
    </cfRule>
    <cfRule type="cellIs" priority="3828" dxfId="23797" operator="equal">
      <formula>"HOLD"</formula>
    </cfRule>
  </conditionalFormatting>
  <conditionalFormatting sqref="G241">
    <cfRule type="cellIs" priority="3367" dxfId="23180" operator="equal" stopIfTrue="1">
      <formula>1</formula>
    </cfRule>
    <cfRule type="cellIs" priority="3366" dxfId="23177" operator="equal" stopIfTrue="1">
      <formula>3</formula>
    </cfRule>
    <cfRule type="cellIs" priority="3365" dxfId="23798" operator="equal" stopIfTrue="1">
      <formula>4</formula>
    </cfRule>
    <cfRule type="cellIs" priority="3368" dxfId="23178" operator="equal" stopIfTrue="1">
      <formula>2</formula>
    </cfRule>
    <cfRule type="cellIs" priority="3369" dxfId="23792" operator="equal">
      <formula>"ROW"</formula>
    </cfRule>
    <cfRule type="containsText" priority="3370" dxfId="23604" operator="containsText" text="WIP">
      <formula>NOT(ISERROR(SEARCH("WIP",G241)))</formula>
    </cfRule>
  </conditionalFormatting>
  <conditionalFormatting sqref="G241:G242">
    <cfRule type="containsText" priority="3364" dxfId="23174" operator="containsText" text="Completed">
      <formula>NOT(ISERROR(SEARCH("Completed",G241)))</formula>
    </cfRule>
  </conditionalFormatting>
  <conditionalFormatting sqref="G242">
    <cfRule type="containsText" priority="3376" dxfId="23604" operator="containsText" text="WIP">
      <formula>NOT(ISERROR(SEARCH("WIP",G242)))</formula>
    </cfRule>
    <cfRule type="cellIs" priority="3373" dxfId="23180" operator="equal" stopIfTrue="1">
      <formula>1</formula>
    </cfRule>
    <cfRule type="cellIs" priority="3372" dxfId="23177" operator="equal" stopIfTrue="1">
      <formula>3</formula>
    </cfRule>
    <cfRule type="cellIs" priority="3371" dxfId="23798" operator="equal" stopIfTrue="1">
      <formula>4</formula>
    </cfRule>
    <cfRule type="cellIs" priority="3374" dxfId="23178" operator="equal" stopIfTrue="1">
      <formula>2</formula>
    </cfRule>
  </conditionalFormatting>
  <conditionalFormatting sqref="G242:G243">
    <cfRule type="cellIs" priority="3375" dxfId="23792" operator="equal">
      <formula>"ROW"</formula>
    </cfRule>
  </conditionalFormatting>
  <conditionalFormatting sqref="G243">
    <cfRule type="containsText" priority="3363" dxfId="23168" operator="containsText" text="Completed">
      <formula>NOT(ISERROR(SEARCH("Completed",G243)))</formula>
    </cfRule>
    <cfRule type="containsText" priority="3377" dxfId="23604" operator="containsText" text="WIP">
      <formula>NOT(ISERROR(SEARCH("WIP",G243)))</formula>
    </cfRule>
  </conditionalFormatting>
  <conditionalFormatting sqref="G247">
    <cfRule type="cellIs" priority="4490" dxfId="23797" operator="equal">
      <formula>"HOLD"</formula>
    </cfRule>
    <cfRule type="cellIs" priority="4594" dxfId="23797" operator="equal">
      <formula>"HOLD"</formula>
    </cfRule>
    <cfRule type="cellIs" priority="4593" dxfId="23798" operator="equal">
      <formula>"completedw"</formula>
    </cfRule>
    <cfRule type="cellIs" priority="4489" dxfId="23798" operator="equal">
      <formula>"completedw"</formula>
    </cfRule>
  </conditionalFormatting>
  <conditionalFormatting sqref="G249">
    <cfRule type="cellIs" priority="4485" dxfId="23798" operator="equal">
      <formula>"completedw"</formula>
    </cfRule>
    <cfRule type="cellIs" priority="4590" dxfId="23797" operator="equal">
      <formula>"HOLD"</formula>
    </cfRule>
    <cfRule type="cellIs" priority="4589" dxfId="23798" operator="equal">
      <formula>"completedw"</formula>
    </cfRule>
    <cfRule type="cellIs" priority="4486" dxfId="23797" operator="equal">
      <formula>"HOLD"</formula>
    </cfRule>
  </conditionalFormatting>
  <conditionalFormatting sqref="G250">
    <cfRule type="containsText" priority="4028" dxfId="23604" operator="containsText" text="WIP">
      <formula>NOT(ISERROR(SEARCH("WIP",G250)))</formula>
    </cfRule>
    <cfRule type="cellIs" priority="4023" dxfId="23798" operator="equal" stopIfTrue="1">
      <formula>4</formula>
    </cfRule>
    <cfRule type="cellIs" priority="4027" dxfId="23792" operator="equal">
      <formula>"ROW"</formula>
    </cfRule>
    <cfRule type="cellIs" priority="4024" dxfId="23177" operator="equal" stopIfTrue="1">
      <formula>3</formula>
    </cfRule>
    <cfRule type="cellIs" priority="4025" dxfId="23180" operator="equal" stopIfTrue="1">
      <formula>1</formula>
    </cfRule>
    <cfRule type="cellIs" priority="4026" dxfId="23178" operator="equal" stopIfTrue="1">
      <formula>2</formula>
    </cfRule>
  </conditionalFormatting>
  <conditionalFormatting sqref="G250:G251">
    <cfRule type="containsText" priority="4022" dxfId="23174" operator="containsText" text="Completed">
      <formula>NOT(ISERROR(SEARCH("Completed",G250)))</formula>
    </cfRule>
  </conditionalFormatting>
  <conditionalFormatting sqref="G251">
    <cfRule type="cellIs" priority="4031" dxfId="23180" operator="equal" stopIfTrue="1">
      <formula>1</formula>
    </cfRule>
    <cfRule type="cellIs" priority="4032" dxfId="23178" operator="equal" stopIfTrue="1">
      <formula>2</formula>
    </cfRule>
    <cfRule type="cellIs" priority="4033" dxfId="23792" operator="equal">
      <formula>"ROW"</formula>
    </cfRule>
    <cfRule type="containsText" priority="4034" dxfId="23604" operator="containsText" text="WIP">
      <formula>NOT(ISERROR(SEARCH("WIP",G251)))</formula>
    </cfRule>
    <cfRule type="cellIs" priority="4029" dxfId="23798" operator="equal" stopIfTrue="1">
      <formula>4</formula>
    </cfRule>
    <cfRule type="cellIs" priority="4030" dxfId="23177" operator="equal" stopIfTrue="1">
      <formula>3</formula>
    </cfRule>
  </conditionalFormatting>
  <conditionalFormatting sqref="G252">
    <cfRule type="cellIs" priority="587" dxfId="23792" operator="equal">
      <formula>"ROW"</formula>
    </cfRule>
  </conditionalFormatting>
  <conditionalFormatting sqref="G256">
    <cfRule type="cellIs" priority="5148" dxfId="23797" operator="equal">
      <formula>"HOLD"</formula>
    </cfRule>
    <cfRule type="cellIs" priority="5147" dxfId="23798" operator="equal">
      <formula>"completedw"</formula>
    </cfRule>
    <cfRule type="cellIs" priority="5251" dxfId="23798" operator="equal">
      <formula>"completedw"</formula>
    </cfRule>
    <cfRule type="cellIs" priority="5252" dxfId="23797" operator="equal">
      <formula>"HOLD"</formula>
    </cfRule>
  </conditionalFormatting>
  <conditionalFormatting sqref="G258">
    <cfRule type="cellIs" priority="5144" dxfId="23797" operator="equal">
      <formula>"HOLD"</formula>
    </cfRule>
    <cfRule type="cellIs" priority="5143" dxfId="23798" operator="equal">
      <formula>"completedw"</formula>
    </cfRule>
    <cfRule type="cellIs" priority="5247" dxfId="23798" operator="equal">
      <formula>"completedw"</formula>
    </cfRule>
    <cfRule type="cellIs" priority="5248" dxfId="23797" operator="equal">
      <formula>"HOLD"</formula>
    </cfRule>
  </conditionalFormatting>
  <conditionalFormatting sqref="G259">
    <cfRule type="cellIs" priority="4683" dxfId="23180" operator="equal" stopIfTrue="1">
      <formula>1</formula>
    </cfRule>
    <cfRule type="cellIs" priority="4684" dxfId="23178" operator="equal" stopIfTrue="1">
      <formula>2</formula>
    </cfRule>
    <cfRule type="cellIs" priority="4685" dxfId="23792" operator="equal">
      <formula>"ROW"</formula>
    </cfRule>
    <cfRule type="cellIs" priority="4681" dxfId="23798" operator="equal" stopIfTrue="1">
      <formula>4</formula>
    </cfRule>
    <cfRule type="containsText" priority="4686" dxfId="23604" operator="containsText" text="WIP">
      <formula>NOT(ISERROR(SEARCH("WIP",G259)))</formula>
    </cfRule>
    <cfRule type="cellIs" priority="4682" dxfId="23177" operator="equal" stopIfTrue="1">
      <formula>3</formula>
    </cfRule>
  </conditionalFormatting>
  <conditionalFormatting sqref="G259:G260">
    <cfRule type="containsText" priority="4680" dxfId="23174" operator="containsText" text="Completed">
      <formula>NOT(ISERROR(SEARCH("Completed",G259)))</formula>
    </cfRule>
  </conditionalFormatting>
  <conditionalFormatting sqref="G260">
    <cfRule type="cellIs" priority="4688" dxfId="23177" operator="equal" stopIfTrue="1">
      <formula>3</formula>
    </cfRule>
    <cfRule type="cellIs" priority="4690" dxfId="23178" operator="equal" stopIfTrue="1">
      <formula>2</formula>
    </cfRule>
    <cfRule type="cellIs" priority="4689" dxfId="23180" operator="equal" stopIfTrue="1">
      <formula>1</formula>
    </cfRule>
    <cfRule type="cellIs" priority="4687" dxfId="23798" operator="equal" stopIfTrue="1">
      <formula>4</formula>
    </cfRule>
    <cfRule type="containsText" priority="4692" dxfId="23604" operator="containsText" text="WIP">
      <formula>NOT(ISERROR(SEARCH("WIP",G260)))</formula>
    </cfRule>
    <cfRule type="cellIs" priority="4691" dxfId="23792" operator="equal">
      <formula>"ROW"</formula>
    </cfRule>
  </conditionalFormatting>
  <conditionalFormatting sqref="G261">
    <cfRule type="cellIs" priority="593" dxfId="23792" operator="equal">
      <formula>"ROW"</formula>
    </cfRule>
  </conditionalFormatting>
  <conditionalFormatting sqref="G265">
    <cfRule type="cellIs" priority="5897" dxfId="23798" operator="equal">
      <formula>"completedw"</formula>
    </cfRule>
    <cfRule type="cellIs" priority="5898" dxfId="23797" operator="equal">
      <formula>"HOLD"</formula>
    </cfRule>
    <cfRule type="cellIs" priority="5794" dxfId="23797" operator="equal">
      <formula>"HOLD"</formula>
    </cfRule>
    <cfRule type="cellIs" priority="5793" dxfId="23798" operator="equal">
      <formula>"completedw"</formula>
    </cfRule>
  </conditionalFormatting>
  <conditionalFormatting sqref="G267">
    <cfRule type="cellIs" priority="5893" dxfId="23798" operator="equal">
      <formula>"completedw"</formula>
    </cfRule>
    <cfRule type="cellIs" priority="5894" dxfId="23797" operator="equal">
      <formula>"HOLD"</formula>
    </cfRule>
    <cfRule type="cellIs" priority="5790" dxfId="23797" operator="equal">
      <formula>"HOLD"</formula>
    </cfRule>
    <cfRule type="cellIs" priority="5789" dxfId="23798" operator="equal">
      <formula>"completedw"</formula>
    </cfRule>
  </conditionalFormatting>
  <conditionalFormatting sqref="G268">
    <cfRule type="cellIs" priority="5342" dxfId="23178" operator="equal" stopIfTrue="1">
      <formula>2</formula>
    </cfRule>
    <cfRule type="cellIs" priority="5343" dxfId="23792" operator="equal">
      <formula>"ROW"</formula>
    </cfRule>
    <cfRule type="containsText" priority="5344" dxfId="23604" operator="containsText" text="WIP">
      <formula>NOT(ISERROR(SEARCH("WIP",G268)))</formula>
    </cfRule>
    <cfRule type="cellIs" priority="5339" dxfId="23798" operator="equal" stopIfTrue="1">
      <formula>4</formula>
    </cfRule>
    <cfRule type="cellIs" priority="5340" dxfId="23177" operator="equal" stopIfTrue="1">
      <formula>3</formula>
    </cfRule>
    <cfRule type="cellIs" priority="5341" dxfId="23180" operator="equal" stopIfTrue="1">
      <formula>1</formula>
    </cfRule>
  </conditionalFormatting>
  <conditionalFormatting sqref="G268:G269">
    <cfRule type="containsText" priority="5338" dxfId="23174" operator="containsText" text="Completed">
      <formula>NOT(ISERROR(SEARCH("Completed",G268)))</formula>
    </cfRule>
  </conditionalFormatting>
  <conditionalFormatting sqref="G269">
    <cfRule type="cellIs" priority="5347" dxfId="23180" operator="equal" stopIfTrue="1">
      <formula>1</formula>
    </cfRule>
    <cfRule type="cellIs" priority="5348" dxfId="23178" operator="equal" stopIfTrue="1">
      <formula>2</formula>
    </cfRule>
    <cfRule type="containsText" priority="5350" dxfId="23604" operator="containsText" text="WIP">
      <formula>NOT(ISERROR(SEARCH("WIP",G269)))</formula>
    </cfRule>
    <cfRule type="cellIs" priority="5345" dxfId="23798" operator="equal" stopIfTrue="1">
      <formula>4</formula>
    </cfRule>
    <cfRule type="cellIs" priority="5346" dxfId="23177" operator="equal" stopIfTrue="1">
      <formula>3</formula>
    </cfRule>
  </conditionalFormatting>
  <conditionalFormatting sqref="G269:G270">
    <cfRule type="cellIs" priority="5349" dxfId="23792" operator="equal">
      <formula>"ROW"</formula>
    </cfRule>
  </conditionalFormatting>
  <conditionalFormatting sqref="G270">
    <cfRule type="containsText" priority="5337" dxfId="23168" operator="containsText" text="Completed">
      <formula>NOT(ISERROR(SEARCH("Completed",G270)))</formula>
    </cfRule>
    <cfRule type="containsText" priority="5351" dxfId="23604" operator="containsText" text="WIP">
      <formula>NOT(ISERROR(SEARCH("WIP",G270)))</formula>
    </cfRule>
  </conditionalFormatting>
  <conditionalFormatting sqref="G274">
    <cfRule type="cellIs" priority="16001" dxfId="23797" operator="equal">
      <formula>"HOLD"</formula>
    </cfRule>
    <cfRule type="cellIs" priority="16000" dxfId="23798" operator="equal">
      <formula>"completedw"</formula>
    </cfRule>
    <cfRule type="cellIs" priority="15898" dxfId="23797" operator="equal">
      <formula>"HOLD"</formula>
    </cfRule>
    <cfRule type="cellIs" priority="15897" dxfId="23798" operator="equal">
      <formula>"completedw"</formula>
    </cfRule>
  </conditionalFormatting>
  <conditionalFormatting sqref="G276">
    <cfRule type="cellIs" priority="15996" dxfId="23798" operator="equal">
      <formula>"completedw"</formula>
    </cfRule>
    <cfRule type="cellIs" priority="15893" dxfId="23798" operator="equal">
      <formula>"completedw"</formula>
    </cfRule>
    <cfRule type="cellIs" priority="15997" dxfId="23797" operator="equal">
      <formula>"HOLD"</formula>
    </cfRule>
    <cfRule type="cellIs" priority="15894" dxfId="23797" operator="equal">
      <formula>"HOLD"</formula>
    </cfRule>
  </conditionalFormatting>
  <conditionalFormatting sqref="G277">
    <cfRule type="cellIs" priority="12563" dxfId="23798" operator="equal" stopIfTrue="1">
      <formula>4</formula>
    </cfRule>
    <cfRule type="cellIs" priority="12564" dxfId="23177" operator="equal" stopIfTrue="1">
      <formula>3</formula>
    </cfRule>
    <cfRule type="cellIs" priority="12565" dxfId="23180" operator="equal" stopIfTrue="1">
      <formula>1</formula>
    </cfRule>
    <cfRule type="cellIs" priority="12566" dxfId="23178" operator="equal" stopIfTrue="1">
      <formula>2</formula>
    </cfRule>
    <cfRule type="cellIs" priority="12567" dxfId="23792" operator="equal">
      <formula>"ROW"</formula>
    </cfRule>
    <cfRule type="containsText" priority="12568" dxfId="23604" operator="containsText" text="WIP">
      <formula>NOT(ISERROR(SEARCH("WIP",G277)))</formula>
    </cfRule>
  </conditionalFormatting>
  <conditionalFormatting sqref="G277:G278">
    <cfRule type="containsText" priority="12562" dxfId="23174" operator="containsText" text="Completed">
      <formula>NOT(ISERROR(SEARCH("Completed",G277)))</formula>
    </cfRule>
  </conditionalFormatting>
  <conditionalFormatting sqref="G278">
    <cfRule type="cellIs" priority="12570" dxfId="23177" operator="equal" stopIfTrue="1">
      <formula>3</formula>
    </cfRule>
    <cfRule type="cellIs" priority="12569" dxfId="23798" operator="equal" stopIfTrue="1">
      <formula>4</formula>
    </cfRule>
    <cfRule type="containsText" priority="12574" dxfId="23604" operator="containsText" text="WIP">
      <formula>NOT(ISERROR(SEARCH("WIP",G278)))</formula>
    </cfRule>
    <cfRule type="cellIs" priority="12572" dxfId="23178" operator="equal" stopIfTrue="1">
      <formula>2</formula>
    </cfRule>
    <cfRule type="cellIs" priority="12571" dxfId="23180" operator="equal" stopIfTrue="1">
      <formula>1</formula>
    </cfRule>
  </conditionalFormatting>
  <conditionalFormatting sqref="G278:G279">
    <cfRule type="cellIs" priority="12573" dxfId="23792" operator="equal">
      <formula>"ROW"</formula>
    </cfRule>
  </conditionalFormatting>
  <conditionalFormatting sqref="G279">
    <cfRule type="containsText" priority="12561" dxfId="23168" operator="containsText" text="Completed">
      <formula>NOT(ISERROR(SEARCH("Completed",G279)))</formula>
    </cfRule>
    <cfRule type="containsText" priority="12575" dxfId="23604" operator="containsText" text="WIP">
      <formula>NOT(ISERROR(SEARCH("WIP",G279)))</formula>
    </cfRule>
  </conditionalFormatting>
  <conditionalFormatting sqref="G283">
    <cfRule type="cellIs" priority="12372" dxfId="23797" operator="equal">
      <formula>"HOLD"</formula>
    </cfRule>
    <cfRule type="cellIs" priority="12371" dxfId="23798" operator="equal">
      <formula>"completedw"</formula>
    </cfRule>
    <cfRule type="cellIs" priority="12476" dxfId="23797" operator="equal">
      <formula>"HOLD"</formula>
    </cfRule>
    <cfRule type="cellIs" priority="12475" dxfId="23798" operator="equal">
      <formula>"completedw"</formula>
    </cfRule>
  </conditionalFormatting>
  <conditionalFormatting sqref="G285">
    <cfRule type="cellIs" priority="12472" dxfId="23797" operator="equal">
      <formula>"HOLD"</formula>
    </cfRule>
    <cfRule type="cellIs" priority="12368" dxfId="23797" operator="equal">
      <formula>"HOLD"</formula>
    </cfRule>
    <cfRule type="cellIs" priority="12367" dxfId="23798" operator="equal">
      <formula>"completedw"</formula>
    </cfRule>
    <cfRule type="cellIs" priority="12471" dxfId="23798" operator="equal">
      <formula>"completedw"</formula>
    </cfRule>
  </conditionalFormatting>
  <conditionalFormatting sqref="G286">
    <cfRule type="cellIs" priority="11907" dxfId="23180" operator="equal" stopIfTrue="1">
      <formula>1</formula>
    </cfRule>
    <cfRule type="cellIs" priority="11906" dxfId="23177" operator="equal" stopIfTrue="1">
      <formula>3</formula>
    </cfRule>
    <cfRule type="cellIs" priority="11905" dxfId="23798" operator="equal" stopIfTrue="1">
      <formula>4</formula>
    </cfRule>
    <cfRule type="containsText" priority="11910" dxfId="23604" operator="containsText" text="WIP">
      <formula>NOT(ISERROR(SEARCH("WIP",G286)))</formula>
    </cfRule>
    <cfRule type="cellIs" priority="11909" dxfId="23792" operator="equal">
      <formula>"ROW"</formula>
    </cfRule>
    <cfRule type="cellIs" priority="11908" dxfId="23178" operator="equal" stopIfTrue="1">
      <formula>2</formula>
    </cfRule>
  </conditionalFormatting>
  <conditionalFormatting sqref="G286:G287">
    <cfRule type="containsText" priority="11904" dxfId="23174" operator="containsText" text="Completed">
      <formula>NOT(ISERROR(SEARCH("Completed",G286)))</formula>
    </cfRule>
  </conditionalFormatting>
  <conditionalFormatting sqref="G287">
    <cfRule type="cellIs" priority="11913" dxfId="23180" operator="equal" stopIfTrue="1">
      <formula>1</formula>
    </cfRule>
    <cfRule type="cellIs" priority="11912" dxfId="23177" operator="equal" stopIfTrue="1">
      <formula>3</formula>
    </cfRule>
    <cfRule type="cellIs" priority="11911" dxfId="23798" operator="equal" stopIfTrue="1">
      <formula>4</formula>
    </cfRule>
    <cfRule type="containsText" priority="11916" dxfId="23604" operator="containsText" text="WIP">
      <formula>NOT(ISERROR(SEARCH("WIP",G287)))</formula>
    </cfRule>
    <cfRule type="cellIs" priority="11914" dxfId="23178" operator="equal" stopIfTrue="1">
      <formula>2</formula>
    </cfRule>
  </conditionalFormatting>
  <conditionalFormatting sqref="G287:G288">
    <cfRule type="cellIs" priority="11915" dxfId="23792" operator="equal">
      <formula>"ROW"</formula>
    </cfRule>
  </conditionalFormatting>
  <conditionalFormatting sqref="G288">
    <cfRule type="containsText" priority="11903" dxfId="23168" operator="containsText" text="Completed">
      <formula>NOT(ISERROR(SEARCH("Completed",G288)))</formula>
    </cfRule>
    <cfRule type="containsText" priority="11917" dxfId="23604" operator="containsText" text="WIP">
      <formula>NOT(ISERROR(SEARCH("WIP",G288)))</formula>
    </cfRule>
  </conditionalFormatting>
  <conditionalFormatting sqref="G292">
    <cfRule type="cellIs" priority="11714" dxfId="23797" operator="equal">
      <formula>"HOLD"</formula>
    </cfRule>
    <cfRule type="cellIs" priority="11817" dxfId="23798" operator="equal">
      <formula>"completedw"</formula>
    </cfRule>
    <cfRule type="cellIs" priority="11713" dxfId="23798" operator="equal">
      <formula>"completedw"</formula>
    </cfRule>
    <cfRule type="cellIs" priority="11818" dxfId="23797" operator="equal">
      <formula>"HOLD"</formula>
    </cfRule>
  </conditionalFormatting>
  <conditionalFormatting sqref="G294">
    <cfRule type="cellIs" priority="11709" dxfId="23798" operator="equal">
      <formula>"completedw"</formula>
    </cfRule>
    <cfRule type="cellIs" priority="11814" dxfId="23797" operator="equal">
      <formula>"HOLD"</formula>
    </cfRule>
    <cfRule type="cellIs" priority="11710" dxfId="23797" operator="equal">
      <formula>"HOLD"</formula>
    </cfRule>
    <cfRule type="cellIs" priority="11813" dxfId="23798" operator="equal">
      <formula>"completedw"</formula>
    </cfRule>
  </conditionalFormatting>
  <conditionalFormatting sqref="G295">
    <cfRule type="cellIs" priority="11251" dxfId="23792" operator="equal">
      <formula>"ROW"</formula>
    </cfRule>
    <cfRule type="cellIs" priority="11250" dxfId="23178" operator="equal" stopIfTrue="1">
      <formula>2</formula>
    </cfRule>
    <cfRule type="containsText" priority="11252" dxfId="23604" operator="containsText" text="WIP">
      <formula>NOT(ISERROR(SEARCH("WIP",G295)))</formula>
    </cfRule>
    <cfRule type="cellIs" priority="11249" dxfId="23180" operator="equal" stopIfTrue="1">
      <formula>1</formula>
    </cfRule>
    <cfRule type="cellIs" priority="11248" dxfId="23177" operator="equal" stopIfTrue="1">
      <formula>3</formula>
    </cfRule>
    <cfRule type="cellIs" priority="11247" dxfId="23798" operator="equal" stopIfTrue="1">
      <formula>4</formula>
    </cfRule>
  </conditionalFormatting>
  <conditionalFormatting sqref="G295:G296">
    <cfRule type="containsText" priority="11246" dxfId="23174" operator="containsText" text="Completed">
      <formula>NOT(ISERROR(SEARCH("Completed",G295)))</formula>
    </cfRule>
  </conditionalFormatting>
  <conditionalFormatting sqref="G296">
    <cfRule type="cellIs" priority="11256" dxfId="23178" operator="equal" stopIfTrue="1">
      <formula>2</formula>
    </cfRule>
    <cfRule type="cellIs" priority="11255" dxfId="23180" operator="equal" stopIfTrue="1">
      <formula>1</formula>
    </cfRule>
    <cfRule type="cellIs" priority="11253" dxfId="23798" operator="equal" stopIfTrue="1">
      <formula>4</formula>
    </cfRule>
    <cfRule type="cellIs" priority="11254" dxfId="23177" operator="equal" stopIfTrue="1">
      <formula>3</formula>
    </cfRule>
    <cfRule type="cellIs" priority="11257" dxfId="23792" operator="equal">
      <formula>"ROW"</formula>
    </cfRule>
    <cfRule type="containsText" priority="11258" dxfId="23604" operator="containsText" text="WIP">
      <formula>NOT(ISERROR(SEARCH("WIP",G296)))</formula>
    </cfRule>
  </conditionalFormatting>
  <conditionalFormatting sqref="G297">
    <cfRule type="cellIs" priority="454" dxfId="23792" operator="equal">
      <formula>"ROW"</formula>
    </cfRule>
  </conditionalFormatting>
  <conditionalFormatting sqref="G301">
    <cfRule type="cellIs" priority="11055" dxfId="23798" operator="equal">
      <formula>"completedw"</formula>
    </cfRule>
    <cfRule type="cellIs" priority="11159" dxfId="23798" operator="equal">
      <formula>"completedw"</formula>
    </cfRule>
    <cfRule type="cellIs" priority="11160" dxfId="23797" operator="equal">
      <formula>"HOLD"</formula>
    </cfRule>
    <cfRule type="cellIs" priority="11056" dxfId="23797" operator="equal">
      <formula>"HOLD"</formula>
    </cfRule>
  </conditionalFormatting>
  <conditionalFormatting sqref="G303">
    <cfRule type="cellIs" priority="11155" dxfId="23798" operator="equal">
      <formula>"completedw"</formula>
    </cfRule>
    <cfRule type="cellIs" priority="11052" dxfId="23797" operator="equal">
      <formula>"HOLD"</formula>
    </cfRule>
    <cfRule type="cellIs" priority="11156" dxfId="23797" operator="equal">
      <formula>"HOLD"</formula>
    </cfRule>
    <cfRule type="cellIs" priority="11051" dxfId="23798" operator="equal">
      <formula>"completedw"</formula>
    </cfRule>
  </conditionalFormatting>
  <conditionalFormatting sqref="G304">
    <cfRule type="cellIs" priority="10590" dxfId="23177" operator="equal" stopIfTrue="1">
      <formula>3</formula>
    </cfRule>
    <cfRule type="containsText" priority="10594" dxfId="23604" operator="containsText" text="WIP">
      <formula>NOT(ISERROR(SEARCH("WIP",G304)))</formula>
    </cfRule>
    <cfRule type="cellIs" priority="10592" dxfId="23178" operator="equal" stopIfTrue="1">
      <formula>2</formula>
    </cfRule>
    <cfRule type="cellIs" priority="10593" dxfId="23792" operator="equal">
      <formula>"ROW"</formula>
    </cfRule>
    <cfRule type="cellIs" priority="10591" dxfId="23180" operator="equal" stopIfTrue="1">
      <formula>1</formula>
    </cfRule>
    <cfRule type="cellIs" priority="10589" dxfId="23798" operator="equal" stopIfTrue="1">
      <formula>4</formula>
    </cfRule>
  </conditionalFormatting>
  <conditionalFormatting sqref="G304:G305">
    <cfRule type="containsText" priority="10588" dxfId="23174" operator="containsText" text="Completed">
      <formula>NOT(ISERROR(SEARCH("Completed",G304)))</formula>
    </cfRule>
  </conditionalFormatting>
  <conditionalFormatting sqref="G305">
    <cfRule type="containsText" priority="10600" dxfId="23604" operator="containsText" text="WIP">
      <formula>NOT(ISERROR(SEARCH("WIP",G305)))</formula>
    </cfRule>
    <cfRule type="cellIs" priority="10599" dxfId="23792" operator="equal">
      <formula>"ROW"</formula>
    </cfRule>
    <cfRule type="cellIs" priority="10595" dxfId="23798" operator="equal" stopIfTrue="1">
      <formula>4</formula>
    </cfRule>
    <cfRule type="cellIs" priority="10598" dxfId="23178" operator="equal" stopIfTrue="1">
      <formula>2</formula>
    </cfRule>
    <cfRule type="cellIs" priority="10597" dxfId="23180" operator="equal" stopIfTrue="1">
      <formula>1</formula>
    </cfRule>
    <cfRule type="cellIs" priority="10596" dxfId="23177" operator="equal" stopIfTrue="1">
      <formula>3</formula>
    </cfRule>
  </conditionalFormatting>
  <conditionalFormatting sqref="G306">
    <cfRule type="cellIs" priority="449" dxfId="23792" operator="equal">
      <formula>"ROW"</formula>
    </cfRule>
  </conditionalFormatting>
  <conditionalFormatting sqref="G310">
    <cfRule type="cellIs" priority="10501" dxfId="23798" operator="equal">
      <formula>"completedw"</formula>
    </cfRule>
    <cfRule type="cellIs" priority="10397" dxfId="23798" operator="equal">
      <formula>"completedw"</formula>
    </cfRule>
    <cfRule type="cellIs" priority="10502" dxfId="23797" operator="equal">
      <formula>"HOLD"</formula>
    </cfRule>
    <cfRule type="cellIs" priority="10398" dxfId="23797" operator="equal">
      <formula>"HOLD"</formula>
    </cfRule>
  </conditionalFormatting>
  <conditionalFormatting sqref="G312">
    <cfRule type="cellIs" priority="10498" dxfId="23797" operator="equal">
      <formula>"HOLD"</formula>
    </cfRule>
    <cfRule type="cellIs" priority="10497" dxfId="23798" operator="equal">
      <formula>"completedw"</formula>
    </cfRule>
    <cfRule type="cellIs" priority="10393" dxfId="23798" operator="equal">
      <formula>"completedw"</formula>
    </cfRule>
    <cfRule type="cellIs" priority="10394" dxfId="23797" operator="equal">
      <formula>"HOLD"</formula>
    </cfRule>
  </conditionalFormatting>
  <conditionalFormatting sqref="G313">
    <cfRule type="cellIs" priority="9931" dxfId="23798" operator="equal" stopIfTrue="1">
      <formula>4</formula>
    </cfRule>
    <cfRule type="cellIs" priority="9932" dxfId="23177" operator="equal" stopIfTrue="1">
      <formula>3</formula>
    </cfRule>
    <cfRule type="containsText" priority="9936" dxfId="23604" operator="containsText" text="WIP">
      <formula>NOT(ISERROR(SEARCH("WIP",G313)))</formula>
    </cfRule>
    <cfRule type="cellIs" priority="9935" dxfId="23792" operator="equal">
      <formula>"ROW"</formula>
    </cfRule>
    <cfRule type="cellIs" priority="9934" dxfId="23178" operator="equal" stopIfTrue="1">
      <formula>2</formula>
    </cfRule>
    <cfRule type="cellIs" priority="9933" dxfId="23180" operator="equal" stopIfTrue="1">
      <formula>1</formula>
    </cfRule>
  </conditionalFormatting>
  <conditionalFormatting sqref="G313:G314">
    <cfRule type="containsText" priority="9930" dxfId="23174" operator="containsText" text="Completed">
      <formula>NOT(ISERROR(SEARCH("Completed",G313)))</formula>
    </cfRule>
  </conditionalFormatting>
  <conditionalFormatting sqref="G314">
    <cfRule type="cellIs" priority="9937" dxfId="23798" operator="equal" stopIfTrue="1">
      <formula>4</formula>
    </cfRule>
    <cfRule type="cellIs" priority="9938" dxfId="23177" operator="equal" stopIfTrue="1">
      <formula>3</formula>
    </cfRule>
    <cfRule type="cellIs" priority="9939" dxfId="23180" operator="equal" stopIfTrue="1">
      <formula>1</formula>
    </cfRule>
    <cfRule type="cellIs" priority="9940" dxfId="23178" operator="equal" stopIfTrue="1">
      <formula>2</formula>
    </cfRule>
    <cfRule type="containsText" priority="9942" dxfId="23604" operator="containsText" text="WIP">
      <formula>NOT(ISERROR(SEARCH("WIP",G314)))</formula>
    </cfRule>
  </conditionalFormatting>
  <conditionalFormatting sqref="G314:G315">
    <cfRule type="cellIs" priority="9941" dxfId="23792" operator="equal">
      <formula>"ROW"</formula>
    </cfRule>
  </conditionalFormatting>
  <conditionalFormatting sqref="G315">
    <cfRule type="containsText" priority="9929" dxfId="23168" operator="containsText" text="Completed">
      <formula>NOT(ISERROR(SEARCH("Completed",G315)))</formula>
    </cfRule>
    <cfRule type="containsText" priority="9943" dxfId="23604" operator="containsText" text="WIP">
      <formula>NOT(ISERROR(SEARCH("WIP",G315)))</formula>
    </cfRule>
  </conditionalFormatting>
  <conditionalFormatting sqref="G319">
    <cfRule type="cellIs" priority="9844" dxfId="23797" operator="equal">
      <formula>"HOLD"</formula>
    </cfRule>
    <cfRule type="cellIs" priority="9739" dxfId="23798" operator="equal">
      <formula>"completedw"</formula>
    </cfRule>
    <cfRule type="cellIs" priority="9740" dxfId="23797" operator="equal">
      <formula>"HOLD"</formula>
    </cfRule>
    <cfRule type="cellIs" priority="9843" dxfId="23798" operator="equal">
      <formula>"completedw"</formula>
    </cfRule>
  </conditionalFormatting>
  <conditionalFormatting sqref="G321">
    <cfRule type="cellIs" priority="9735" dxfId="23798" operator="equal">
      <formula>"completedw"</formula>
    </cfRule>
    <cfRule type="cellIs" priority="9839" dxfId="23798" operator="equal">
      <formula>"completedw"</formula>
    </cfRule>
    <cfRule type="cellIs" priority="9840" dxfId="23797" operator="equal">
      <formula>"HOLD"</formula>
    </cfRule>
    <cfRule type="cellIs" priority="9736" dxfId="23797" operator="equal">
      <formula>"HOLD"</formula>
    </cfRule>
  </conditionalFormatting>
  <conditionalFormatting sqref="G322">
    <cfRule type="cellIs" priority="9275" dxfId="23180" operator="equal" stopIfTrue="1">
      <formula>1</formula>
    </cfRule>
    <cfRule type="cellIs" priority="9276" dxfId="23178" operator="equal" stopIfTrue="1">
      <formula>2</formula>
    </cfRule>
    <cfRule type="cellIs" priority="9277" dxfId="23792" operator="equal">
      <formula>"ROW"</formula>
    </cfRule>
    <cfRule type="containsText" priority="9278" dxfId="23604" operator="containsText" text="WIP">
      <formula>NOT(ISERROR(SEARCH("WIP",G322)))</formula>
    </cfRule>
    <cfRule type="cellIs" priority="9273" dxfId="23798" operator="equal" stopIfTrue="1">
      <formula>4</formula>
    </cfRule>
    <cfRule type="cellIs" priority="9274" dxfId="23177" operator="equal" stopIfTrue="1">
      <formula>3</formula>
    </cfRule>
  </conditionalFormatting>
  <conditionalFormatting sqref="G322:G323">
    <cfRule type="containsText" priority="9272" dxfId="23174" operator="containsText" text="Completed">
      <formula>NOT(ISERROR(SEARCH("Completed",G322)))</formula>
    </cfRule>
  </conditionalFormatting>
  <conditionalFormatting sqref="G323">
    <cfRule type="cellIs" priority="9280" dxfId="23177" operator="equal" stopIfTrue="1">
      <formula>3</formula>
    </cfRule>
    <cfRule type="containsText" priority="9284" dxfId="23604" operator="containsText" text="WIP">
      <formula>NOT(ISERROR(SEARCH("WIP",G323)))</formula>
    </cfRule>
    <cfRule type="cellIs" priority="9281" dxfId="23180" operator="equal" stopIfTrue="1">
      <formula>1</formula>
    </cfRule>
    <cfRule type="cellIs" priority="9279" dxfId="23798" operator="equal" stopIfTrue="1">
      <formula>4</formula>
    </cfRule>
    <cfRule type="cellIs" priority="9282" dxfId="23178" operator="equal" stopIfTrue="1">
      <formula>2</formula>
    </cfRule>
  </conditionalFormatting>
  <conditionalFormatting sqref="G323:G324">
    <cfRule type="cellIs" priority="9283" dxfId="23792" operator="equal">
      <formula>"ROW"</formula>
    </cfRule>
  </conditionalFormatting>
  <conditionalFormatting sqref="G324">
    <cfRule type="containsText" priority="9285" dxfId="23604" operator="containsText" text="WIP">
      <formula>NOT(ISERROR(SEARCH("WIP",G324)))</formula>
    </cfRule>
    <cfRule type="containsText" priority="9271" dxfId="23168" operator="containsText" text="Completed">
      <formula>NOT(ISERROR(SEARCH("Completed",G324)))</formula>
    </cfRule>
  </conditionalFormatting>
  <conditionalFormatting sqref="G328">
    <cfRule type="cellIs" priority="9081" dxfId="23798" operator="equal">
      <formula>"completedw"</formula>
    </cfRule>
    <cfRule type="cellIs" priority="9082" dxfId="23797" operator="equal">
      <formula>"HOLD"</formula>
    </cfRule>
    <cfRule type="cellIs" priority="9186" dxfId="23797" operator="equal">
      <formula>"HOLD"</formula>
    </cfRule>
    <cfRule type="cellIs" priority="9185" dxfId="23798" operator="equal">
      <formula>"completedw"</formula>
    </cfRule>
  </conditionalFormatting>
  <conditionalFormatting sqref="G330">
    <cfRule type="cellIs" priority="9078" dxfId="23797" operator="equal">
      <formula>"HOLD"</formula>
    </cfRule>
    <cfRule type="cellIs" priority="9181" dxfId="23798" operator="equal">
      <formula>"completedw"</formula>
    </cfRule>
    <cfRule type="cellIs" priority="9077" dxfId="23798" operator="equal">
      <formula>"completedw"</formula>
    </cfRule>
    <cfRule type="cellIs" priority="9182" dxfId="23797" operator="equal">
      <formula>"HOLD"</formula>
    </cfRule>
  </conditionalFormatting>
  <conditionalFormatting sqref="G331">
    <cfRule type="cellIs" priority="8615" dxfId="23798" operator="equal" stopIfTrue="1">
      <formula>4</formula>
    </cfRule>
    <cfRule type="cellIs" priority="8616" dxfId="23177" operator="equal" stopIfTrue="1">
      <formula>3</formula>
    </cfRule>
    <cfRule type="cellIs" priority="8617" dxfId="23180" operator="equal" stopIfTrue="1">
      <formula>1</formula>
    </cfRule>
    <cfRule type="cellIs" priority="8618" dxfId="23178" operator="equal" stopIfTrue="1">
      <formula>2</formula>
    </cfRule>
    <cfRule type="cellIs" priority="8619" dxfId="23792" operator="equal">
      <formula>"ROW"</formula>
    </cfRule>
    <cfRule type="containsText" priority="8620" dxfId="23604" operator="containsText" text="WIP">
      <formula>NOT(ISERROR(SEARCH("WIP",G331)))</formula>
    </cfRule>
  </conditionalFormatting>
  <conditionalFormatting sqref="G331:G332">
    <cfRule type="containsText" priority="8614" dxfId="23174" operator="containsText" text="Completed">
      <formula>NOT(ISERROR(SEARCH("Completed",G331)))</formula>
    </cfRule>
  </conditionalFormatting>
  <conditionalFormatting sqref="G332">
    <cfRule type="cellIs" priority="8623" dxfId="23180" operator="equal" stopIfTrue="1">
      <formula>1</formula>
    </cfRule>
    <cfRule type="cellIs" priority="8621" dxfId="23798" operator="equal" stopIfTrue="1">
      <formula>4</formula>
    </cfRule>
    <cfRule type="cellIs" priority="8622" dxfId="23177" operator="equal" stopIfTrue="1">
      <formula>3</formula>
    </cfRule>
    <cfRule type="cellIs" priority="8624" dxfId="23178" operator="equal" stopIfTrue="1">
      <formula>2</formula>
    </cfRule>
    <cfRule type="containsText" priority="8626" dxfId="23604" operator="containsText" text="WIP">
      <formula>NOT(ISERROR(SEARCH("WIP",G332)))</formula>
    </cfRule>
  </conditionalFormatting>
  <conditionalFormatting sqref="G332:G333">
    <cfRule type="cellIs" priority="8625" dxfId="23792" operator="equal">
      <formula>"ROW"</formula>
    </cfRule>
  </conditionalFormatting>
  <conditionalFormatting sqref="G333">
    <cfRule type="containsText" priority="8613" dxfId="23168" operator="containsText" text="Completed">
      <formula>NOT(ISERROR(SEARCH("Completed",G333)))</formula>
    </cfRule>
    <cfRule type="containsText" priority="8627" dxfId="23604" operator="containsText" text="WIP">
      <formula>NOT(ISERROR(SEARCH("WIP",G333)))</formula>
    </cfRule>
  </conditionalFormatting>
  <conditionalFormatting sqref="G336">
    <cfRule type="cellIs" priority="8528" dxfId="23797" operator="equal">
      <formula>"HOLD"</formula>
    </cfRule>
    <cfRule type="cellIs" priority="8423" dxfId="23798" operator="equal">
      <formula>"completedw"</formula>
    </cfRule>
    <cfRule type="cellIs" priority="8424" dxfId="23797" operator="equal">
      <formula>"HOLD"</formula>
    </cfRule>
    <cfRule type="cellIs" priority="8527" dxfId="23798" operator="equal">
      <formula>"completedw"</formula>
    </cfRule>
  </conditionalFormatting>
  <conditionalFormatting sqref="G338">
    <cfRule type="cellIs" priority="8524" dxfId="23797" operator="equal">
      <formula>"HOLD"</formula>
    </cfRule>
    <cfRule type="cellIs" priority="8419" dxfId="23798" operator="equal">
      <formula>"completedw"</formula>
    </cfRule>
    <cfRule type="cellIs" priority="8420" dxfId="23797" operator="equal">
      <formula>"HOLD"</formula>
    </cfRule>
    <cfRule type="cellIs" priority="8523" dxfId="23798" operator="equal">
      <formula>"completedw"</formula>
    </cfRule>
  </conditionalFormatting>
  <conditionalFormatting sqref="G339">
    <cfRule type="cellIs" priority="7957" dxfId="23798" operator="equal" stopIfTrue="1">
      <formula>4</formula>
    </cfRule>
    <cfRule type="containsText" priority="7962" dxfId="23604" operator="containsText" text="WIP">
      <formula>NOT(ISERROR(SEARCH("WIP",G339)))</formula>
    </cfRule>
    <cfRule type="cellIs" priority="7961" dxfId="23792" operator="equal">
      <formula>"ROW"</formula>
    </cfRule>
    <cfRule type="cellIs" priority="7960" dxfId="23178" operator="equal" stopIfTrue="1">
      <formula>2</formula>
    </cfRule>
    <cfRule type="cellIs" priority="7959" dxfId="23180" operator="equal" stopIfTrue="1">
      <formula>1</formula>
    </cfRule>
    <cfRule type="cellIs" priority="7958" dxfId="23177" operator="equal" stopIfTrue="1">
      <formula>3</formula>
    </cfRule>
  </conditionalFormatting>
  <conditionalFormatting sqref="G339:G340">
    <cfRule type="containsText" priority="7956" dxfId="23174" operator="containsText" text="Completed">
      <formula>NOT(ISERROR(SEARCH("Completed",G339)))</formula>
    </cfRule>
  </conditionalFormatting>
  <conditionalFormatting sqref="G340">
    <cfRule type="cellIs" priority="7963" dxfId="23798" operator="equal" stopIfTrue="1">
      <formula>4</formula>
    </cfRule>
    <cfRule type="cellIs" priority="7965" dxfId="23180" operator="equal" stopIfTrue="1">
      <formula>1</formula>
    </cfRule>
    <cfRule type="containsText" priority="7968" dxfId="23604" operator="containsText" text="WIP">
      <formula>NOT(ISERROR(SEARCH("WIP",G340)))</formula>
    </cfRule>
    <cfRule type="cellIs" priority="7966" dxfId="23178" operator="equal" stopIfTrue="1">
      <formula>2</formula>
    </cfRule>
    <cfRule type="cellIs" priority="7964" dxfId="23177" operator="equal" stopIfTrue="1">
      <formula>3</formula>
    </cfRule>
  </conditionalFormatting>
  <conditionalFormatting sqref="G340:G341">
    <cfRule type="cellIs" priority="7967" dxfId="23792" operator="equal">
      <formula>"ROW"</formula>
    </cfRule>
  </conditionalFormatting>
  <conditionalFormatting sqref="G341">
    <cfRule type="containsText" priority="7955" dxfId="23168" operator="containsText" text="Completed">
      <formula>NOT(ISERROR(SEARCH("Completed",G341)))</formula>
    </cfRule>
    <cfRule type="containsText" priority="7969" dxfId="23604" operator="containsText" text="WIP">
      <formula>NOT(ISERROR(SEARCH("WIP",G341)))</formula>
    </cfRule>
  </conditionalFormatting>
  <conditionalFormatting sqref="G343 G351:G352 G360:G361 G369:G370">
    <cfRule type="cellIs" priority="13222" dxfId="23798" operator="equal">
      <formula>"completedw"</formula>
    </cfRule>
    <cfRule type="cellIs" priority="13223" dxfId="23797" operator="equal">
      <formula>"HOLD"</formula>
    </cfRule>
  </conditionalFormatting>
  <conditionalFormatting sqref="G344">
    <cfRule type="cellIs" priority="7869" dxfId="23798" operator="equal">
      <formula>"completedw"</formula>
    </cfRule>
    <cfRule type="cellIs" priority="7766" dxfId="23797" operator="equal">
      <formula>"HOLD"</formula>
    </cfRule>
    <cfRule type="cellIs" priority="7765" dxfId="23798" operator="equal">
      <formula>"completedw"</formula>
    </cfRule>
    <cfRule type="cellIs" priority="7870" dxfId="23797" operator="equal">
      <formula>"HOLD"</formula>
    </cfRule>
  </conditionalFormatting>
  <conditionalFormatting sqref="G346">
    <cfRule type="cellIs" priority="7866" dxfId="23797" operator="equal">
      <formula>"HOLD"</formula>
    </cfRule>
    <cfRule type="cellIs" priority="7762" dxfId="23797" operator="equal">
      <formula>"HOLD"</formula>
    </cfRule>
    <cfRule type="cellIs" priority="7761" dxfId="23798" operator="equal">
      <formula>"completedw"</formula>
    </cfRule>
    <cfRule type="cellIs" priority="7865" dxfId="23798" operator="equal">
      <formula>"completedw"</formula>
    </cfRule>
  </conditionalFormatting>
  <conditionalFormatting sqref="G347">
    <cfRule type="cellIs" priority="7301" dxfId="23180" operator="equal" stopIfTrue="1">
      <formula>1</formula>
    </cfRule>
    <cfRule type="cellIs" priority="7302" dxfId="23178" operator="equal" stopIfTrue="1">
      <formula>2</formula>
    </cfRule>
    <cfRule type="cellIs" priority="7300" dxfId="23177" operator="equal" stopIfTrue="1">
      <formula>3</formula>
    </cfRule>
    <cfRule type="cellIs" priority="7299" dxfId="23798" operator="equal" stopIfTrue="1">
      <formula>4</formula>
    </cfRule>
    <cfRule type="cellIs" priority="7303" dxfId="23792" operator="equal">
      <formula>"ROW"</formula>
    </cfRule>
    <cfRule type="containsText" priority="7304" dxfId="23604" operator="containsText" text="WIP">
      <formula>NOT(ISERROR(SEARCH("WIP",G347)))</formula>
    </cfRule>
  </conditionalFormatting>
  <conditionalFormatting sqref="G347:G348">
    <cfRule type="containsText" priority="7298" dxfId="23174" operator="containsText" text="Completed">
      <formula>NOT(ISERROR(SEARCH("Completed",G347)))</formula>
    </cfRule>
  </conditionalFormatting>
  <conditionalFormatting sqref="G348">
    <cfRule type="cellIs" priority="7308" dxfId="23178" operator="equal" stopIfTrue="1">
      <formula>2</formula>
    </cfRule>
    <cfRule type="containsText" priority="7310" dxfId="23604" operator="containsText" text="WIP">
      <formula>NOT(ISERROR(SEARCH("WIP",G348)))</formula>
    </cfRule>
    <cfRule type="cellIs" priority="7305" dxfId="23798" operator="equal" stopIfTrue="1">
      <formula>4</formula>
    </cfRule>
    <cfRule type="cellIs" priority="7306" dxfId="23177" operator="equal" stopIfTrue="1">
      <formula>3</formula>
    </cfRule>
    <cfRule type="cellIs" priority="7307" dxfId="23180" operator="equal" stopIfTrue="1">
      <formula>1</formula>
    </cfRule>
  </conditionalFormatting>
  <conditionalFormatting sqref="G348:G349">
    <cfRule type="cellIs" priority="7309" dxfId="23792" operator="equal">
      <formula>"ROW"</formula>
    </cfRule>
  </conditionalFormatting>
  <conditionalFormatting sqref="G349">
    <cfRule type="containsText" priority="7297" dxfId="23168" operator="containsText" text="Completed">
      <formula>NOT(ISERROR(SEARCH("Completed",G349)))</formula>
    </cfRule>
    <cfRule type="containsText" priority="7311" dxfId="23604" operator="containsText" text="WIP">
      <formula>NOT(ISERROR(SEARCH("WIP",G349)))</formula>
    </cfRule>
  </conditionalFormatting>
  <conditionalFormatting sqref="G353">
    <cfRule type="cellIs" priority="7108" dxfId="23797" operator="equal">
      <formula>"HOLD"</formula>
    </cfRule>
    <cfRule type="cellIs" priority="7211" dxfId="23798" operator="equal">
      <formula>"completedw"</formula>
    </cfRule>
    <cfRule type="cellIs" priority="7212" dxfId="23797" operator="equal">
      <formula>"HOLD"</formula>
    </cfRule>
    <cfRule type="cellIs" priority="7107" dxfId="23798" operator="equal">
      <formula>"completedw"</formula>
    </cfRule>
  </conditionalFormatting>
  <conditionalFormatting sqref="G355">
    <cfRule type="cellIs" priority="7207" dxfId="23798" operator="equal">
      <formula>"completedw"</formula>
    </cfRule>
    <cfRule type="cellIs" priority="7208" dxfId="23797" operator="equal">
      <formula>"HOLD"</formula>
    </cfRule>
    <cfRule type="cellIs" priority="7104" dxfId="23797" operator="equal">
      <formula>"HOLD"</formula>
    </cfRule>
    <cfRule type="cellIs" priority="7103" dxfId="23798" operator="equal">
      <formula>"completedw"</formula>
    </cfRule>
  </conditionalFormatting>
  <conditionalFormatting sqref="G356">
    <cfRule type="cellIs" priority="6645" dxfId="23792" operator="equal">
      <formula>"ROW"</formula>
    </cfRule>
    <cfRule type="cellIs" priority="6641" dxfId="23798" operator="equal" stopIfTrue="1">
      <formula>4</formula>
    </cfRule>
    <cfRule type="containsText" priority="6646" dxfId="23604" operator="containsText" text="WIP">
      <formula>NOT(ISERROR(SEARCH("WIP",G356)))</formula>
    </cfRule>
    <cfRule type="cellIs" priority="6643" dxfId="23180" operator="equal" stopIfTrue="1">
      <formula>1</formula>
    </cfRule>
    <cfRule type="cellIs" priority="6644" dxfId="23178" operator="equal" stopIfTrue="1">
      <formula>2</formula>
    </cfRule>
    <cfRule type="cellIs" priority="6642" dxfId="23177" operator="equal" stopIfTrue="1">
      <formula>3</formula>
    </cfRule>
  </conditionalFormatting>
  <conditionalFormatting sqref="G356:G357">
    <cfRule type="containsText" priority="6640" dxfId="23174" operator="containsText" text="Completed">
      <formula>NOT(ISERROR(SEARCH("Completed",G356)))</formula>
    </cfRule>
  </conditionalFormatting>
  <conditionalFormatting sqref="G357">
    <cfRule type="cellIs" priority="6647" dxfId="23798" operator="equal" stopIfTrue="1">
      <formula>4</formula>
    </cfRule>
    <cfRule type="containsText" priority="6652" dxfId="23604" operator="containsText" text="WIP">
      <formula>NOT(ISERROR(SEARCH("WIP",G357)))</formula>
    </cfRule>
    <cfRule type="cellIs" priority="6650" dxfId="23178" operator="equal" stopIfTrue="1">
      <formula>2</formula>
    </cfRule>
    <cfRule type="cellIs" priority="6649" dxfId="23180" operator="equal" stopIfTrue="1">
      <formula>1</formula>
    </cfRule>
    <cfRule type="cellIs" priority="6648" dxfId="23177" operator="equal" stopIfTrue="1">
      <formula>3</formula>
    </cfRule>
  </conditionalFormatting>
  <conditionalFormatting sqref="G357:G358">
    <cfRule type="cellIs" priority="6651" dxfId="23792" operator="equal">
      <formula>"ROW"</formula>
    </cfRule>
  </conditionalFormatting>
  <conditionalFormatting sqref="G358">
    <cfRule type="containsText" priority="6639" dxfId="23168" operator="containsText" text="Completed">
      <formula>NOT(ISERROR(SEARCH("Completed",G358)))</formula>
    </cfRule>
    <cfRule type="containsText" priority="6653" dxfId="23604" operator="containsText" text="WIP">
      <formula>NOT(ISERROR(SEARCH("WIP",G358)))</formula>
    </cfRule>
  </conditionalFormatting>
  <conditionalFormatting sqref="G362">
    <cfRule type="cellIs" priority="6449" dxfId="23798" operator="equal">
      <formula>"completedw"</formula>
    </cfRule>
    <cfRule type="cellIs" priority="6450" dxfId="23797" operator="equal">
      <formula>"HOLD"</formula>
    </cfRule>
    <cfRule type="cellIs" priority="6553" dxfId="23798" operator="equal">
      <formula>"completedw"</formula>
    </cfRule>
    <cfRule type="cellIs" priority="6554" dxfId="23797" operator="equal">
      <formula>"HOLD"</formula>
    </cfRule>
  </conditionalFormatting>
  <conditionalFormatting sqref="G364">
    <cfRule type="cellIs" priority="6550" dxfId="23797" operator="equal">
      <formula>"HOLD"</formula>
    </cfRule>
    <cfRule type="cellIs" priority="6446" dxfId="23797" operator="equal">
      <formula>"HOLD"</formula>
    </cfRule>
    <cfRule type="cellIs" priority="6549" dxfId="23798" operator="equal">
      <formula>"completedw"</formula>
    </cfRule>
    <cfRule type="cellIs" priority="6445" dxfId="23798" operator="equal">
      <formula>"completedw"</formula>
    </cfRule>
  </conditionalFormatting>
  <conditionalFormatting sqref="G365">
    <cfRule type="cellIs" priority="5985" dxfId="23798" operator="equal" stopIfTrue="1">
      <formula>4</formula>
    </cfRule>
    <cfRule type="cellIs" priority="5986" dxfId="23177" operator="equal" stopIfTrue="1">
      <formula>3</formula>
    </cfRule>
    <cfRule type="cellIs" priority="5987" dxfId="23180" operator="equal" stopIfTrue="1">
      <formula>1</formula>
    </cfRule>
    <cfRule type="containsText" priority="5990" dxfId="23604" operator="containsText" text="WIP">
      <formula>NOT(ISERROR(SEARCH("WIP",G365)))</formula>
    </cfRule>
    <cfRule type="cellIs" priority="5988" dxfId="23178" operator="equal" stopIfTrue="1">
      <formula>2</formula>
    </cfRule>
    <cfRule type="cellIs" priority="5989" dxfId="23792" operator="equal">
      <formula>"ROW"</formula>
    </cfRule>
  </conditionalFormatting>
  <conditionalFormatting sqref="G365:G366">
    <cfRule type="containsText" priority="5984" dxfId="23174" operator="containsText" text="Completed">
      <formula>NOT(ISERROR(SEARCH("Completed",G365)))</formula>
    </cfRule>
  </conditionalFormatting>
  <conditionalFormatting sqref="G366">
    <cfRule type="cellIs" priority="5991" dxfId="23798" operator="equal" stopIfTrue="1">
      <formula>4</formula>
    </cfRule>
    <cfRule type="cellIs" priority="5992" dxfId="23177" operator="equal" stopIfTrue="1">
      <formula>3</formula>
    </cfRule>
    <cfRule type="cellIs" priority="5994" dxfId="23178" operator="equal" stopIfTrue="1">
      <formula>2</formula>
    </cfRule>
    <cfRule type="containsText" priority="5996" dxfId="23604" operator="containsText" text="WIP">
      <formula>NOT(ISERROR(SEARCH("WIP",G366)))</formula>
    </cfRule>
    <cfRule type="cellIs" priority="5993" dxfId="23180" operator="equal" stopIfTrue="1">
      <formula>1</formula>
    </cfRule>
  </conditionalFormatting>
  <conditionalFormatting sqref="G366:G367">
    <cfRule type="cellIs" priority="5995" dxfId="23792" operator="equal">
      <formula>"ROW"</formula>
    </cfRule>
  </conditionalFormatting>
  <conditionalFormatting sqref="G367">
    <cfRule type="containsText" priority="5997" dxfId="23604" operator="containsText" text="WIP">
      <formula>NOT(ISERROR(SEARCH("WIP",G367)))</formula>
    </cfRule>
    <cfRule type="containsText" priority="5983" dxfId="23168" operator="containsText" text="Completed">
      <formula>NOT(ISERROR(SEARCH("Completed",G367)))</formula>
    </cfRule>
  </conditionalFormatting>
  <conditionalFormatting sqref="G371">
    <cfRule type="cellIs" priority="13049" dxfId="23797" operator="equal">
      <formula>"HOLD"</formula>
    </cfRule>
    <cfRule type="cellIs" priority="13048" dxfId="23798" operator="equal">
      <formula>"completedw"</formula>
    </cfRule>
  </conditionalFormatting>
  <conditionalFormatting sqref="G373">
    <cfRule type="cellIs" priority="13046" dxfId="23798" operator="equal">
      <formula>"completedw"</formula>
    </cfRule>
    <cfRule type="cellIs" priority="13047" dxfId="23797" operator="equal">
      <formula>"HOLD"</formula>
    </cfRule>
  </conditionalFormatting>
  <conditionalFormatting sqref="G374">
    <cfRule type="cellIs" priority="13030" dxfId="23177" operator="equal" stopIfTrue="1">
      <formula>3</formula>
    </cfRule>
    <cfRule type="cellIs" priority="13031" dxfId="23180" operator="equal" stopIfTrue="1">
      <formula>1</formula>
    </cfRule>
    <cfRule type="cellIs" priority="13029" dxfId="23798" operator="equal" stopIfTrue="1">
      <formula>4</formula>
    </cfRule>
    <cfRule type="cellIs" priority="13032" dxfId="23178" operator="equal" stopIfTrue="1">
      <formula>2</formula>
    </cfRule>
    <cfRule type="cellIs" priority="13033" dxfId="23792" operator="equal">
      <formula>"ROW"</formula>
    </cfRule>
    <cfRule type="containsText" priority="13034" dxfId="23604" operator="containsText" text="WIP">
      <formula>NOT(ISERROR(SEARCH("WIP",G374)))</formula>
    </cfRule>
  </conditionalFormatting>
  <conditionalFormatting sqref="G374:G375">
    <cfRule type="containsText" priority="13028" dxfId="23174" operator="containsText" text="Completed">
      <formula>NOT(ISERROR(SEARCH("Completed",G374)))</formula>
    </cfRule>
  </conditionalFormatting>
  <conditionalFormatting sqref="G375">
    <cfRule type="cellIs" priority="13038" dxfId="23178" operator="equal" stopIfTrue="1">
      <formula>2</formula>
    </cfRule>
    <cfRule type="cellIs" priority="13035" dxfId="23798" operator="equal" stopIfTrue="1">
      <formula>4</formula>
    </cfRule>
    <cfRule type="cellIs" priority="13036" dxfId="23177" operator="equal" stopIfTrue="1">
      <formula>3</formula>
    </cfRule>
    <cfRule type="cellIs" priority="13037" dxfId="23180" operator="equal" stopIfTrue="1">
      <formula>1</formula>
    </cfRule>
    <cfRule type="containsText" priority="13039" dxfId="23604" operator="containsText" text="WIP">
      <formula>NOT(ISERROR(SEARCH("WIP",G375)))</formula>
    </cfRule>
  </conditionalFormatting>
  <conditionalFormatting sqref="G375:G379">
    <cfRule type="cellIs" priority="13044" dxfId="23792" operator="equal">
      <formula>"ROW"</formula>
    </cfRule>
  </conditionalFormatting>
  <conditionalFormatting sqref="G376">
    <cfRule type="containsText" priority="13027" dxfId="23168" operator="containsText" text="Completed">
      <formula>NOT(ISERROR(SEARCH("Completed",G376)))</formula>
    </cfRule>
    <cfRule type="containsText" priority="13040" dxfId="23604" operator="containsText" text="WIP">
      <formula>NOT(ISERROR(SEARCH("WIP",G376)))</formula>
    </cfRule>
    <cfRule type="cellIs" priority="13045" dxfId="23149" operator="equal">
      <formula>"Completed"</formula>
    </cfRule>
  </conditionalFormatting>
  <conditionalFormatting sqref="G9:H9">
    <cfRule type="containsText" priority="24109" dxfId="23604" operator="containsText" text="WIP">
      <formula>NOT(ISERROR(SEARCH("WIP",G9)))</formula>
    </cfRule>
    <cfRule type="cellIs" priority="24108" dxfId="23149" operator="equal">
      <formula>"Completed"</formula>
    </cfRule>
  </conditionalFormatting>
  <conditionalFormatting sqref="G38:H38">
    <cfRule type="cellIs" priority="21749" dxfId="23792" operator="equal">
      <formula>"ROW"</formula>
    </cfRule>
  </conditionalFormatting>
  <conditionalFormatting sqref="G40:H40">
    <cfRule type="cellIs" priority="170" dxfId="23149" operator="equal">
      <formula>"Completed"</formula>
    </cfRule>
  </conditionalFormatting>
  <conditionalFormatting sqref="G46:H46">
    <cfRule type="cellIs" priority="21447" dxfId="23792" operator="equal">
      <formula>"ROW"</formula>
    </cfRule>
  </conditionalFormatting>
  <conditionalFormatting sqref="G54:H54">
    <cfRule type="cellIs" priority="21145" dxfId="23792" operator="equal">
      <formula>"ROW"</formula>
    </cfRule>
  </conditionalFormatting>
  <conditionalFormatting sqref="G62:H62">
    <cfRule type="cellIs" priority="20843" dxfId="23792" operator="equal">
      <formula>"ROW"</formula>
    </cfRule>
  </conditionalFormatting>
  <conditionalFormatting sqref="G70:H70">
    <cfRule type="cellIs" priority="14772" dxfId="23792" operator="equal">
      <formula>"ROW"</formula>
    </cfRule>
  </conditionalFormatting>
  <conditionalFormatting sqref="G78:H78">
    <cfRule type="cellIs" priority="14304" dxfId="23792" operator="equal">
      <formula>"ROW"</formula>
    </cfRule>
  </conditionalFormatting>
  <conditionalFormatting sqref="G86:H86">
    <cfRule type="cellIs" priority="13835" dxfId="23792" operator="equal">
      <formula>"ROW"</formula>
    </cfRule>
  </conditionalFormatting>
  <conditionalFormatting sqref="G94:H94 G97:H97">
    <cfRule type="cellIs" priority="20541" dxfId="23792" operator="equal">
      <formula>"ROW"</formula>
    </cfRule>
  </conditionalFormatting>
  <conditionalFormatting sqref="G102:H102">
    <cfRule type="cellIs" priority="20239" dxfId="23792" operator="equal">
      <formula>"ROW"</formula>
    </cfRule>
  </conditionalFormatting>
  <conditionalFormatting sqref="G110:H110">
    <cfRule type="cellIs" priority="19937" dxfId="23792" operator="equal">
      <formula>"ROW"</formula>
    </cfRule>
  </conditionalFormatting>
  <conditionalFormatting sqref="G118:H118">
    <cfRule type="cellIs" priority="19635" dxfId="23792" operator="equal">
      <formula>"ROW"</formula>
    </cfRule>
  </conditionalFormatting>
  <conditionalFormatting sqref="G126:H126">
    <cfRule type="cellIs" priority="19333" dxfId="23792" operator="equal">
      <formula>"ROW"</formula>
    </cfRule>
  </conditionalFormatting>
  <conditionalFormatting sqref="G134:H134">
    <cfRule type="cellIs" priority="19031" dxfId="23792" operator="equal">
      <formula>"ROW"</formula>
    </cfRule>
  </conditionalFormatting>
  <conditionalFormatting sqref="G142:H142">
    <cfRule type="cellIs" priority="18801" dxfId="23792" operator="equal">
      <formula>"ROW"</formula>
    </cfRule>
  </conditionalFormatting>
  <conditionalFormatting sqref="G150:H150">
    <cfRule type="cellIs" priority="18523" dxfId="23792" operator="equal">
      <formula>"ROW"</formula>
    </cfRule>
  </conditionalFormatting>
  <conditionalFormatting sqref="G158:H158">
    <cfRule type="cellIs" priority="18233" dxfId="23792" operator="equal">
      <formula>"ROW"</formula>
    </cfRule>
  </conditionalFormatting>
  <conditionalFormatting sqref="G166:H166">
    <cfRule type="cellIs" priority="18003" dxfId="23792" operator="equal">
      <formula>"ROW"</formula>
    </cfRule>
  </conditionalFormatting>
  <conditionalFormatting sqref="G174:H174">
    <cfRule type="cellIs" priority="17760" dxfId="23792" operator="equal">
      <formula>"ROW"</formula>
    </cfRule>
  </conditionalFormatting>
  <conditionalFormatting sqref="G190:H190">
    <cfRule type="cellIs" priority="17168" dxfId="23792" operator="equal">
      <formula>"ROW"</formula>
    </cfRule>
  </conditionalFormatting>
  <conditionalFormatting sqref="G198:H198">
    <cfRule type="cellIs" priority="16866" dxfId="23792" operator="equal">
      <formula>"ROW"</formula>
    </cfRule>
  </conditionalFormatting>
  <conditionalFormatting sqref="H11">
    <cfRule type="cellIs" priority="13530" dxfId="23797" operator="equal">
      <formula>"HOLD"</formula>
    </cfRule>
    <cfRule type="cellIs" priority="13529" dxfId="23798" operator="equal">
      <formula>"completedw"</formula>
    </cfRule>
  </conditionalFormatting>
  <conditionalFormatting sqref="H13">
    <cfRule type="cellIs" priority="13543" dxfId="23798" operator="equal">
      <formula>"completedw"</formula>
    </cfRule>
    <cfRule type="cellIs" priority="13544" dxfId="23797" operator="equal">
      <formula>"HOLD"</formula>
    </cfRule>
  </conditionalFormatting>
  <conditionalFormatting sqref="H14">
    <cfRule type="containsText" priority="13535" dxfId="23604" operator="containsText" text="WIP">
      <formula>NOT(ISERROR(SEARCH("WIP",H14)))</formula>
    </cfRule>
  </conditionalFormatting>
  <conditionalFormatting sqref="H15">
    <cfRule type="cellIs" priority="13539" dxfId="23798" operator="equal">
      <formula>"Completed"</formula>
    </cfRule>
    <cfRule type="cellIs" priority="13538" dxfId="22200" operator="equal">
      <formula>"wip"</formula>
    </cfRule>
    <cfRule type="cellIs" priority="13537" dxfId="23797" operator="equal">
      <formula>"HOLD"</formula>
    </cfRule>
    <cfRule type="cellIs" priority="13536" dxfId="23798" operator="equal">
      <formula>"completedw"</formula>
    </cfRule>
  </conditionalFormatting>
  <conditionalFormatting sqref="H16">
    <cfRule type="cellIs" priority="13540" dxfId="23798" operator="equal">
      <formula>"completedw"</formula>
    </cfRule>
    <cfRule type="cellIs" priority="13541" dxfId="23797" operator="equal">
      <formula>"HOLD"</formula>
    </cfRule>
    <cfRule type="cellIs" priority="13542" dxfId="22200" operator="equal">
      <formula>"wip"</formula>
    </cfRule>
  </conditionalFormatting>
  <conditionalFormatting sqref="H19">
    <cfRule type="cellIs" priority="15541" dxfId="23798" operator="equal">
      <formula>"completedw"</formula>
    </cfRule>
    <cfRule type="cellIs" priority="15542" dxfId="23797" operator="equal">
      <formula>"HOLD"</formula>
    </cfRule>
  </conditionalFormatting>
  <conditionalFormatting sqref="H21 H23:H25">
    <cfRule type="cellIs" priority="15543" dxfId="23798" operator="equal">
      <formula>"completedw"</formula>
    </cfRule>
    <cfRule type="cellIs" priority="15544" dxfId="23797" operator="equal">
      <formula>"HOLD"</formula>
    </cfRule>
  </conditionalFormatting>
  <conditionalFormatting sqref="H21:H25">
    <cfRule type="cellIs" priority="15539" dxfId="23792" operator="equal">
      <formula>"ROW"</formula>
    </cfRule>
  </conditionalFormatting>
  <conditionalFormatting sqref="H22">
    <cfRule type="containsText" priority="15540" dxfId="23604" operator="containsText" text="WIP">
      <formula>NOT(ISERROR(SEARCH("WIP",H22)))</formula>
    </cfRule>
  </conditionalFormatting>
  <conditionalFormatting sqref="H27">
    <cfRule type="cellIs" priority="15247" dxfId="23797" operator="equal">
      <formula>"HOLD"</formula>
    </cfRule>
    <cfRule type="cellIs" priority="15246" dxfId="23798" operator="equal">
      <formula>"completedw"</formula>
    </cfRule>
  </conditionalFormatting>
  <conditionalFormatting sqref="H29 H31:H33">
    <cfRule type="cellIs" priority="15249" dxfId="23797" operator="equal">
      <formula>"HOLD"</formula>
    </cfRule>
    <cfRule type="cellIs" priority="15248" dxfId="23798" operator="equal">
      <formula>"completedw"</formula>
    </cfRule>
  </conditionalFormatting>
  <conditionalFormatting sqref="H29:H33">
    <cfRule type="cellIs" priority="15244" dxfId="23792" operator="equal">
      <formula>"ROW"</formula>
    </cfRule>
  </conditionalFormatting>
  <conditionalFormatting sqref="H30">
    <cfRule type="containsText" priority="15245" dxfId="23604" operator="containsText" text="WIP">
      <formula>NOT(ISERROR(SEARCH("WIP",H30)))</formula>
    </cfRule>
  </conditionalFormatting>
  <conditionalFormatting sqref="H35">
    <cfRule type="cellIs" priority="16220" dxfId="23797" operator="equal">
      <formula>"HOLD"</formula>
    </cfRule>
    <cfRule type="cellIs" priority="16219" dxfId="23798" operator="equal">
      <formula>"completedw"</formula>
    </cfRule>
    <cfRule type="cellIs" priority="16171" dxfId="23798" operator="equal">
      <formula>"completedw"</formula>
    </cfRule>
    <cfRule type="cellIs" priority="16172" dxfId="23797" operator="equal">
      <formula>"HOLD"</formula>
    </cfRule>
  </conditionalFormatting>
  <conditionalFormatting sqref="H37">
    <cfRule type="cellIs" priority="23908" dxfId="23798" operator="equal">
      <formula>"completedw"</formula>
    </cfRule>
    <cfRule type="cellIs" priority="23909" dxfId="23797" operator="equal">
      <formula>"HOLD"</formula>
    </cfRule>
  </conditionalFormatting>
  <conditionalFormatting sqref="H38">
    <cfRule type="containsText" priority="21853" dxfId="23604" operator="containsText" text="WIP">
      <formula>NOT(ISERROR(SEARCH("WIP",H38)))</formula>
    </cfRule>
  </conditionalFormatting>
  <conditionalFormatting sqref="H39">
    <cfRule type="cellIs" priority="21854" dxfId="23798" operator="equal">
      <formula>"completedw"</formula>
    </cfRule>
    <cfRule type="cellIs" priority="21855" dxfId="23797" operator="equal">
      <formula>"HOLD"</formula>
    </cfRule>
    <cfRule type="cellIs" priority="21856" dxfId="22200" operator="equal">
      <formula>"wip"</formula>
    </cfRule>
    <cfRule type="cellIs" priority="21857" dxfId="23798" operator="equal">
      <formula>"Completed"</formula>
    </cfRule>
  </conditionalFormatting>
  <conditionalFormatting sqref="H40">
    <cfRule type="cellIs" priority="21859" dxfId="23797" operator="equal">
      <formula>"HOLD"</formula>
    </cfRule>
    <cfRule type="cellIs" priority="21858" dxfId="23798" operator="equal">
      <formula>"completedw"</formula>
    </cfRule>
    <cfRule type="cellIs" priority="21860" dxfId="22200" operator="equal">
      <formula>"wip"</formula>
    </cfRule>
  </conditionalFormatting>
  <conditionalFormatting sqref="H43">
    <cfRule type="cellIs" priority="16316" dxfId="23798" operator="equal">
      <formula>"completedw"</formula>
    </cfRule>
    <cfRule type="cellIs" priority="16269" dxfId="23797" operator="equal">
      <formula>"HOLD"</formula>
    </cfRule>
    <cfRule type="cellIs" priority="16268" dxfId="23798" operator="equal">
      <formula>"completedw"</formula>
    </cfRule>
    <cfRule type="cellIs" priority="16317" dxfId="23797" operator="equal">
      <formula>"HOLD"</formula>
    </cfRule>
  </conditionalFormatting>
  <conditionalFormatting sqref="H45">
    <cfRule type="cellIs" priority="23843" dxfId="23797" operator="equal">
      <formula>"HOLD"</formula>
    </cfRule>
    <cfRule type="cellIs" priority="23842" dxfId="23798" operator="equal">
      <formula>"completedw"</formula>
    </cfRule>
  </conditionalFormatting>
  <conditionalFormatting sqref="H46">
    <cfRule type="containsText" priority="21551" dxfId="23604" operator="containsText" text="WIP">
      <formula>NOT(ISERROR(SEARCH("WIP",H46)))</formula>
    </cfRule>
  </conditionalFormatting>
  <conditionalFormatting sqref="H47">
    <cfRule type="cellIs" priority="21555" dxfId="23798" operator="equal">
      <formula>"Completed"</formula>
    </cfRule>
    <cfRule type="cellIs" priority="21553" dxfId="23797" operator="equal">
      <formula>"HOLD"</formula>
    </cfRule>
    <cfRule type="cellIs" priority="21554" dxfId="22200" operator="equal">
      <formula>"wip"</formula>
    </cfRule>
    <cfRule type="cellIs" priority="21552" dxfId="23798" operator="equal">
      <formula>"completedw"</formula>
    </cfRule>
  </conditionalFormatting>
  <conditionalFormatting sqref="H48">
    <cfRule type="cellIs" priority="21558" dxfId="22200" operator="equal">
      <formula>"wip"</formula>
    </cfRule>
    <cfRule type="cellIs" priority="21556" dxfId="23798" operator="equal">
      <formula>"completedw"</formula>
    </cfRule>
    <cfRule type="cellIs" priority="21557" dxfId="23797" operator="equal">
      <formula>"HOLD"</formula>
    </cfRule>
  </conditionalFormatting>
  <conditionalFormatting sqref="H51">
    <cfRule type="cellIs" priority="16365" dxfId="23798" operator="equal">
      <formula>"completedw"</formula>
    </cfRule>
    <cfRule type="cellIs" priority="16366" dxfId="23797" operator="equal">
      <formula>"HOLD"</formula>
    </cfRule>
    <cfRule type="cellIs" priority="16414" dxfId="23797" operator="equal">
      <formula>"HOLD"</formula>
    </cfRule>
    <cfRule type="cellIs" priority="16413" dxfId="23798" operator="equal">
      <formula>"completedw"</formula>
    </cfRule>
  </conditionalFormatting>
  <conditionalFormatting sqref="H53">
    <cfRule type="cellIs" priority="23776" dxfId="23797" operator="equal">
      <formula>"HOLD"</formula>
    </cfRule>
    <cfRule type="cellIs" priority="23775" dxfId="23798" operator="equal">
      <formula>"completedw"</formula>
    </cfRule>
  </conditionalFormatting>
  <conditionalFormatting sqref="H54">
    <cfRule type="containsText" priority="21249" dxfId="23604" operator="containsText" text="WIP">
      <formula>NOT(ISERROR(SEARCH("WIP",H54)))</formula>
    </cfRule>
  </conditionalFormatting>
  <conditionalFormatting sqref="H55">
    <cfRule type="cellIs" priority="21250" dxfId="23798" operator="equal">
      <formula>"completedw"</formula>
    </cfRule>
    <cfRule type="cellIs" priority="21253" dxfId="23798" operator="equal">
      <formula>"Completed"</formula>
    </cfRule>
    <cfRule type="cellIs" priority="21252" dxfId="22200" operator="equal">
      <formula>"wip"</formula>
    </cfRule>
    <cfRule type="cellIs" priority="21251" dxfId="23797" operator="equal">
      <formula>"HOLD"</formula>
    </cfRule>
  </conditionalFormatting>
  <conditionalFormatting sqref="H56">
    <cfRule type="cellIs" priority="21255" dxfId="23797" operator="equal">
      <formula>"HOLD"</formula>
    </cfRule>
    <cfRule type="cellIs" priority="21254" dxfId="23798" operator="equal">
      <formula>"completedw"</formula>
    </cfRule>
    <cfRule type="cellIs" priority="21256" dxfId="22200" operator="equal">
      <formula>"wip"</formula>
    </cfRule>
  </conditionalFormatting>
  <conditionalFormatting sqref="H59">
    <cfRule type="cellIs" priority="23700" dxfId="23798" operator="equal">
      <formula>"completedw"</formula>
    </cfRule>
    <cfRule type="cellIs" priority="23701" dxfId="23797" operator="equal">
      <formula>"HOLD"</formula>
    </cfRule>
    <cfRule type="cellIs" priority="16462" dxfId="23798" operator="equal">
      <formula>"completedw"</formula>
    </cfRule>
    <cfRule type="cellIs" priority="16463" dxfId="23797" operator="equal">
      <formula>"HOLD"</formula>
    </cfRule>
  </conditionalFormatting>
  <conditionalFormatting sqref="H61">
    <cfRule type="cellIs" priority="23696" dxfId="23798" operator="equal">
      <formula>"completedw"</formula>
    </cfRule>
    <cfRule type="cellIs" priority="23697" dxfId="23797" operator="equal">
      <formula>"HOLD"</formula>
    </cfRule>
  </conditionalFormatting>
  <conditionalFormatting sqref="H62">
    <cfRule type="containsText" priority="20947" dxfId="23604" operator="containsText" text="WIP">
      <formula>NOT(ISERROR(SEARCH("WIP",H62)))</formula>
    </cfRule>
  </conditionalFormatting>
  <conditionalFormatting sqref="H63">
    <cfRule type="cellIs" priority="20950" dxfId="22200" operator="equal">
      <formula>"wip"</formula>
    </cfRule>
    <cfRule type="cellIs" priority="20948" dxfId="23798" operator="equal">
      <formula>"completedw"</formula>
    </cfRule>
    <cfRule type="cellIs" priority="20949" dxfId="23797" operator="equal">
      <formula>"HOLD"</formula>
    </cfRule>
    <cfRule type="cellIs" priority="20951" dxfId="23798" operator="equal">
      <formula>"Completed"</formula>
    </cfRule>
  </conditionalFormatting>
  <conditionalFormatting sqref="H64">
    <cfRule type="cellIs" priority="20953" dxfId="23797" operator="equal">
      <formula>"HOLD"</formula>
    </cfRule>
    <cfRule type="cellIs" priority="20954" dxfId="22200" operator="equal">
      <formula>"wip"</formula>
    </cfRule>
    <cfRule type="cellIs" priority="20952" dxfId="23798" operator="equal">
      <formula>"completedw"</formula>
    </cfRule>
  </conditionalFormatting>
  <conditionalFormatting sqref="H67">
    <cfRule type="cellIs" priority="14602" dxfId="23797" operator="equal">
      <formula>"HOLD"</formula>
    </cfRule>
    <cfRule type="cellIs" priority="14601" dxfId="23798" operator="equal">
      <formula>"completedw"</formula>
    </cfRule>
    <cfRule type="cellIs" priority="14553" dxfId="23798" operator="equal">
      <formula>"completedw"</formula>
    </cfRule>
    <cfRule type="cellIs" priority="14554" dxfId="23797" operator="equal">
      <formula>"HOLD"</formula>
    </cfRule>
  </conditionalFormatting>
  <conditionalFormatting sqref="H69">
    <cfRule type="cellIs" priority="14961" dxfId="23797" operator="equal">
      <formula>"HOLD"</formula>
    </cfRule>
    <cfRule type="cellIs" priority="14960" dxfId="23798" operator="equal">
      <formula>"completedw"</formula>
    </cfRule>
  </conditionalFormatting>
  <conditionalFormatting sqref="H70">
    <cfRule type="containsText" priority="14876" dxfId="23604" operator="containsText" text="WIP">
      <formula>NOT(ISERROR(SEARCH("WIP",H70)))</formula>
    </cfRule>
  </conditionalFormatting>
  <conditionalFormatting sqref="H71">
    <cfRule type="cellIs" priority="14880" dxfId="23798" operator="equal">
      <formula>"Completed"</formula>
    </cfRule>
    <cfRule type="cellIs" priority="14879" dxfId="22200" operator="equal">
      <formula>"wip"</formula>
    </cfRule>
    <cfRule type="cellIs" priority="14877" dxfId="23798" operator="equal">
      <formula>"completedw"</formula>
    </cfRule>
    <cfRule type="cellIs" priority="14878" dxfId="23797" operator="equal">
      <formula>"HOLD"</formula>
    </cfRule>
  </conditionalFormatting>
  <conditionalFormatting sqref="H72">
    <cfRule type="cellIs" priority="14883" dxfId="22200" operator="equal">
      <formula>"wip"</formula>
    </cfRule>
    <cfRule type="cellIs" priority="14881" dxfId="23798" operator="equal">
      <formula>"completedw"</formula>
    </cfRule>
    <cfRule type="cellIs" priority="14882" dxfId="23797" operator="equal">
      <formula>"HOLD"</formula>
    </cfRule>
  </conditionalFormatting>
  <conditionalFormatting sqref="H75">
    <cfRule type="cellIs" priority="14134" dxfId="23797" operator="equal">
      <formula>"HOLD"</formula>
    </cfRule>
    <cfRule type="cellIs" priority="14085" dxfId="23798" operator="equal">
      <formula>"completedw"</formula>
    </cfRule>
    <cfRule type="cellIs" priority="14086" dxfId="23797" operator="equal">
      <formula>"HOLD"</formula>
    </cfRule>
    <cfRule type="cellIs" priority="14133" dxfId="23798" operator="equal">
      <formula>"completedw"</formula>
    </cfRule>
  </conditionalFormatting>
  <conditionalFormatting sqref="H77">
    <cfRule type="cellIs" priority="14492" dxfId="23798" operator="equal">
      <formula>"completedw"</formula>
    </cfRule>
    <cfRule type="cellIs" priority="14493" dxfId="23797" operator="equal">
      <formula>"HOLD"</formula>
    </cfRule>
  </conditionalFormatting>
  <conditionalFormatting sqref="H78">
    <cfRule type="containsText" priority="14408" dxfId="23604" operator="containsText" text="WIP">
      <formula>NOT(ISERROR(SEARCH("WIP",H78)))</formula>
    </cfRule>
  </conditionalFormatting>
  <conditionalFormatting sqref="H79">
    <cfRule type="cellIs" priority="14410" dxfId="23797" operator="equal">
      <formula>"HOLD"</formula>
    </cfRule>
    <cfRule type="cellIs" priority="14409" dxfId="23798" operator="equal">
      <formula>"completedw"</formula>
    </cfRule>
    <cfRule type="cellIs" priority="14411" dxfId="22200" operator="equal">
      <formula>"wip"</formula>
    </cfRule>
    <cfRule type="cellIs" priority="14412" dxfId="23798" operator="equal">
      <formula>"Completed"</formula>
    </cfRule>
  </conditionalFormatting>
  <conditionalFormatting sqref="H80">
    <cfRule type="cellIs" priority="14413" dxfId="23798" operator="equal">
      <formula>"completedw"</formula>
    </cfRule>
    <cfRule type="cellIs" priority="14414" dxfId="23797" operator="equal">
      <formula>"HOLD"</formula>
    </cfRule>
    <cfRule type="cellIs" priority="14415" dxfId="22200" operator="equal">
      <formula>"wip"</formula>
    </cfRule>
  </conditionalFormatting>
  <conditionalFormatting sqref="H83">
    <cfRule type="cellIs" priority="13616" dxfId="23798" operator="equal">
      <formula>"completedw"</formula>
    </cfRule>
    <cfRule type="cellIs" priority="13665" dxfId="23797" operator="equal">
      <formula>"HOLD"</formula>
    </cfRule>
    <cfRule type="cellIs" priority="13664" dxfId="23798" operator="equal">
      <formula>"completedw"</formula>
    </cfRule>
    <cfRule type="cellIs" priority="13617" dxfId="23797" operator="equal">
      <formula>"HOLD"</formula>
    </cfRule>
  </conditionalFormatting>
  <conditionalFormatting sqref="H85">
    <cfRule type="cellIs" priority="14024" dxfId="23797" operator="equal">
      <formula>"HOLD"</formula>
    </cfRule>
    <cfRule type="cellIs" priority="14023" dxfId="23798" operator="equal">
      <formula>"completedw"</formula>
    </cfRule>
  </conditionalFormatting>
  <conditionalFormatting sqref="H86">
    <cfRule type="containsText" priority="13939" dxfId="23604" operator="containsText" text="WIP">
      <formula>NOT(ISERROR(SEARCH("WIP",H86)))</formula>
    </cfRule>
  </conditionalFormatting>
  <conditionalFormatting sqref="H87">
    <cfRule type="cellIs" priority="13943" dxfId="23798" operator="equal">
      <formula>"Completed"</formula>
    </cfRule>
    <cfRule type="cellIs" priority="13942" dxfId="22200" operator="equal">
      <formula>"wip"</formula>
    </cfRule>
    <cfRule type="cellIs" priority="13941" dxfId="23797" operator="equal">
      <formula>"HOLD"</formula>
    </cfRule>
    <cfRule type="cellIs" priority="13940" dxfId="23798" operator="equal">
      <formula>"completedw"</formula>
    </cfRule>
  </conditionalFormatting>
  <conditionalFormatting sqref="H88">
    <cfRule type="cellIs" priority="13944" dxfId="23798" operator="equal">
      <formula>"completedw"</formula>
    </cfRule>
    <cfRule type="cellIs" priority="13946" dxfId="22200" operator="equal">
      <formula>"wip"</formula>
    </cfRule>
    <cfRule type="cellIs" priority="13945" dxfId="23797" operator="equal">
      <formula>"HOLD"</formula>
    </cfRule>
  </conditionalFormatting>
  <conditionalFormatting sqref="H91">
    <cfRule type="cellIs" priority="23582" dxfId="23798" operator="equal">
      <formula>"completedw"</formula>
    </cfRule>
    <cfRule type="cellIs" priority="23583" dxfId="23797" operator="equal">
      <formula>"HOLD"</formula>
    </cfRule>
  </conditionalFormatting>
  <conditionalFormatting sqref="H93">
    <cfRule type="cellIs" priority="23578" dxfId="23798" operator="equal">
      <formula>"completedw"</formula>
    </cfRule>
    <cfRule type="cellIs" priority="23579" dxfId="23797" operator="equal">
      <formula>"HOLD"</formula>
    </cfRule>
  </conditionalFormatting>
  <conditionalFormatting sqref="H94 H97">
    <cfRule type="containsText" priority="20645" dxfId="23604" operator="containsText" text="WIP">
      <formula>NOT(ISERROR(SEARCH("WIP",H94)))</formula>
    </cfRule>
  </conditionalFormatting>
  <conditionalFormatting sqref="H95">
    <cfRule type="cellIs" priority="20649" dxfId="23798" operator="equal">
      <formula>"Completed"</formula>
    </cfRule>
    <cfRule type="cellIs" priority="20648" dxfId="22200" operator="equal">
      <formula>"wip"</formula>
    </cfRule>
    <cfRule type="cellIs" priority="20647" dxfId="23797" operator="equal">
      <formula>"HOLD"</formula>
    </cfRule>
    <cfRule type="cellIs" priority="20646" dxfId="23798" operator="equal">
      <formula>"completedw"</formula>
    </cfRule>
  </conditionalFormatting>
  <conditionalFormatting sqref="H96">
    <cfRule type="cellIs" priority="20652" dxfId="22200" operator="equal">
      <formula>"wip"</formula>
    </cfRule>
    <cfRule type="cellIs" priority="20651" dxfId="23797" operator="equal">
      <formula>"HOLD"</formula>
    </cfRule>
    <cfRule type="cellIs" priority="20650" dxfId="23798" operator="equal">
      <formula>"completedw"</formula>
    </cfRule>
  </conditionalFormatting>
  <conditionalFormatting sqref="H99">
    <cfRule type="cellIs" priority="23462" dxfId="23797" operator="equal">
      <formula>"HOLD"</formula>
    </cfRule>
    <cfRule type="cellIs" priority="23461" dxfId="23798" operator="equal">
      <formula>"completedw"</formula>
    </cfRule>
  </conditionalFormatting>
  <conditionalFormatting sqref="H101">
    <cfRule type="cellIs" priority="23458" dxfId="23797" operator="equal">
      <formula>"HOLD"</formula>
    </cfRule>
    <cfRule type="cellIs" priority="23457" dxfId="23798" operator="equal">
      <formula>"completedw"</formula>
    </cfRule>
  </conditionalFormatting>
  <conditionalFormatting sqref="H102">
    <cfRule type="containsText" priority="20343" dxfId="23604" operator="containsText" text="WIP">
      <formula>NOT(ISERROR(SEARCH("WIP",H102)))</formula>
    </cfRule>
  </conditionalFormatting>
  <conditionalFormatting sqref="H103">
    <cfRule type="cellIs" priority="20344" dxfId="23798" operator="equal">
      <formula>"completedw"</formula>
    </cfRule>
    <cfRule type="cellIs" priority="20345" dxfId="23797" operator="equal">
      <formula>"HOLD"</formula>
    </cfRule>
    <cfRule type="cellIs" priority="20346" dxfId="22200" operator="equal">
      <formula>"wip"</formula>
    </cfRule>
    <cfRule type="cellIs" priority="20347" dxfId="23798" operator="equal">
      <formula>"Completed"</formula>
    </cfRule>
  </conditionalFormatting>
  <conditionalFormatting sqref="H104">
    <cfRule type="cellIs" priority="20350" dxfId="22200" operator="equal">
      <formula>"wip"</formula>
    </cfRule>
    <cfRule type="cellIs" priority="20349" dxfId="23797" operator="equal">
      <formula>"HOLD"</formula>
    </cfRule>
    <cfRule type="cellIs" priority="20348" dxfId="23798" operator="equal">
      <formula>"completedw"</formula>
    </cfRule>
  </conditionalFormatting>
  <conditionalFormatting sqref="H107">
    <cfRule type="cellIs" priority="23340" dxfId="23798" operator="equal">
      <formula>"completedw"</formula>
    </cfRule>
    <cfRule type="cellIs" priority="23341" dxfId="23797" operator="equal">
      <formula>"HOLD"</formula>
    </cfRule>
  </conditionalFormatting>
  <conditionalFormatting sqref="H109">
    <cfRule type="cellIs" priority="23336" dxfId="23798" operator="equal">
      <formula>"completedw"</formula>
    </cfRule>
    <cfRule type="cellIs" priority="23337" dxfId="23797" operator="equal">
      <formula>"HOLD"</formula>
    </cfRule>
  </conditionalFormatting>
  <conditionalFormatting sqref="H110">
    <cfRule type="containsText" priority="20041" dxfId="23604" operator="containsText" text="WIP">
      <formula>NOT(ISERROR(SEARCH("WIP",H110)))</formula>
    </cfRule>
  </conditionalFormatting>
  <conditionalFormatting sqref="H111">
    <cfRule type="cellIs" priority="20044" dxfId="22200" operator="equal">
      <formula>"wip"</formula>
    </cfRule>
    <cfRule type="cellIs" priority="20042" dxfId="23798" operator="equal">
      <formula>"completedw"</formula>
    </cfRule>
    <cfRule type="cellIs" priority="20043" dxfId="23797" operator="equal">
      <formula>"HOLD"</formula>
    </cfRule>
    <cfRule type="cellIs" priority="20045" dxfId="23798" operator="equal">
      <formula>"Completed"</formula>
    </cfRule>
  </conditionalFormatting>
  <conditionalFormatting sqref="H112">
    <cfRule type="cellIs" priority="20046" dxfId="23798" operator="equal">
      <formula>"completedw"</formula>
    </cfRule>
    <cfRule type="cellIs" priority="20048" dxfId="22200" operator="equal">
      <formula>"wip"</formula>
    </cfRule>
    <cfRule type="cellIs" priority="20047" dxfId="23797" operator="equal">
      <formula>"HOLD"</formula>
    </cfRule>
  </conditionalFormatting>
  <conditionalFormatting sqref="H115">
    <cfRule type="cellIs" priority="23221" dxfId="23797" operator="equal">
      <formula>"HOLD"</formula>
    </cfRule>
    <cfRule type="cellIs" priority="23220" dxfId="23798" operator="equal">
      <formula>"completedw"</formula>
    </cfRule>
  </conditionalFormatting>
  <conditionalFormatting sqref="H117">
    <cfRule type="cellIs" priority="23216" dxfId="23798" operator="equal">
      <formula>"completedw"</formula>
    </cfRule>
    <cfRule type="cellIs" priority="23217" dxfId="23797" operator="equal">
      <formula>"HOLD"</formula>
    </cfRule>
  </conditionalFormatting>
  <conditionalFormatting sqref="H118">
    <cfRule type="containsText" priority="19739" dxfId="23604" operator="containsText" text="WIP">
      <formula>NOT(ISERROR(SEARCH("WIP",H118)))</formula>
    </cfRule>
  </conditionalFormatting>
  <conditionalFormatting sqref="H119">
    <cfRule type="cellIs" priority="19741" dxfId="23797" operator="equal">
      <formula>"HOLD"</formula>
    </cfRule>
    <cfRule type="cellIs" priority="19740" dxfId="23798" operator="equal">
      <formula>"completedw"</formula>
    </cfRule>
    <cfRule type="cellIs" priority="19742" dxfId="22200" operator="equal">
      <formula>"wip"</formula>
    </cfRule>
    <cfRule type="cellIs" priority="19743" dxfId="23798" operator="equal">
      <formula>"Completed"</formula>
    </cfRule>
  </conditionalFormatting>
  <conditionalFormatting sqref="H120">
    <cfRule type="cellIs" priority="19745" dxfId="23797" operator="equal">
      <formula>"HOLD"</formula>
    </cfRule>
    <cfRule type="cellIs" priority="19744" dxfId="23798" operator="equal">
      <formula>"completedw"</formula>
    </cfRule>
    <cfRule type="cellIs" priority="19746" dxfId="22200" operator="equal">
      <formula>"wip"</formula>
    </cfRule>
  </conditionalFormatting>
  <conditionalFormatting sqref="H123">
    <cfRule type="cellIs" priority="23100" dxfId="23798" operator="equal">
      <formula>"completedw"</formula>
    </cfRule>
    <cfRule type="cellIs" priority="23101" dxfId="23797" operator="equal">
      <formula>"HOLD"</formula>
    </cfRule>
  </conditionalFormatting>
  <conditionalFormatting sqref="H125">
    <cfRule type="cellIs" priority="23097" dxfId="23797" operator="equal">
      <formula>"HOLD"</formula>
    </cfRule>
    <cfRule type="cellIs" priority="23096" dxfId="23798" operator="equal">
      <formula>"completedw"</formula>
    </cfRule>
  </conditionalFormatting>
  <conditionalFormatting sqref="H126">
    <cfRule type="containsText" priority="19437" dxfId="23604" operator="containsText" text="WIP">
      <formula>NOT(ISERROR(SEARCH("WIP",H126)))</formula>
    </cfRule>
  </conditionalFormatting>
  <conditionalFormatting sqref="H127">
    <cfRule type="cellIs" priority="19439" dxfId="23797" operator="equal">
      <formula>"HOLD"</formula>
    </cfRule>
    <cfRule type="cellIs" priority="19440" dxfId="22200" operator="equal">
      <formula>"wip"</formula>
    </cfRule>
    <cfRule type="cellIs" priority="19441" dxfId="23798" operator="equal">
      <formula>"Completed"</formula>
    </cfRule>
    <cfRule type="cellIs" priority="19438" dxfId="23798" operator="equal">
      <formula>"completedw"</formula>
    </cfRule>
  </conditionalFormatting>
  <conditionalFormatting sqref="H128">
    <cfRule type="cellIs" priority="19443" dxfId="23797" operator="equal">
      <formula>"HOLD"</formula>
    </cfRule>
    <cfRule type="cellIs" priority="19444" dxfId="22200" operator="equal">
      <formula>"wip"</formula>
    </cfRule>
    <cfRule type="cellIs" priority="19442" dxfId="23798" operator="equal">
      <formula>"completedw"</formula>
    </cfRule>
  </conditionalFormatting>
  <conditionalFormatting sqref="H131">
    <cfRule type="cellIs" priority="22980" dxfId="23798" operator="equal">
      <formula>"completedw"</formula>
    </cfRule>
    <cfRule type="cellIs" priority="22981" dxfId="23797" operator="equal">
      <formula>"HOLD"</formula>
    </cfRule>
  </conditionalFormatting>
  <conditionalFormatting sqref="H133">
    <cfRule type="cellIs" priority="22976" dxfId="23798" operator="equal">
      <formula>"completedw"</formula>
    </cfRule>
    <cfRule type="cellIs" priority="22977" dxfId="23797" operator="equal">
      <formula>"HOLD"</formula>
    </cfRule>
  </conditionalFormatting>
  <conditionalFormatting sqref="H134">
    <cfRule type="containsText" priority="19135" dxfId="23604" operator="containsText" text="WIP">
      <formula>NOT(ISERROR(SEARCH("WIP",H134)))</formula>
    </cfRule>
  </conditionalFormatting>
  <conditionalFormatting sqref="H135">
    <cfRule type="cellIs" priority="19139" dxfId="23798" operator="equal">
      <formula>"Completed"</formula>
    </cfRule>
    <cfRule type="cellIs" priority="19138" dxfId="22200" operator="equal">
      <formula>"wip"</formula>
    </cfRule>
    <cfRule type="cellIs" priority="19137" dxfId="23797" operator="equal">
      <formula>"HOLD"</formula>
    </cfRule>
    <cfRule type="cellIs" priority="19136" dxfId="23798" operator="equal">
      <formula>"completedw"</formula>
    </cfRule>
  </conditionalFormatting>
  <conditionalFormatting sqref="H136">
    <cfRule type="cellIs" priority="19141" dxfId="23797" operator="equal">
      <formula>"HOLD"</formula>
    </cfRule>
    <cfRule type="cellIs" priority="19140" dxfId="23798" operator="equal">
      <formula>"completedw"</formula>
    </cfRule>
    <cfRule type="cellIs" priority="19142" dxfId="22200" operator="equal">
      <formula>"wip"</formula>
    </cfRule>
  </conditionalFormatting>
  <conditionalFormatting sqref="H139">
    <cfRule type="cellIs" priority="22861" dxfId="23797" operator="equal">
      <formula>"HOLD"</formula>
    </cfRule>
    <cfRule type="cellIs" priority="22860" dxfId="23798" operator="equal">
      <formula>"completedw"</formula>
    </cfRule>
  </conditionalFormatting>
  <conditionalFormatting sqref="H141">
    <cfRule type="cellIs" priority="22857" dxfId="23797" operator="equal">
      <formula>"HOLD"</formula>
    </cfRule>
    <cfRule type="cellIs" priority="22856" dxfId="23798" operator="equal">
      <formula>"completedw"</formula>
    </cfRule>
  </conditionalFormatting>
  <conditionalFormatting sqref="H142">
    <cfRule type="containsText" priority="18905" dxfId="23604" operator="containsText" text="WIP">
      <formula>NOT(ISERROR(SEARCH("WIP",H142)))</formula>
    </cfRule>
  </conditionalFormatting>
  <conditionalFormatting sqref="H143">
    <cfRule type="cellIs" priority="18906" dxfId="23798" operator="equal">
      <formula>"completedw"</formula>
    </cfRule>
    <cfRule type="cellIs" priority="18908" dxfId="22200" operator="equal">
      <formula>"wip"</formula>
    </cfRule>
    <cfRule type="cellIs" priority="18909" dxfId="23798" operator="equal">
      <formula>"Completed"</formula>
    </cfRule>
    <cfRule type="cellIs" priority="18907" dxfId="23797" operator="equal">
      <formula>"HOLD"</formula>
    </cfRule>
  </conditionalFormatting>
  <conditionalFormatting sqref="H144">
    <cfRule type="cellIs" priority="18912" dxfId="22200" operator="equal">
      <formula>"wip"</formula>
    </cfRule>
    <cfRule type="cellIs" priority="18911" dxfId="23797" operator="equal">
      <formula>"HOLD"</formula>
    </cfRule>
    <cfRule type="cellIs" priority="18910" dxfId="23798" operator="equal">
      <formula>"completedw"</formula>
    </cfRule>
  </conditionalFormatting>
  <conditionalFormatting sqref="H147">
    <cfRule type="cellIs" priority="22741" dxfId="23797" operator="equal">
      <formula>"HOLD"</formula>
    </cfRule>
    <cfRule type="cellIs" priority="22740" dxfId="23798" operator="equal">
      <formula>"completedw"</formula>
    </cfRule>
  </conditionalFormatting>
  <conditionalFormatting sqref="H149">
    <cfRule type="cellIs" priority="22736" dxfId="23798" operator="equal">
      <formula>"completedw"</formula>
    </cfRule>
    <cfRule type="cellIs" priority="22737" dxfId="23797" operator="equal">
      <formula>"HOLD"</formula>
    </cfRule>
  </conditionalFormatting>
  <conditionalFormatting sqref="H150">
    <cfRule type="containsText" priority="18626" dxfId="23604" operator="containsText" text="WIP">
      <formula>NOT(ISERROR(SEARCH("WIP",H150)))</formula>
    </cfRule>
  </conditionalFormatting>
  <conditionalFormatting sqref="H151">
    <cfRule type="cellIs" priority="18627" dxfId="23798" operator="equal">
      <formula>"completedw"</formula>
    </cfRule>
    <cfRule type="cellIs" priority="18628" dxfId="23797" operator="equal">
      <formula>"HOLD"</formula>
    </cfRule>
    <cfRule type="cellIs" priority="18629" dxfId="22200" operator="equal">
      <formula>"wip"</formula>
    </cfRule>
    <cfRule type="cellIs" priority="18630" dxfId="23798" operator="equal">
      <formula>"Completed"</formula>
    </cfRule>
  </conditionalFormatting>
  <conditionalFormatting sqref="H152">
    <cfRule type="cellIs" priority="18631" dxfId="23798" operator="equal">
      <formula>"completedw"</formula>
    </cfRule>
    <cfRule type="cellIs" priority="18633" dxfId="22200" operator="equal">
      <formula>"wip"</formula>
    </cfRule>
    <cfRule type="cellIs" priority="18632" dxfId="23797" operator="equal">
      <formula>"HOLD"</formula>
    </cfRule>
  </conditionalFormatting>
  <conditionalFormatting sqref="H155">
    <cfRule type="cellIs" priority="22621" dxfId="23797" operator="equal">
      <formula>"HOLD"</formula>
    </cfRule>
    <cfRule type="cellIs" priority="22620" dxfId="23798" operator="equal">
      <formula>"completedw"</formula>
    </cfRule>
  </conditionalFormatting>
  <conditionalFormatting sqref="H157">
    <cfRule type="cellIs" priority="22616" dxfId="23798" operator="equal">
      <formula>"completedw"</formula>
    </cfRule>
    <cfRule type="cellIs" priority="22617" dxfId="23797" operator="equal">
      <formula>"HOLD"</formula>
    </cfRule>
  </conditionalFormatting>
  <conditionalFormatting sqref="H158">
    <cfRule type="containsText" priority="18337" dxfId="23604" operator="containsText" text="WIP">
      <formula>NOT(ISERROR(SEARCH("WIP",H158)))</formula>
    </cfRule>
  </conditionalFormatting>
  <conditionalFormatting sqref="H159">
    <cfRule type="cellIs" priority="18340" dxfId="22200" operator="equal">
      <formula>"wip"</formula>
    </cfRule>
    <cfRule type="cellIs" priority="18338" dxfId="23798" operator="equal">
      <formula>"completedw"</formula>
    </cfRule>
    <cfRule type="cellIs" priority="18341" dxfId="23798" operator="equal">
      <formula>"Completed"</formula>
    </cfRule>
    <cfRule type="cellIs" priority="18339" dxfId="23797" operator="equal">
      <formula>"HOLD"</formula>
    </cfRule>
  </conditionalFormatting>
  <conditionalFormatting sqref="H160">
    <cfRule type="cellIs" priority="18342" dxfId="23798" operator="equal">
      <formula>"completedw"</formula>
    </cfRule>
    <cfRule type="cellIs" priority="18343" dxfId="23797" operator="equal">
      <formula>"HOLD"</formula>
    </cfRule>
    <cfRule type="cellIs" priority="18344" dxfId="22200" operator="equal">
      <formula>"wip"</formula>
    </cfRule>
  </conditionalFormatting>
  <conditionalFormatting sqref="H163">
    <cfRule type="cellIs" priority="22500" dxfId="23798" operator="equal">
      <formula>"completedw"</formula>
    </cfRule>
    <cfRule type="cellIs" priority="22501" dxfId="23797" operator="equal">
      <formula>"HOLD"</formula>
    </cfRule>
  </conditionalFormatting>
  <conditionalFormatting sqref="H165">
    <cfRule type="cellIs" priority="22496" dxfId="23798" operator="equal">
      <formula>"completedw"</formula>
    </cfRule>
    <cfRule type="cellIs" priority="22497" dxfId="23797" operator="equal">
      <formula>"HOLD"</formula>
    </cfRule>
  </conditionalFormatting>
  <conditionalFormatting sqref="H166">
    <cfRule type="containsText" priority="18107" dxfId="23604" operator="containsText" text="WIP">
      <formula>NOT(ISERROR(SEARCH("WIP",H166)))</formula>
    </cfRule>
  </conditionalFormatting>
  <conditionalFormatting sqref="H167">
    <cfRule type="cellIs" priority="18110" dxfId="22200" operator="equal">
      <formula>"wip"</formula>
    </cfRule>
    <cfRule type="cellIs" priority="18108" dxfId="23798" operator="equal">
      <formula>"completedw"</formula>
    </cfRule>
    <cfRule type="cellIs" priority="18111" dxfId="23798" operator="equal">
      <formula>"Completed"</formula>
    </cfRule>
    <cfRule type="cellIs" priority="18109" dxfId="23797" operator="equal">
      <formula>"HOLD"</formula>
    </cfRule>
  </conditionalFormatting>
  <conditionalFormatting sqref="H168">
    <cfRule type="cellIs" priority="18114" dxfId="22200" operator="equal">
      <formula>"wip"</formula>
    </cfRule>
    <cfRule type="cellIs" priority="18113" dxfId="23797" operator="equal">
      <formula>"HOLD"</formula>
    </cfRule>
    <cfRule type="cellIs" priority="18112" dxfId="23798" operator="equal">
      <formula>"completedw"</formula>
    </cfRule>
  </conditionalFormatting>
  <conditionalFormatting sqref="H171">
    <cfRule type="cellIs" priority="22380" dxfId="23798" operator="equal">
      <formula>"completedw"</formula>
    </cfRule>
    <cfRule type="cellIs" priority="22381" dxfId="23797" operator="equal">
      <formula>"HOLD"</formula>
    </cfRule>
  </conditionalFormatting>
  <conditionalFormatting sqref="H173">
    <cfRule type="cellIs" priority="22376" dxfId="23798" operator="equal">
      <formula>"completedw"</formula>
    </cfRule>
    <cfRule type="cellIs" priority="22377" dxfId="23797" operator="equal">
      <formula>"HOLD"</formula>
    </cfRule>
  </conditionalFormatting>
  <conditionalFormatting sqref="H174">
    <cfRule type="containsText" priority="17865" dxfId="23604" operator="containsText" text="WIP">
      <formula>NOT(ISERROR(SEARCH("WIP",H174)))</formula>
    </cfRule>
  </conditionalFormatting>
  <conditionalFormatting sqref="H175">
    <cfRule type="cellIs" priority="17868" dxfId="22200" operator="equal">
      <formula>"wip"</formula>
    </cfRule>
    <cfRule type="cellIs" priority="17867" dxfId="23797" operator="equal">
      <formula>"HOLD"</formula>
    </cfRule>
    <cfRule type="cellIs" priority="17866" dxfId="23798" operator="equal">
      <formula>"completedw"</formula>
    </cfRule>
    <cfRule type="cellIs" priority="17869" dxfId="23798" operator="equal">
      <formula>"Completed"</formula>
    </cfRule>
  </conditionalFormatting>
  <conditionalFormatting sqref="H176">
    <cfRule type="cellIs" priority="17872" dxfId="22200" operator="equal">
      <formula>"wip"</formula>
    </cfRule>
    <cfRule type="cellIs" priority="17871" dxfId="23797" operator="equal">
      <formula>"HOLD"</formula>
    </cfRule>
    <cfRule type="cellIs" priority="17870" dxfId="23798" operator="equal">
      <formula>"completedw"</formula>
    </cfRule>
  </conditionalFormatting>
  <conditionalFormatting sqref="H179">
    <cfRule type="cellIs" priority="22263" dxfId="23797" operator="equal">
      <formula>"HOLD"</formula>
    </cfRule>
    <cfRule type="cellIs" priority="22262" dxfId="23798" operator="equal">
      <formula>"completedw"</formula>
    </cfRule>
  </conditionalFormatting>
  <conditionalFormatting sqref="H181">
    <cfRule type="cellIs" priority="22259" dxfId="23797" operator="equal">
      <formula>"HOLD"</formula>
    </cfRule>
    <cfRule type="cellIs" priority="22258" dxfId="23798" operator="equal">
      <formula>"completedw"</formula>
    </cfRule>
  </conditionalFormatting>
  <conditionalFormatting sqref="H182">
    <cfRule type="containsText" priority="17574" dxfId="23604" operator="containsText" text="WIP">
      <formula>NOT(ISERROR(SEARCH("WIP",H182)))</formula>
    </cfRule>
  </conditionalFormatting>
  <conditionalFormatting sqref="H183">
    <cfRule type="cellIs" priority="17577" dxfId="22200" operator="equal">
      <formula>"wip"</formula>
    </cfRule>
    <cfRule type="cellIs" priority="17576" dxfId="23797" operator="equal">
      <formula>"HOLD"</formula>
    </cfRule>
    <cfRule type="cellIs" priority="17575" dxfId="23798" operator="equal">
      <formula>"completedw"</formula>
    </cfRule>
    <cfRule type="cellIs" priority="17578" dxfId="23798" operator="equal">
      <formula>"Completed"</formula>
    </cfRule>
  </conditionalFormatting>
  <conditionalFormatting sqref="H184">
    <cfRule type="cellIs" priority="17581" dxfId="22200" operator="equal">
      <formula>"wip"</formula>
    </cfRule>
    <cfRule type="cellIs" priority="17580" dxfId="23797" operator="equal">
      <formula>"HOLD"</formula>
    </cfRule>
    <cfRule type="cellIs" priority="17579" dxfId="23798" operator="equal">
      <formula>"completedw"</formula>
    </cfRule>
  </conditionalFormatting>
  <conditionalFormatting sqref="H187">
    <cfRule type="cellIs" priority="22142" dxfId="23798" operator="equal">
      <formula>"completedw"</formula>
    </cfRule>
    <cfRule type="cellIs" priority="22143" dxfId="23797" operator="equal">
      <formula>"HOLD"</formula>
    </cfRule>
  </conditionalFormatting>
  <conditionalFormatting sqref="H189">
    <cfRule type="cellIs" priority="22139" dxfId="23797" operator="equal">
      <formula>"HOLD"</formula>
    </cfRule>
    <cfRule type="cellIs" priority="22138" dxfId="23798" operator="equal">
      <formula>"completedw"</formula>
    </cfRule>
  </conditionalFormatting>
  <conditionalFormatting sqref="H190">
    <cfRule type="containsText" priority="17272" dxfId="23604" operator="containsText" text="WIP">
      <formula>NOT(ISERROR(SEARCH("WIP",H190)))</formula>
    </cfRule>
  </conditionalFormatting>
  <conditionalFormatting sqref="H191">
    <cfRule type="cellIs" priority="17275" dxfId="22200" operator="equal">
      <formula>"wip"</formula>
    </cfRule>
    <cfRule type="cellIs" priority="17274" dxfId="23797" operator="equal">
      <formula>"HOLD"</formula>
    </cfRule>
    <cfRule type="cellIs" priority="17273" dxfId="23798" operator="equal">
      <formula>"completedw"</formula>
    </cfRule>
    <cfRule type="cellIs" priority="17276" dxfId="23798" operator="equal">
      <formula>"Completed"</formula>
    </cfRule>
  </conditionalFormatting>
  <conditionalFormatting sqref="H192">
    <cfRule type="cellIs" priority="17278" dxfId="23797" operator="equal">
      <formula>"HOLD"</formula>
    </cfRule>
    <cfRule type="cellIs" priority="17277" dxfId="23798" operator="equal">
      <formula>"completedw"</formula>
    </cfRule>
    <cfRule type="cellIs" priority="17279" dxfId="22200" operator="equal">
      <formula>"wip"</formula>
    </cfRule>
  </conditionalFormatting>
  <conditionalFormatting sqref="H195">
    <cfRule type="cellIs" priority="22023" dxfId="23797" operator="equal">
      <formula>"HOLD"</formula>
    </cfRule>
    <cfRule type="cellIs" priority="22022" dxfId="23798" operator="equal">
      <formula>"completedw"</formula>
    </cfRule>
  </conditionalFormatting>
  <conditionalFormatting sqref="H197">
    <cfRule type="cellIs" priority="22019" dxfId="23797" operator="equal">
      <formula>"HOLD"</formula>
    </cfRule>
    <cfRule type="cellIs" priority="22018" dxfId="23798" operator="equal">
      <formula>"completedw"</formula>
    </cfRule>
  </conditionalFormatting>
  <conditionalFormatting sqref="H198">
    <cfRule type="containsText" priority="16970" dxfId="23604" operator="containsText" text="WIP">
      <formula>NOT(ISERROR(SEARCH("WIP",H198)))</formula>
    </cfRule>
  </conditionalFormatting>
  <conditionalFormatting sqref="H199">
    <cfRule type="cellIs" priority="16973" dxfId="22200" operator="equal">
      <formula>"wip"</formula>
    </cfRule>
    <cfRule type="cellIs" priority="16974" dxfId="23798" operator="equal">
      <formula>"Completed"</formula>
    </cfRule>
    <cfRule type="cellIs" priority="16971" dxfId="23798" operator="equal">
      <formula>"completedw"</formula>
    </cfRule>
    <cfRule type="cellIs" priority="16972" dxfId="23797" operator="equal">
      <formula>"HOLD"</formula>
    </cfRule>
  </conditionalFormatting>
  <conditionalFormatting sqref="H200">
    <cfRule type="cellIs" priority="16976" dxfId="23797" operator="equal">
      <formula>"HOLD"</formula>
    </cfRule>
    <cfRule type="cellIs" priority="16977" dxfId="22200" operator="equal">
      <formula>"wip"</formula>
    </cfRule>
    <cfRule type="cellIs" priority="16975" dxfId="23798" operator="equal">
      <formula>"completedw"</formula>
    </cfRule>
  </conditionalFormatting>
  <conditionalFormatting sqref="H203">
    <cfRule type="cellIs" priority="1226" dxfId="23797" operator="equal">
      <formula>"HOLD"</formula>
    </cfRule>
    <cfRule type="cellIs" priority="1225" dxfId="23798" operator="equal">
      <formula>"completedw"</formula>
    </cfRule>
    <cfRule type="cellIs" priority="1329" dxfId="23798" operator="equal">
      <formula>"completedw"</formula>
    </cfRule>
    <cfRule type="cellIs" priority="1186" dxfId="23797" operator="equal">
      <formula>"HOLD"</formula>
    </cfRule>
    <cfRule type="cellIs" priority="1185" dxfId="23798" operator="equal">
      <formula>"completedw"</formula>
    </cfRule>
    <cfRule type="cellIs" priority="1330" dxfId="23797" operator="equal">
      <formula>"HOLD"</formula>
    </cfRule>
  </conditionalFormatting>
  <conditionalFormatting sqref="H205 H207:H208">
    <cfRule type="cellIs" priority="1188" dxfId="23797" operator="equal">
      <formula>"HOLD"</formula>
    </cfRule>
    <cfRule type="cellIs" priority="1187" dxfId="23798" operator="equal">
      <formula>"completedw"</formula>
    </cfRule>
  </conditionalFormatting>
  <conditionalFormatting sqref="H205">
    <cfRule type="cellIs" priority="1221" dxfId="23798" operator="equal">
      <formula>"completedw"</formula>
    </cfRule>
    <cfRule type="cellIs" priority="1222" dxfId="23797" operator="equal">
      <formula>"HOLD"</formula>
    </cfRule>
    <cfRule type="cellIs" priority="1325" dxfId="23798" operator="equal">
      <formula>"completedw"</formula>
    </cfRule>
    <cfRule type="cellIs" priority="1326" dxfId="23797" operator="equal">
      <formula>"HOLD"</formula>
    </cfRule>
  </conditionalFormatting>
  <conditionalFormatting sqref="H206">
    <cfRule type="containsText" priority="1202" dxfId="23604" operator="containsText" text="WIP">
      <formula>NOT(ISERROR(SEARCH("WIP",H206)))</formula>
    </cfRule>
    <cfRule type="cellIs" priority="1194" dxfId="23792" operator="equal">
      <formula>"ROW"</formula>
    </cfRule>
    <cfRule type="containsText" priority="1176" dxfId="23604" operator="containsText" text="WIP">
      <formula>NOT(ISERROR(SEARCH("WIP",H206)))</formula>
    </cfRule>
    <cfRule type="containsText" priority="1315" dxfId="23604" operator="containsText" text="WIP">
      <formula>NOT(ISERROR(SEARCH("WIP",H206)))</formula>
    </cfRule>
    <cfRule type="cellIs" priority="1314" dxfId="23792" operator="equal">
      <formula>"ROW"</formula>
    </cfRule>
  </conditionalFormatting>
  <conditionalFormatting sqref="H206:H209">
    <cfRule type="cellIs" priority="1189" dxfId="23792" operator="equal">
      <formula>"ROW"</formula>
    </cfRule>
  </conditionalFormatting>
  <conditionalFormatting sqref="H207">
    <cfRule type="cellIs" priority="1206" dxfId="23798" operator="equal">
      <formula>"Completed"</formula>
    </cfRule>
    <cfRule type="cellIs" priority="1205" dxfId="22200" operator="equal">
      <formula>"wip"</formula>
    </cfRule>
    <cfRule type="cellIs" priority="1319" dxfId="23798" operator="equal">
      <formula>"Completed"</formula>
    </cfRule>
    <cfRule type="cellIs" priority="1204" dxfId="23797" operator="equal">
      <formula>"HOLD"</formula>
    </cfRule>
    <cfRule type="cellIs" priority="1203" dxfId="23798" operator="equal">
      <formula>"completedw"</formula>
    </cfRule>
    <cfRule type="cellIs" priority="1318" dxfId="22200" operator="equal">
      <formula>"wip"</formula>
    </cfRule>
    <cfRule type="cellIs" priority="1317" dxfId="23797" operator="equal">
      <formula>"HOLD"</formula>
    </cfRule>
    <cfRule type="cellIs" priority="1316" dxfId="23798" operator="equal">
      <formula>"completedw"</formula>
    </cfRule>
  </conditionalFormatting>
  <conditionalFormatting sqref="H208">
    <cfRule type="cellIs" priority="1209" dxfId="22200" operator="equal">
      <formula>"wip"</formula>
    </cfRule>
    <cfRule type="cellIs" priority="1321" dxfId="23797" operator="equal">
      <formula>"HOLD"</formula>
    </cfRule>
    <cfRule type="cellIs" priority="1322" dxfId="22200" operator="equal">
      <formula>"wip"</formula>
    </cfRule>
    <cfRule type="cellIs" priority="1320" dxfId="23798" operator="equal">
      <formula>"completedw"</formula>
    </cfRule>
    <cfRule type="cellIs" priority="1207" dxfId="23798" operator="equal">
      <formula>"completedw"</formula>
    </cfRule>
    <cfRule type="cellIs" priority="1208" dxfId="23797" operator="equal">
      <formula>"HOLD"</formula>
    </cfRule>
  </conditionalFormatting>
  <conditionalFormatting sqref="H209">
    <cfRule type="cellIs" priority="1190" dxfId="23798" operator="equal">
      <formula>"completedw"</formula>
    </cfRule>
    <cfRule type="cellIs" priority="1191" dxfId="23797" operator="equal">
      <formula>"HOLD"</formula>
    </cfRule>
  </conditionalFormatting>
  <conditionalFormatting sqref="H211">
    <cfRule type="cellIs" priority="1871" dxfId="23798" operator="equal">
      <formula>"completedw"</formula>
    </cfRule>
    <cfRule type="cellIs" priority="1832" dxfId="23797" operator="equal">
      <formula>"HOLD"</formula>
    </cfRule>
    <cfRule type="cellIs" priority="1976" dxfId="23797" operator="equal">
      <formula>"HOLD"</formula>
    </cfRule>
    <cfRule type="cellIs" priority="1975" dxfId="23798" operator="equal">
      <formula>"completedw"</formula>
    </cfRule>
    <cfRule type="cellIs" priority="1872" dxfId="23797" operator="equal">
      <formula>"HOLD"</formula>
    </cfRule>
    <cfRule type="cellIs" priority="1831" dxfId="23798" operator="equal">
      <formula>"completedw"</formula>
    </cfRule>
  </conditionalFormatting>
  <conditionalFormatting sqref="H213 H215:H216">
    <cfRule type="cellIs" priority="1833" dxfId="23798" operator="equal">
      <formula>"completedw"</formula>
    </cfRule>
    <cfRule type="cellIs" priority="1834" dxfId="23797" operator="equal">
      <formula>"HOLD"</formula>
    </cfRule>
  </conditionalFormatting>
  <conditionalFormatting sqref="H213">
    <cfRule type="cellIs" priority="1971" dxfId="23798" operator="equal">
      <formula>"completedw"</formula>
    </cfRule>
    <cfRule type="cellIs" priority="1972" dxfId="23797" operator="equal">
      <formula>"HOLD"</formula>
    </cfRule>
    <cfRule type="cellIs" priority="1867" dxfId="23798" operator="equal">
      <formula>"completedw"</formula>
    </cfRule>
    <cfRule type="cellIs" priority="1868" dxfId="23797" operator="equal">
      <formula>"HOLD"</formula>
    </cfRule>
  </conditionalFormatting>
  <conditionalFormatting sqref="H214">
    <cfRule type="cellIs" priority="1960" dxfId="23792" operator="equal">
      <formula>"ROW"</formula>
    </cfRule>
    <cfRule type="containsText" priority="1961" dxfId="23604" operator="containsText" text="WIP">
      <formula>NOT(ISERROR(SEARCH("WIP",H214)))</formula>
    </cfRule>
    <cfRule type="cellIs" priority="1840" dxfId="23792" operator="equal">
      <formula>"ROW"</formula>
    </cfRule>
    <cfRule type="containsText" priority="1848" dxfId="23604" operator="containsText" text="WIP">
      <formula>NOT(ISERROR(SEARCH("WIP",H214)))</formula>
    </cfRule>
    <cfRule type="containsText" priority="1822" dxfId="23604" operator="containsText" text="WIP">
      <formula>NOT(ISERROR(SEARCH("WIP",H214)))</formula>
    </cfRule>
  </conditionalFormatting>
  <conditionalFormatting sqref="H214:H217">
    <cfRule type="cellIs" priority="1835" dxfId="23792" operator="equal">
      <formula>"ROW"</formula>
    </cfRule>
  </conditionalFormatting>
  <conditionalFormatting sqref="H215">
    <cfRule type="cellIs" priority="1852" dxfId="23798" operator="equal">
      <formula>"Completed"</formula>
    </cfRule>
    <cfRule type="cellIs" priority="1849" dxfId="23798" operator="equal">
      <formula>"completedw"</formula>
    </cfRule>
    <cfRule type="cellIs" priority="1965" dxfId="23798" operator="equal">
      <formula>"Completed"</formula>
    </cfRule>
    <cfRule type="cellIs" priority="1964" dxfId="22200" operator="equal">
      <formula>"wip"</formula>
    </cfRule>
    <cfRule type="cellIs" priority="1963" dxfId="23797" operator="equal">
      <formula>"HOLD"</formula>
    </cfRule>
    <cfRule type="cellIs" priority="1962" dxfId="23798" operator="equal">
      <formula>"completedw"</formula>
    </cfRule>
    <cfRule type="cellIs" priority="1851" dxfId="22200" operator="equal">
      <formula>"wip"</formula>
    </cfRule>
    <cfRule type="cellIs" priority="1850" dxfId="23797" operator="equal">
      <formula>"HOLD"</formula>
    </cfRule>
  </conditionalFormatting>
  <conditionalFormatting sqref="H216">
    <cfRule type="cellIs" priority="1968" dxfId="22200" operator="equal">
      <formula>"wip"</formula>
    </cfRule>
    <cfRule type="cellIs" priority="1855" dxfId="22200" operator="equal">
      <formula>"wip"</formula>
    </cfRule>
    <cfRule type="cellIs" priority="1966" dxfId="23798" operator="equal">
      <formula>"completedw"</formula>
    </cfRule>
    <cfRule type="cellIs" priority="1853" dxfId="23798" operator="equal">
      <formula>"completedw"</formula>
    </cfRule>
    <cfRule type="cellIs" priority="1854" dxfId="23797" operator="equal">
      <formula>"HOLD"</formula>
    </cfRule>
    <cfRule type="cellIs" priority="1967" dxfId="23797" operator="equal">
      <formula>"HOLD"</formula>
    </cfRule>
  </conditionalFormatting>
  <conditionalFormatting sqref="H217">
    <cfRule type="cellIs" priority="1836" dxfId="23798" operator="equal">
      <formula>"completedw"</formula>
    </cfRule>
    <cfRule type="cellIs" priority="1837" dxfId="23797" operator="equal">
      <formula>"HOLD"</formula>
    </cfRule>
  </conditionalFormatting>
  <conditionalFormatting sqref="H220">
    <cfRule type="cellIs" priority="2478" dxfId="23797" operator="equal">
      <formula>"HOLD"</formula>
    </cfRule>
    <cfRule type="cellIs" priority="2517" dxfId="23798" operator="equal">
      <formula>"completedw"</formula>
    </cfRule>
    <cfRule type="cellIs" priority="2518" dxfId="23797" operator="equal">
      <formula>"HOLD"</formula>
    </cfRule>
    <cfRule type="cellIs" priority="2477" dxfId="23798" operator="equal">
      <formula>"completedw"</formula>
    </cfRule>
    <cfRule type="cellIs" priority="2621" dxfId="23798" operator="equal">
      <formula>"completedw"</formula>
    </cfRule>
    <cfRule type="cellIs" priority="2622" dxfId="23797" operator="equal">
      <formula>"HOLD"</formula>
    </cfRule>
  </conditionalFormatting>
  <conditionalFormatting sqref="H222 H224:H225">
    <cfRule type="cellIs" priority="2480" dxfId="23797" operator="equal">
      <formula>"HOLD"</formula>
    </cfRule>
    <cfRule type="cellIs" priority="2479" dxfId="23798" operator="equal">
      <formula>"completedw"</formula>
    </cfRule>
  </conditionalFormatting>
  <conditionalFormatting sqref="H222">
    <cfRule type="cellIs" priority="2618" dxfId="23797" operator="equal">
      <formula>"HOLD"</formula>
    </cfRule>
    <cfRule type="cellIs" priority="2513" dxfId="23798" operator="equal">
      <formula>"completedw"</formula>
    </cfRule>
    <cfRule type="cellIs" priority="2617" dxfId="23798" operator="equal">
      <formula>"completedw"</formula>
    </cfRule>
    <cfRule type="cellIs" priority="2514" dxfId="23797" operator="equal">
      <formula>"HOLD"</formula>
    </cfRule>
  </conditionalFormatting>
  <conditionalFormatting sqref="H223">
    <cfRule type="containsText" priority="2468" dxfId="23604" operator="containsText" text="WIP">
      <formula>NOT(ISERROR(SEARCH("WIP",H223)))</formula>
    </cfRule>
    <cfRule type="cellIs" priority="2486" dxfId="23792" operator="equal">
      <formula>"ROW"</formula>
    </cfRule>
    <cfRule type="cellIs" priority="2606" dxfId="23792" operator="equal">
      <formula>"ROW"</formula>
    </cfRule>
    <cfRule type="containsText" priority="2607" dxfId="23604" operator="containsText" text="WIP">
      <formula>NOT(ISERROR(SEARCH("WIP",H223)))</formula>
    </cfRule>
    <cfRule type="containsText" priority="2494" dxfId="23604" operator="containsText" text="WIP">
      <formula>NOT(ISERROR(SEARCH("WIP",H223)))</formula>
    </cfRule>
  </conditionalFormatting>
  <conditionalFormatting sqref="H223:H226">
    <cfRule type="cellIs" priority="2481" dxfId="23792" operator="equal">
      <formula>"ROW"</formula>
    </cfRule>
  </conditionalFormatting>
  <conditionalFormatting sqref="H224">
    <cfRule type="cellIs" priority="2609" dxfId="23797" operator="equal">
      <formula>"HOLD"</formula>
    </cfRule>
    <cfRule type="cellIs" priority="2611" dxfId="23798" operator="equal">
      <formula>"Completed"</formula>
    </cfRule>
    <cfRule type="cellIs" priority="2610" dxfId="22200" operator="equal">
      <formula>"wip"</formula>
    </cfRule>
    <cfRule type="cellIs" priority="2608" dxfId="23798" operator="equal">
      <formula>"completedw"</formula>
    </cfRule>
    <cfRule type="cellIs" priority="2498" dxfId="23798" operator="equal">
      <formula>"Completed"</formula>
    </cfRule>
    <cfRule type="cellIs" priority="2497" dxfId="22200" operator="equal">
      <formula>"wip"</formula>
    </cfRule>
    <cfRule type="cellIs" priority="2496" dxfId="23797" operator="equal">
      <formula>"HOLD"</formula>
    </cfRule>
    <cfRule type="cellIs" priority="2495" dxfId="23798" operator="equal">
      <formula>"completedw"</formula>
    </cfRule>
  </conditionalFormatting>
  <conditionalFormatting sqref="H225">
    <cfRule type="cellIs" priority="2499" dxfId="23798" operator="equal">
      <formula>"completedw"</formula>
    </cfRule>
    <cfRule type="cellIs" priority="2501" dxfId="22200" operator="equal">
      <formula>"wip"</formula>
    </cfRule>
    <cfRule type="cellIs" priority="2500" dxfId="23797" operator="equal">
      <formula>"HOLD"</formula>
    </cfRule>
    <cfRule type="cellIs" priority="2612" dxfId="23798" operator="equal">
      <formula>"completedw"</formula>
    </cfRule>
    <cfRule type="cellIs" priority="2613" dxfId="23797" operator="equal">
      <formula>"HOLD"</formula>
    </cfRule>
    <cfRule type="cellIs" priority="2614" dxfId="22200" operator="equal">
      <formula>"wip"</formula>
    </cfRule>
  </conditionalFormatting>
  <conditionalFormatting sqref="H226">
    <cfRule type="cellIs" priority="2483" dxfId="23797" operator="equal">
      <formula>"HOLD"</formula>
    </cfRule>
    <cfRule type="cellIs" priority="2482" dxfId="23798" operator="equal">
      <formula>"completedw"</formula>
    </cfRule>
  </conditionalFormatting>
  <conditionalFormatting sqref="H229">
    <cfRule type="cellIs" priority="3135" dxfId="23798" operator="equal">
      <formula>"completedw"</formula>
    </cfRule>
    <cfRule type="cellIs" priority="3279" dxfId="23798" operator="equal">
      <formula>"completedw"</formula>
    </cfRule>
    <cfRule type="cellIs" priority="3280" dxfId="23797" operator="equal">
      <formula>"HOLD"</formula>
    </cfRule>
    <cfRule type="cellIs" priority="3136" dxfId="23797" operator="equal">
      <formula>"HOLD"</formula>
    </cfRule>
    <cfRule type="cellIs" priority="3176" dxfId="23797" operator="equal">
      <formula>"HOLD"</formula>
    </cfRule>
    <cfRule type="cellIs" priority="3175" dxfId="23798" operator="equal">
      <formula>"completedw"</formula>
    </cfRule>
  </conditionalFormatting>
  <conditionalFormatting sqref="H231 H233:H234">
    <cfRule type="cellIs" priority="3138" dxfId="23797" operator="equal">
      <formula>"HOLD"</formula>
    </cfRule>
    <cfRule type="cellIs" priority="3137" dxfId="23798" operator="equal">
      <formula>"completedw"</formula>
    </cfRule>
  </conditionalFormatting>
  <conditionalFormatting sqref="H231">
    <cfRule type="cellIs" priority="3275" dxfId="23798" operator="equal">
      <formula>"completedw"</formula>
    </cfRule>
    <cfRule type="cellIs" priority="3276" dxfId="23797" operator="equal">
      <formula>"HOLD"</formula>
    </cfRule>
    <cfRule type="cellIs" priority="3171" dxfId="23798" operator="equal">
      <formula>"completedw"</formula>
    </cfRule>
    <cfRule type="cellIs" priority="3172" dxfId="23797" operator="equal">
      <formula>"HOLD"</formula>
    </cfRule>
  </conditionalFormatting>
  <conditionalFormatting sqref="H232">
    <cfRule type="containsText" priority="3126" dxfId="23604" operator="containsText" text="WIP">
      <formula>NOT(ISERROR(SEARCH("WIP",H232)))</formula>
    </cfRule>
    <cfRule type="cellIs" priority="3264" dxfId="23792" operator="equal">
      <formula>"ROW"</formula>
    </cfRule>
    <cfRule type="containsText" priority="3265" dxfId="23604" operator="containsText" text="WIP">
      <formula>NOT(ISERROR(SEARCH("WIP",H232)))</formula>
    </cfRule>
    <cfRule type="cellIs" priority="3144" dxfId="23792" operator="equal">
      <formula>"ROW"</formula>
    </cfRule>
    <cfRule type="containsText" priority="3152" dxfId="23604" operator="containsText" text="WIP">
      <formula>NOT(ISERROR(SEARCH("WIP",H232)))</formula>
    </cfRule>
  </conditionalFormatting>
  <conditionalFormatting sqref="H232:H235">
    <cfRule type="cellIs" priority="3139" dxfId="23792" operator="equal">
      <formula>"ROW"</formula>
    </cfRule>
  </conditionalFormatting>
  <conditionalFormatting sqref="H233">
    <cfRule type="cellIs" priority="3267" dxfId="23797" operator="equal">
      <formula>"HOLD"</formula>
    </cfRule>
    <cfRule type="cellIs" priority="3155" dxfId="22200" operator="equal">
      <formula>"wip"</formula>
    </cfRule>
    <cfRule type="cellIs" priority="3266" dxfId="23798" operator="equal">
      <formula>"completedw"</formula>
    </cfRule>
    <cfRule type="cellIs" priority="3269" dxfId="23798" operator="equal">
      <formula>"Completed"</formula>
    </cfRule>
    <cfRule type="cellIs" priority="3268" dxfId="22200" operator="equal">
      <formula>"wip"</formula>
    </cfRule>
    <cfRule type="cellIs" priority="3153" dxfId="23798" operator="equal">
      <formula>"completedw"</formula>
    </cfRule>
    <cfRule type="cellIs" priority="3154" dxfId="23797" operator="equal">
      <formula>"HOLD"</formula>
    </cfRule>
    <cfRule type="cellIs" priority="3156" dxfId="23798" operator="equal">
      <formula>"Completed"</formula>
    </cfRule>
  </conditionalFormatting>
  <conditionalFormatting sqref="H234">
    <cfRule type="cellIs" priority="3159" dxfId="22200" operator="equal">
      <formula>"wip"</formula>
    </cfRule>
    <cfRule type="cellIs" priority="3158" dxfId="23797" operator="equal">
      <formula>"HOLD"</formula>
    </cfRule>
    <cfRule type="cellIs" priority="3157" dxfId="23798" operator="equal">
      <formula>"completedw"</formula>
    </cfRule>
    <cfRule type="cellIs" priority="3271" dxfId="23797" operator="equal">
      <formula>"HOLD"</formula>
    </cfRule>
    <cfRule type="cellIs" priority="3272" dxfId="22200" operator="equal">
      <formula>"wip"</formula>
    </cfRule>
    <cfRule type="cellIs" priority="3270" dxfId="23798" operator="equal">
      <formula>"completedw"</formula>
    </cfRule>
  </conditionalFormatting>
  <conditionalFormatting sqref="H235">
    <cfRule type="cellIs" priority="3141" dxfId="23797" operator="equal">
      <formula>"HOLD"</formula>
    </cfRule>
    <cfRule type="cellIs" priority="3140" dxfId="23798" operator="equal">
      <formula>"completedw"</formula>
    </cfRule>
  </conditionalFormatting>
  <conditionalFormatting sqref="H238">
    <cfRule type="cellIs" priority="3833" dxfId="23798" operator="equal">
      <formula>"completedw"</formula>
    </cfRule>
    <cfRule type="cellIs" priority="3938" dxfId="23797" operator="equal">
      <formula>"HOLD"</formula>
    </cfRule>
    <cfRule type="cellIs" priority="3937" dxfId="23798" operator="equal">
      <formula>"completedw"</formula>
    </cfRule>
    <cfRule type="cellIs" priority="3794" dxfId="23797" operator="equal">
      <formula>"HOLD"</formula>
    </cfRule>
    <cfRule type="cellIs" priority="3793" dxfId="23798" operator="equal">
      <formula>"completedw"</formula>
    </cfRule>
    <cfRule type="cellIs" priority="3834" dxfId="23797" operator="equal">
      <formula>"HOLD"</formula>
    </cfRule>
  </conditionalFormatting>
  <conditionalFormatting sqref="H240 H242:H243">
    <cfRule type="cellIs" priority="3796" dxfId="23797" operator="equal">
      <formula>"HOLD"</formula>
    </cfRule>
    <cfRule type="cellIs" priority="3795" dxfId="23798" operator="equal">
      <formula>"completedw"</formula>
    </cfRule>
  </conditionalFormatting>
  <conditionalFormatting sqref="H240">
    <cfRule type="cellIs" priority="3830" dxfId="23797" operator="equal">
      <formula>"HOLD"</formula>
    </cfRule>
    <cfRule type="cellIs" priority="3829" dxfId="23798" operator="equal">
      <formula>"completedw"</formula>
    </cfRule>
    <cfRule type="cellIs" priority="3934" dxfId="23797" operator="equal">
      <formula>"HOLD"</formula>
    </cfRule>
    <cfRule type="cellIs" priority="3933" dxfId="23798" operator="equal">
      <formula>"completedw"</formula>
    </cfRule>
  </conditionalFormatting>
  <conditionalFormatting sqref="H241">
    <cfRule type="containsText" priority="3784" dxfId="23604" operator="containsText" text="WIP">
      <formula>NOT(ISERROR(SEARCH("WIP",H241)))</formula>
    </cfRule>
    <cfRule type="containsText" priority="3923" dxfId="23604" operator="containsText" text="WIP">
      <formula>NOT(ISERROR(SEARCH("WIP",H241)))</formula>
    </cfRule>
    <cfRule type="cellIs" priority="3802" dxfId="23792" operator="equal">
      <formula>"ROW"</formula>
    </cfRule>
    <cfRule type="containsText" priority="3810" dxfId="23604" operator="containsText" text="WIP">
      <formula>NOT(ISERROR(SEARCH("WIP",H241)))</formula>
    </cfRule>
    <cfRule type="cellIs" priority="3922" dxfId="23792" operator="equal">
      <formula>"ROW"</formula>
    </cfRule>
  </conditionalFormatting>
  <conditionalFormatting sqref="H241:H244">
    <cfRule type="cellIs" priority="3797" dxfId="23792" operator="equal">
      <formula>"ROW"</formula>
    </cfRule>
  </conditionalFormatting>
  <conditionalFormatting sqref="H242">
    <cfRule type="cellIs" priority="3926" dxfId="22200" operator="equal">
      <formula>"wip"</formula>
    </cfRule>
    <cfRule type="cellIs" priority="3811" dxfId="23798" operator="equal">
      <formula>"completedw"</formula>
    </cfRule>
    <cfRule type="cellIs" priority="3813" dxfId="22200" operator="equal">
      <formula>"wip"</formula>
    </cfRule>
    <cfRule type="cellIs" priority="3924" dxfId="23798" operator="equal">
      <formula>"completedw"</formula>
    </cfRule>
    <cfRule type="cellIs" priority="3814" dxfId="23798" operator="equal">
      <formula>"Completed"</formula>
    </cfRule>
    <cfRule type="cellIs" priority="3812" dxfId="23797" operator="equal">
      <formula>"HOLD"</formula>
    </cfRule>
    <cfRule type="cellIs" priority="3925" dxfId="23797" operator="equal">
      <formula>"HOLD"</formula>
    </cfRule>
    <cfRule type="cellIs" priority="3927" dxfId="23798" operator="equal">
      <formula>"Completed"</formula>
    </cfRule>
  </conditionalFormatting>
  <conditionalFormatting sqref="H243">
    <cfRule type="cellIs" priority="3816" dxfId="23797" operator="equal">
      <formula>"HOLD"</formula>
    </cfRule>
    <cfRule type="cellIs" priority="3817" dxfId="22200" operator="equal">
      <formula>"wip"</formula>
    </cfRule>
    <cfRule type="cellIs" priority="3928" dxfId="23798" operator="equal">
      <formula>"completedw"</formula>
    </cfRule>
    <cfRule type="cellIs" priority="3929" dxfId="23797" operator="equal">
      <formula>"HOLD"</formula>
    </cfRule>
    <cfRule type="cellIs" priority="3930" dxfId="22200" operator="equal">
      <formula>"wip"</formula>
    </cfRule>
    <cfRule type="cellIs" priority="3815" dxfId="23798" operator="equal">
      <formula>"completedw"</formula>
    </cfRule>
  </conditionalFormatting>
  <conditionalFormatting sqref="H244">
    <cfRule type="cellIs" priority="3798" dxfId="23798" operator="equal">
      <formula>"completedw"</formula>
    </cfRule>
    <cfRule type="cellIs" priority="3799" dxfId="23797" operator="equal">
      <formula>"HOLD"</formula>
    </cfRule>
  </conditionalFormatting>
  <conditionalFormatting sqref="H247">
    <cfRule type="cellIs" priority="4492" dxfId="23797" operator="equal">
      <formula>"HOLD"</formula>
    </cfRule>
    <cfRule type="cellIs" priority="4596" dxfId="23797" operator="equal">
      <formula>"HOLD"</formula>
    </cfRule>
    <cfRule type="cellIs" priority="4491" dxfId="23798" operator="equal">
      <formula>"completedw"</formula>
    </cfRule>
    <cfRule type="cellIs" priority="4451" dxfId="23798" operator="equal">
      <formula>"completedw"</formula>
    </cfRule>
    <cfRule type="cellIs" priority="4595" dxfId="23798" operator="equal">
      <formula>"completedw"</formula>
    </cfRule>
    <cfRule type="cellIs" priority="4452" dxfId="23797" operator="equal">
      <formula>"HOLD"</formula>
    </cfRule>
  </conditionalFormatting>
  <conditionalFormatting sqref="H249 H251:H252">
    <cfRule type="cellIs" priority="4453" dxfId="23798" operator="equal">
      <formula>"completedw"</formula>
    </cfRule>
    <cfRule type="cellIs" priority="4454" dxfId="23797" operator="equal">
      <formula>"HOLD"</formula>
    </cfRule>
  </conditionalFormatting>
  <conditionalFormatting sqref="H249">
    <cfRule type="cellIs" priority="4592" dxfId="23797" operator="equal">
      <formula>"HOLD"</formula>
    </cfRule>
    <cfRule type="cellIs" priority="4591" dxfId="23798" operator="equal">
      <formula>"completedw"</formula>
    </cfRule>
    <cfRule type="cellIs" priority="4487" dxfId="23798" operator="equal">
      <formula>"completedw"</formula>
    </cfRule>
    <cfRule type="cellIs" priority="4488" dxfId="23797" operator="equal">
      <formula>"HOLD"</formula>
    </cfRule>
  </conditionalFormatting>
  <conditionalFormatting sqref="H250">
    <cfRule type="containsText" priority="4468" dxfId="23604" operator="containsText" text="WIP">
      <formula>NOT(ISERROR(SEARCH("WIP",H250)))</formula>
    </cfRule>
    <cfRule type="containsText" priority="4581" dxfId="23604" operator="containsText" text="WIP">
      <formula>NOT(ISERROR(SEARCH("WIP",H250)))</formula>
    </cfRule>
    <cfRule type="cellIs" priority="4460" dxfId="23792" operator="equal">
      <formula>"ROW"</formula>
    </cfRule>
    <cfRule type="cellIs" priority="4580" dxfId="23792" operator="equal">
      <formula>"ROW"</formula>
    </cfRule>
    <cfRule type="containsText" priority="4442" dxfId="23604" operator="containsText" text="WIP">
      <formula>NOT(ISERROR(SEARCH("WIP",H250)))</formula>
    </cfRule>
  </conditionalFormatting>
  <conditionalFormatting sqref="H250:H253">
    <cfRule type="cellIs" priority="4455" dxfId="23792" operator="equal">
      <formula>"ROW"</formula>
    </cfRule>
  </conditionalFormatting>
  <conditionalFormatting sqref="H251">
    <cfRule type="cellIs" priority="4585" dxfId="23798" operator="equal">
      <formula>"Completed"</formula>
    </cfRule>
    <cfRule type="cellIs" priority="4584" dxfId="22200" operator="equal">
      <formula>"wip"</formula>
    </cfRule>
    <cfRule type="cellIs" priority="4583" dxfId="23797" operator="equal">
      <formula>"HOLD"</formula>
    </cfRule>
    <cfRule type="cellIs" priority="4469" dxfId="23798" operator="equal">
      <formula>"completedw"</formula>
    </cfRule>
    <cfRule type="cellIs" priority="4470" dxfId="23797" operator="equal">
      <formula>"HOLD"</formula>
    </cfRule>
    <cfRule type="cellIs" priority="4471" dxfId="22200" operator="equal">
      <formula>"wip"</formula>
    </cfRule>
    <cfRule type="cellIs" priority="4472" dxfId="23798" operator="equal">
      <formula>"Completed"</formula>
    </cfRule>
    <cfRule type="cellIs" priority="4582" dxfId="23798" operator="equal">
      <formula>"completedw"</formula>
    </cfRule>
  </conditionalFormatting>
  <conditionalFormatting sqref="H252">
    <cfRule type="cellIs" priority="4586" dxfId="23798" operator="equal">
      <formula>"completedw"</formula>
    </cfRule>
    <cfRule type="cellIs" priority="4474" dxfId="23797" operator="equal">
      <formula>"HOLD"</formula>
    </cfRule>
    <cfRule type="cellIs" priority="4588" dxfId="22200" operator="equal">
      <formula>"wip"</formula>
    </cfRule>
    <cfRule type="cellIs" priority="4475" dxfId="22200" operator="equal">
      <formula>"wip"</formula>
    </cfRule>
    <cfRule type="cellIs" priority="4587" dxfId="23797" operator="equal">
      <formula>"HOLD"</formula>
    </cfRule>
    <cfRule type="cellIs" priority="4473" dxfId="23798" operator="equal">
      <formula>"completedw"</formula>
    </cfRule>
  </conditionalFormatting>
  <conditionalFormatting sqref="H253">
    <cfRule type="cellIs" priority="4457" dxfId="23797" operator="equal">
      <formula>"HOLD"</formula>
    </cfRule>
    <cfRule type="cellIs" priority="4456" dxfId="23798" operator="equal">
      <formula>"completedw"</formula>
    </cfRule>
  </conditionalFormatting>
  <conditionalFormatting sqref="H256">
    <cfRule type="cellIs" priority="5150" dxfId="23797" operator="equal">
      <formula>"HOLD"</formula>
    </cfRule>
    <cfRule type="cellIs" priority="5149" dxfId="23798" operator="equal">
      <formula>"completedw"</formula>
    </cfRule>
    <cfRule type="cellIs" priority="5254" dxfId="23797" operator="equal">
      <formula>"HOLD"</formula>
    </cfRule>
    <cfRule type="cellIs" priority="5253" dxfId="23798" operator="equal">
      <formula>"completedw"</formula>
    </cfRule>
    <cfRule type="cellIs" priority="5110" dxfId="23797" operator="equal">
      <formula>"HOLD"</formula>
    </cfRule>
    <cfRule type="cellIs" priority="5109" dxfId="23798" operator="equal">
      <formula>"completedw"</formula>
    </cfRule>
  </conditionalFormatting>
  <conditionalFormatting sqref="H258 H260:H261">
    <cfRule type="cellIs" priority="5111" dxfId="23798" operator="equal">
      <formula>"completedw"</formula>
    </cfRule>
    <cfRule type="cellIs" priority="5112" dxfId="23797" operator="equal">
      <formula>"HOLD"</formula>
    </cfRule>
  </conditionalFormatting>
  <conditionalFormatting sqref="H258">
    <cfRule type="cellIs" priority="5249" dxfId="23798" operator="equal">
      <formula>"completedw"</formula>
    </cfRule>
    <cfRule type="cellIs" priority="5146" dxfId="23797" operator="equal">
      <formula>"HOLD"</formula>
    </cfRule>
    <cfRule type="cellIs" priority="5145" dxfId="23798" operator="equal">
      <formula>"completedw"</formula>
    </cfRule>
    <cfRule type="cellIs" priority="5250" dxfId="23797" operator="equal">
      <formula>"HOLD"</formula>
    </cfRule>
  </conditionalFormatting>
  <conditionalFormatting sqref="H259">
    <cfRule type="cellIs" priority="5238" dxfId="23792" operator="equal">
      <formula>"ROW"</formula>
    </cfRule>
    <cfRule type="containsText" priority="5100" dxfId="23604" operator="containsText" text="WIP">
      <formula>NOT(ISERROR(SEARCH("WIP",H259)))</formula>
    </cfRule>
    <cfRule type="cellIs" priority="5118" dxfId="23792" operator="equal">
      <formula>"ROW"</formula>
    </cfRule>
    <cfRule type="containsText" priority="5239" dxfId="23604" operator="containsText" text="WIP">
      <formula>NOT(ISERROR(SEARCH("WIP",H259)))</formula>
    </cfRule>
    <cfRule type="containsText" priority="5126" dxfId="23604" operator="containsText" text="WIP">
      <formula>NOT(ISERROR(SEARCH("WIP",H259)))</formula>
    </cfRule>
  </conditionalFormatting>
  <conditionalFormatting sqref="H259:H262">
    <cfRule type="cellIs" priority="5113" dxfId="23792" operator="equal">
      <formula>"ROW"</formula>
    </cfRule>
  </conditionalFormatting>
  <conditionalFormatting sqref="H260">
    <cfRule type="cellIs" priority="5243" dxfId="23798" operator="equal">
      <formula>"Completed"</formula>
    </cfRule>
    <cfRule type="cellIs" priority="5240" dxfId="23798" operator="equal">
      <formula>"completedw"</formula>
    </cfRule>
    <cfRule type="cellIs" priority="5241" dxfId="23797" operator="equal">
      <formula>"HOLD"</formula>
    </cfRule>
    <cfRule type="cellIs" priority="5242" dxfId="22200" operator="equal">
      <formula>"wip"</formula>
    </cfRule>
    <cfRule type="cellIs" priority="5127" dxfId="23798" operator="equal">
      <formula>"completedw"</formula>
    </cfRule>
    <cfRule type="cellIs" priority="5128" dxfId="23797" operator="equal">
      <formula>"HOLD"</formula>
    </cfRule>
    <cfRule type="cellIs" priority="5129" dxfId="22200" operator="equal">
      <formula>"wip"</formula>
    </cfRule>
    <cfRule type="cellIs" priority="5130" dxfId="23798" operator="equal">
      <formula>"Completed"</formula>
    </cfRule>
  </conditionalFormatting>
  <conditionalFormatting sqref="H261">
    <cfRule type="cellIs" priority="5132" dxfId="23797" operator="equal">
      <formula>"HOLD"</formula>
    </cfRule>
    <cfRule type="cellIs" priority="5246" dxfId="22200" operator="equal">
      <formula>"wip"</formula>
    </cfRule>
    <cfRule type="cellIs" priority="5245" dxfId="23797" operator="equal">
      <formula>"HOLD"</formula>
    </cfRule>
    <cfRule type="cellIs" priority="5244" dxfId="23798" operator="equal">
      <formula>"completedw"</formula>
    </cfRule>
    <cfRule type="cellIs" priority="5131" dxfId="23798" operator="equal">
      <formula>"completedw"</formula>
    </cfRule>
    <cfRule type="cellIs" priority="5133" dxfId="22200" operator="equal">
      <formula>"wip"</formula>
    </cfRule>
  </conditionalFormatting>
  <conditionalFormatting sqref="H262">
    <cfRule type="cellIs" priority="5114" dxfId="23798" operator="equal">
      <formula>"completedw"</formula>
    </cfRule>
    <cfRule type="cellIs" priority="5115" dxfId="23797" operator="equal">
      <formula>"HOLD"</formula>
    </cfRule>
  </conditionalFormatting>
  <conditionalFormatting sqref="H265">
    <cfRule type="cellIs" priority="5900" dxfId="23797" operator="equal">
      <formula>"HOLD"</formula>
    </cfRule>
    <cfRule type="cellIs" priority="5899" dxfId="23798" operator="equal">
      <formula>"completedw"</formula>
    </cfRule>
    <cfRule type="cellIs" priority="5795" dxfId="23798" operator="equal">
      <formula>"completedw"</formula>
    </cfRule>
    <cfRule type="cellIs" priority="5755" dxfId="23798" operator="equal">
      <formula>"completedw"</formula>
    </cfRule>
    <cfRule type="cellIs" priority="5796" dxfId="23797" operator="equal">
      <formula>"HOLD"</formula>
    </cfRule>
    <cfRule type="cellIs" priority="5756" dxfId="23797" operator="equal">
      <formula>"HOLD"</formula>
    </cfRule>
  </conditionalFormatting>
  <conditionalFormatting sqref="H267 H269:H270">
    <cfRule type="cellIs" priority="5758" dxfId="23797" operator="equal">
      <formula>"HOLD"</formula>
    </cfRule>
    <cfRule type="cellIs" priority="5757" dxfId="23798" operator="equal">
      <formula>"completedw"</formula>
    </cfRule>
  </conditionalFormatting>
  <conditionalFormatting sqref="H267">
    <cfRule type="cellIs" priority="5792" dxfId="23797" operator="equal">
      <formula>"HOLD"</formula>
    </cfRule>
    <cfRule type="cellIs" priority="5791" dxfId="23798" operator="equal">
      <formula>"completedw"</formula>
    </cfRule>
    <cfRule type="cellIs" priority="5896" dxfId="23797" operator="equal">
      <formula>"HOLD"</formula>
    </cfRule>
    <cfRule type="cellIs" priority="5895" dxfId="23798" operator="equal">
      <formula>"completedw"</formula>
    </cfRule>
  </conditionalFormatting>
  <conditionalFormatting sqref="H268">
    <cfRule type="cellIs" priority="5884" dxfId="23792" operator="equal">
      <formula>"ROW"</formula>
    </cfRule>
    <cfRule type="containsText" priority="5885" dxfId="23604" operator="containsText" text="WIP">
      <formula>NOT(ISERROR(SEARCH("WIP",H268)))</formula>
    </cfRule>
    <cfRule type="containsText" priority="5746" dxfId="23604" operator="containsText" text="WIP">
      <formula>NOT(ISERROR(SEARCH("WIP",H268)))</formula>
    </cfRule>
    <cfRule type="cellIs" priority="5764" dxfId="23792" operator="equal">
      <formula>"ROW"</formula>
    </cfRule>
    <cfRule type="containsText" priority="5772" dxfId="23604" operator="containsText" text="WIP">
      <formula>NOT(ISERROR(SEARCH("WIP",H268)))</formula>
    </cfRule>
  </conditionalFormatting>
  <conditionalFormatting sqref="H268:H271">
    <cfRule type="cellIs" priority="5759" dxfId="23792" operator="equal">
      <formula>"ROW"</formula>
    </cfRule>
  </conditionalFormatting>
  <conditionalFormatting sqref="H269">
    <cfRule type="cellIs" priority="5889" dxfId="23798" operator="equal">
      <formula>"Completed"</formula>
    </cfRule>
    <cfRule type="cellIs" priority="5886" dxfId="23798" operator="equal">
      <formula>"completedw"</formula>
    </cfRule>
    <cfRule type="cellIs" priority="5773" dxfId="23798" operator="equal">
      <formula>"completedw"</formula>
    </cfRule>
    <cfRule type="cellIs" priority="5774" dxfId="23797" operator="equal">
      <formula>"HOLD"</formula>
    </cfRule>
    <cfRule type="cellIs" priority="5775" dxfId="22200" operator="equal">
      <formula>"wip"</formula>
    </cfRule>
    <cfRule type="cellIs" priority="5887" dxfId="23797" operator="equal">
      <formula>"HOLD"</formula>
    </cfRule>
    <cfRule type="cellIs" priority="5776" dxfId="23798" operator="equal">
      <formula>"Completed"</formula>
    </cfRule>
    <cfRule type="cellIs" priority="5888" dxfId="22200" operator="equal">
      <formula>"wip"</formula>
    </cfRule>
  </conditionalFormatting>
  <conditionalFormatting sqref="H270">
    <cfRule type="cellIs" priority="5779" dxfId="22200" operator="equal">
      <formula>"wip"</formula>
    </cfRule>
    <cfRule type="cellIs" priority="5778" dxfId="23797" operator="equal">
      <formula>"HOLD"</formula>
    </cfRule>
    <cfRule type="cellIs" priority="5777" dxfId="23798" operator="equal">
      <formula>"completedw"</formula>
    </cfRule>
    <cfRule type="cellIs" priority="5890" dxfId="23798" operator="equal">
      <formula>"completedw"</formula>
    </cfRule>
    <cfRule type="cellIs" priority="5892" dxfId="22200" operator="equal">
      <formula>"wip"</formula>
    </cfRule>
    <cfRule type="cellIs" priority="5891" dxfId="23797" operator="equal">
      <formula>"HOLD"</formula>
    </cfRule>
  </conditionalFormatting>
  <conditionalFormatting sqref="H271">
    <cfRule type="cellIs" priority="5760" dxfId="23798" operator="equal">
      <formula>"completedw"</formula>
    </cfRule>
    <cfRule type="cellIs" priority="5761" dxfId="23797" operator="equal">
      <formula>"HOLD"</formula>
    </cfRule>
  </conditionalFormatting>
  <conditionalFormatting sqref="H274">
    <cfRule type="cellIs" priority="15860" dxfId="23798" operator="equal">
      <formula>"completedw"</formula>
    </cfRule>
    <cfRule type="cellIs" priority="15861" dxfId="23797" operator="equal">
      <formula>"HOLD"</formula>
    </cfRule>
    <cfRule type="cellIs" priority="16003" dxfId="23797" operator="equal">
      <formula>"HOLD"</formula>
    </cfRule>
    <cfRule type="cellIs" priority="16002" dxfId="23798" operator="equal">
      <formula>"completedw"</formula>
    </cfRule>
    <cfRule type="cellIs" priority="15900" dxfId="23797" operator="equal">
      <formula>"HOLD"</formula>
    </cfRule>
    <cfRule type="cellIs" priority="15899" dxfId="23798" operator="equal">
      <formula>"completedw"</formula>
    </cfRule>
  </conditionalFormatting>
  <conditionalFormatting sqref="H276 H278:H279">
    <cfRule type="cellIs" priority="15863" dxfId="23797" operator="equal">
      <formula>"HOLD"</formula>
    </cfRule>
    <cfRule type="cellIs" priority="15862" dxfId="23798" operator="equal">
      <formula>"completedw"</formula>
    </cfRule>
  </conditionalFormatting>
  <conditionalFormatting sqref="H276">
    <cfRule type="cellIs" priority="15896" dxfId="23797" operator="equal">
      <formula>"HOLD"</formula>
    </cfRule>
    <cfRule type="cellIs" priority="15998" dxfId="23798" operator="equal">
      <formula>"completedw"</formula>
    </cfRule>
    <cfRule type="cellIs" priority="15895" dxfId="23798" operator="equal">
      <formula>"completedw"</formula>
    </cfRule>
    <cfRule type="cellIs" priority="15999" dxfId="23797" operator="equal">
      <formula>"HOLD"</formula>
    </cfRule>
  </conditionalFormatting>
  <conditionalFormatting sqref="H277">
    <cfRule type="containsText" priority="15988" dxfId="23604" operator="containsText" text="WIP">
      <formula>NOT(ISERROR(SEARCH("WIP",H277)))</formula>
    </cfRule>
    <cfRule type="containsText" priority="15876" dxfId="23604" operator="containsText" text="WIP">
      <formula>NOT(ISERROR(SEARCH("WIP",H277)))</formula>
    </cfRule>
    <cfRule type="containsText" priority="15851" dxfId="23604" operator="containsText" text="WIP">
      <formula>NOT(ISERROR(SEARCH("WIP",H277)))</formula>
    </cfRule>
  </conditionalFormatting>
  <conditionalFormatting sqref="H277:H279">
    <cfRule type="cellIs" priority="15987" dxfId="23792" operator="equal">
      <formula>"ROW"</formula>
    </cfRule>
  </conditionalFormatting>
  <conditionalFormatting sqref="H277:H280">
    <cfRule type="cellIs" priority="15864" dxfId="23792" operator="equal">
      <formula>"ROW"</formula>
    </cfRule>
  </conditionalFormatting>
  <conditionalFormatting sqref="H278">
    <cfRule type="cellIs" priority="15989" dxfId="23798" operator="equal">
      <formula>"completedw"</formula>
    </cfRule>
    <cfRule type="cellIs" priority="15990" dxfId="23797" operator="equal">
      <formula>"HOLD"</formula>
    </cfRule>
    <cfRule type="cellIs" priority="15991" dxfId="22200" operator="equal">
      <formula>"wip"</formula>
    </cfRule>
    <cfRule type="cellIs" priority="15880" dxfId="23798" operator="equal">
      <formula>"Completed"</formula>
    </cfRule>
    <cfRule type="cellIs" priority="15992" dxfId="23798" operator="equal">
      <formula>"Completed"</formula>
    </cfRule>
    <cfRule type="cellIs" priority="15877" dxfId="23798" operator="equal">
      <formula>"completedw"</formula>
    </cfRule>
    <cfRule type="cellIs" priority="15878" dxfId="23797" operator="equal">
      <formula>"HOLD"</formula>
    </cfRule>
    <cfRule type="cellIs" priority="15879" dxfId="22200" operator="equal">
      <formula>"wip"</formula>
    </cfRule>
  </conditionalFormatting>
  <conditionalFormatting sqref="H279">
    <cfRule type="cellIs" priority="15883" dxfId="22200" operator="equal">
      <formula>"wip"</formula>
    </cfRule>
    <cfRule type="cellIs" priority="15881" dxfId="23798" operator="equal">
      <formula>"completedw"</formula>
    </cfRule>
    <cfRule type="cellIs" priority="15994" dxfId="23797" operator="equal">
      <formula>"HOLD"</formula>
    </cfRule>
    <cfRule type="cellIs" priority="15995" dxfId="22200" operator="equal">
      <formula>"wip"</formula>
    </cfRule>
    <cfRule type="cellIs" priority="15993" dxfId="23798" operator="equal">
      <formula>"completedw"</formula>
    </cfRule>
    <cfRule type="cellIs" priority="15882" dxfId="23797" operator="equal">
      <formula>"HOLD"</formula>
    </cfRule>
  </conditionalFormatting>
  <conditionalFormatting sqref="H280">
    <cfRule type="cellIs" priority="15866" dxfId="23797" operator="equal">
      <formula>"HOLD"</formula>
    </cfRule>
    <cfRule type="cellIs" priority="15865" dxfId="23798" operator="equal">
      <formula>"completedw"</formula>
    </cfRule>
  </conditionalFormatting>
  <conditionalFormatting sqref="H283">
    <cfRule type="cellIs" priority="12477" dxfId="23798" operator="equal">
      <formula>"completedw"</formula>
    </cfRule>
    <cfRule type="cellIs" priority="12373" dxfId="23798" operator="equal">
      <formula>"completedw"</formula>
    </cfRule>
    <cfRule type="cellIs" priority="12374" dxfId="23797" operator="equal">
      <formula>"HOLD"</formula>
    </cfRule>
    <cfRule type="cellIs" priority="12334" dxfId="23797" operator="equal">
      <formula>"HOLD"</formula>
    </cfRule>
    <cfRule type="cellIs" priority="12333" dxfId="23798" operator="equal">
      <formula>"completedw"</formula>
    </cfRule>
    <cfRule type="cellIs" priority="12478" dxfId="23797" operator="equal">
      <formula>"HOLD"</formula>
    </cfRule>
  </conditionalFormatting>
  <conditionalFormatting sqref="H285 H287:H288">
    <cfRule type="cellIs" priority="12335" dxfId="23798" operator="equal">
      <formula>"completedw"</formula>
    </cfRule>
    <cfRule type="cellIs" priority="12336" dxfId="23797" operator="equal">
      <formula>"HOLD"</formula>
    </cfRule>
  </conditionalFormatting>
  <conditionalFormatting sqref="H285">
    <cfRule type="cellIs" priority="12369" dxfId="23798" operator="equal">
      <formula>"completedw"</formula>
    </cfRule>
    <cfRule type="cellIs" priority="12370" dxfId="23797" operator="equal">
      <formula>"HOLD"</formula>
    </cfRule>
    <cfRule type="cellIs" priority="12473" dxfId="23798" operator="equal">
      <formula>"completedw"</formula>
    </cfRule>
    <cfRule type="cellIs" priority="12474" dxfId="23797" operator="equal">
      <formula>"HOLD"</formula>
    </cfRule>
  </conditionalFormatting>
  <conditionalFormatting sqref="H286">
    <cfRule type="containsText" priority="12350" dxfId="23604" operator="containsText" text="WIP">
      <formula>NOT(ISERROR(SEARCH("WIP",H286)))</formula>
    </cfRule>
    <cfRule type="containsText" priority="12324" dxfId="23604" operator="containsText" text="WIP">
      <formula>NOT(ISERROR(SEARCH("WIP",H286)))</formula>
    </cfRule>
    <cfRule type="containsText" priority="12463" dxfId="23604" operator="containsText" text="WIP">
      <formula>NOT(ISERROR(SEARCH("WIP",H286)))</formula>
    </cfRule>
  </conditionalFormatting>
  <conditionalFormatting sqref="H286:H288">
    <cfRule type="cellIs" priority="12462" dxfId="23792" operator="equal">
      <formula>"ROW"</formula>
    </cfRule>
  </conditionalFormatting>
  <conditionalFormatting sqref="H286:H289">
    <cfRule type="cellIs" priority="12337" dxfId="23792" operator="equal">
      <formula>"ROW"</formula>
    </cfRule>
  </conditionalFormatting>
  <conditionalFormatting sqref="H287">
    <cfRule type="cellIs" priority="12465" dxfId="23797" operator="equal">
      <formula>"HOLD"</formula>
    </cfRule>
    <cfRule type="cellIs" priority="12464" dxfId="23798" operator="equal">
      <formula>"completedw"</formula>
    </cfRule>
    <cfRule type="cellIs" priority="12467" dxfId="23798" operator="equal">
      <formula>"Completed"</formula>
    </cfRule>
    <cfRule type="cellIs" priority="12354" dxfId="23798" operator="equal">
      <formula>"Completed"</formula>
    </cfRule>
    <cfRule type="cellIs" priority="12466" dxfId="22200" operator="equal">
      <formula>"wip"</formula>
    </cfRule>
    <cfRule type="cellIs" priority="12351" dxfId="23798" operator="equal">
      <formula>"completedw"</formula>
    </cfRule>
    <cfRule type="cellIs" priority="12352" dxfId="23797" operator="equal">
      <formula>"HOLD"</formula>
    </cfRule>
    <cfRule type="cellIs" priority="12353" dxfId="22200" operator="equal">
      <formula>"wip"</formula>
    </cfRule>
  </conditionalFormatting>
  <conditionalFormatting sqref="H288">
    <cfRule type="cellIs" priority="12356" dxfId="23797" operator="equal">
      <formula>"HOLD"</formula>
    </cfRule>
    <cfRule type="cellIs" priority="12355" dxfId="23798" operator="equal">
      <formula>"completedw"</formula>
    </cfRule>
    <cfRule type="cellIs" priority="12468" dxfId="23798" operator="equal">
      <formula>"completedw"</formula>
    </cfRule>
    <cfRule type="cellIs" priority="12469" dxfId="23797" operator="equal">
      <formula>"HOLD"</formula>
    </cfRule>
    <cfRule type="cellIs" priority="12470" dxfId="22200" operator="equal">
      <formula>"wip"</formula>
    </cfRule>
    <cfRule type="cellIs" priority="12357" dxfId="22200" operator="equal">
      <formula>"wip"</formula>
    </cfRule>
  </conditionalFormatting>
  <conditionalFormatting sqref="H289">
    <cfRule type="cellIs" priority="12339" dxfId="23797" operator="equal">
      <formula>"HOLD"</formula>
    </cfRule>
    <cfRule type="cellIs" priority="12338" dxfId="23798" operator="equal">
      <formula>"completedw"</formula>
    </cfRule>
  </conditionalFormatting>
  <conditionalFormatting sqref="H292">
    <cfRule type="cellIs" priority="11715" dxfId="23798" operator="equal">
      <formula>"completedw"</formula>
    </cfRule>
    <cfRule type="cellIs" priority="11819" dxfId="23798" operator="equal">
      <formula>"completedw"</formula>
    </cfRule>
    <cfRule type="cellIs" priority="11820" dxfId="23797" operator="equal">
      <formula>"HOLD"</formula>
    </cfRule>
    <cfRule type="cellIs" priority="11716" dxfId="23797" operator="equal">
      <formula>"HOLD"</formula>
    </cfRule>
    <cfRule type="cellIs" priority="11675" dxfId="23798" operator="equal">
      <formula>"completedw"</formula>
    </cfRule>
    <cfRule type="cellIs" priority="11676" dxfId="23797" operator="equal">
      <formula>"HOLD"</formula>
    </cfRule>
  </conditionalFormatting>
  <conditionalFormatting sqref="H294 H296:H297">
    <cfRule type="cellIs" priority="11677" dxfId="23798" operator="equal">
      <formula>"completedw"</formula>
    </cfRule>
    <cfRule type="cellIs" priority="11678" dxfId="23797" operator="equal">
      <formula>"HOLD"</formula>
    </cfRule>
  </conditionalFormatting>
  <conditionalFormatting sqref="H294">
    <cfRule type="cellIs" priority="11711" dxfId="23798" operator="equal">
      <formula>"completedw"</formula>
    </cfRule>
    <cfRule type="cellIs" priority="11816" dxfId="23797" operator="equal">
      <formula>"HOLD"</formula>
    </cfRule>
    <cfRule type="cellIs" priority="11815" dxfId="23798" operator="equal">
      <formula>"completedw"</formula>
    </cfRule>
    <cfRule type="cellIs" priority="11712" dxfId="23797" operator="equal">
      <formula>"HOLD"</formula>
    </cfRule>
  </conditionalFormatting>
  <conditionalFormatting sqref="H295">
    <cfRule type="containsText" priority="11805" dxfId="23604" operator="containsText" text="WIP">
      <formula>NOT(ISERROR(SEARCH("WIP",H295)))</formula>
    </cfRule>
    <cfRule type="containsText" priority="11666" dxfId="23604" operator="containsText" text="WIP">
      <formula>NOT(ISERROR(SEARCH("WIP",H295)))</formula>
    </cfRule>
    <cfRule type="containsText" priority="11692" dxfId="23604" operator="containsText" text="WIP">
      <formula>NOT(ISERROR(SEARCH("WIP",H295)))</formula>
    </cfRule>
    <cfRule type="cellIs" priority="11684" dxfId="23792" operator="equal">
      <formula>"ROW"</formula>
    </cfRule>
    <cfRule type="cellIs" priority="11804" dxfId="23792" operator="equal">
      <formula>"ROW"</formula>
    </cfRule>
  </conditionalFormatting>
  <conditionalFormatting sqref="H295:H298">
    <cfRule type="cellIs" priority="11679" dxfId="23792" operator="equal">
      <formula>"ROW"</formula>
    </cfRule>
  </conditionalFormatting>
  <conditionalFormatting sqref="H296">
    <cfRule type="cellIs" priority="11696" dxfId="23798" operator="equal">
      <formula>"Completed"</formula>
    </cfRule>
    <cfRule type="cellIs" priority="11809" dxfId="23798" operator="equal">
      <formula>"Completed"</formula>
    </cfRule>
    <cfRule type="cellIs" priority="11808" dxfId="22200" operator="equal">
      <formula>"wip"</formula>
    </cfRule>
    <cfRule type="cellIs" priority="11806" dxfId="23798" operator="equal">
      <formula>"completedw"</formula>
    </cfRule>
    <cfRule type="cellIs" priority="11693" dxfId="23798" operator="equal">
      <formula>"completedw"</formula>
    </cfRule>
    <cfRule type="cellIs" priority="11694" dxfId="23797" operator="equal">
      <formula>"HOLD"</formula>
    </cfRule>
    <cfRule type="cellIs" priority="11695" dxfId="22200" operator="equal">
      <formula>"wip"</formula>
    </cfRule>
    <cfRule type="cellIs" priority="11807" dxfId="23797" operator="equal">
      <formula>"HOLD"</formula>
    </cfRule>
  </conditionalFormatting>
  <conditionalFormatting sqref="H297">
    <cfRule type="cellIs" priority="11810" dxfId="23798" operator="equal">
      <formula>"completedw"</formula>
    </cfRule>
    <cfRule type="cellIs" priority="11811" dxfId="23797" operator="equal">
      <formula>"HOLD"</formula>
    </cfRule>
    <cfRule type="cellIs" priority="11698" dxfId="23797" operator="equal">
      <formula>"HOLD"</formula>
    </cfRule>
    <cfRule type="cellIs" priority="11697" dxfId="23798" operator="equal">
      <formula>"completedw"</formula>
    </cfRule>
    <cfRule type="cellIs" priority="11699" dxfId="22200" operator="equal">
      <formula>"wip"</formula>
    </cfRule>
    <cfRule type="cellIs" priority="11812" dxfId="22200" operator="equal">
      <formula>"wip"</formula>
    </cfRule>
  </conditionalFormatting>
  <conditionalFormatting sqref="H298">
    <cfRule type="cellIs" priority="11681" dxfId="23797" operator="equal">
      <formula>"HOLD"</formula>
    </cfRule>
    <cfRule type="cellIs" priority="11680" dxfId="23798" operator="equal">
      <formula>"completedw"</formula>
    </cfRule>
  </conditionalFormatting>
  <conditionalFormatting sqref="H301">
    <cfRule type="cellIs" priority="11017" dxfId="23798" operator="equal">
      <formula>"completedw"</formula>
    </cfRule>
    <cfRule type="cellIs" priority="11057" dxfId="23798" operator="equal">
      <formula>"completedw"</formula>
    </cfRule>
    <cfRule type="cellIs" priority="11058" dxfId="23797" operator="equal">
      <formula>"HOLD"</formula>
    </cfRule>
    <cfRule type="cellIs" priority="11161" dxfId="23798" operator="equal">
      <formula>"completedw"</formula>
    </cfRule>
    <cfRule type="cellIs" priority="11018" dxfId="23797" operator="equal">
      <formula>"HOLD"</formula>
    </cfRule>
    <cfRule type="cellIs" priority="11162" dxfId="23797" operator="equal">
      <formula>"HOLD"</formula>
    </cfRule>
  </conditionalFormatting>
  <conditionalFormatting sqref="H303 H305:H306">
    <cfRule type="cellIs" priority="11020" dxfId="23797" operator="equal">
      <formula>"HOLD"</formula>
    </cfRule>
    <cfRule type="cellIs" priority="11019" dxfId="23798" operator="equal">
      <formula>"completedw"</formula>
    </cfRule>
  </conditionalFormatting>
  <conditionalFormatting sqref="H303">
    <cfRule type="cellIs" priority="11054" dxfId="23797" operator="equal">
      <formula>"HOLD"</formula>
    </cfRule>
    <cfRule type="cellIs" priority="11053" dxfId="23798" operator="equal">
      <formula>"completedw"</formula>
    </cfRule>
    <cfRule type="cellIs" priority="11157" dxfId="23798" operator="equal">
      <formula>"completedw"</formula>
    </cfRule>
    <cfRule type="cellIs" priority="11158" dxfId="23797" operator="equal">
      <formula>"HOLD"</formula>
    </cfRule>
  </conditionalFormatting>
  <conditionalFormatting sqref="H304">
    <cfRule type="containsText" priority="11147" dxfId="23604" operator="containsText" text="WIP">
      <formula>NOT(ISERROR(SEARCH("WIP",H304)))</formula>
    </cfRule>
    <cfRule type="cellIs" priority="11026" dxfId="23792" operator="equal">
      <formula>"ROW"</formula>
    </cfRule>
    <cfRule type="containsText" priority="11008" dxfId="23604" operator="containsText" text="WIP">
      <formula>NOT(ISERROR(SEARCH("WIP",H304)))</formula>
    </cfRule>
    <cfRule type="containsText" priority="11034" dxfId="23604" operator="containsText" text="WIP">
      <formula>NOT(ISERROR(SEARCH("WIP",H304)))</formula>
    </cfRule>
    <cfRule type="cellIs" priority="11146" dxfId="23792" operator="equal">
      <formula>"ROW"</formula>
    </cfRule>
  </conditionalFormatting>
  <conditionalFormatting sqref="H304:H307">
    <cfRule type="cellIs" priority="11021" dxfId="23792" operator="equal">
      <formula>"ROW"</formula>
    </cfRule>
  </conditionalFormatting>
  <conditionalFormatting sqref="H305">
    <cfRule type="cellIs" priority="11035" dxfId="23798" operator="equal">
      <formula>"completedw"</formula>
    </cfRule>
    <cfRule type="cellIs" priority="11151" dxfId="23798" operator="equal">
      <formula>"Completed"</formula>
    </cfRule>
    <cfRule type="cellIs" priority="11150" dxfId="22200" operator="equal">
      <formula>"wip"</formula>
    </cfRule>
    <cfRule type="cellIs" priority="11149" dxfId="23797" operator="equal">
      <formula>"HOLD"</formula>
    </cfRule>
    <cfRule type="cellIs" priority="11148" dxfId="23798" operator="equal">
      <formula>"completedw"</formula>
    </cfRule>
    <cfRule type="cellIs" priority="11038" dxfId="23798" operator="equal">
      <formula>"Completed"</formula>
    </cfRule>
    <cfRule type="cellIs" priority="11037" dxfId="22200" operator="equal">
      <formula>"wip"</formula>
    </cfRule>
    <cfRule type="cellIs" priority="11036" dxfId="23797" operator="equal">
      <formula>"HOLD"</formula>
    </cfRule>
  </conditionalFormatting>
  <conditionalFormatting sqref="H306">
    <cfRule type="cellIs" priority="11041" dxfId="22200" operator="equal">
      <formula>"wip"</formula>
    </cfRule>
    <cfRule type="cellIs" priority="11154" dxfId="22200" operator="equal">
      <formula>"wip"</formula>
    </cfRule>
    <cfRule type="cellIs" priority="11039" dxfId="23798" operator="equal">
      <formula>"completedw"</formula>
    </cfRule>
    <cfRule type="cellIs" priority="11040" dxfId="23797" operator="equal">
      <formula>"HOLD"</formula>
    </cfRule>
    <cfRule type="cellIs" priority="11153" dxfId="23797" operator="equal">
      <formula>"HOLD"</formula>
    </cfRule>
    <cfRule type="cellIs" priority="11152" dxfId="23798" operator="equal">
      <formula>"completedw"</formula>
    </cfRule>
  </conditionalFormatting>
  <conditionalFormatting sqref="H307">
    <cfRule type="cellIs" priority="11023" dxfId="23797" operator="equal">
      <formula>"HOLD"</formula>
    </cfRule>
    <cfRule type="cellIs" priority="11022" dxfId="23798" operator="equal">
      <formula>"completedw"</formula>
    </cfRule>
  </conditionalFormatting>
  <conditionalFormatting sqref="H310">
    <cfRule type="cellIs" priority="10399" dxfId="23798" operator="equal">
      <formula>"completedw"</formula>
    </cfRule>
    <cfRule type="cellIs" priority="10503" dxfId="23798" operator="equal">
      <formula>"completedw"</formula>
    </cfRule>
    <cfRule type="cellIs" priority="10400" dxfId="23797" operator="equal">
      <formula>"HOLD"</formula>
    </cfRule>
    <cfRule type="cellIs" priority="10360" dxfId="23797" operator="equal">
      <formula>"HOLD"</formula>
    </cfRule>
    <cfRule type="cellIs" priority="10359" dxfId="23798" operator="equal">
      <formula>"completedw"</formula>
    </cfRule>
    <cfRule type="cellIs" priority="10504" dxfId="23797" operator="equal">
      <formula>"HOLD"</formula>
    </cfRule>
  </conditionalFormatting>
  <conditionalFormatting sqref="H312 H314:H315">
    <cfRule type="cellIs" priority="10361" dxfId="23798" operator="equal">
      <formula>"completedw"</formula>
    </cfRule>
    <cfRule type="cellIs" priority="10362" dxfId="23797" operator="equal">
      <formula>"HOLD"</formula>
    </cfRule>
  </conditionalFormatting>
  <conditionalFormatting sqref="H312">
    <cfRule type="cellIs" priority="10500" dxfId="23797" operator="equal">
      <formula>"HOLD"</formula>
    </cfRule>
    <cfRule type="cellIs" priority="10396" dxfId="23797" operator="equal">
      <formula>"HOLD"</formula>
    </cfRule>
    <cfRule type="cellIs" priority="10499" dxfId="23798" operator="equal">
      <formula>"completedw"</formula>
    </cfRule>
    <cfRule type="cellIs" priority="10395" dxfId="23798" operator="equal">
      <formula>"completedw"</formula>
    </cfRule>
  </conditionalFormatting>
  <conditionalFormatting sqref="H313">
    <cfRule type="containsText" priority="10376" dxfId="23604" operator="containsText" text="WIP">
      <formula>NOT(ISERROR(SEARCH("WIP",H313)))</formula>
    </cfRule>
    <cfRule type="cellIs" priority="10488" dxfId="23792" operator="equal">
      <formula>"ROW"</formula>
    </cfRule>
    <cfRule type="containsText" priority="10489" dxfId="23604" operator="containsText" text="WIP">
      <formula>NOT(ISERROR(SEARCH("WIP",H313)))</formula>
    </cfRule>
    <cfRule type="cellIs" priority="10368" dxfId="23792" operator="equal">
      <formula>"ROW"</formula>
    </cfRule>
    <cfRule type="containsText" priority="10350" dxfId="23604" operator="containsText" text="WIP">
      <formula>NOT(ISERROR(SEARCH("WIP",H313)))</formula>
    </cfRule>
  </conditionalFormatting>
  <conditionalFormatting sqref="H313:H316">
    <cfRule type="cellIs" priority="10363" dxfId="23792" operator="equal">
      <formula>"ROW"</formula>
    </cfRule>
  </conditionalFormatting>
  <conditionalFormatting sqref="H314">
    <cfRule type="cellIs" priority="10490" dxfId="23798" operator="equal">
      <formula>"completedw"</formula>
    </cfRule>
    <cfRule type="cellIs" priority="10491" dxfId="23797" operator="equal">
      <formula>"HOLD"</formula>
    </cfRule>
    <cfRule type="cellIs" priority="10492" dxfId="22200" operator="equal">
      <formula>"wip"</formula>
    </cfRule>
    <cfRule type="cellIs" priority="10377" dxfId="23798" operator="equal">
      <formula>"completedw"</formula>
    </cfRule>
    <cfRule type="cellIs" priority="10379" dxfId="22200" operator="equal">
      <formula>"wip"</formula>
    </cfRule>
    <cfRule type="cellIs" priority="10378" dxfId="23797" operator="equal">
      <formula>"HOLD"</formula>
    </cfRule>
    <cfRule type="cellIs" priority="10493" dxfId="23798" operator="equal">
      <formula>"Completed"</formula>
    </cfRule>
    <cfRule type="cellIs" priority="10380" dxfId="23798" operator="equal">
      <formula>"Completed"</formula>
    </cfRule>
  </conditionalFormatting>
  <conditionalFormatting sqref="H315">
    <cfRule type="cellIs" priority="10383" dxfId="22200" operator="equal">
      <formula>"wip"</formula>
    </cfRule>
    <cfRule type="cellIs" priority="10494" dxfId="23798" operator="equal">
      <formula>"completedw"</formula>
    </cfRule>
    <cfRule type="cellIs" priority="10495" dxfId="23797" operator="equal">
      <formula>"HOLD"</formula>
    </cfRule>
    <cfRule type="cellIs" priority="10496" dxfId="22200" operator="equal">
      <formula>"wip"</formula>
    </cfRule>
    <cfRule type="cellIs" priority="10381" dxfId="23798" operator="equal">
      <formula>"completedw"</formula>
    </cfRule>
    <cfRule type="cellIs" priority="10382" dxfId="23797" operator="equal">
      <formula>"HOLD"</formula>
    </cfRule>
  </conditionalFormatting>
  <conditionalFormatting sqref="H316">
    <cfRule type="cellIs" priority="10364" dxfId="23798" operator="equal">
      <formula>"completedw"</formula>
    </cfRule>
    <cfRule type="cellIs" priority="10365" dxfId="23797" operator="equal">
      <formula>"HOLD"</formula>
    </cfRule>
  </conditionalFormatting>
  <conditionalFormatting sqref="H319">
    <cfRule type="cellIs" priority="9701" dxfId="23798" operator="equal">
      <formula>"completedw"</formula>
    </cfRule>
    <cfRule type="cellIs" priority="9702" dxfId="23797" operator="equal">
      <formula>"HOLD"</formula>
    </cfRule>
    <cfRule type="cellIs" priority="9846" dxfId="23797" operator="equal">
      <formula>"HOLD"</formula>
    </cfRule>
    <cfRule type="cellIs" priority="9741" dxfId="23798" operator="equal">
      <formula>"completedw"</formula>
    </cfRule>
    <cfRule type="cellIs" priority="9742" dxfId="23797" operator="equal">
      <formula>"HOLD"</formula>
    </cfRule>
    <cfRule type="cellIs" priority="9845" dxfId="23798" operator="equal">
      <formula>"completedw"</formula>
    </cfRule>
  </conditionalFormatting>
  <conditionalFormatting sqref="H321 H323:H324">
    <cfRule type="cellIs" priority="9704" dxfId="23797" operator="equal">
      <formula>"HOLD"</formula>
    </cfRule>
    <cfRule type="cellIs" priority="9703" dxfId="23798" operator="equal">
      <formula>"completedw"</formula>
    </cfRule>
  </conditionalFormatting>
  <conditionalFormatting sqref="H321">
    <cfRule type="cellIs" priority="9737" dxfId="23798" operator="equal">
      <formula>"completedw"</formula>
    </cfRule>
    <cfRule type="cellIs" priority="9841" dxfId="23798" operator="equal">
      <formula>"completedw"</formula>
    </cfRule>
    <cfRule type="cellIs" priority="9842" dxfId="23797" operator="equal">
      <formula>"HOLD"</formula>
    </cfRule>
    <cfRule type="cellIs" priority="9738" dxfId="23797" operator="equal">
      <formula>"HOLD"</formula>
    </cfRule>
  </conditionalFormatting>
  <conditionalFormatting sqref="H322">
    <cfRule type="cellIs" priority="9710" dxfId="23792" operator="equal">
      <formula>"ROW"</formula>
    </cfRule>
    <cfRule type="containsText" priority="9831" dxfId="23604" operator="containsText" text="WIP">
      <formula>NOT(ISERROR(SEARCH("WIP",H322)))</formula>
    </cfRule>
    <cfRule type="cellIs" priority="9830" dxfId="23792" operator="equal">
      <formula>"ROW"</formula>
    </cfRule>
    <cfRule type="containsText" priority="9718" dxfId="23604" operator="containsText" text="WIP">
      <formula>NOT(ISERROR(SEARCH("WIP",H322)))</formula>
    </cfRule>
    <cfRule type="containsText" priority="9692" dxfId="23604" operator="containsText" text="WIP">
      <formula>NOT(ISERROR(SEARCH("WIP",H322)))</formula>
    </cfRule>
  </conditionalFormatting>
  <conditionalFormatting sqref="H322:H325">
    <cfRule type="cellIs" priority="9705" dxfId="23792" operator="equal">
      <formula>"ROW"</formula>
    </cfRule>
  </conditionalFormatting>
  <conditionalFormatting sqref="H323">
    <cfRule type="cellIs" priority="9722" dxfId="23798" operator="equal">
      <formula>"Completed"</formula>
    </cfRule>
    <cfRule type="cellIs" priority="9835" dxfId="23798" operator="equal">
      <formula>"Completed"</formula>
    </cfRule>
    <cfRule type="cellIs" priority="9833" dxfId="23797" operator="equal">
      <formula>"HOLD"</formula>
    </cfRule>
    <cfRule type="cellIs" priority="9834" dxfId="22200" operator="equal">
      <formula>"wip"</formula>
    </cfRule>
    <cfRule type="cellIs" priority="9721" dxfId="22200" operator="equal">
      <formula>"wip"</formula>
    </cfRule>
    <cfRule type="cellIs" priority="9720" dxfId="23797" operator="equal">
      <formula>"HOLD"</formula>
    </cfRule>
    <cfRule type="cellIs" priority="9832" dxfId="23798" operator="equal">
      <formula>"completedw"</formula>
    </cfRule>
    <cfRule type="cellIs" priority="9719" dxfId="23798" operator="equal">
      <formula>"completedw"</formula>
    </cfRule>
  </conditionalFormatting>
  <conditionalFormatting sqref="H324">
    <cfRule type="cellIs" priority="9724" dxfId="23797" operator="equal">
      <formula>"HOLD"</formula>
    </cfRule>
    <cfRule type="cellIs" priority="9725" dxfId="22200" operator="equal">
      <formula>"wip"</formula>
    </cfRule>
    <cfRule type="cellIs" priority="9723" dxfId="23798" operator="equal">
      <formula>"completedw"</formula>
    </cfRule>
    <cfRule type="cellIs" priority="9838" dxfId="22200" operator="equal">
      <formula>"wip"</formula>
    </cfRule>
    <cfRule type="cellIs" priority="9837" dxfId="23797" operator="equal">
      <formula>"HOLD"</formula>
    </cfRule>
    <cfRule type="cellIs" priority="9836" dxfId="23798" operator="equal">
      <formula>"completedw"</formula>
    </cfRule>
  </conditionalFormatting>
  <conditionalFormatting sqref="H325">
    <cfRule type="cellIs" priority="9706" dxfId="23798" operator="equal">
      <formula>"completedw"</formula>
    </cfRule>
    <cfRule type="cellIs" priority="9707" dxfId="23797" operator="equal">
      <formula>"HOLD"</formula>
    </cfRule>
  </conditionalFormatting>
  <conditionalFormatting sqref="H328">
    <cfRule type="cellIs" priority="9083" dxfId="23798" operator="equal">
      <formula>"completedw"</formula>
    </cfRule>
    <cfRule type="cellIs" priority="9084" dxfId="23797" operator="equal">
      <formula>"HOLD"</formula>
    </cfRule>
    <cfRule type="cellIs" priority="9044" dxfId="23797" operator="equal">
      <formula>"HOLD"</formula>
    </cfRule>
    <cfRule type="cellIs" priority="9187" dxfId="23798" operator="equal">
      <formula>"completedw"</formula>
    </cfRule>
    <cfRule type="cellIs" priority="9188" dxfId="23797" operator="equal">
      <formula>"HOLD"</formula>
    </cfRule>
    <cfRule type="cellIs" priority="9043" dxfId="23798" operator="equal">
      <formula>"completedw"</formula>
    </cfRule>
  </conditionalFormatting>
  <conditionalFormatting sqref="H330 H332:H333">
    <cfRule type="cellIs" priority="9045" dxfId="23798" operator="equal">
      <formula>"completedw"</formula>
    </cfRule>
    <cfRule type="cellIs" priority="9046" dxfId="23797" operator="equal">
      <formula>"HOLD"</formula>
    </cfRule>
  </conditionalFormatting>
  <conditionalFormatting sqref="H330">
    <cfRule type="cellIs" priority="9079" dxfId="23798" operator="equal">
      <formula>"completedw"</formula>
    </cfRule>
    <cfRule type="cellIs" priority="9080" dxfId="23797" operator="equal">
      <formula>"HOLD"</formula>
    </cfRule>
    <cfRule type="cellIs" priority="9183" dxfId="23798" operator="equal">
      <formula>"completedw"</formula>
    </cfRule>
    <cfRule type="cellIs" priority="9184" dxfId="23797" operator="equal">
      <formula>"HOLD"</formula>
    </cfRule>
  </conditionalFormatting>
  <conditionalFormatting sqref="H331">
    <cfRule type="cellIs" priority="9172" dxfId="23792" operator="equal">
      <formula>"ROW"</formula>
    </cfRule>
    <cfRule type="containsText" priority="9173" dxfId="23604" operator="containsText" text="WIP">
      <formula>NOT(ISERROR(SEARCH("WIP",H331)))</formula>
    </cfRule>
    <cfRule type="containsText" priority="9060" dxfId="23604" operator="containsText" text="WIP">
      <formula>NOT(ISERROR(SEARCH("WIP",H331)))</formula>
    </cfRule>
    <cfRule type="containsText" priority="9034" dxfId="23604" operator="containsText" text="WIP">
      <formula>NOT(ISERROR(SEARCH("WIP",H331)))</formula>
    </cfRule>
    <cfRule type="cellIs" priority="9052" dxfId="23792" operator="equal">
      <formula>"ROW"</formula>
    </cfRule>
  </conditionalFormatting>
  <conditionalFormatting sqref="H331:H334">
    <cfRule type="cellIs" priority="9047" dxfId="23792" operator="equal">
      <formula>"ROW"</formula>
    </cfRule>
  </conditionalFormatting>
  <conditionalFormatting sqref="H332">
    <cfRule type="cellIs" priority="9175" dxfId="23797" operator="equal">
      <formula>"HOLD"</formula>
    </cfRule>
    <cfRule type="cellIs" priority="9176" dxfId="22200" operator="equal">
      <formula>"wip"</formula>
    </cfRule>
    <cfRule type="cellIs" priority="9177" dxfId="23798" operator="equal">
      <formula>"Completed"</formula>
    </cfRule>
    <cfRule type="cellIs" priority="9062" dxfId="23797" operator="equal">
      <formula>"HOLD"</formula>
    </cfRule>
    <cfRule type="cellIs" priority="9174" dxfId="23798" operator="equal">
      <formula>"completedw"</formula>
    </cfRule>
    <cfRule type="cellIs" priority="9061" dxfId="23798" operator="equal">
      <formula>"completedw"</formula>
    </cfRule>
    <cfRule type="cellIs" priority="9063" dxfId="22200" operator="equal">
      <formula>"wip"</formula>
    </cfRule>
    <cfRule type="cellIs" priority="9064" dxfId="23798" operator="equal">
      <formula>"Completed"</formula>
    </cfRule>
  </conditionalFormatting>
  <conditionalFormatting sqref="H333">
    <cfRule type="cellIs" priority="9178" dxfId="23798" operator="equal">
      <formula>"completedw"</formula>
    </cfRule>
    <cfRule type="cellIs" priority="9067" dxfId="22200" operator="equal">
      <formula>"wip"</formula>
    </cfRule>
    <cfRule type="cellIs" priority="9066" dxfId="23797" operator="equal">
      <formula>"HOLD"</formula>
    </cfRule>
    <cfRule type="cellIs" priority="9065" dxfId="23798" operator="equal">
      <formula>"completedw"</formula>
    </cfRule>
    <cfRule type="cellIs" priority="9179" dxfId="23797" operator="equal">
      <formula>"HOLD"</formula>
    </cfRule>
    <cfRule type="cellIs" priority="9180" dxfId="22200" operator="equal">
      <formula>"wip"</formula>
    </cfRule>
  </conditionalFormatting>
  <conditionalFormatting sqref="H334">
    <cfRule type="cellIs" priority="9049" dxfId="23797" operator="equal">
      <formula>"HOLD"</formula>
    </cfRule>
    <cfRule type="cellIs" priority="9048" dxfId="23798" operator="equal">
      <formula>"completedw"</formula>
    </cfRule>
  </conditionalFormatting>
  <conditionalFormatting sqref="H336">
    <cfRule type="cellIs" priority="8426" dxfId="23797" operator="equal">
      <formula>"HOLD"</formula>
    </cfRule>
    <cfRule type="cellIs" priority="8425" dxfId="23798" operator="equal">
      <formula>"completedw"</formula>
    </cfRule>
    <cfRule type="cellIs" priority="8386" dxfId="23797" operator="equal">
      <formula>"HOLD"</formula>
    </cfRule>
    <cfRule type="cellIs" priority="8385" dxfId="23798" operator="equal">
      <formula>"completedw"</formula>
    </cfRule>
    <cfRule type="cellIs" priority="8530" dxfId="23797" operator="equal">
      <formula>"HOLD"</formula>
    </cfRule>
    <cfRule type="cellIs" priority="8529" dxfId="23798" operator="equal">
      <formula>"completedw"</formula>
    </cfRule>
  </conditionalFormatting>
  <conditionalFormatting sqref="H338 H340:H341">
    <cfRule type="cellIs" priority="8388" dxfId="23797" operator="equal">
      <formula>"HOLD"</formula>
    </cfRule>
    <cfRule type="cellIs" priority="8387" dxfId="23798" operator="equal">
      <formula>"completedw"</formula>
    </cfRule>
  </conditionalFormatting>
  <conditionalFormatting sqref="H338">
    <cfRule type="cellIs" priority="8422" dxfId="23797" operator="equal">
      <formula>"HOLD"</formula>
    </cfRule>
    <cfRule type="cellIs" priority="8421" dxfId="23798" operator="equal">
      <formula>"completedw"</formula>
    </cfRule>
    <cfRule type="cellIs" priority="8526" dxfId="23797" operator="equal">
      <formula>"HOLD"</formula>
    </cfRule>
    <cfRule type="cellIs" priority="8525" dxfId="23798" operator="equal">
      <formula>"completedw"</formula>
    </cfRule>
  </conditionalFormatting>
  <conditionalFormatting sqref="H339">
    <cfRule type="containsText" priority="8515" dxfId="23604" operator="containsText" text="WIP">
      <formula>NOT(ISERROR(SEARCH("WIP",H339)))</formula>
    </cfRule>
    <cfRule type="cellIs" priority="8514" dxfId="23792" operator="equal">
      <formula>"ROW"</formula>
    </cfRule>
    <cfRule type="cellIs" priority="8394" dxfId="23792" operator="equal">
      <formula>"ROW"</formula>
    </cfRule>
    <cfRule type="containsText" priority="8402" dxfId="23604" operator="containsText" text="WIP">
      <formula>NOT(ISERROR(SEARCH("WIP",H339)))</formula>
    </cfRule>
    <cfRule type="containsText" priority="8376" dxfId="23604" operator="containsText" text="WIP">
      <formula>NOT(ISERROR(SEARCH("WIP",H339)))</formula>
    </cfRule>
  </conditionalFormatting>
  <conditionalFormatting sqref="H339:H342">
    <cfRule type="cellIs" priority="8389" dxfId="23792" operator="equal">
      <formula>"ROW"</formula>
    </cfRule>
  </conditionalFormatting>
  <conditionalFormatting sqref="H340">
    <cfRule type="cellIs" priority="8517" dxfId="23797" operator="equal">
      <formula>"HOLD"</formula>
    </cfRule>
    <cfRule type="cellIs" priority="8404" dxfId="23797" operator="equal">
      <formula>"HOLD"</formula>
    </cfRule>
    <cfRule type="cellIs" priority="8405" dxfId="22200" operator="equal">
      <formula>"wip"</formula>
    </cfRule>
    <cfRule type="cellIs" priority="8403" dxfId="23798" operator="equal">
      <formula>"completedw"</formula>
    </cfRule>
    <cfRule type="cellIs" priority="8516" dxfId="23798" operator="equal">
      <formula>"completedw"</formula>
    </cfRule>
    <cfRule type="cellIs" priority="8518" dxfId="22200" operator="equal">
      <formula>"wip"</formula>
    </cfRule>
    <cfRule type="cellIs" priority="8519" dxfId="23798" operator="equal">
      <formula>"Completed"</formula>
    </cfRule>
    <cfRule type="cellIs" priority="8406" dxfId="23798" operator="equal">
      <formula>"Completed"</formula>
    </cfRule>
  </conditionalFormatting>
  <conditionalFormatting sqref="H341">
    <cfRule type="cellIs" priority="8522" dxfId="22200" operator="equal">
      <formula>"wip"</formula>
    </cfRule>
    <cfRule type="cellIs" priority="8407" dxfId="23798" operator="equal">
      <formula>"completedw"</formula>
    </cfRule>
    <cfRule type="cellIs" priority="8409" dxfId="22200" operator="equal">
      <formula>"wip"</formula>
    </cfRule>
    <cfRule type="cellIs" priority="8520" dxfId="23798" operator="equal">
      <formula>"completedw"</formula>
    </cfRule>
    <cfRule type="cellIs" priority="8521" dxfId="23797" operator="equal">
      <formula>"HOLD"</formula>
    </cfRule>
    <cfRule type="cellIs" priority="8408" dxfId="23797" operator="equal">
      <formula>"HOLD"</formula>
    </cfRule>
  </conditionalFormatting>
  <conditionalFormatting sqref="H342">
    <cfRule type="cellIs" priority="8391" dxfId="23797" operator="equal">
      <formula>"HOLD"</formula>
    </cfRule>
    <cfRule type="cellIs" priority="8390" dxfId="23798" operator="equal">
      <formula>"completedw"</formula>
    </cfRule>
  </conditionalFormatting>
  <conditionalFormatting sqref="H343 H351:H352 H360:H361 H369:H370">
    <cfRule type="cellIs" priority="13217" dxfId="23797" operator="equal">
      <formula>"HOLD"</formula>
    </cfRule>
    <cfRule type="cellIs" priority="13216" dxfId="23798" operator="equal">
      <formula>"completedw"</formula>
    </cfRule>
  </conditionalFormatting>
  <conditionalFormatting sqref="H344">
    <cfRule type="cellIs" priority="7768" dxfId="23797" operator="equal">
      <formula>"HOLD"</formula>
    </cfRule>
    <cfRule type="cellIs" priority="7871" dxfId="23798" operator="equal">
      <formula>"completedw"</formula>
    </cfRule>
    <cfRule type="cellIs" priority="7728" dxfId="23797" operator="equal">
      <formula>"HOLD"</formula>
    </cfRule>
    <cfRule type="cellIs" priority="7872" dxfId="23797" operator="equal">
      <formula>"HOLD"</formula>
    </cfRule>
    <cfRule type="cellIs" priority="7727" dxfId="23798" operator="equal">
      <formula>"completedw"</formula>
    </cfRule>
    <cfRule type="cellIs" priority="7767" dxfId="23798" operator="equal">
      <formula>"completedw"</formula>
    </cfRule>
  </conditionalFormatting>
  <conditionalFormatting sqref="H346 H348:H349">
    <cfRule type="cellIs" priority="7730" dxfId="23797" operator="equal">
      <formula>"HOLD"</formula>
    </cfRule>
    <cfRule type="cellIs" priority="7729" dxfId="23798" operator="equal">
      <formula>"completedw"</formula>
    </cfRule>
  </conditionalFormatting>
  <conditionalFormatting sqref="H346">
    <cfRule type="cellIs" priority="7763" dxfId="23798" operator="equal">
      <formula>"completedw"</formula>
    </cfRule>
    <cfRule type="cellIs" priority="7764" dxfId="23797" operator="equal">
      <formula>"HOLD"</formula>
    </cfRule>
    <cfRule type="cellIs" priority="7868" dxfId="23797" operator="equal">
      <formula>"HOLD"</formula>
    </cfRule>
    <cfRule type="cellIs" priority="7867" dxfId="23798" operator="equal">
      <formula>"completedw"</formula>
    </cfRule>
  </conditionalFormatting>
  <conditionalFormatting sqref="H347">
    <cfRule type="containsText" priority="7857" dxfId="23604" operator="containsText" text="WIP">
      <formula>NOT(ISERROR(SEARCH("WIP",H347)))</formula>
    </cfRule>
    <cfRule type="containsText" priority="7744" dxfId="23604" operator="containsText" text="WIP">
      <formula>NOT(ISERROR(SEARCH("WIP",H347)))</formula>
    </cfRule>
    <cfRule type="cellIs" priority="7856" dxfId="23792" operator="equal">
      <formula>"ROW"</formula>
    </cfRule>
    <cfRule type="cellIs" priority="7736" dxfId="23792" operator="equal">
      <formula>"ROW"</formula>
    </cfRule>
    <cfRule type="containsText" priority="7718" dxfId="23604" operator="containsText" text="WIP">
      <formula>NOT(ISERROR(SEARCH("WIP",H347)))</formula>
    </cfRule>
  </conditionalFormatting>
  <conditionalFormatting sqref="H347:H350">
    <cfRule type="cellIs" priority="7731" dxfId="23792" operator="equal">
      <formula>"ROW"</formula>
    </cfRule>
  </conditionalFormatting>
  <conditionalFormatting sqref="H348">
    <cfRule type="cellIs" priority="7860" dxfId="22200" operator="equal">
      <formula>"wip"</formula>
    </cfRule>
    <cfRule type="cellIs" priority="7859" dxfId="23797" operator="equal">
      <formula>"HOLD"</formula>
    </cfRule>
    <cfRule type="cellIs" priority="7748" dxfId="23798" operator="equal">
      <formula>"Completed"</formula>
    </cfRule>
    <cfRule type="cellIs" priority="7861" dxfId="23798" operator="equal">
      <formula>"Completed"</formula>
    </cfRule>
    <cfRule type="cellIs" priority="7747" dxfId="22200" operator="equal">
      <formula>"wip"</formula>
    </cfRule>
    <cfRule type="cellIs" priority="7746" dxfId="23797" operator="equal">
      <formula>"HOLD"</formula>
    </cfRule>
    <cfRule type="cellIs" priority="7745" dxfId="23798" operator="equal">
      <formula>"completedw"</formula>
    </cfRule>
    <cfRule type="cellIs" priority="7858" dxfId="23798" operator="equal">
      <formula>"completedw"</formula>
    </cfRule>
  </conditionalFormatting>
  <conditionalFormatting sqref="H349">
    <cfRule type="cellIs" priority="7864" dxfId="22200" operator="equal">
      <formula>"wip"</formula>
    </cfRule>
    <cfRule type="cellIs" priority="7750" dxfId="23797" operator="equal">
      <formula>"HOLD"</formula>
    </cfRule>
    <cfRule type="cellIs" priority="7749" dxfId="23798" operator="equal">
      <formula>"completedw"</formula>
    </cfRule>
    <cfRule type="cellIs" priority="7751" dxfId="22200" operator="equal">
      <formula>"wip"</formula>
    </cfRule>
    <cfRule type="cellIs" priority="7862" dxfId="23798" operator="equal">
      <formula>"completedw"</formula>
    </cfRule>
    <cfRule type="cellIs" priority="7863" dxfId="23797" operator="equal">
      <formula>"HOLD"</formula>
    </cfRule>
  </conditionalFormatting>
  <conditionalFormatting sqref="H350">
    <cfRule type="cellIs" priority="7732" dxfId="23798" operator="equal">
      <formula>"completedw"</formula>
    </cfRule>
    <cfRule type="cellIs" priority="7733" dxfId="23797" operator="equal">
      <formula>"HOLD"</formula>
    </cfRule>
  </conditionalFormatting>
  <conditionalFormatting sqref="H353">
    <cfRule type="cellIs" priority="7213" dxfId="23798" operator="equal">
      <formula>"completedw"</formula>
    </cfRule>
    <cfRule type="cellIs" priority="7214" dxfId="23797" operator="equal">
      <formula>"HOLD"</formula>
    </cfRule>
    <cfRule type="cellIs" priority="7070" dxfId="23797" operator="equal">
      <formula>"HOLD"</formula>
    </cfRule>
    <cfRule type="cellIs" priority="7069" dxfId="23798" operator="equal">
      <formula>"completedw"</formula>
    </cfRule>
    <cfRule type="cellIs" priority="7110" dxfId="23797" operator="equal">
      <formula>"HOLD"</formula>
    </cfRule>
    <cfRule type="cellIs" priority="7109" dxfId="23798" operator="equal">
      <formula>"completedw"</formula>
    </cfRule>
  </conditionalFormatting>
  <conditionalFormatting sqref="H355 H357:H358">
    <cfRule type="cellIs" priority="7072" dxfId="23797" operator="equal">
      <formula>"HOLD"</formula>
    </cfRule>
    <cfRule type="cellIs" priority="7071" dxfId="23798" operator="equal">
      <formula>"completedw"</formula>
    </cfRule>
  </conditionalFormatting>
  <conditionalFormatting sqref="H355">
    <cfRule type="cellIs" priority="7209" dxfId="23798" operator="equal">
      <formula>"completedw"</formula>
    </cfRule>
    <cfRule type="cellIs" priority="7210" dxfId="23797" operator="equal">
      <formula>"HOLD"</formula>
    </cfRule>
    <cfRule type="cellIs" priority="7106" dxfId="23797" operator="equal">
      <formula>"HOLD"</formula>
    </cfRule>
    <cfRule type="cellIs" priority="7105" dxfId="23798" operator="equal">
      <formula>"completedw"</formula>
    </cfRule>
  </conditionalFormatting>
  <conditionalFormatting sqref="H356">
    <cfRule type="cellIs" priority="7078" dxfId="23792" operator="equal">
      <formula>"ROW"</formula>
    </cfRule>
    <cfRule type="containsText" priority="7199" dxfId="23604" operator="containsText" text="WIP">
      <formula>NOT(ISERROR(SEARCH("WIP",H356)))</formula>
    </cfRule>
    <cfRule type="cellIs" priority="7198" dxfId="23792" operator="equal">
      <formula>"ROW"</formula>
    </cfRule>
    <cfRule type="containsText" priority="7086" dxfId="23604" operator="containsText" text="WIP">
      <formula>NOT(ISERROR(SEARCH("WIP",H356)))</formula>
    </cfRule>
    <cfRule type="containsText" priority="7060" dxfId="23604" operator="containsText" text="WIP">
      <formula>NOT(ISERROR(SEARCH("WIP",H356)))</formula>
    </cfRule>
  </conditionalFormatting>
  <conditionalFormatting sqref="H356:H359">
    <cfRule type="cellIs" priority="7073" dxfId="23792" operator="equal">
      <formula>"ROW"</formula>
    </cfRule>
  </conditionalFormatting>
  <conditionalFormatting sqref="H357">
    <cfRule type="cellIs" priority="7089" dxfId="22200" operator="equal">
      <formula>"wip"</formula>
    </cfRule>
    <cfRule type="cellIs" priority="7088" dxfId="23797" operator="equal">
      <formula>"HOLD"</formula>
    </cfRule>
    <cfRule type="cellIs" priority="7087" dxfId="23798" operator="equal">
      <formula>"completedw"</formula>
    </cfRule>
    <cfRule type="cellIs" priority="7203" dxfId="23798" operator="equal">
      <formula>"Completed"</formula>
    </cfRule>
    <cfRule type="cellIs" priority="7202" dxfId="22200" operator="equal">
      <formula>"wip"</formula>
    </cfRule>
    <cfRule type="cellIs" priority="7201" dxfId="23797" operator="equal">
      <formula>"HOLD"</formula>
    </cfRule>
    <cfRule type="cellIs" priority="7200" dxfId="23798" operator="equal">
      <formula>"completedw"</formula>
    </cfRule>
    <cfRule type="cellIs" priority="7090" dxfId="23798" operator="equal">
      <formula>"Completed"</formula>
    </cfRule>
  </conditionalFormatting>
  <conditionalFormatting sqref="H358">
    <cfRule type="cellIs" priority="7204" dxfId="23798" operator="equal">
      <formula>"completedw"</formula>
    </cfRule>
    <cfRule type="cellIs" priority="7093" dxfId="22200" operator="equal">
      <formula>"wip"</formula>
    </cfRule>
    <cfRule type="cellIs" priority="7205" dxfId="23797" operator="equal">
      <formula>"HOLD"</formula>
    </cfRule>
    <cfRule type="cellIs" priority="7092" dxfId="23797" operator="equal">
      <formula>"HOLD"</formula>
    </cfRule>
    <cfRule type="cellIs" priority="7091" dxfId="23798" operator="equal">
      <formula>"completedw"</formula>
    </cfRule>
    <cfRule type="cellIs" priority="7206" dxfId="22200" operator="equal">
      <formula>"wip"</formula>
    </cfRule>
  </conditionalFormatting>
  <conditionalFormatting sqref="H359">
    <cfRule type="cellIs" priority="7075" dxfId="23797" operator="equal">
      <formula>"HOLD"</formula>
    </cfRule>
    <cfRule type="cellIs" priority="7074" dxfId="23798" operator="equal">
      <formula>"completedw"</formula>
    </cfRule>
  </conditionalFormatting>
  <conditionalFormatting sqref="H362">
    <cfRule type="cellIs" priority="6452" dxfId="23797" operator="equal">
      <formula>"HOLD"</formula>
    </cfRule>
    <cfRule type="cellIs" priority="6411" dxfId="23798" operator="equal">
      <formula>"completedw"</formula>
    </cfRule>
    <cfRule type="cellIs" priority="6412" dxfId="23797" operator="equal">
      <formula>"HOLD"</formula>
    </cfRule>
    <cfRule type="cellIs" priority="6556" dxfId="23797" operator="equal">
      <formula>"HOLD"</formula>
    </cfRule>
    <cfRule type="cellIs" priority="6555" dxfId="23798" operator="equal">
      <formula>"completedw"</formula>
    </cfRule>
    <cfRule type="cellIs" priority="6451" dxfId="23798" operator="equal">
      <formula>"completedw"</formula>
    </cfRule>
  </conditionalFormatting>
  <conditionalFormatting sqref="H364 H366:H367">
    <cfRule type="cellIs" priority="6413" dxfId="23798" operator="equal">
      <formula>"completedw"</formula>
    </cfRule>
    <cfRule type="cellIs" priority="6414" dxfId="23797" operator="equal">
      <formula>"HOLD"</formula>
    </cfRule>
  </conditionalFormatting>
  <conditionalFormatting sqref="H364">
    <cfRule type="cellIs" priority="6551" dxfId="23798" operator="equal">
      <formula>"completedw"</formula>
    </cfRule>
    <cfRule type="cellIs" priority="6448" dxfId="23797" operator="equal">
      <formula>"HOLD"</formula>
    </cfRule>
    <cfRule type="cellIs" priority="6447" dxfId="23798" operator="equal">
      <formula>"completedw"</formula>
    </cfRule>
    <cfRule type="cellIs" priority="6552" dxfId="23797" operator="equal">
      <formula>"HOLD"</formula>
    </cfRule>
  </conditionalFormatting>
  <conditionalFormatting sqref="H365">
    <cfRule type="cellIs" priority="6540" dxfId="23792" operator="equal">
      <formula>"ROW"</formula>
    </cfRule>
    <cfRule type="containsText" priority="6402" dxfId="23604" operator="containsText" text="WIP">
      <formula>NOT(ISERROR(SEARCH("WIP",H365)))</formula>
    </cfRule>
    <cfRule type="cellIs" priority="6420" dxfId="23792" operator="equal">
      <formula>"ROW"</formula>
    </cfRule>
    <cfRule type="containsText" priority="6428" dxfId="23604" operator="containsText" text="WIP">
      <formula>NOT(ISERROR(SEARCH("WIP",H365)))</formula>
    </cfRule>
    <cfRule type="containsText" priority="6541" dxfId="23604" operator="containsText" text="WIP">
      <formula>NOT(ISERROR(SEARCH("WIP",H365)))</formula>
    </cfRule>
  </conditionalFormatting>
  <conditionalFormatting sqref="H365:H368">
    <cfRule type="cellIs" priority="6415" dxfId="23792" operator="equal">
      <formula>"ROW"</formula>
    </cfRule>
  </conditionalFormatting>
  <conditionalFormatting sqref="H366">
    <cfRule type="cellIs" priority="6432" dxfId="23798" operator="equal">
      <formula>"Completed"</formula>
    </cfRule>
    <cfRule type="cellIs" priority="6431" dxfId="22200" operator="equal">
      <formula>"wip"</formula>
    </cfRule>
    <cfRule type="cellIs" priority="6544" dxfId="22200" operator="equal">
      <formula>"wip"</formula>
    </cfRule>
    <cfRule type="cellIs" priority="6430" dxfId="23797" operator="equal">
      <formula>"HOLD"</formula>
    </cfRule>
    <cfRule type="cellIs" priority="6429" dxfId="23798" operator="equal">
      <formula>"completedw"</formula>
    </cfRule>
    <cfRule type="cellIs" priority="6545" dxfId="23798" operator="equal">
      <formula>"Completed"</formula>
    </cfRule>
    <cfRule type="cellIs" priority="6543" dxfId="23797" operator="equal">
      <formula>"HOLD"</formula>
    </cfRule>
    <cfRule type="cellIs" priority="6542" dxfId="23798" operator="equal">
      <formula>"completedw"</formula>
    </cfRule>
  </conditionalFormatting>
  <conditionalFormatting sqref="H367">
    <cfRule type="cellIs" priority="6435" dxfId="22200" operator="equal">
      <formula>"wip"</formula>
    </cfRule>
    <cfRule type="cellIs" priority="6434" dxfId="23797" operator="equal">
      <formula>"HOLD"</formula>
    </cfRule>
    <cfRule type="cellIs" priority="6548" dxfId="22200" operator="equal">
      <formula>"wip"</formula>
    </cfRule>
    <cfRule type="cellIs" priority="6547" dxfId="23797" operator="equal">
      <formula>"HOLD"</formula>
    </cfRule>
    <cfRule type="cellIs" priority="6433" dxfId="23798" operator="equal">
      <formula>"completedw"</formula>
    </cfRule>
    <cfRule type="cellIs" priority="6546" dxfId="23798" operator="equal">
      <formula>"completedw"</formula>
    </cfRule>
  </conditionalFormatting>
  <conditionalFormatting sqref="H368">
    <cfRule type="cellIs" priority="6416" dxfId="23798" operator="equal">
      <formula>"completedw"</formula>
    </cfRule>
    <cfRule type="cellIs" priority="6417" dxfId="23797" operator="equal">
      <formula>"HOLD"</formula>
    </cfRule>
  </conditionalFormatting>
  <conditionalFormatting sqref="H371">
    <cfRule type="cellIs" priority="13023" dxfId="23798" operator="equal">
      <formula>"completedw"</formula>
    </cfRule>
    <cfRule type="cellIs" priority="13024" dxfId="23797" operator="equal">
      <formula>"HOLD"</formula>
    </cfRule>
  </conditionalFormatting>
  <conditionalFormatting sqref="H373">
    <cfRule type="cellIs" priority="13026" dxfId="23797" operator="equal">
      <formula>"HOLD"</formula>
    </cfRule>
    <cfRule type="cellIs" priority="13025" dxfId="23798" operator="equal">
      <formula>"completedw"</formula>
    </cfRule>
  </conditionalFormatting>
  <conditionalFormatting sqref="H374">
    <cfRule type="containsText" priority="13014" dxfId="23604" operator="containsText" text="WIP">
      <formula>NOT(ISERROR(SEARCH("WIP",H374)))</formula>
    </cfRule>
  </conditionalFormatting>
  <conditionalFormatting sqref="H375:H376">
    <cfRule type="cellIs" priority="13015" dxfId="23798" operator="equal">
      <formula>"completedw"</formula>
    </cfRule>
    <cfRule type="cellIs" priority="13016" dxfId="23797" operator="equal">
      <formula>"HOLD"</formula>
    </cfRule>
  </conditionalFormatting>
  <conditionalFormatting sqref="H182:J182">
    <cfRule type="cellIs" priority="17456" dxfId="23792" operator="equal">
      <formula>"ROW"</formula>
    </cfRule>
  </conditionalFormatting>
  <conditionalFormatting sqref="H168:Z168">
    <cfRule type="cellIs" priority="18140" dxfId="23149" operator="equal">
      <formula>"Completed"</formula>
    </cfRule>
  </conditionalFormatting>
  <conditionalFormatting sqref="I11">
    <cfRule type="cellIs" priority="13527" dxfId="23798" operator="equal">
      <formula>"completedw"</formula>
    </cfRule>
    <cfRule type="cellIs" priority="13528" dxfId="23797" operator="equal">
      <formula>"HOLD"</formula>
    </cfRule>
  </conditionalFormatting>
  <conditionalFormatting sqref="I13">
    <cfRule type="cellIs" priority="13534" dxfId="23797" operator="equal">
      <formula>"HOLD"</formula>
    </cfRule>
    <cfRule type="cellIs" priority="13533" dxfId="23798" operator="equal">
      <formula>"completedw"</formula>
    </cfRule>
  </conditionalFormatting>
  <conditionalFormatting sqref="I14">
    <cfRule type="cellIs" priority="717" dxfId="23180" operator="equal" stopIfTrue="1">
      <formula>1</formula>
    </cfRule>
    <cfRule type="cellIs" priority="716" dxfId="23177" operator="equal" stopIfTrue="1">
      <formula>3</formula>
    </cfRule>
    <cfRule type="cellIs" priority="715" dxfId="23798" operator="equal" stopIfTrue="1">
      <formula>4</formula>
    </cfRule>
    <cfRule type="containsText" priority="719" dxfId="23604" operator="containsText" text="WIP">
      <formula>NOT(ISERROR(SEARCH("WIP",I14)))</formula>
    </cfRule>
    <cfRule type="cellIs" priority="718" dxfId="23178" operator="equal" stopIfTrue="1">
      <formula>2</formula>
    </cfRule>
  </conditionalFormatting>
  <conditionalFormatting sqref="I14:I15">
    <cfRule type="containsText" priority="714" dxfId="23174" operator="containsText" text="Completed">
      <formula>NOT(ISERROR(SEARCH("Completed",I14)))</formula>
    </cfRule>
  </conditionalFormatting>
  <conditionalFormatting sqref="I15">
    <cfRule type="cellIs" priority="721" dxfId="23177" operator="equal" stopIfTrue="1">
      <formula>3</formula>
    </cfRule>
    <cfRule type="containsText" priority="724" dxfId="23604" operator="containsText" text="WIP">
      <formula>NOT(ISERROR(SEARCH("WIP",I15)))</formula>
    </cfRule>
    <cfRule type="cellIs" priority="723" dxfId="23178" operator="equal" stopIfTrue="1">
      <formula>2</formula>
    </cfRule>
    <cfRule type="cellIs" priority="722" dxfId="23180" operator="equal" stopIfTrue="1">
      <formula>1</formula>
    </cfRule>
    <cfRule type="cellIs" priority="720" dxfId="23798" operator="equal" stopIfTrue="1">
      <formula>4</formula>
    </cfRule>
  </conditionalFormatting>
  <conditionalFormatting sqref="I16">
    <cfRule type="containsText" priority="575" dxfId="23168" operator="containsText" text="Completed">
      <formula>NOT(ISERROR(SEARCH("Completed",I16)))</formula>
    </cfRule>
    <cfRule type="containsText" priority="576" dxfId="23604" operator="containsText" text="WIP">
      <formula>NOT(ISERROR(SEARCH("WIP",I16)))</formula>
    </cfRule>
    <cfRule type="containsText" priority="13531" dxfId="23168" operator="containsText" text="Completed">
      <formula>NOT(ISERROR(SEARCH("Completed",I16)))</formula>
    </cfRule>
    <cfRule type="containsText" priority="13532" dxfId="23604" operator="containsText" text="WIP">
      <formula>NOT(ISERROR(SEARCH("WIP",I16)))</formula>
    </cfRule>
  </conditionalFormatting>
  <conditionalFormatting sqref="I19">
    <cfRule type="cellIs" priority="15521" dxfId="23798" operator="equal">
      <formula>"completedw"</formula>
    </cfRule>
    <cfRule type="cellIs" priority="15522" dxfId="23797" operator="equal">
      <formula>"HOLD"</formula>
    </cfRule>
  </conditionalFormatting>
  <conditionalFormatting sqref="I21">
    <cfRule type="cellIs" priority="15538" dxfId="23797" operator="equal">
      <formula>"HOLD"</formula>
    </cfRule>
    <cfRule type="cellIs" priority="15537" dxfId="23798" operator="equal">
      <formula>"completedw"</formula>
    </cfRule>
  </conditionalFormatting>
  <conditionalFormatting sqref="I21:I22">
    <cfRule type="cellIs" priority="15529" dxfId="23792" operator="equal">
      <formula>"ROW"</formula>
    </cfRule>
  </conditionalFormatting>
  <conditionalFormatting sqref="I22">
    <cfRule type="cellIs" priority="15526" dxfId="23177" operator="equal" stopIfTrue="1">
      <formula>3</formula>
    </cfRule>
    <cfRule type="cellIs" priority="15528" dxfId="23178" operator="equal" stopIfTrue="1">
      <formula>2</formula>
    </cfRule>
    <cfRule type="cellIs" priority="15527" dxfId="23180" operator="equal" stopIfTrue="1">
      <formula>1</formula>
    </cfRule>
    <cfRule type="cellIs" priority="15525" dxfId="23798" operator="equal" stopIfTrue="1">
      <formula>4</formula>
    </cfRule>
    <cfRule type="containsText" priority="15530" dxfId="23604" operator="containsText" text="WIP">
      <formula>NOT(ISERROR(SEARCH("WIP",I22)))</formula>
    </cfRule>
  </conditionalFormatting>
  <conditionalFormatting sqref="I22:I23">
    <cfRule type="containsText" priority="15524" dxfId="23174" operator="containsText" text="Completed">
      <formula>NOT(ISERROR(SEARCH("Completed",I22)))</formula>
    </cfRule>
  </conditionalFormatting>
  <conditionalFormatting sqref="I23">
    <cfRule type="cellIs" priority="15533" dxfId="23180" operator="equal" stopIfTrue="1">
      <formula>1</formula>
    </cfRule>
    <cfRule type="containsText" priority="15535" dxfId="23604" operator="containsText" text="WIP">
      <formula>NOT(ISERROR(SEARCH("WIP",I23)))</formula>
    </cfRule>
    <cfRule type="cellIs" priority="15532" dxfId="23177" operator="equal" stopIfTrue="1">
      <formula>3</formula>
    </cfRule>
    <cfRule type="cellIs" priority="15531" dxfId="23798" operator="equal" stopIfTrue="1">
      <formula>4</formula>
    </cfRule>
    <cfRule type="cellIs" priority="15534" dxfId="23178" operator="equal" stopIfTrue="1">
      <formula>2</formula>
    </cfRule>
  </conditionalFormatting>
  <conditionalFormatting sqref="I24">
    <cfRule type="containsText" priority="283" dxfId="23168" operator="containsText" text="Completed">
      <formula>NOT(ISERROR(SEARCH("Completed",I24)))</formula>
    </cfRule>
    <cfRule type="containsText" priority="288" dxfId="23604" operator="containsText" text="WIP">
      <formula>NOT(ISERROR(SEARCH("WIP",I24)))</formula>
    </cfRule>
    <cfRule type="containsText" priority="287" dxfId="23168" operator="containsText" text="Completed">
      <formula>NOT(ISERROR(SEARCH("Completed",I24)))</formula>
    </cfRule>
    <cfRule type="containsText" priority="286" dxfId="23604" operator="containsText" text="WIP">
      <formula>NOT(ISERROR(SEARCH("WIP",I24)))</formula>
    </cfRule>
    <cfRule type="containsText" priority="285" dxfId="23168" operator="containsText" text="Completed">
      <formula>NOT(ISERROR(SEARCH("Completed",I24)))</formula>
    </cfRule>
    <cfRule type="cellIs" priority="289" dxfId="23792" operator="equal">
      <formula>"ROW"</formula>
    </cfRule>
    <cfRule type="cellIs" priority="290" dxfId="23149" operator="equal">
      <formula>"Completed"</formula>
    </cfRule>
    <cfRule type="containsText" priority="284" dxfId="23604" operator="containsText" text="WIP">
      <formula>NOT(ISERROR(SEARCH("WIP",I24)))</formula>
    </cfRule>
  </conditionalFormatting>
  <conditionalFormatting sqref="I27">
    <cfRule type="cellIs" priority="15226" dxfId="23798" operator="equal">
      <formula>"completedw"</formula>
    </cfRule>
    <cfRule type="cellIs" priority="15227" dxfId="23797" operator="equal">
      <formula>"HOLD"</formula>
    </cfRule>
  </conditionalFormatting>
  <conditionalFormatting sqref="I29">
    <cfRule type="cellIs" priority="15243" dxfId="23797" operator="equal">
      <formula>"HOLD"</formula>
    </cfRule>
    <cfRule type="cellIs" priority="15242" dxfId="23798" operator="equal">
      <formula>"completedw"</formula>
    </cfRule>
  </conditionalFormatting>
  <conditionalFormatting sqref="I29:I30">
    <cfRule type="cellIs" priority="15234" dxfId="23792" operator="equal">
      <formula>"ROW"</formula>
    </cfRule>
  </conditionalFormatting>
  <conditionalFormatting sqref="I30">
    <cfRule type="cellIs" priority="15232" dxfId="23180" operator="equal" stopIfTrue="1">
      <formula>1</formula>
    </cfRule>
    <cfRule type="cellIs" priority="15230" dxfId="23798" operator="equal" stopIfTrue="1">
      <formula>4</formula>
    </cfRule>
    <cfRule type="cellIs" priority="15231" dxfId="23177" operator="equal" stopIfTrue="1">
      <formula>3</formula>
    </cfRule>
    <cfRule type="cellIs" priority="15233" dxfId="23178" operator="equal" stopIfTrue="1">
      <formula>2</formula>
    </cfRule>
    <cfRule type="containsText" priority="15235" dxfId="23604" operator="containsText" text="WIP">
      <formula>NOT(ISERROR(SEARCH("WIP",I30)))</formula>
    </cfRule>
  </conditionalFormatting>
  <conditionalFormatting sqref="I30:I31">
    <cfRule type="containsText" priority="15229" dxfId="23174" operator="containsText" text="Completed">
      <formula>NOT(ISERROR(SEARCH("Completed",I30)))</formula>
    </cfRule>
  </conditionalFormatting>
  <conditionalFormatting sqref="I31">
    <cfRule type="cellIs" priority="15237" dxfId="23177" operator="equal" stopIfTrue="1">
      <formula>3</formula>
    </cfRule>
    <cfRule type="cellIs" priority="15239" dxfId="23178" operator="equal" stopIfTrue="1">
      <formula>2</formula>
    </cfRule>
    <cfRule type="cellIs" priority="15238" dxfId="23180" operator="equal" stopIfTrue="1">
      <formula>1</formula>
    </cfRule>
    <cfRule type="cellIs" priority="15236" dxfId="23798" operator="equal" stopIfTrue="1">
      <formula>4</formula>
    </cfRule>
    <cfRule type="containsText" priority="15240" dxfId="23604" operator="containsText" text="WIP">
      <formula>NOT(ISERROR(SEARCH("WIP",I31)))</formula>
    </cfRule>
  </conditionalFormatting>
  <conditionalFormatting sqref="I32">
    <cfRule type="containsText" priority="219" dxfId="23168" operator="containsText" text="Completed">
      <formula>NOT(ISERROR(SEARCH("Completed",I32)))</formula>
    </cfRule>
    <cfRule type="cellIs" priority="225" dxfId="23792" operator="equal">
      <formula>"ROW"</formula>
    </cfRule>
    <cfRule type="containsText" priority="220" dxfId="23604" operator="containsText" text="WIP">
      <formula>NOT(ISERROR(SEARCH("WIP",I32)))</formula>
    </cfRule>
    <cfRule type="cellIs" priority="226" dxfId="23149" operator="equal">
      <formula>"Completed"</formula>
    </cfRule>
    <cfRule type="containsText" priority="224" dxfId="23604" operator="containsText" text="WIP">
      <formula>NOT(ISERROR(SEARCH("WIP",I32)))</formula>
    </cfRule>
    <cfRule type="containsText" priority="223" dxfId="23168" operator="containsText" text="Completed">
      <formula>NOT(ISERROR(SEARCH("Completed",I32)))</formula>
    </cfRule>
    <cfRule type="containsText" priority="222" dxfId="23604" operator="containsText" text="WIP">
      <formula>NOT(ISERROR(SEARCH("WIP",I32)))</formula>
    </cfRule>
    <cfRule type="containsText" priority="221" dxfId="23168" operator="containsText" text="Completed">
      <formula>NOT(ISERROR(SEARCH("Completed",I32)))</formula>
    </cfRule>
  </conditionalFormatting>
  <conditionalFormatting sqref="I35">
    <cfRule type="cellIs" priority="16167" dxfId="23798" operator="equal">
      <formula>"completedw"</formula>
    </cfRule>
    <cfRule type="cellIs" priority="16168" dxfId="23797" operator="equal">
      <formula>"HOLD"</formula>
    </cfRule>
    <cfRule type="cellIs" priority="16213" dxfId="23798" operator="equal">
      <formula>"completedw"</formula>
    </cfRule>
    <cfRule type="cellIs" priority="16214" dxfId="23797" operator="equal">
      <formula>"HOLD"</formula>
    </cfRule>
  </conditionalFormatting>
  <conditionalFormatting sqref="I37">
    <cfRule type="cellIs" priority="23903" dxfId="23797" operator="equal">
      <formula>"HOLD"</formula>
    </cfRule>
    <cfRule type="cellIs" priority="23902" dxfId="23798" operator="equal">
      <formula>"completedw"</formula>
    </cfRule>
  </conditionalFormatting>
  <conditionalFormatting sqref="I38">
    <cfRule type="cellIs" priority="21732" dxfId="23177" operator="equal" stopIfTrue="1">
      <formula>3</formula>
    </cfRule>
    <cfRule type="cellIs" priority="21731" dxfId="23798" operator="equal" stopIfTrue="1">
      <formula>4</formula>
    </cfRule>
    <cfRule type="cellIs" priority="21733" dxfId="23180" operator="equal" stopIfTrue="1">
      <formula>1</formula>
    </cfRule>
    <cfRule type="containsText" priority="21736" dxfId="23604" operator="containsText" text="WIP">
      <formula>NOT(ISERROR(SEARCH("WIP",I38)))</formula>
    </cfRule>
    <cfRule type="cellIs" priority="21734" dxfId="23178" operator="equal" stopIfTrue="1">
      <formula>2</formula>
    </cfRule>
  </conditionalFormatting>
  <conditionalFormatting sqref="I38:I39">
    <cfRule type="containsText" priority="21730" dxfId="23174" operator="containsText" text="Completed">
      <formula>NOT(ISERROR(SEARCH("Completed",I38)))</formula>
    </cfRule>
  </conditionalFormatting>
  <conditionalFormatting sqref="I39">
    <cfRule type="cellIs" priority="21740" dxfId="23178" operator="equal" stopIfTrue="1">
      <formula>2</formula>
    </cfRule>
    <cfRule type="cellIs" priority="21739" dxfId="23180" operator="equal" stopIfTrue="1">
      <formula>1</formula>
    </cfRule>
    <cfRule type="cellIs" priority="21737" dxfId="23798" operator="equal" stopIfTrue="1">
      <formula>4</formula>
    </cfRule>
    <cfRule type="cellIs" priority="21738" dxfId="23177" operator="equal" stopIfTrue="1">
      <formula>3</formula>
    </cfRule>
    <cfRule type="containsText" priority="21741" dxfId="23604" operator="containsText" text="WIP">
      <formula>NOT(ISERROR(SEARCH("WIP",I39)))</formula>
    </cfRule>
  </conditionalFormatting>
  <conditionalFormatting sqref="I40">
    <cfRule type="containsText" priority="152" dxfId="23604" operator="containsText" text="WIP">
      <formula>NOT(ISERROR(SEARCH("WIP",I40)))</formula>
    </cfRule>
    <cfRule type="containsText" priority="151" dxfId="23168" operator="containsText" text="Completed">
      <formula>NOT(ISERROR(SEARCH("Completed",I40)))</formula>
    </cfRule>
    <cfRule type="containsText" priority="153" dxfId="23168" operator="containsText" text="Completed">
      <formula>NOT(ISERROR(SEARCH("Completed",I40)))</formula>
    </cfRule>
    <cfRule type="containsText" priority="154" dxfId="23604" operator="containsText" text="WIP">
      <formula>NOT(ISERROR(SEARCH("WIP",I40)))</formula>
    </cfRule>
    <cfRule type="containsText" priority="155" dxfId="23168" operator="containsText" text="Completed">
      <formula>NOT(ISERROR(SEARCH("Completed",I40)))</formula>
    </cfRule>
    <cfRule type="containsText" priority="156" dxfId="23604" operator="containsText" text="WIP">
      <formula>NOT(ISERROR(SEARCH("WIP",I40)))</formula>
    </cfRule>
    <cfRule type="containsText" priority="157" dxfId="23168" operator="containsText" text="Completed">
      <formula>NOT(ISERROR(SEARCH("Completed",I40)))</formula>
    </cfRule>
    <cfRule type="containsText" priority="158" dxfId="23604" operator="containsText" text="WIP">
      <formula>NOT(ISERROR(SEARCH("WIP",I40)))</formula>
    </cfRule>
    <cfRule type="cellIs" priority="159" dxfId="23792" operator="equal">
      <formula>"ROW"</formula>
    </cfRule>
  </conditionalFormatting>
  <conditionalFormatting sqref="I43">
    <cfRule type="cellIs" priority="16310" dxfId="23798" operator="equal">
      <formula>"completedw"</formula>
    </cfRule>
    <cfRule type="cellIs" priority="16265" dxfId="23797" operator="equal">
      <formula>"HOLD"</formula>
    </cfRule>
    <cfRule type="cellIs" priority="16264" dxfId="23798" operator="equal">
      <formula>"completedw"</formula>
    </cfRule>
    <cfRule type="cellIs" priority="16311" dxfId="23797" operator="equal">
      <formula>"HOLD"</formula>
    </cfRule>
  </conditionalFormatting>
  <conditionalFormatting sqref="I45">
    <cfRule type="cellIs" priority="23836" dxfId="23798" operator="equal">
      <formula>"completedw"</formula>
    </cfRule>
    <cfRule type="cellIs" priority="23837" dxfId="23797" operator="equal">
      <formula>"HOLD"</formula>
    </cfRule>
  </conditionalFormatting>
  <conditionalFormatting sqref="I46">
    <cfRule type="cellIs" priority="21429" dxfId="23798" operator="equal" stopIfTrue="1">
      <formula>4</formula>
    </cfRule>
    <cfRule type="cellIs" priority="21431" dxfId="23180" operator="equal" stopIfTrue="1">
      <formula>1</formula>
    </cfRule>
    <cfRule type="cellIs" priority="21432" dxfId="23178" operator="equal" stopIfTrue="1">
      <formula>2</formula>
    </cfRule>
    <cfRule type="containsText" priority="21434" dxfId="23604" operator="containsText" text="WIP">
      <formula>NOT(ISERROR(SEARCH("WIP",I46)))</formula>
    </cfRule>
    <cfRule type="cellIs" priority="21430" dxfId="23177" operator="equal" stopIfTrue="1">
      <formula>3</formula>
    </cfRule>
  </conditionalFormatting>
  <conditionalFormatting sqref="I46:I47">
    <cfRule type="containsText" priority="21428" dxfId="23174" operator="containsText" text="Completed">
      <formula>NOT(ISERROR(SEARCH("Completed",I46)))</formula>
    </cfRule>
  </conditionalFormatting>
  <conditionalFormatting sqref="I47">
    <cfRule type="cellIs" priority="21435" dxfId="23798" operator="equal" stopIfTrue="1">
      <formula>4</formula>
    </cfRule>
    <cfRule type="cellIs" priority="21436" dxfId="23177" operator="equal" stopIfTrue="1">
      <formula>3</formula>
    </cfRule>
    <cfRule type="cellIs" priority="21437" dxfId="23180" operator="equal" stopIfTrue="1">
      <formula>1</formula>
    </cfRule>
    <cfRule type="cellIs" priority="21438" dxfId="23178" operator="equal" stopIfTrue="1">
      <formula>2</formula>
    </cfRule>
    <cfRule type="containsText" priority="21439" dxfId="23604" operator="containsText" text="WIP">
      <formula>NOT(ISERROR(SEARCH("WIP",I47)))</formula>
    </cfRule>
  </conditionalFormatting>
  <conditionalFormatting sqref="I48">
    <cfRule type="containsText" priority="21427" dxfId="23168" operator="containsText" text="Completed">
      <formula>NOT(ISERROR(SEARCH("Completed",I48)))</formula>
    </cfRule>
    <cfRule type="containsText" priority="21440" dxfId="23604" operator="containsText" text="WIP">
      <formula>NOT(ISERROR(SEARCH("WIP",I48)))</formula>
    </cfRule>
  </conditionalFormatting>
  <conditionalFormatting sqref="I51">
    <cfRule type="cellIs" priority="16362" dxfId="23797" operator="equal">
      <formula>"HOLD"</formula>
    </cfRule>
    <cfRule type="cellIs" priority="16361" dxfId="23798" operator="equal">
      <formula>"completedw"</formula>
    </cfRule>
    <cfRule type="cellIs" priority="16407" dxfId="23798" operator="equal">
      <formula>"completedw"</formula>
    </cfRule>
    <cfRule type="cellIs" priority="16408" dxfId="23797" operator="equal">
      <formula>"HOLD"</formula>
    </cfRule>
  </conditionalFormatting>
  <conditionalFormatting sqref="I53">
    <cfRule type="cellIs" priority="23770" dxfId="23797" operator="equal">
      <formula>"HOLD"</formula>
    </cfRule>
    <cfRule type="cellIs" priority="23769" dxfId="23798" operator="equal">
      <formula>"completedw"</formula>
    </cfRule>
  </conditionalFormatting>
  <conditionalFormatting sqref="I54">
    <cfRule type="cellIs" priority="21128" dxfId="23177" operator="equal" stopIfTrue="1">
      <formula>3</formula>
    </cfRule>
    <cfRule type="cellIs" priority="21129" dxfId="23180" operator="equal" stopIfTrue="1">
      <formula>1</formula>
    </cfRule>
    <cfRule type="cellIs" priority="21127" dxfId="23798" operator="equal" stopIfTrue="1">
      <formula>4</formula>
    </cfRule>
    <cfRule type="cellIs" priority="21130" dxfId="23178" operator="equal" stopIfTrue="1">
      <formula>2</formula>
    </cfRule>
    <cfRule type="containsText" priority="21132" dxfId="23604" operator="containsText" text="WIP">
      <formula>NOT(ISERROR(SEARCH("WIP",I54)))</formula>
    </cfRule>
  </conditionalFormatting>
  <conditionalFormatting sqref="I54:I55">
    <cfRule type="containsText" priority="21126" dxfId="23174" operator="containsText" text="Completed">
      <formula>NOT(ISERROR(SEARCH("Completed",I54)))</formula>
    </cfRule>
  </conditionalFormatting>
  <conditionalFormatting sqref="I55">
    <cfRule type="cellIs" priority="21133" dxfId="23798" operator="equal" stopIfTrue="1">
      <formula>4</formula>
    </cfRule>
    <cfRule type="cellIs" priority="21136" dxfId="23178" operator="equal" stopIfTrue="1">
      <formula>2</formula>
    </cfRule>
    <cfRule type="cellIs" priority="21135" dxfId="23180" operator="equal" stopIfTrue="1">
      <formula>1</formula>
    </cfRule>
    <cfRule type="cellIs" priority="21134" dxfId="23177" operator="equal" stopIfTrue="1">
      <formula>3</formula>
    </cfRule>
    <cfRule type="containsText" priority="21137" dxfId="23604" operator="containsText" text="WIP">
      <formula>NOT(ISERROR(SEARCH("WIP",I55)))</formula>
    </cfRule>
  </conditionalFormatting>
  <conditionalFormatting sqref="I56">
    <cfRule type="containsText" priority="21138" dxfId="23604" operator="containsText" text="WIP">
      <formula>NOT(ISERROR(SEARCH("WIP",I56)))</formula>
    </cfRule>
    <cfRule type="containsText" priority="21125" dxfId="23168" operator="containsText" text="Completed">
      <formula>NOT(ISERROR(SEARCH("Completed",I56)))</formula>
    </cfRule>
  </conditionalFormatting>
  <conditionalFormatting sqref="I59">
    <cfRule type="cellIs" priority="16459" dxfId="23797" operator="equal">
      <formula>"HOLD"</formula>
    </cfRule>
    <cfRule type="cellIs" priority="23690" dxfId="23798" operator="equal">
      <formula>"completedw"</formula>
    </cfRule>
    <cfRule type="cellIs" priority="16458" dxfId="23798" operator="equal">
      <formula>"completedw"</formula>
    </cfRule>
    <cfRule type="cellIs" priority="23691" dxfId="23797" operator="equal">
      <formula>"HOLD"</formula>
    </cfRule>
  </conditionalFormatting>
  <conditionalFormatting sqref="I61">
    <cfRule type="cellIs" priority="23687" dxfId="23797" operator="equal">
      <formula>"HOLD"</formula>
    </cfRule>
    <cfRule type="cellIs" priority="23686" dxfId="23798" operator="equal">
      <formula>"completedw"</formula>
    </cfRule>
  </conditionalFormatting>
  <conditionalFormatting sqref="I62">
    <cfRule type="cellIs" priority="20825" dxfId="23798" operator="equal" stopIfTrue="1">
      <formula>4</formula>
    </cfRule>
    <cfRule type="containsText" priority="20830" dxfId="23604" operator="containsText" text="WIP">
      <formula>NOT(ISERROR(SEARCH("WIP",I62)))</formula>
    </cfRule>
    <cfRule type="cellIs" priority="20826" dxfId="23177" operator="equal" stopIfTrue="1">
      <formula>3</formula>
    </cfRule>
    <cfRule type="cellIs" priority="20827" dxfId="23180" operator="equal" stopIfTrue="1">
      <formula>1</formula>
    </cfRule>
    <cfRule type="cellIs" priority="20828" dxfId="23178" operator="equal" stopIfTrue="1">
      <formula>2</formula>
    </cfRule>
  </conditionalFormatting>
  <conditionalFormatting sqref="I62:I63">
    <cfRule type="containsText" priority="20824" dxfId="23174" operator="containsText" text="Completed">
      <formula>NOT(ISERROR(SEARCH("Completed",I62)))</formula>
    </cfRule>
  </conditionalFormatting>
  <conditionalFormatting sqref="I63">
    <cfRule type="cellIs" priority="20833" dxfId="23180" operator="equal" stopIfTrue="1">
      <formula>1</formula>
    </cfRule>
    <cfRule type="containsText" priority="20835" dxfId="23604" operator="containsText" text="WIP">
      <formula>NOT(ISERROR(SEARCH("WIP",I63)))</formula>
    </cfRule>
    <cfRule type="cellIs" priority="20831" dxfId="23798" operator="equal" stopIfTrue="1">
      <formula>4</formula>
    </cfRule>
    <cfRule type="cellIs" priority="20834" dxfId="23178" operator="equal" stopIfTrue="1">
      <formula>2</formula>
    </cfRule>
    <cfRule type="cellIs" priority="20832" dxfId="23177" operator="equal" stopIfTrue="1">
      <formula>3</formula>
    </cfRule>
  </conditionalFormatting>
  <conditionalFormatting sqref="I64">
    <cfRule type="containsText" priority="20836" dxfId="23604" operator="containsText" text="WIP">
      <formula>NOT(ISERROR(SEARCH("WIP",I64)))</formula>
    </cfRule>
    <cfRule type="containsText" priority="20823" dxfId="23168" operator="containsText" text="Completed">
      <formula>NOT(ISERROR(SEARCH("Completed",I64)))</formula>
    </cfRule>
  </conditionalFormatting>
  <conditionalFormatting sqref="I67">
    <cfRule type="cellIs" priority="14595" dxfId="23798" operator="equal">
      <formula>"completedw"</formula>
    </cfRule>
    <cfRule type="cellIs" priority="14596" dxfId="23797" operator="equal">
      <formula>"HOLD"</formula>
    </cfRule>
    <cfRule type="cellIs" priority="14550" dxfId="23797" operator="equal">
      <formula>"HOLD"</formula>
    </cfRule>
    <cfRule type="cellIs" priority="14549" dxfId="23798" operator="equal">
      <formula>"completedw"</formula>
    </cfRule>
  </conditionalFormatting>
  <conditionalFormatting sqref="I69">
    <cfRule type="cellIs" priority="14955" dxfId="23797" operator="equal">
      <formula>"HOLD"</formula>
    </cfRule>
    <cfRule type="cellIs" priority="14954" dxfId="23798" operator="equal">
      <formula>"completedw"</formula>
    </cfRule>
  </conditionalFormatting>
  <conditionalFormatting sqref="I70">
    <cfRule type="cellIs" priority="14754" dxfId="23798" operator="equal" stopIfTrue="1">
      <formula>4</formula>
    </cfRule>
    <cfRule type="containsText" priority="14759" dxfId="23604" operator="containsText" text="WIP">
      <formula>NOT(ISERROR(SEARCH("WIP",I70)))</formula>
    </cfRule>
    <cfRule type="cellIs" priority="14757" dxfId="23178" operator="equal" stopIfTrue="1">
      <formula>2</formula>
    </cfRule>
    <cfRule type="cellIs" priority="14756" dxfId="23180" operator="equal" stopIfTrue="1">
      <formula>1</formula>
    </cfRule>
    <cfRule type="cellIs" priority="14755" dxfId="23177" operator="equal" stopIfTrue="1">
      <formula>3</formula>
    </cfRule>
  </conditionalFormatting>
  <conditionalFormatting sqref="I70:I71">
    <cfRule type="containsText" priority="14753" dxfId="23174" operator="containsText" text="Completed">
      <formula>NOT(ISERROR(SEARCH("Completed",I70)))</formula>
    </cfRule>
  </conditionalFormatting>
  <conditionalFormatting sqref="I71">
    <cfRule type="cellIs" priority="14762" dxfId="23180" operator="equal" stopIfTrue="1">
      <formula>1</formula>
    </cfRule>
    <cfRule type="cellIs" priority="14763" dxfId="23178" operator="equal" stopIfTrue="1">
      <formula>2</formula>
    </cfRule>
    <cfRule type="containsText" priority="14764" dxfId="23604" operator="containsText" text="WIP">
      <formula>NOT(ISERROR(SEARCH("WIP",I71)))</formula>
    </cfRule>
    <cfRule type="cellIs" priority="14761" dxfId="23177" operator="equal" stopIfTrue="1">
      <formula>3</formula>
    </cfRule>
    <cfRule type="cellIs" priority="14760" dxfId="23798" operator="equal" stopIfTrue="1">
      <formula>4</formula>
    </cfRule>
  </conditionalFormatting>
  <conditionalFormatting sqref="I72">
    <cfRule type="containsText" priority="14765" dxfId="23604" operator="containsText" text="WIP">
      <formula>NOT(ISERROR(SEARCH("WIP",I72)))</formula>
    </cfRule>
    <cfRule type="containsText" priority="560" dxfId="23604" operator="containsText" text="WIP">
      <formula>NOT(ISERROR(SEARCH("WIP",I72)))</formula>
    </cfRule>
    <cfRule type="containsText" priority="14752" dxfId="23168" operator="containsText" text="Completed">
      <formula>NOT(ISERROR(SEARCH("Completed",I72)))</formula>
    </cfRule>
    <cfRule type="containsText" priority="559" dxfId="23168" operator="containsText" text="Completed">
      <formula>NOT(ISERROR(SEARCH("Completed",I72)))</formula>
    </cfRule>
  </conditionalFormatting>
  <conditionalFormatting sqref="I75">
    <cfRule type="cellIs" priority="14081" dxfId="23798" operator="equal">
      <formula>"completedw"</formula>
    </cfRule>
    <cfRule type="cellIs" priority="14127" dxfId="23798" operator="equal">
      <formula>"completedw"</formula>
    </cfRule>
    <cfRule type="cellIs" priority="14128" dxfId="23797" operator="equal">
      <formula>"HOLD"</formula>
    </cfRule>
    <cfRule type="cellIs" priority="14082" dxfId="23797" operator="equal">
      <formula>"HOLD"</formula>
    </cfRule>
  </conditionalFormatting>
  <conditionalFormatting sqref="I77">
    <cfRule type="cellIs" priority="14487" dxfId="23797" operator="equal">
      <formula>"HOLD"</formula>
    </cfRule>
    <cfRule type="cellIs" priority="14486" dxfId="23798" operator="equal">
      <formula>"completedw"</formula>
    </cfRule>
  </conditionalFormatting>
  <conditionalFormatting sqref="I78">
    <cfRule type="containsText" priority="14291" dxfId="23604" operator="containsText" text="WIP">
      <formula>NOT(ISERROR(SEARCH("WIP",I78)))</formula>
    </cfRule>
    <cfRule type="cellIs" priority="14288" dxfId="23180" operator="equal" stopIfTrue="1">
      <formula>1</formula>
    </cfRule>
    <cfRule type="cellIs" priority="14287" dxfId="23177" operator="equal" stopIfTrue="1">
      <formula>3</formula>
    </cfRule>
    <cfRule type="cellIs" priority="14289" dxfId="23178" operator="equal" stopIfTrue="1">
      <formula>2</formula>
    </cfRule>
    <cfRule type="cellIs" priority="14286" dxfId="23798" operator="equal" stopIfTrue="1">
      <formula>4</formula>
    </cfRule>
  </conditionalFormatting>
  <conditionalFormatting sqref="I78:I79">
    <cfRule type="containsText" priority="14285" dxfId="23174" operator="containsText" text="Completed">
      <formula>NOT(ISERROR(SEARCH("Completed",I78)))</formula>
    </cfRule>
  </conditionalFormatting>
  <conditionalFormatting sqref="I79">
    <cfRule type="cellIs" priority="14292" dxfId="23798" operator="equal" stopIfTrue="1">
      <formula>4</formula>
    </cfRule>
    <cfRule type="cellIs" priority="14294" dxfId="23180" operator="equal" stopIfTrue="1">
      <formula>1</formula>
    </cfRule>
    <cfRule type="cellIs" priority="14295" dxfId="23178" operator="equal" stopIfTrue="1">
      <formula>2</formula>
    </cfRule>
    <cfRule type="cellIs" priority="14293" dxfId="23177" operator="equal" stopIfTrue="1">
      <formula>3</formula>
    </cfRule>
    <cfRule type="containsText" priority="14296" dxfId="23604" operator="containsText" text="WIP">
      <formula>NOT(ISERROR(SEARCH("WIP",I79)))</formula>
    </cfRule>
  </conditionalFormatting>
  <conditionalFormatting sqref="I80">
    <cfRule type="containsText" priority="14284" dxfId="23168" operator="containsText" text="Completed">
      <formula>NOT(ISERROR(SEARCH("Completed",I80)))</formula>
    </cfRule>
    <cfRule type="containsText" priority="14297" dxfId="23604" operator="containsText" text="WIP">
      <formula>NOT(ISERROR(SEARCH("WIP",I80)))</formula>
    </cfRule>
  </conditionalFormatting>
  <conditionalFormatting sqref="I83">
    <cfRule type="cellIs" priority="13613" dxfId="23797" operator="equal">
      <formula>"HOLD"</formula>
    </cfRule>
    <cfRule type="cellIs" priority="13612" dxfId="23798" operator="equal">
      <formula>"completedw"</formula>
    </cfRule>
    <cfRule type="cellIs" priority="13658" dxfId="23798" operator="equal">
      <formula>"completedw"</formula>
    </cfRule>
    <cfRule type="cellIs" priority="13659" dxfId="23797" operator="equal">
      <formula>"HOLD"</formula>
    </cfRule>
  </conditionalFormatting>
  <conditionalFormatting sqref="I85">
    <cfRule type="cellIs" priority="14017" dxfId="23798" operator="equal">
      <formula>"completedw"</formula>
    </cfRule>
    <cfRule type="cellIs" priority="14018" dxfId="23797" operator="equal">
      <formula>"HOLD"</formula>
    </cfRule>
  </conditionalFormatting>
  <conditionalFormatting sqref="I86">
    <cfRule type="cellIs" priority="13818" dxfId="23177" operator="equal" stopIfTrue="1">
      <formula>3</formula>
    </cfRule>
    <cfRule type="cellIs" priority="13820" dxfId="23178" operator="equal" stopIfTrue="1">
      <formula>2</formula>
    </cfRule>
    <cfRule type="cellIs" priority="13817" dxfId="23798" operator="equal" stopIfTrue="1">
      <formula>4</formula>
    </cfRule>
    <cfRule type="containsText" priority="13822" dxfId="23604" operator="containsText" text="WIP">
      <formula>NOT(ISERROR(SEARCH("WIP",I86)))</formula>
    </cfRule>
    <cfRule type="cellIs" priority="13819" dxfId="23180" operator="equal" stopIfTrue="1">
      <formula>1</formula>
    </cfRule>
  </conditionalFormatting>
  <conditionalFormatting sqref="I86:I87">
    <cfRule type="containsText" priority="13816" dxfId="23174" operator="containsText" text="Completed">
      <formula>NOT(ISERROR(SEARCH("Completed",I86)))</formula>
    </cfRule>
  </conditionalFormatting>
  <conditionalFormatting sqref="I87">
    <cfRule type="cellIs" priority="13825" dxfId="23180" operator="equal" stopIfTrue="1">
      <formula>1</formula>
    </cfRule>
    <cfRule type="cellIs" priority="13824" dxfId="23177" operator="equal" stopIfTrue="1">
      <formula>3</formula>
    </cfRule>
    <cfRule type="cellIs" priority="13823" dxfId="23798" operator="equal" stopIfTrue="1">
      <formula>4</formula>
    </cfRule>
    <cfRule type="cellIs" priority="13826" dxfId="23178" operator="equal" stopIfTrue="1">
      <formula>2</formula>
    </cfRule>
    <cfRule type="containsText" priority="13827" dxfId="23604" operator="containsText" text="WIP">
      <formula>NOT(ISERROR(SEARCH("WIP",I87)))</formula>
    </cfRule>
  </conditionalFormatting>
  <conditionalFormatting sqref="I88">
    <cfRule type="containsText" priority="13815" dxfId="23168" operator="containsText" text="Completed">
      <formula>NOT(ISERROR(SEARCH("Completed",I88)))</formula>
    </cfRule>
    <cfRule type="containsText" priority="13828" dxfId="23604" operator="containsText" text="WIP">
      <formula>NOT(ISERROR(SEARCH("WIP",I88)))</formula>
    </cfRule>
  </conditionalFormatting>
  <conditionalFormatting sqref="I91">
    <cfRule type="cellIs" priority="23572" dxfId="23798" operator="equal">
      <formula>"completedw"</formula>
    </cfRule>
    <cfRule type="cellIs" priority="23573" dxfId="23797" operator="equal">
      <formula>"HOLD"</formula>
    </cfRule>
  </conditionalFormatting>
  <conditionalFormatting sqref="I93">
    <cfRule type="cellIs" priority="23568" dxfId="23798" operator="equal">
      <formula>"completedw"</formula>
    </cfRule>
    <cfRule type="cellIs" priority="23569" dxfId="23797" operator="equal">
      <formula>"HOLD"</formula>
    </cfRule>
  </conditionalFormatting>
  <conditionalFormatting sqref="I94 I97">
    <cfRule type="cellIs" priority="20524" dxfId="23177" operator="equal" stopIfTrue="1">
      <formula>3</formula>
    </cfRule>
    <cfRule type="cellIs" priority="20525" dxfId="23180" operator="equal" stopIfTrue="1">
      <formula>1</formula>
    </cfRule>
    <cfRule type="cellIs" priority="20526" dxfId="23178" operator="equal" stopIfTrue="1">
      <formula>2</formula>
    </cfRule>
    <cfRule type="cellIs" priority="20523" dxfId="23798" operator="equal" stopIfTrue="1">
      <formula>4</formula>
    </cfRule>
    <cfRule type="containsText" priority="20528" dxfId="23604" operator="containsText" text="WIP">
      <formula>NOT(ISERROR(SEARCH("WIP",I94)))</formula>
    </cfRule>
  </conditionalFormatting>
  <conditionalFormatting sqref="I94:I95 I97">
    <cfRule type="containsText" priority="20522" dxfId="23174" operator="containsText" text="Completed">
      <formula>NOT(ISERROR(SEARCH("Completed",I94)))</formula>
    </cfRule>
  </conditionalFormatting>
  <conditionalFormatting sqref="I95">
    <cfRule type="containsText" priority="20533" dxfId="23604" operator="containsText" text="WIP">
      <formula>NOT(ISERROR(SEARCH("WIP",I95)))</formula>
    </cfRule>
    <cfRule type="cellIs" priority="20532" dxfId="23178" operator="equal" stopIfTrue="1">
      <formula>2</formula>
    </cfRule>
    <cfRule type="cellIs" priority="20531" dxfId="23180" operator="equal" stopIfTrue="1">
      <formula>1</formula>
    </cfRule>
    <cfRule type="cellIs" priority="20530" dxfId="23177" operator="equal" stopIfTrue="1">
      <formula>3</formula>
    </cfRule>
    <cfRule type="cellIs" priority="20529" dxfId="23798" operator="equal" stopIfTrue="1">
      <formula>4</formula>
    </cfRule>
  </conditionalFormatting>
  <conditionalFormatting sqref="I96">
    <cfRule type="containsText" priority="20534" dxfId="23604" operator="containsText" text="WIP">
      <formula>NOT(ISERROR(SEARCH("WIP",I96)))</formula>
    </cfRule>
    <cfRule type="containsText" priority="20521" dxfId="23168" operator="containsText" text="Completed">
      <formula>NOT(ISERROR(SEARCH("Completed",I96)))</formula>
    </cfRule>
  </conditionalFormatting>
  <conditionalFormatting sqref="I99">
    <cfRule type="cellIs" priority="23451" dxfId="23798" operator="equal">
      <formula>"completedw"</formula>
    </cfRule>
    <cfRule type="cellIs" priority="23452" dxfId="23797" operator="equal">
      <formula>"HOLD"</formula>
    </cfRule>
  </conditionalFormatting>
  <conditionalFormatting sqref="I101">
    <cfRule type="cellIs" priority="23447" dxfId="23798" operator="equal">
      <formula>"completedw"</formula>
    </cfRule>
    <cfRule type="cellIs" priority="23448" dxfId="23797" operator="equal">
      <formula>"HOLD"</formula>
    </cfRule>
  </conditionalFormatting>
  <conditionalFormatting sqref="I102">
    <cfRule type="cellIs" priority="20222" dxfId="23177" operator="equal" stopIfTrue="1">
      <formula>3</formula>
    </cfRule>
    <cfRule type="containsText" priority="20226" dxfId="23604" operator="containsText" text="WIP">
      <formula>NOT(ISERROR(SEARCH("WIP",I102)))</formula>
    </cfRule>
    <cfRule type="cellIs" priority="20221" dxfId="23798" operator="equal" stopIfTrue="1">
      <formula>4</formula>
    </cfRule>
    <cfRule type="cellIs" priority="20224" dxfId="23178" operator="equal" stopIfTrue="1">
      <formula>2</formula>
    </cfRule>
    <cfRule type="cellIs" priority="20223" dxfId="23180" operator="equal" stopIfTrue="1">
      <formula>1</formula>
    </cfRule>
  </conditionalFormatting>
  <conditionalFormatting sqref="I102:I103">
    <cfRule type="containsText" priority="20220" dxfId="23174" operator="containsText" text="Completed">
      <formula>NOT(ISERROR(SEARCH("Completed",I102)))</formula>
    </cfRule>
  </conditionalFormatting>
  <conditionalFormatting sqref="I103">
    <cfRule type="cellIs" priority="20227" dxfId="23798" operator="equal" stopIfTrue="1">
      <formula>4</formula>
    </cfRule>
    <cfRule type="cellIs" priority="20228" dxfId="23177" operator="equal" stopIfTrue="1">
      <formula>3</formula>
    </cfRule>
    <cfRule type="containsText" priority="20231" dxfId="23604" operator="containsText" text="WIP">
      <formula>NOT(ISERROR(SEARCH("WIP",I103)))</formula>
    </cfRule>
    <cfRule type="cellIs" priority="20229" dxfId="23180" operator="equal" stopIfTrue="1">
      <formula>1</formula>
    </cfRule>
    <cfRule type="cellIs" priority="20230" dxfId="23178" operator="equal" stopIfTrue="1">
      <formula>2</formula>
    </cfRule>
  </conditionalFormatting>
  <conditionalFormatting sqref="I104">
    <cfRule type="containsText" priority="20219" dxfId="23168" operator="containsText" text="Completed">
      <formula>NOT(ISERROR(SEARCH("Completed",I104)))</formula>
    </cfRule>
    <cfRule type="containsText" priority="20232" dxfId="23604" operator="containsText" text="WIP">
      <formula>NOT(ISERROR(SEARCH("WIP",I104)))</formula>
    </cfRule>
  </conditionalFormatting>
  <conditionalFormatting sqref="I107">
    <cfRule type="cellIs" priority="23330" dxfId="23798" operator="equal">
      <formula>"completedw"</formula>
    </cfRule>
    <cfRule type="cellIs" priority="23331" dxfId="23797" operator="equal">
      <formula>"HOLD"</formula>
    </cfRule>
  </conditionalFormatting>
  <conditionalFormatting sqref="I109">
    <cfRule type="cellIs" priority="23326" dxfId="23798" operator="equal">
      <formula>"completedw"</formula>
    </cfRule>
    <cfRule type="cellIs" priority="23327" dxfId="23797" operator="equal">
      <formula>"HOLD"</formula>
    </cfRule>
  </conditionalFormatting>
  <conditionalFormatting sqref="I110">
    <cfRule type="cellIs" priority="19919" dxfId="23798" operator="equal" stopIfTrue="1">
      <formula>4</formula>
    </cfRule>
    <cfRule type="cellIs" priority="19920" dxfId="23177" operator="equal" stopIfTrue="1">
      <formula>3</formula>
    </cfRule>
    <cfRule type="cellIs" priority="19921" dxfId="23180" operator="equal" stopIfTrue="1">
      <formula>1</formula>
    </cfRule>
    <cfRule type="containsText" priority="19924" dxfId="23604" operator="containsText" text="WIP">
      <formula>NOT(ISERROR(SEARCH("WIP",I110)))</formula>
    </cfRule>
    <cfRule type="cellIs" priority="19922" dxfId="23178" operator="equal" stopIfTrue="1">
      <formula>2</formula>
    </cfRule>
  </conditionalFormatting>
  <conditionalFormatting sqref="I110:I111">
    <cfRule type="containsText" priority="19918" dxfId="23174" operator="containsText" text="Completed">
      <formula>NOT(ISERROR(SEARCH("Completed",I110)))</formula>
    </cfRule>
  </conditionalFormatting>
  <conditionalFormatting sqref="I111">
    <cfRule type="cellIs" priority="19925" dxfId="23798" operator="equal" stopIfTrue="1">
      <formula>4</formula>
    </cfRule>
    <cfRule type="cellIs" priority="19927" dxfId="23180" operator="equal" stopIfTrue="1">
      <formula>1</formula>
    </cfRule>
    <cfRule type="containsText" priority="19929" dxfId="23604" operator="containsText" text="WIP">
      <formula>NOT(ISERROR(SEARCH("WIP",I111)))</formula>
    </cfRule>
    <cfRule type="cellIs" priority="19928" dxfId="23178" operator="equal" stopIfTrue="1">
      <formula>2</formula>
    </cfRule>
    <cfRule type="cellIs" priority="19926" dxfId="23177" operator="equal" stopIfTrue="1">
      <formula>3</formula>
    </cfRule>
  </conditionalFormatting>
  <conditionalFormatting sqref="I112">
    <cfRule type="containsText" priority="19917" dxfId="23168" operator="containsText" text="Completed">
      <formula>NOT(ISERROR(SEARCH("Completed",I112)))</formula>
    </cfRule>
    <cfRule type="containsText" priority="19930" dxfId="23604" operator="containsText" text="WIP">
      <formula>NOT(ISERROR(SEARCH("WIP",I112)))</formula>
    </cfRule>
  </conditionalFormatting>
  <conditionalFormatting sqref="I115">
    <cfRule type="cellIs" priority="23210" dxfId="23798" operator="equal">
      <formula>"completedw"</formula>
    </cfRule>
    <cfRule type="cellIs" priority="23211" dxfId="23797" operator="equal">
      <formula>"HOLD"</formula>
    </cfRule>
  </conditionalFormatting>
  <conditionalFormatting sqref="I117">
    <cfRule type="cellIs" priority="23207" dxfId="23797" operator="equal">
      <formula>"HOLD"</formula>
    </cfRule>
    <cfRule type="cellIs" priority="23206" dxfId="23798" operator="equal">
      <formula>"completedw"</formula>
    </cfRule>
  </conditionalFormatting>
  <conditionalFormatting sqref="I118">
    <cfRule type="containsText" priority="19622" dxfId="23604" operator="containsText" text="WIP">
      <formula>NOT(ISERROR(SEARCH("WIP",I118)))</formula>
    </cfRule>
    <cfRule type="cellIs" priority="19617" dxfId="23798" operator="equal" stopIfTrue="1">
      <formula>4</formula>
    </cfRule>
    <cfRule type="cellIs" priority="19620" dxfId="23178" operator="equal" stopIfTrue="1">
      <formula>2</formula>
    </cfRule>
    <cfRule type="cellIs" priority="19618" dxfId="23177" operator="equal" stopIfTrue="1">
      <formula>3</formula>
    </cfRule>
    <cfRule type="cellIs" priority="19619" dxfId="23180" operator="equal" stopIfTrue="1">
      <formula>1</formula>
    </cfRule>
  </conditionalFormatting>
  <conditionalFormatting sqref="I118:I119">
    <cfRule type="containsText" priority="19616" dxfId="23174" operator="containsText" text="Completed">
      <formula>NOT(ISERROR(SEARCH("Completed",I118)))</formula>
    </cfRule>
  </conditionalFormatting>
  <conditionalFormatting sqref="I119">
    <cfRule type="cellIs" priority="19624" dxfId="23177" operator="equal" stopIfTrue="1">
      <formula>3</formula>
    </cfRule>
    <cfRule type="cellIs" priority="19625" dxfId="23180" operator="equal" stopIfTrue="1">
      <formula>1</formula>
    </cfRule>
    <cfRule type="cellIs" priority="19623" dxfId="23798" operator="equal" stopIfTrue="1">
      <formula>4</formula>
    </cfRule>
    <cfRule type="cellIs" priority="19626" dxfId="23178" operator="equal" stopIfTrue="1">
      <formula>2</formula>
    </cfRule>
    <cfRule type="containsText" priority="19627" dxfId="23604" operator="containsText" text="WIP">
      <formula>NOT(ISERROR(SEARCH("WIP",I119)))</formula>
    </cfRule>
  </conditionalFormatting>
  <conditionalFormatting sqref="I120">
    <cfRule type="containsText" priority="19628" dxfId="23604" operator="containsText" text="WIP">
      <formula>NOT(ISERROR(SEARCH("WIP",I120)))</formula>
    </cfRule>
    <cfRule type="containsText" priority="19615" dxfId="23168" operator="containsText" text="Completed">
      <formula>NOT(ISERROR(SEARCH("Completed",I120)))</formula>
    </cfRule>
  </conditionalFormatting>
  <conditionalFormatting sqref="I123">
    <cfRule type="cellIs" priority="23091" dxfId="23797" operator="equal">
      <formula>"HOLD"</formula>
    </cfRule>
    <cfRule type="cellIs" priority="23090" dxfId="23798" operator="equal">
      <formula>"completedw"</formula>
    </cfRule>
  </conditionalFormatting>
  <conditionalFormatting sqref="I125">
    <cfRule type="cellIs" priority="23087" dxfId="23797" operator="equal">
      <formula>"HOLD"</formula>
    </cfRule>
    <cfRule type="cellIs" priority="23086" dxfId="23798" operator="equal">
      <formula>"completedw"</formula>
    </cfRule>
  </conditionalFormatting>
  <conditionalFormatting sqref="I126">
    <cfRule type="cellIs" priority="19315" dxfId="23798" operator="equal" stopIfTrue="1">
      <formula>4</formula>
    </cfRule>
    <cfRule type="cellIs" priority="19316" dxfId="23177" operator="equal" stopIfTrue="1">
      <formula>3</formula>
    </cfRule>
    <cfRule type="cellIs" priority="19317" dxfId="23180" operator="equal" stopIfTrue="1">
      <formula>1</formula>
    </cfRule>
    <cfRule type="cellIs" priority="19318" dxfId="23178" operator="equal" stopIfTrue="1">
      <formula>2</formula>
    </cfRule>
    <cfRule type="containsText" priority="19320" dxfId="23604" operator="containsText" text="WIP">
      <formula>NOT(ISERROR(SEARCH("WIP",I126)))</formula>
    </cfRule>
  </conditionalFormatting>
  <conditionalFormatting sqref="I126:I127">
    <cfRule type="containsText" priority="19314" dxfId="23174" operator="containsText" text="Completed">
      <formula>NOT(ISERROR(SEARCH("Completed",I126)))</formula>
    </cfRule>
  </conditionalFormatting>
  <conditionalFormatting sqref="I127">
    <cfRule type="cellIs" priority="19321" dxfId="23798" operator="equal" stopIfTrue="1">
      <formula>4</formula>
    </cfRule>
    <cfRule type="containsText" priority="19325" dxfId="23604" operator="containsText" text="WIP">
      <formula>NOT(ISERROR(SEARCH("WIP",I127)))</formula>
    </cfRule>
    <cfRule type="cellIs" priority="19323" dxfId="23180" operator="equal" stopIfTrue="1">
      <formula>1</formula>
    </cfRule>
    <cfRule type="cellIs" priority="19324" dxfId="23178" operator="equal" stopIfTrue="1">
      <formula>2</formula>
    </cfRule>
    <cfRule type="cellIs" priority="19322" dxfId="23177" operator="equal" stopIfTrue="1">
      <formula>3</formula>
    </cfRule>
  </conditionalFormatting>
  <conditionalFormatting sqref="I128">
    <cfRule type="containsText" priority="19326" dxfId="23604" operator="containsText" text="WIP">
      <formula>NOT(ISERROR(SEARCH("WIP",I128)))</formula>
    </cfRule>
    <cfRule type="containsText" priority="19313" dxfId="23168" operator="containsText" text="Completed">
      <formula>NOT(ISERROR(SEARCH("Completed",I128)))</formula>
    </cfRule>
  </conditionalFormatting>
  <conditionalFormatting sqref="I131">
    <cfRule type="cellIs" priority="22970" dxfId="23798" operator="equal">
      <formula>"completedw"</formula>
    </cfRule>
    <cfRule type="cellIs" priority="22971" dxfId="23797" operator="equal">
      <formula>"HOLD"</formula>
    </cfRule>
  </conditionalFormatting>
  <conditionalFormatting sqref="I133">
    <cfRule type="cellIs" priority="22967" dxfId="23797" operator="equal">
      <formula>"HOLD"</formula>
    </cfRule>
    <cfRule type="cellIs" priority="22966" dxfId="23798" operator="equal">
      <formula>"completedw"</formula>
    </cfRule>
  </conditionalFormatting>
  <conditionalFormatting sqref="I134">
    <cfRule type="containsText" priority="16712" dxfId="23604" operator="containsText" text="WIP">
      <formula>NOT(ISERROR(SEARCH("WIP",I134)))</formula>
    </cfRule>
    <cfRule type="cellIs" priority="16708" dxfId="23177" operator="equal" stopIfTrue="1">
      <formula>3</formula>
    </cfRule>
    <cfRule type="cellIs" priority="16709" dxfId="23180" operator="equal" stopIfTrue="1">
      <formula>1</formula>
    </cfRule>
    <cfRule type="cellIs" priority="16710" dxfId="23178" operator="equal" stopIfTrue="1">
      <formula>2</formula>
    </cfRule>
    <cfRule type="cellIs" priority="16707" dxfId="23798" operator="equal" stopIfTrue="1">
      <formula>4</formula>
    </cfRule>
  </conditionalFormatting>
  <conditionalFormatting sqref="I134:I135">
    <cfRule type="containsText" priority="16706" dxfId="23174" operator="containsText" text="Completed">
      <formula>NOT(ISERROR(SEARCH("Completed",I134)))</formula>
    </cfRule>
  </conditionalFormatting>
  <conditionalFormatting sqref="I135">
    <cfRule type="cellIs" priority="16715" dxfId="23180" operator="equal" stopIfTrue="1">
      <formula>1</formula>
    </cfRule>
    <cfRule type="cellIs" priority="16714" dxfId="23177" operator="equal" stopIfTrue="1">
      <formula>3</formula>
    </cfRule>
    <cfRule type="cellIs" priority="16716" dxfId="23178" operator="equal" stopIfTrue="1">
      <formula>2</formula>
    </cfRule>
    <cfRule type="cellIs" priority="16713" dxfId="23798" operator="equal" stopIfTrue="1">
      <formula>4</formula>
    </cfRule>
    <cfRule type="containsText" priority="16717" dxfId="23604" operator="containsText" text="WIP">
      <formula>NOT(ISERROR(SEARCH("WIP",I135)))</formula>
    </cfRule>
  </conditionalFormatting>
  <conditionalFormatting sqref="I136">
    <cfRule type="containsText" priority="19023" dxfId="23168" operator="containsText" text="Completed">
      <formula>NOT(ISERROR(SEARCH("Completed",I136)))</formula>
    </cfRule>
    <cfRule type="containsText" priority="19024" dxfId="23604" operator="containsText" text="WIP">
      <formula>NOT(ISERROR(SEARCH("WIP",I136)))</formula>
    </cfRule>
  </conditionalFormatting>
  <conditionalFormatting sqref="I139">
    <cfRule type="cellIs" priority="22850" dxfId="23798" operator="equal">
      <formula>"completedw"</formula>
    </cfRule>
    <cfRule type="cellIs" priority="22851" dxfId="23797" operator="equal">
      <formula>"HOLD"</formula>
    </cfRule>
  </conditionalFormatting>
  <conditionalFormatting sqref="I141">
    <cfRule type="cellIs" priority="22846" dxfId="23798" operator="equal">
      <formula>"completedw"</formula>
    </cfRule>
    <cfRule type="cellIs" priority="22847" dxfId="23797" operator="equal">
      <formula>"HOLD"</formula>
    </cfRule>
  </conditionalFormatting>
  <conditionalFormatting sqref="I142">
    <cfRule type="containsText" priority="18788" dxfId="23604" operator="containsText" text="WIP">
      <formula>NOT(ISERROR(SEARCH("WIP",I142)))</formula>
    </cfRule>
    <cfRule type="cellIs" priority="18785" dxfId="23180" operator="equal" stopIfTrue="1">
      <formula>1</formula>
    </cfRule>
    <cfRule type="cellIs" priority="18784" dxfId="23177" operator="equal" stopIfTrue="1">
      <formula>3</formula>
    </cfRule>
    <cfRule type="cellIs" priority="18783" dxfId="23798" operator="equal" stopIfTrue="1">
      <formula>4</formula>
    </cfRule>
    <cfRule type="cellIs" priority="18786" dxfId="23178" operator="equal" stopIfTrue="1">
      <formula>2</formula>
    </cfRule>
  </conditionalFormatting>
  <conditionalFormatting sqref="I142:I143">
    <cfRule type="containsText" priority="18782" dxfId="23174" operator="containsText" text="Completed">
      <formula>NOT(ISERROR(SEARCH("Completed",I142)))</formula>
    </cfRule>
  </conditionalFormatting>
  <conditionalFormatting sqref="I143">
    <cfRule type="cellIs" priority="18792" dxfId="23178" operator="equal" stopIfTrue="1">
      <formula>2</formula>
    </cfRule>
    <cfRule type="containsText" priority="18793" dxfId="23604" operator="containsText" text="WIP">
      <formula>NOT(ISERROR(SEARCH("WIP",I143)))</formula>
    </cfRule>
    <cfRule type="cellIs" priority="18789" dxfId="23798" operator="equal" stopIfTrue="1">
      <formula>4</formula>
    </cfRule>
    <cfRule type="cellIs" priority="18791" dxfId="23180" operator="equal" stopIfTrue="1">
      <formula>1</formula>
    </cfRule>
    <cfRule type="cellIs" priority="18790" dxfId="23177" operator="equal" stopIfTrue="1">
      <formula>3</formula>
    </cfRule>
  </conditionalFormatting>
  <conditionalFormatting sqref="I144">
    <cfRule type="containsText" priority="18794" dxfId="23604" operator="containsText" text="WIP">
      <formula>NOT(ISERROR(SEARCH("WIP",I144)))</formula>
    </cfRule>
    <cfRule type="containsText" priority="18781" dxfId="23168" operator="containsText" text="Completed">
      <formula>NOT(ISERROR(SEARCH("Completed",I144)))</formula>
    </cfRule>
  </conditionalFormatting>
  <conditionalFormatting sqref="I147">
    <cfRule type="cellIs" priority="22731" dxfId="23797" operator="equal">
      <formula>"HOLD"</formula>
    </cfRule>
    <cfRule type="cellIs" priority="22730" dxfId="23798" operator="equal">
      <formula>"completedw"</formula>
    </cfRule>
  </conditionalFormatting>
  <conditionalFormatting sqref="I149">
    <cfRule type="cellIs" priority="22726" dxfId="23798" operator="equal">
      <formula>"completedw"</formula>
    </cfRule>
    <cfRule type="cellIs" priority="22727" dxfId="23797" operator="equal">
      <formula>"HOLD"</formula>
    </cfRule>
  </conditionalFormatting>
  <conditionalFormatting sqref="I150">
    <cfRule type="cellIs" priority="18506" dxfId="23177" operator="equal" stopIfTrue="1">
      <formula>3</formula>
    </cfRule>
    <cfRule type="containsText" priority="18510" dxfId="23604" operator="containsText" text="WIP">
      <formula>NOT(ISERROR(SEARCH("WIP",I150)))</formula>
    </cfRule>
    <cfRule type="cellIs" priority="18508" dxfId="23178" operator="equal" stopIfTrue="1">
      <formula>2</formula>
    </cfRule>
    <cfRule type="cellIs" priority="18507" dxfId="23180" operator="equal" stopIfTrue="1">
      <formula>1</formula>
    </cfRule>
    <cfRule type="cellIs" priority="18505" dxfId="23798" operator="equal" stopIfTrue="1">
      <formula>4</formula>
    </cfRule>
  </conditionalFormatting>
  <conditionalFormatting sqref="I150:I151">
    <cfRule type="containsText" priority="18504" dxfId="23174" operator="containsText" text="Completed">
      <formula>NOT(ISERROR(SEARCH("Completed",I150)))</formula>
    </cfRule>
  </conditionalFormatting>
  <conditionalFormatting sqref="I151">
    <cfRule type="containsText" priority="18515" dxfId="23604" operator="containsText" text="WIP">
      <formula>NOT(ISERROR(SEARCH("WIP",I151)))</formula>
    </cfRule>
    <cfRule type="cellIs" priority="18514" dxfId="23178" operator="equal" stopIfTrue="1">
      <formula>2</formula>
    </cfRule>
    <cfRule type="cellIs" priority="18513" dxfId="23180" operator="equal" stopIfTrue="1">
      <formula>1</formula>
    </cfRule>
    <cfRule type="cellIs" priority="18512" dxfId="23177" operator="equal" stopIfTrue="1">
      <formula>3</formula>
    </cfRule>
    <cfRule type="cellIs" priority="18511" dxfId="23798" operator="equal" stopIfTrue="1">
      <formula>4</formula>
    </cfRule>
  </conditionalFormatting>
  <conditionalFormatting sqref="I152">
    <cfRule type="containsText" priority="18516" dxfId="23604" operator="containsText" text="WIP">
      <formula>NOT(ISERROR(SEARCH("WIP",I152)))</formula>
    </cfRule>
    <cfRule type="containsText" priority="18503" dxfId="23168" operator="containsText" text="Completed">
      <formula>NOT(ISERROR(SEARCH("Completed",I152)))</formula>
    </cfRule>
  </conditionalFormatting>
  <conditionalFormatting sqref="I155">
    <cfRule type="cellIs" priority="22611" dxfId="23797" operator="equal">
      <formula>"HOLD"</formula>
    </cfRule>
    <cfRule type="cellIs" priority="22610" dxfId="23798" operator="equal">
      <formula>"completedw"</formula>
    </cfRule>
  </conditionalFormatting>
  <conditionalFormatting sqref="I157">
    <cfRule type="cellIs" priority="22607" dxfId="23797" operator="equal">
      <formula>"HOLD"</formula>
    </cfRule>
    <cfRule type="cellIs" priority="22606" dxfId="23798" operator="equal">
      <formula>"completedw"</formula>
    </cfRule>
  </conditionalFormatting>
  <conditionalFormatting sqref="I158">
    <cfRule type="cellIs" priority="18215" dxfId="23798" operator="equal" stopIfTrue="1">
      <formula>4</formula>
    </cfRule>
    <cfRule type="cellIs" priority="18216" dxfId="23177" operator="equal" stopIfTrue="1">
      <formula>3</formula>
    </cfRule>
    <cfRule type="cellIs" priority="18217" dxfId="23180" operator="equal" stopIfTrue="1">
      <formula>1</formula>
    </cfRule>
    <cfRule type="cellIs" priority="18218" dxfId="23178" operator="equal" stopIfTrue="1">
      <formula>2</formula>
    </cfRule>
    <cfRule type="containsText" priority="18220" dxfId="23604" operator="containsText" text="WIP">
      <formula>NOT(ISERROR(SEARCH("WIP",I158)))</formula>
    </cfRule>
  </conditionalFormatting>
  <conditionalFormatting sqref="I158:I159">
    <cfRule type="containsText" priority="18214" dxfId="23174" operator="containsText" text="Completed">
      <formula>NOT(ISERROR(SEARCH("Completed",I158)))</formula>
    </cfRule>
  </conditionalFormatting>
  <conditionalFormatting sqref="I159">
    <cfRule type="containsText" priority="18225" dxfId="23604" operator="containsText" text="WIP">
      <formula>NOT(ISERROR(SEARCH("WIP",I159)))</formula>
    </cfRule>
    <cfRule type="cellIs" priority="18224" dxfId="23178" operator="equal" stopIfTrue="1">
      <formula>2</formula>
    </cfRule>
    <cfRule type="cellIs" priority="18223" dxfId="23180" operator="equal" stopIfTrue="1">
      <formula>1</formula>
    </cfRule>
    <cfRule type="cellIs" priority="18222" dxfId="23177" operator="equal" stopIfTrue="1">
      <formula>3</formula>
    </cfRule>
    <cfRule type="cellIs" priority="18221" dxfId="23798" operator="equal" stopIfTrue="1">
      <formula>4</formula>
    </cfRule>
  </conditionalFormatting>
  <conditionalFormatting sqref="I160">
    <cfRule type="containsText" priority="18213" dxfId="23168" operator="containsText" text="Completed">
      <formula>NOT(ISERROR(SEARCH("Completed",I160)))</formula>
    </cfRule>
    <cfRule type="containsText" priority="18226" dxfId="23604" operator="containsText" text="WIP">
      <formula>NOT(ISERROR(SEARCH("WIP",I160)))</formula>
    </cfRule>
  </conditionalFormatting>
  <conditionalFormatting sqref="I163">
    <cfRule type="cellIs" priority="22491" dxfId="23797" operator="equal">
      <formula>"HOLD"</formula>
    </cfRule>
    <cfRule type="cellIs" priority="22490" dxfId="23798" operator="equal">
      <formula>"completedw"</formula>
    </cfRule>
  </conditionalFormatting>
  <conditionalFormatting sqref="I165">
    <cfRule type="cellIs" priority="22486" dxfId="23798" operator="equal">
      <formula>"completedw"</formula>
    </cfRule>
    <cfRule type="cellIs" priority="22487" dxfId="23797" operator="equal">
      <formula>"HOLD"</formula>
    </cfRule>
  </conditionalFormatting>
  <conditionalFormatting sqref="I166">
    <cfRule type="containsText" priority="16543" dxfId="23604" operator="containsText" text="WIP">
      <formula>NOT(ISERROR(SEARCH("WIP",I166)))</formula>
    </cfRule>
    <cfRule type="cellIs" priority="16541" dxfId="23178" operator="equal" stopIfTrue="1">
      <formula>2</formula>
    </cfRule>
    <cfRule type="cellIs" priority="16540" dxfId="23180" operator="equal" stopIfTrue="1">
      <formula>1</formula>
    </cfRule>
    <cfRule type="cellIs" priority="16538" dxfId="23798" operator="equal" stopIfTrue="1">
      <formula>4</formula>
    </cfRule>
    <cfRule type="cellIs" priority="16539" dxfId="23177" operator="equal" stopIfTrue="1">
      <formula>3</formula>
    </cfRule>
  </conditionalFormatting>
  <conditionalFormatting sqref="I166:I167">
    <cfRule type="containsText" priority="16537" dxfId="23174" operator="containsText" text="Completed">
      <formula>NOT(ISERROR(SEARCH("Completed",I166)))</formula>
    </cfRule>
  </conditionalFormatting>
  <conditionalFormatting sqref="I167">
    <cfRule type="cellIs" priority="16546" dxfId="23180" operator="equal" stopIfTrue="1">
      <formula>1</formula>
    </cfRule>
    <cfRule type="cellIs" priority="16547" dxfId="23178" operator="equal" stopIfTrue="1">
      <formula>2</formula>
    </cfRule>
    <cfRule type="containsText" priority="16548" dxfId="23604" operator="containsText" text="WIP">
      <formula>NOT(ISERROR(SEARCH("WIP",I167)))</formula>
    </cfRule>
    <cfRule type="cellIs" priority="16544" dxfId="23798" operator="equal" stopIfTrue="1">
      <formula>4</formula>
    </cfRule>
    <cfRule type="cellIs" priority="16545" dxfId="23177" operator="equal" stopIfTrue="1">
      <formula>3</formula>
    </cfRule>
  </conditionalFormatting>
  <conditionalFormatting sqref="I168">
    <cfRule type="containsText" priority="17995" dxfId="23168" operator="containsText" text="Completed">
      <formula>NOT(ISERROR(SEARCH("Completed",I168)))</formula>
    </cfRule>
    <cfRule type="containsText" priority="17996" dxfId="23604" operator="containsText" text="WIP">
      <formula>NOT(ISERROR(SEARCH("WIP",I168)))</formula>
    </cfRule>
  </conditionalFormatting>
  <conditionalFormatting sqref="I171">
    <cfRule type="cellIs" priority="22370" dxfId="23798" operator="equal">
      <formula>"completedw"</formula>
    </cfRule>
    <cfRule type="cellIs" priority="22371" dxfId="23797" operator="equal">
      <formula>"HOLD"</formula>
    </cfRule>
  </conditionalFormatting>
  <conditionalFormatting sqref="I173">
    <cfRule type="cellIs" priority="22366" dxfId="23798" operator="equal">
      <formula>"completedw"</formula>
    </cfRule>
    <cfRule type="cellIs" priority="22367" dxfId="23797" operator="equal">
      <formula>"HOLD"</formula>
    </cfRule>
  </conditionalFormatting>
  <conditionalFormatting sqref="I174">
    <cfRule type="cellIs" priority="17742" dxfId="23798" operator="equal" stopIfTrue="1">
      <formula>4</formula>
    </cfRule>
    <cfRule type="cellIs" priority="17743" dxfId="23177" operator="equal" stopIfTrue="1">
      <formula>3</formula>
    </cfRule>
    <cfRule type="cellIs" priority="17744" dxfId="23180" operator="equal" stopIfTrue="1">
      <formula>1</formula>
    </cfRule>
    <cfRule type="cellIs" priority="17745" dxfId="23178" operator="equal" stopIfTrue="1">
      <formula>2</formula>
    </cfRule>
    <cfRule type="containsText" priority="17747" dxfId="23604" operator="containsText" text="WIP">
      <formula>NOT(ISERROR(SEARCH("WIP",I174)))</formula>
    </cfRule>
  </conditionalFormatting>
  <conditionalFormatting sqref="I174:I175">
    <cfRule type="containsText" priority="17741" dxfId="23174" operator="containsText" text="Completed">
      <formula>NOT(ISERROR(SEARCH("Completed",I174)))</formula>
    </cfRule>
  </conditionalFormatting>
  <conditionalFormatting sqref="I175">
    <cfRule type="cellIs" priority="17748" dxfId="23798" operator="equal" stopIfTrue="1">
      <formula>4</formula>
    </cfRule>
    <cfRule type="cellIs" priority="17750" dxfId="23180" operator="equal" stopIfTrue="1">
      <formula>1</formula>
    </cfRule>
    <cfRule type="cellIs" priority="17749" dxfId="23177" operator="equal" stopIfTrue="1">
      <formula>3</formula>
    </cfRule>
    <cfRule type="cellIs" priority="17751" dxfId="23178" operator="equal" stopIfTrue="1">
      <formula>2</formula>
    </cfRule>
    <cfRule type="containsText" priority="17752" dxfId="23604" operator="containsText" text="WIP">
      <formula>NOT(ISERROR(SEARCH("WIP",I175)))</formula>
    </cfRule>
  </conditionalFormatting>
  <conditionalFormatting sqref="I176">
    <cfRule type="containsText" priority="17753" dxfId="23604" operator="containsText" text="WIP">
      <formula>NOT(ISERROR(SEARCH("WIP",I176)))</formula>
    </cfRule>
    <cfRule type="containsText" priority="17740" dxfId="23168" operator="containsText" text="Completed">
      <formula>NOT(ISERROR(SEARCH("Completed",I176)))</formula>
    </cfRule>
  </conditionalFormatting>
  <conditionalFormatting sqref="I179">
    <cfRule type="cellIs" priority="22253" dxfId="23797" operator="equal">
      <formula>"HOLD"</formula>
    </cfRule>
    <cfRule type="cellIs" priority="22252" dxfId="23798" operator="equal">
      <formula>"completedw"</formula>
    </cfRule>
  </conditionalFormatting>
  <conditionalFormatting sqref="I181">
    <cfRule type="cellIs" priority="22249" dxfId="23797" operator="equal">
      <formula>"HOLD"</formula>
    </cfRule>
    <cfRule type="cellIs" priority="22248" dxfId="23798" operator="equal">
      <formula>"completedw"</formula>
    </cfRule>
  </conditionalFormatting>
  <conditionalFormatting sqref="I182">
    <cfRule type="containsText" priority="17457" dxfId="23604" operator="containsText" text="WIP">
      <formula>NOT(ISERROR(SEARCH("WIP",I182)))</formula>
    </cfRule>
    <cfRule type="cellIs" priority="17455" dxfId="23178" operator="equal" stopIfTrue="1">
      <formula>2</formula>
    </cfRule>
    <cfRule type="cellIs" priority="17454" dxfId="23180" operator="equal" stopIfTrue="1">
      <formula>1</formula>
    </cfRule>
    <cfRule type="cellIs" priority="17453" dxfId="23177" operator="equal" stopIfTrue="1">
      <formula>3</formula>
    </cfRule>
    <cfRule type="cellIs" priority="17452" dxfId="23798" operator="equal" stopIfTrue="1">
      <formula>4</formula>
    </cfRule>
  </conditionalFormatting>
  <conditionalFormatting sqref="I182:I183">
    <cfRule type="containsText" priority="17451" dxfId="23174" operator="containsText" text="Completed">
      <formula>NOT(ISERROR(SEARCH("Completed",I182)))</formula>
    </cfRule>
  </conditionalFormatting>
  <conditionalFormatting sqref="I183">
    <cfRule type="cellIs" priority="17458" dxfId="23798" operator="equal" stopIfTrue="1">
      <formula>4</formula>
    </cfRule>
    <cfRule type="cellIs" priority="17459" dxfId="23177" operator="equal" stopIfTrue="1">
      <formula>3</formula>
    </cfRule>
    <cfRule type="cellIs" priority="17460" dxfId="23180" operator="equal" stopIfTrue="1">
      <formula>1</formula>
    </cfRule>
    <cfRule type="cellIs" priority="17461" dxfId="23178" operator="equal" stopIfTrue="1">
      <formula>2</formula>
    </cfRule>
    <cfRule type="containsText" priority="17462" dxfId="23604" operator="containsText" text="WIP">
      <formula>NOT(ISERROR(SEARCH("WIP",I183)))</formula>
    </cfRule>
  </conditionalFormatting>
  <conditionalFormatting sqref="I184">
    <cfRule type="containsText" priority="63" dxfId="23168" operator="containsText" text="Completed">
      <formula>NOT(ISERROR(SEARCH("Completed",I184)))</formula>
    </cfRule>
    <cfRule type="containsText" priority="62" dxfId="23604" operator="containsText" text="WIP">
      <formula>NOT(ISERROR(SEARCH("WIP",I184)))</formula>
    </cfRule>
    <cfRule type="containsText" priority="68" dxfId="23604" operator="containsText" text="WIP">
      <formula>NOT(ISERROR(SEARCH("WIP",I184)))</formula>
    </cfRule>
    <cfRule type="containsText" priority="61" dxfId="23168" operator="containsText" text="Completed">
      <formula>NOT(ISERROR(SEARCH("Completed",I184)))</formula>
    </cfRule>
    <cfRule type="cellIs" priority="69" dxfId="23792" operator="equal">
      <formula>"ROW"</formula>
    </cfRule>
    <cfRule type="containsText" priority="67" dxfId="23168" operator="containsText" text="Completed">
      <formula>NOT(ISERROR(SEARCH("Completed",I184)))</formula>
    </cfRule>
    <cfRule type="containsText" priority="66" dxfId="23604" operator="containsText" text="WIP">
      <formula>NOT(ISERROR(SEARCH("WIP",I184)))</formula>
    </cfRule>
    <cfRule type="containsText" priority="65" dxfId="23168" operator="containsText" text="Completed">
      <formula>NOT(ISERROR(SEARCH("Completed",I184)))</formula>
    </cfRule>
    <cfRule type="cellIs" priority="70" dxfId="23149" operator="equal">
      <formula>"Completed"</formula>
    </cfRule>
    <cfRule type="containsText" priority="64" dxfId="23604" operator="containsText" text="WIP">
      <formula>NOT(ISERROR(SEARCH("WIP",I184)))</formula>
    </cfRule>
  </conditionalFormatting>
  <conditionalFormatting sqref="I187">
    <cfRule type="cellIs" priority="22132" dxfId="23798" operator="equal">
      <formula>"completedw"</formula>
    </cfRule>
    <cfRule type="cellIs" priority="22133" dxfId="23797" operator="equal">
      <formula>"HOLD"</formula>
    </cfRule>
  </conditionalFormatting>
  <conditionalFormatting sqref="I189">
    <cfRule type="cellIs" priority="22129" dxfId="23797" operator="equal">
      <formula>"HOLD"</formula>
    </cfRule>
    <cfRule type="cellIs" priority="22128" dxfId="23798" operator="equal">
      <formula>"completedw"</formula>
    </cfRule>
  </conditionalFormatting>
  <conditionalFormatting sqref="I190">
    <cfRule type="cellIs" priority="17150" dxfId="23798" operator="equal" stopIfTrue="1">
      <formula>4</formula>
    </cfRule>
    <cfRule type="cellIs" priority="17151" dxfId="23177" operator="equal" stopIfTrue="1">
      <formula>3</formula>
    </cfRule>
    <cfRule type="cellIs" priority="17152" dxfId="23180" operator="equal" stopIfTrue="1">
      <formula>1</formula>
    </cfRule>
    <cfRule type="cellIs" priority="17153" dxfId="23178" operator="equal" stopIfTrue="1">
      <formula>2</formula>
    </cfRule>
    <cfRule type="containsText" priority="17155" dxfId="23604" operator="containsText" text="WIP">
      <formula>NOT(ISERROR(SEARCH("WIP",I190)))</formula>
    </cfRule>
  </conditionalFormatting>
  <conditionalFormatting sqref="I190:I191">
    <cfRule type="containsText" priority="17149" dxfId="23174" operator="containsText" text="Completed">
      <formula>NOT(ISERROR(SEARCH("Completed",I190)))</formula>
    </cfRule>
  </conditionalFormatting>
  <conditionalFormatting sqref="I191">
    <cfRule type="cellIs" priority="17156" dxfId="23798" operator="equal" stopIfTrue="1">
      <formula>4</formula>
    </cfRule>
    <cfRule type="cellIs" priority="17159" dxfId="23178" operator="equal" stopIfTrue="1">
      <formula>2</formula>
    </cfRule>
    <cfRule type="containsText" priority="17160" dxfId="23604" operator="containsText" text="WIP">
      <formula>NOT(ISERROR(SEARCH("WIP",I191)))</formula>
    </cfRule>
    <cfRule type="cellIs" priority="17158" dxfId="23180" operator="equal" stopIfTrue="1">
      <formula>1</formula>
    </cfRule>
    <cfRule type="cellIs" priority="17157" dxfId="23177" operator="equal" stopIfTrue="1">
      <formula>3</formula>
    </cfRule>
  </conditionalFormatting>
  <conditionalFormatting sqref="I192">
    <cfRule type="containsText" priority="17148" dxfId="23168" operator="containsText" text="Completed">
      <formula>NOT(ISERROR(SEARCH("Completed",I192)))</formula>
    </cfRule>
    <cfRule type="containsText" priority="17161" dxfId="23604" operator="containsText" text="WIP">
      <formula>NOT(ISERROR(SEARCH("WIP",I192)))</formula>
    </cfRule>
  </conditionalFormatting>
  <conditionalFormatting sqref="I195">
    <cfRule type="cellIs" priority="22013" dxfId="23797" operator="equal">
      <formula>"HOLD"</formula>
    </cfRule>
    <cfRule type="cellIs" priority="22012" dxfId="23798" operator="equal">
      <formula>"completedw"</formula>
    </cfRule>
  </conditionalFormatting>
  <conditionalFormatting sqref="I197">
    <cfRule type="cellIs" priority="22008" dxfId="23798" operator="equal">
      <formula>"completedw"</formula>
    </cfRule>
    <cfRule type="cellIs" priority="22009" dxfId="23797" operator="equal">
      <formula>"HOLD"</formula>
    </cfRule>
  </conditionalFormatting>
  <conditionalFormatting sqref="I198">
    <cfRule type="cellIs" priority="16850" dxfId="23180" operator="equal" stopIfTrue="1">
      <formula>1</formula>
    </cfRule>
    <cfRule type="containsText" priority="16853" dxfId="23604" operator="containsText" text="WIP">
      <formula>NOT(ISERROR(SEARCH("WIP",I198)))</formula>
    </cfRule>
    <cfRule type="cellIs" priority="16851" dxfId="23178" operator="equal" stopIfTrue="1">
      <formula>2</formula>
    </cfRule>
    <cfRule type="cellIs" priority="16848" dxfId="23798" operator="equal" stopIfTrue="1">
      <formula>4</formula>
    </cfRule>
    <cfRule type="cellIs" priority="16849" dxfId="23177" operator="equal" stopIfTrue="1">
      <formula>3</formula>
    </cfRule>
  </conditionalFormatting>
  <conditionalFormatting sqref="I198:I199">
    <cfRule type="containsText" priority="16847" dxfId="23174" operator="containsText" text="Completed">
      <formula>NOT(ISERROR(SEARCH("Completed",I198)))</formula>
    </cfRule>
  </conditionalFormatting>
  <conditionalFormatting sqref="I199">
    <cfRule type="cellIs" priority="16854" dxfId="23798" operator="equal" stopIfTrue="1">
      <formula>4</formula>
    </cfRule>
    <cfRule type="cellIs" priority="16857" dxfId="23178" operator="equal" stopIfTrue="1">
      <formula>2</formula>
    </cfRule>
    <cfRule type="containsText" priority="16858" dxfId="23604" operator="containsText" text="WIP">
      <formula>NOT(ISERROR(SEARCH("WIP",I199)))</formula>
    </cfRule>
    <cfRule type="cellIs" priority="16855" dxfId="23177" operator="equal" stopIfTrue="1">
      <formula>3</formula>
    </cfRule>
    <cfRule type="cellIs" priority="16856" dxfId="23180" operator="equal" stopIfTrue="1">
      <formula>1</formula>
    </cfRule>
  </conditionalFormatting>
  <conditionalFormatting sqref="I200">
    <cfRule type="containsText" priority="16859" dxfId="23604" operator="containsText" text="WIP">
      <formula>NOT(ISERROR(SEARCH("WIP",I200)))</formula>
    </cfRule>
    <cfRule type="containsText" priority="16846" dxfId="23168" operator="containsText" text="Completed">
      <formula>NOT(ISERROR(SEARCH("Completed",I200)))</formula>
    </cfRule>
  </conditionalFormatting>
  <conditionalFormatting sqref="I202">
    <cfRule type="cellIs" priority="24027" dxfId="23798" operator="equal">
      <formula>"completedw"</formula>
    </cfRule>
    <cfRule type="cellIs" priority="24028" dxfId="23797" operator="equal">
      <formula>"HOLD"</formula>
    </cfRule>
  </conditionalFormatting>
  <conditionalFormatting sqref="I203">
    <cfRule type="cellIs" priority="1182" dxfId="23797" operator="equal">
      <formula>"HOLD"</formula>
    </cfRule>
    <cfRule type="cellIs" priority="1310" dxfId="23798" operator="equal">
      <formula>"completedw"</formula>
    </cfRule>
    <cfRule type="cellIs" priority="1215" dxfId="23798" operator="equal">
      <formula>"completedw"</formula>
    </cfRule>
    <cfRule type="cellIs" priority="1216" dxfId="23797" operator="equal">
      <formula>"HOLD"</formula>
    </cfRule>
    <cfRule type="cellIs" priority="1181" dxfId="23798" operator="equal">
      <formula>"completedw"</formula>
    </cfRule>
    <cfRule type="cellIs" priority="1311" dxfId="23797" operator="equal">
      <formula>"HOLD"</formula>
    </cfRule>
  </conditionalFormatting>
  <conditionalFormatting sqref="I205">
    <cfRule type="cellIs" priority="1307" dxfId="23797" operator="equal">
      <formula>"HOLD"</formula>
    </cfRule>
    <cfRule type="cellIs" priority="1177" dxfId="23798" operator="equal">
      <formula>"completedw"</formula>
    </cfRule>
    <cfRule type="cellIs" priority="1306" dxfId="23798" operator="equal">
      <formula>"completedw"</formula>
    </cfRule>
    <cfRule type="cellIs" priority="1212" dxfId="23797" operator="equal">
      <formula>"HOLD"</formula>
    </cfRule>
    <cfRule type="cellIs" priority="1211" dxfId="23798" operator="equal">
      <formula>"completedw"</formula>
    </cfRule>
    <cfRule type="cellIs" priority="1178" dxfId="23797" operator="equal">
      <formula>"HOLD"</formula>
    </cfRule>
  </conditionalFormatting>
  <conditionalFormatting sqref="I206">
    <cfRule type="cellIs" priority="773" dxfId="23177" operator="equal" stopIfTrue="1">
      <formula>3</formula>
    </cfRule>
    <cfRule type="cellIs" priority="772" dxfId="23798" operator="equal" stopIfTrue="1">
      <formula>4</formula>
    </cfRule>
    <cfRule type="cellIs" priority="776" dxfId="23792" operator="equal">
      <formula>"ROW"</formula>
    </cfRule>
    <cfRule type="cellIs" priority="775" dxfId="23178" operator="equal" stopIfTrue="1">
      <formula>2</formula>
    </cfRule>
    <cfRule type="containsText" priority="777" dxfId="23604" operator="containsText" text="WIP">
      <formula>NOT(ISERROR(SEARCH("WIP",I206)))</formula>
    </cfRule>
    <cfRule type="cellIs" priority="774" dxfId="23180" operator="equal" stopIfTrue="1">
      <formula>1</formula>
    </cfRule>
  </conditionalFormatting>
  <conditionalFormatting sqref="I206:I207">
    <cfRule type="containsText" priority="771" dxfId="23174" operator="containsText" text="Completed">
      <formula>NOT(ISERROR(SEARCH("Completed",I206)))</formula>
    </cfRule>
  </conditionalFormatting>
  <conditionalFormatting sqref="I207">
    <cfRule type="cellIs" priority="778" dxfId="23798" operator="equal" stopIfTrue="1">
      <formula>4</formula>
    </cfRule>
    <cfRule type="cellIs" priority="779" dxfId="23177" operator="equal" stopIfTrue="1">
      <formula>3</formula>
    </cfRule>
    <cfRule type="cellIs" priority="780" dxfId="23180" operator="equal" stopIfTrue="1">
      <formula>1</formula>
    </cfRule>
    <cfRule type="cellIs" priority="781" dxfId="23178" operator="equal" stopIfTrue="1">
      <formula>2</formula>
    </cfRule>
    <cfRule type="containsText" priority="783" dxfId="23604" operator="containsText" text="WIP">
      <formula>NOT(ISERROR(SEARCH("WIP",I207)))</formula>
    </cfRule>
  </conditionalFormatting>
  <conditionalFormatting sqref="I207:I208">
    <cfRule type="cellIs" priority="782" dxfId="23792" operator="equal">
      <formula>"ROW"</formula>
    </cfRule>
  </conditionalFormatting>
  <conditionalFormatting sqref="I208">
    <cfRule type="containsText" priority="784" dxfId="23604" operator="containsText" text="WIP">
      <formula>NOT(ISERROR(SEARCH("WIP",I208)))</formula>
    </cfRule>
    <cfRule type="containsText" priority="770" dxfId="23168" operator="containsText" text="Completed">
      <formula>NOT(ISERROR(SEARCH("Completed",I208)))</formula>
    </cfRule>
  </conditionalFormatting>
  <conditionalFormatting sqref="I211">
    <cfRule type="cellIs" priority="1862" dxfId="23797" operator="equal">
      <formula>"HOLD"</formula>
    </cfRule>
    <cfRule type="cellIs" priority="1957" dxfId="23797" operator="equal">
      <formula>"HOLD"</formula>
    </cfRule>
    <cfRule type="cellIs" priority="1861" dxfId="23798" operator="equal">
      <formula>"completedw"</formula>
    </cfRule>
    <cfRule type="cellIs" priority="1828" dxfId="23797" operator="equal">
      <formula>"HOLD"</formula>
    </cfRule>
    <cfRule type="cellIs" priority="1827" dxfId="23798" operator="equal">
      <formula>"completedw"</formula>
    </cfRule>
    <cfRule type="cellIs" priority="1956" dxfId="23798" operator="equal">
      <formula>"completedw"</formula>
    </cfRule>
  </conditionalFormatting>
  <conditionalFormatting sqref="I213">
    <cfRule type="cellIs" priority="1858" dxfId="23797" operator="equal">
      <formula>"HOLD"</formula>
    </cfRule>
    <cfRule type="cellIs" priority="1952" dxfId="23798" operator="equal">
      <formula>"completedw"</formula>
    </cfRule>
    <cfRule type="cellIs" priority="1953" dxfId="23797" operator="equal">
      <formula>"HOLD"</formula>
    </cfRule>
    <cfRule type="cellIs" priority="1823" dxfId="23798" operator="equal">
      <formula>"completedw"</formula>
    </cfRule>
    <cfRule type="cellIs" priority="1824" dxfId="23797" operator="equal">
      <formula>"HOLD"</formula>
    </cfRule>
    <cfRule type="cellIs" priority="1857" dxfId="23798" operator="equal">
      <formula>"completedw"</formula>
    </cfRule>
  </conditionalFormatting>
  <conditionalFormatting sqref="I214">
    <cfRule type="cellIs" priority="1433" dxfId="23178" operator="equal" stopIfTrue="1">
      <formula>2</formula>
    </cfRule>
    <cfRule type="cellIs" priority="1432" dxfId="23180" operator="equal" stopIfTrue="1">
      <formula>1</formula>
    </cfRule>
    <cfRule type="cellIs" priority="1430" dxfId="23798" operator="equal" stopIfTrue="1">
      <formula>4</formula>
    </cfRule>
    <cfRule type="cellIs" priority="1431" dxfId="23177" operator="equal" stopIfTrue="1">
      <formula>3</formula>
    </cfRule>
    <cfRule type="cellIs" priority="1434" dxfId="23792" operator="equal">
      <formula>"ROW"</formula>
    </cfRule>
    <cfRule type="containsText" priority="1435" dxfId="23604" operator="containsText" text="WIP">
      <formula>NOT(ISERROR(SEARCH("WIP",I214)))</formula>
    </cfRule>
  </conditionalFormatting>
  <conditionalFormatting sqref="I214:I215">
    <cfRule type="containsText" priority="1429" dxfId="23174" operator="containsText" text="Completed">
      <formula>NOT(ISERROR(SEARCH("Completed",I214)))</formula>
    </cfRule>
  </conditionalFormatting>
  <conditionalFormatting sqref="I215">
    <cfRule type="containsText" priority="1441" dxfId="23604" operator="containsText" text="WIP">
      <formula>NOT(ISERROR(SEARCH("WIP",I215)))</formula>
    </cfRule>
    <cfRule type="cellIs" priority="1437" dxfId="23177" operator="equal" stopIfTrue="1">
      <formula>3</formula>
    </cfRule>
    <cfRule type="cellIs" priority="1440" dxfId="23792" operator="equal">
      <formula>"ROW"</formula>
    </cfRule>
    <cfRule type="cellIs" priority="1436" dxfId="23798" operator="equal" stopIfTrue="1">
      <formula>4</formula>
    </cfRule>
    <cfRule type="cellIs" priority="1438" dxfId="23180" operator="equal" stopIfTrue="1">
      <formula>1</formula>
    </cfRule>
    <cfRule type="cellIs" priority="1439" dxfId="23178" operator="equal" stopIfTrue="1">
      <formula>2</formula>
    </cfRule>
  </conditionalFormatting>
  <conditionalFormatting sqref="I216">
    <cfRule type="containsText" priority="408" dxfId="23604" operator="containsText" text="WIP">
      <formula>NOT(ISERROR(SEARCH("WIP",I216)))</formula>
    </cfRule>
    <cfRule type="cellIs" priority="409" dxfId="23792" operator="equal">
      <formula>"ROW"</formula>
    </cfRule>
    <cfRule type="containsText" priority="407" dxfId="23168" operator="containsText" text="Completed">
      <formula>NOT(ISERROR(SEARCH("Completed",I216)))</formula>
    </cfRule>
  </conditionalFormatting>
  <conditionalFormatting sqref="I220">
    <cfRule type="cellIs" priority="2473" dxfId="23798" operator="equal">
      <formula>"completedw"</formula>
    </cfRule>
    <cfRule type="cellIs" priority="2603" dxfId="23797" operator="equal">
      <formula>"HOLD"</formula>
    </cfRule>
    <cfRule type="cellIs" priority="2474" dxfId="23797" operator="equal">
      <formula>"HOLD"</formula>
    </cfRule>
    <cfRule type="cellIs" priority="2508" dxfId="23797" operator="equal">
      <formula>"HOLD"</formula>
    </cfRule>
    <cfRule type="cellIs" priority="2507" dxfId="23798" operator="equal">
      <formula>"completedw"</formula>
    </cfRule>
    <cfRule type="cellIs" priority="2602" dxfId="23798" operator="equal">
      <formula>"completedw"</formula>
    </cfRule>
  </conditionalFormatting>
  <conditionalFormatting sqref="I222">
    <cfRule type="cellIs" priority="2470" dxfId="23797" operator="equal">
      <formula>"HOLD"</formula>
    </cfRule>
    <cfRule type="cellIs" priority="2469" dxfId="23798" operator="equal">
      <formula>"completedw"</formula>
    </cfRule>
    <cfRule type="cellIs" priority="2504" dxfId="23797" operator="equal">
      <formula>"HOLD"</formula>
    </cfRule>
    <cfRule type="cellIs" priority="2503" dxfId="23798" operator="equal">
      <formula>"completedw"</formula>
    </cfRule>
    <cfRule type="cellIs" priority="2598" dxfId="23798" operator="equal">
      <formula>"completedw"</formula>
    </cfRule>
    <cfRule type="cellIs" priority="2599" dxfId="23797" operator="equal">
      <formula>"HOLD"</formula>
    </cfRule>
  </conditionalFormatting>
  <conditionalFormatting sqref="I223">
    <cfRule type="cellIs" priority="2077" dxfId="23177" operator="equal" stopIfTrue="1">
      <formula>3</formula>
    </cfRule>
    <cfRule type="cellIs" priority="2078" dxfId="23180" operator="equal" stopIfTrue="1">
      <formula>1</formula>
    </cfRule>
    <cfRule type="cellIs" priority="2079" dxfId="23178" operator="equal" stopIfTrue="1">
      <formula>2</formula>
    </cfRule>
    <cfRule type="containsText" priority="2081" dxfId="23604" operator="containsText" text="WIP">
      <formula>NOT(ISERROR(SEARCH("WIP",I223)))</formula>
    </cfRule>
    <cfRule type="cellIs" priority="2076" dxfId="23798" operator="equal" stopIfTrue="1">
      <formula>4</formula>
    </cfRule>
    <cfRule type="cellIs" priority="2080" dxfId="23792" operator="equal">
      <formula>"ROW"</formula>
    </cfRule>
  </conditionalFormatting>
  <conditionalFormatting sqref="I223:I224">
    <cfRule type="containsText" priority="2075" dxfId="23174" operator="containsText" text="Completed">
      <formula>NOT(ISERROR(SEARCH("Completed",I223)))</formula>
    </cfRule>
  </conditionalFormatting>
  <conditionalFormatting sqref="I224">
    <cfRule type="cellIs" priority="2082" dxfId="23798" operator="equal" stopIfTrue="1">
      <formula>4</formula>
    </cfRule>
    <cfRule type="cellIs" priority="2084" dxfId="23180" operator="equal" stopIfTrue="1">
      <formula>1</formula>
    </cfRule>
    <cfRule type="cellIs" priority="2083" dxfId="23177" operator="equal" stopIfTrue="1">
      <formula>3</formula>
    </cfRule>
    <cfRule type="cellIs" priority="2085" dxfId="23178" operator="equal" stopIfTrue="1">
      <formula>2</formula>
    </cfRule>
    <cfRule type="containsText" priority="2087" dxfId="23604" operator="containsText" text="WIP">
      <formula>NOT(ISERROR(SEARCH("WIP",I224)))</formula>
    </cfRule>
  </conditionalFormatting>
  <conditionalFormatting sqref="I224:I225">
    <cfRule type="cellIs" priority="2086" dxfId="23792" operator="equal">
      <formula>"ROW"</formula>
    </cfRule>
  </conditionalFormatting>
  <conditionalFormatting sqref="I225">
    <cfRule type="containsText" priority="2074" dxfId="23168" operator="containsText" text="Completed">
      <formula>NOT(ISERROR(SEARCH("Completed",I225)))</formula>
    </cfRule>
    <cfRule type="containsText" priority="2088" dxfId="23604" operator="containsText" text="WIP">
      <formula>NOT(ISERROR(SEARCH("WIP",I225)))</formula>
    </cfRule>
  </conditionalFormatting>
  <conditionalFormatting sqref="I229">
    <cfRule type="cellIs" priority="3132" dxfId="23797" operator="equal">
      <formula>"HOLD"</formula>
    </cfRule>
    <cfRule type="cellIs" priority="3131" dxfId="23798" operator="equal">
      <formula>"completedw"</formula>
    </cfRule>
    <cfRule type="cellIs" priority="3261" dxfId="23797" operator="equal">
      <formula>"HOLD"</formula>
    </cfRule>
    <cfRule type="cellIs" priority="3260" dxfId="23798" operator="equal">
      <formula>"completedw"</formula>
    </cfRule>
    <cfRule type="cellIs" priority="3166" dxfId="23797" operator="equal">
      <formula>"HOLD"</formula>
    </cfRule>
    <cfRule type="cellIs" priority="3165" dxfId="23798" operator="equal">
      <formula>"completedw"</formula>
    </cfRule>
  </conditionalFormatting>
  <conditionalFormatting sqref="I231">
    <cfRule type="cellIs" priority="3128" dxfId="23797" operator="equal">
      <formula>"HOLD"</formula>
    </cfRule>
    <cfRule type="cellIs" priority="3127" dxfId="23798" operator="equal">
      <formula>"completedw"</formula>
    </cfRule>
    <cfRule type="cellIs" priority="3257" dxfId="23797" operator="equal">
      <formula>"HOLD"</formula>
    </cfRule>
    <cfRule type="cellIs" priority="3256" dxfId="23798" operator="equal">
      <formula>"completedw"</formula>
    </cfRule>
    <cfRule type="cellIs" priority="3162" dxfId="23797" operator="equal">
      <formula>"HOLD"</formula>
    </cfRule>
    <cfRule type="cellIs" priority="3161" dxfId="23798" operator="equal">
      <formula>"completedw"</formula>
    </cfRule>
  </conditionalFormatting>
  <conditionalFormatting sqref="I232">
    <cfRule type="cellIs" priority="2722" dxfId="23798" operator="equal" stopIfTrue="1">
      <formula>4</formula>
    </cfRule>
    <cfRule type="cellIs" priority="2726" dxfId="23792" operator="equal">
      <formula>"ROW"</formula>
    </cfRule>
    <cfRule type="cellIs" priority="2724" dxfId="23180" operator="equal" stopIfTrue="1">
      <formula>1</formula>
    </cfRule>
    <cfRule type="containsText" priority="2727" dxfId="23604" operator="containsText" text="WIP">
      <formula>NOT(ISERROR(SEARCH("WIP",I232)))</formula>
    </cfRule>
    <cfRule type="cellIs" priority="2723" dxfId="23177" operator="equal" stopIfTrue="1">
      <formula>3</formula>
    </cfRule>
    <cfRule type="cellIs" priority="2725" dxfId="23178" operator="equal" stopIfTrue="1">
      <formula>2</formula>
    </cfRule>
  </conditionalFormatting>
  <conditionalFormatting sqref="I232:I233">
    <cfRule type="containsText" priority="2721" dxfId="23174" operator="containsText" text="Completed">
      <formula>NOT(ISERROR(SEARCH("Completed",I232)))</formula>
    </cfRule>
  </conditionalFormatting>
  <conditionalFormatting sqref="I233">
    <cfRule type="cellIs" priority="2729" dxfId="23177" operator="equal" stopIfTrue="1">
      <formula>3</formula>
    </cfRule>
    <cfRule type="cellIs" priority="2730" dxfId="23180" operator="equal" stopIfTrue="1">
      <formula>1</formula>
    </cfRule>
    <cfRule type="cellIs" priority="2728" dxfId="23798" operator="equal" stopIfTrue="1">
      <formula>4</formula>
    </cfRule>
    <cfRule type="cellIs" priority="2731" dxfId="23178" operator="equal" stopIfTrue="1">
      <formula>2</formula>
    </cfRule>
    <cfRule type="containsText" priority="2733" dxfId="23604" operator="containsText" text="WIP">
      <formula>NOT(ISERROR(SEARCH("WIP",I233)))</formula>
    </cfRule>
  </conditionalFormatting>
  <conditionalFormatting sqref="I233:I234">
    <cfRule type="cellIs" priority="2732" dxfId="23792" operator="equal">
      <formula>"ROW"</formula>
    </cfRule>
  </conditionalFormatting>
  <conditionalFormatting sqref="I234">
    <cfRule type="containsText" priority="2720" dxfId="23168" operator="containsText" text="Completed">
      <formula>NOT(ISERROR(SEARCH("Completed",I234)))</formula>
    </cfRule>
    <cfRule type="containsText" priority="2734" dxfId="23604" operator="containsText" text="WIP">
      <formula>NOT(ISERROR(SEARCH("WIP",I234)))</formula>
    </cfRule>
  </conditionalFormatting>
  <conditionalFormatting sqref="I238">
    <cfRule type="cellIs" priority="3824" dxfId="23797" operator="equal">
      <formula>"HOLD"</formula>
    </cfRule>
    <cfRule type="cellIs" priority="3919" dxfId="23797" operator="equal">
      <formula>"HOLD"</formula>
    </cfRule>
    <cfRule type="cellIs" priority="3918" dxfId="23798" operator="equal">
      <formula>"completedw"</formula>
    </cfRule>
    <cfRule type="cellIs" priority="3823" dxfId="23798" operator="equal">
      <formula>"completedw"</formula>
    </cfRule>
    <cfRule type="cellIs" priority="3790" dxfId="23797" operator="equal">
      <formula>"HOLD"</formula>
    </cfRule>
    <cfRule type="cellIs" priority="3789" dxfId="23798" operator="equal">
      <formula>"completedw"</formula>
    </cfRule>
  </conditionalFormatting>
  <conditionalFormatting sqref="I240">
    <cfRule type="cellIs" priority="3820" dxfId="23797" operator="equal">
      <formula>"HOLD"</formula>
    </cfRule>
    <cfRule type="cellIs" priority="3819" dxfId="23798" operator="equal">
      <formula>"completedw"</formula>
    </cfRule>
    <cfRule type="cellIs" priority="3914" dxfId="23798" operator="equal">
      <formula>"completedw"</formula>
    </cfRule>
    <cfRule type="cellIs" priority="3786" dxfId="23797" operator="equal">
      <formula>"HOLD"</formula>
    </cfRule>
    <cfRule type="cellIs" priority="3785" dxfId="23798" operator="equal">
      <formula>"completedw"</formula>
    </cfRule>
    <cfRule type="cellIs" priority="3915" dxfId="23797" operator="equal">
      <formula>"HOLD"</formula>
    </cfRule>
  </conditionalFormatting>
  <conditionalFormatting sqref="I241">
    <cfRule type="cellIs" priority="3382" dxfId="23180" operator="equal" stopIfTrue="1">
      <formula>1</formula>
    </cfRule>
    <cfRule type="cellIs" priority="3380" dxfId="23798" operator="equal" stopIfTrue="1">
      <formula>4</formula>
    </cfRule>
    <cfRule type="cellIs" priority="3381" dxfId="23177" operator="equal" stopIfTrue="1">
      <formula>3</formula>
    </cfRule>
    <cfRule type="cellIs" priority="3383" dxfId="23178" operator="equal" stopIfTrue="1">
      <formula>2</formula>
    </cfRule>
    <cfRule type="cellIs" priority="3384" dxfId="23792" operator="equal">
      <formula>"ROW"</formula>
    </cfRule>
    <cfRule type="containsText" priority="3385" dxfId="23604" operator="containsText" text="WIP">
      <formula>NOT(ISERROR(SEARCH("WIP",I241)))</formula>
    </cfRule>
  </conditionalFormatting>
  <conditionalFormatting sqref="I241:I242">
    <cfRule type="containsText" priority="3379" dxfId="23174" operator="containsText" text="Completed">
      <formula>NOT(ISERROR(SEARCH("Completed",I241)))</formula>
    </cfRule>
  </conditionalFormatting>
  <conditionalFormatting sqref="I242">
    <cfRule type="cellIs" priority="3387" dxfId="23177" operator="equal" stopIfTrue="1">
      <formula>3</formula>
    </cfRule>
    <cfRule type="cellIs" priority="3388" dxfId="23180" operator="equal" stopIfTrue="1">
      <formula>1</formula>
    </cfRule>
    <cfRule type="cellIs" priority="3389" dxfId="23178" operator="equal" stopIfTrue="1">
      <formula>2</formula>
    </cfRule>
    <cfRule type="containsText" priority="3391" dxfId="23604" operator="containsText" text="WIP">
      <formula>NOT(ISERROR(SEARCH("WIP",I242)))</formula>
    </cfRule>
    <cfRule type="cellIs" priority="3386" dxfId="23798" operator="equal" stopIfTrue="1">
      <formula>4</formula>
    </cfRule>
  </conditionalFormatting>
  <conditionalFormatting sqref="I242:I243">
    <cfRule type="cellIs" priority="3390" dxfId="23792" operator="equal">
      <formula>"ROW"</formula>
    </cfRule>
  </conditionalFormatting>
  <conditionalFormatting sqref="I243">
    <cfRule type="containsText" priority="3392" dxfId="23604" operator="containsText" text="WIP">
      <formula>NOT(ISERROR(SEARCH("WIP",I243)))</formula>
    </cfRule>
    <cfRule type="containsText" priority="3378" dxfId="23168" operator="containsText" text="Completed">
      <formula>NOT(ISERROR(SEARCH("Completed",I243)))</formula>
    </cfRule>
  </conditionalFormatting>
  <conditionalFormatting sqref="I247">
    <cfRule type="cellIs" priority="4448" dxfId="23797" operator="equal">
      <formula>"HOLD"</formula>
    </cfRule>
    <cfRule type="cellIs" priority="4447" dxfId="23798" operator="equal">
      <formula>"completedw"</formula>
    </cfRule>
    <cfRule type="cellIs" priority="4482" dxfId="23797" operator="equal">
      <formula>"HOLD"</formula>
    </cfRule>
    <cfRule type="cellIs" priority="4481" dxfId="23798" operator="equal">
      <formula>"completedw"</formula>
    </cfRule>
    <cfRule type="cellIs" priority="4577" dxfId="23797" operator="equal">
      <formula>"HOLD"</formula>
    </cfRule>
    <cfRule type="cellIs" priority="4576" dxfId="23798" operator="equal">
      <formula>"completedw"</formula>
    </cfRule>
  </conditionalFormatting>
  <conditionalFormatting sqref="I249">
    <cfRule type="cellIs" priority="4477" dxfId="23798" operator="equal">
      <formula>"completedw"</formula>
    </cfRule>
    <cfRule type="cellIs" priority="4443" dxfId="23798" operator="equal">
      <formula>"completedw"</formula>
    </cfRule>
    <cfRule type="cellIs" priority="4444" dxfId="23797" operator="equal">
      <formula>"HOLD"</formula>
    </cfRule>
    <cfRule type="cellIs" priority="4478" dxfId="23797" operator="equal">
      <formula>"HOLD"</formula>
    </cfRule>
    <cfRule type="cellIs" priority="4573" dxfId="23797" operator="equal">
      <formula>"HOLD"</formula>
    </cfRule>
    <cfRule type="cellIs" priority="4572" dxfId="23798" operator="equal">
      <formula>"completedw"</formula>
    </cfRule>
  </conditionalFormatting>
  <conditionalFormatting sqref="I250">
    <cfRule type="cellIs" priority="4041" dxfId="23178" operator="equal" stopIfTrue="1">
      <formula>2</formula>
    </cfRule>
    <cfRule type="cellIs" priority="4042" dxfId="23792" operator="equal">
      <formula>"ROW"</formula>
    </cfRule>
    <cfRule type="cellIs" priority="4039" dxfId="23177" operator="equal" stopIfTrue="1">
      <formula>3</formula>
    </cfRule>
    <cfRule type="containsText" priority="4043" dxfId="23604" operator="containsText" text="WIP">
      <formula>NOT(ISERROR(SEARCH("WIP",I250)))</formula>
    </cfRule>
    <cfRule type="cellIs" priority="4038" dxfId="23798" operator="equal" stopIfTrue="1">
      <formula>4</formula>
    </cfRule>
    <cfRule type="cellIs" priority="4040" dxfId="23180" operator="equal" stopIfTrue="1">
      <formula>1</formula>
    </cfRule>
  </conditionalFormatting>
  <conditionalFormatting sqref="I250:I251">
    <cfRule type="containsText" priority="4037" dxfId="23174" operator="containsText" text="Completed">
      <formula>NOT(ISERROR(SEARCH("Completed",I250)))</formula>
    </cfRule>
  </conditionalFormatting>
  <conditionalFormatting sqref="I251">
    <cfRule type="cellIs" priority="4044" dxfId="23798" operator="equal" stopIfTrue="1">
      <formula>4</formula>
    </cfRule>
    <cfRule type="cellIs" priority="4045" dxfId="23177" operator="equal" stopIfTrue="1">
      <formula>3</formula>
    </cfRule>
    <cfRule type="cellIs" priority="4046" dxfId="23180" operator="equal" stopIfTrue="1">
      <formula>1</formula>
    </cfRule>
    <cfRule type="cellIs" priority="4047" dxfId="23178" operator="equal" stopIfTrue="1">
      <formula>2</formula>
    </cfRule>
    <cfRule type="containsText" priority="4049" dxfId="23604" operator="containsText" text="WIP">
      <formula>NOT(ISERROR(SEARCH("WIP",I251)))</formula>
    </cfRule>
  </conditionalFormatting>
  <conditionalFormatting sqref="I251:I252">
    <cfRule type="cellIs" priority="4048" dxfId="23792" operator="equal">
      <formula>"ROW"</formula>
    </cfRule>
  </conditionalFormatting>
  <conditionalFormatting sqref="I252">
    <cfRule type="containsText" priority="4036" dxfId="23168" operator="containsText" text="Completed">
      <formula>NOT(ISERROR(SEARCH("Completed",I252)))</formula>
    </cfRule>
    <cfRule type="containsText" priority="4050" dxfId="23604" operator="containsText" text="WIP">
      <formula>NOT(ISERROR(SEARCH("WIP",I252)))</formula>
    </cfRule>
  </conditionalFormatting>
  <conditionalFormatting sqref="I256">
    <cfRule type="cellIs" priority="5139" dxfId="23798" operator="equal">
      <formula>"completedw"</formula>
    </cfRule>
    <cfRule type="cellIs" priority="5234" dxfId="23798" operator="equal">
      <formula>"completedw"</formula>
    </cfRule>
    <cfRule type="cellIs" priority="5235" dxfId="23797" operator="equal">
      <formula>"HOLD"</formula>
    </cfRule>
    <cfRule type="cellIs" priority="5140" dxfId="23797" operator="equal">
      <formula>"HOLD"</formula>
    </cfRule>
    <cfRule type="cellIs" priority="5106" dxfId="23797" operator="equal">
      <formula>"HOLD"</formula>
    </cfRule>
    <cfRule type="cellIs" priority="5105" dxfId="23798" operator="equal">
      <formula>"completedw"</formula>
    </cfRule>
  </conditionalFormatting>
  <conditionalFormatting sqref="I258">
    <cfRule type="cellIs" priority="5230" dxfId="23798" operator="equal">
      <formula>"completedw"</formula>
    </cfRule>
    <cfRule type="cellIs" priority="5135" dxfId="23798" operator="equal">
      <formula>"completedw"</formula>
    </cfRule>
    <cfRule type="cellIs" priority="5136" dxfId="23797" operator="equal">
      <formula>"HOLD"</formula>
    </cfRule>
    <cfRule type="cellIs" priority="5231" dxfId="23797" operator="equal">
      <formula>"HOLD"</formula>
    </cfRule>
    <cfRule type="cellIs" priority="5101" dxfId="23798" operator="equal">
      <formula>"completedw"</formula>
    </cfRule>
    <cfRule type="cellIs" priority="5102" dxfId="23797" operator="equal">
      <formula>"HOLD"</formula>
    </cfRule>
  </conditionalFormatting>
  <conditionalFormatting sqref="I259">
    <cfRule type="cellIs" priority="4697" dxfId="23177" operator="equal" stopIfTrue="1">
      <formula>3</formula>
    </cfRule>
    <cfRule type="cellIs" priority="4698" dxfId="23180" operator="equal" stopIfTrue="1">
      <formula>1</formula>
    </cfRule>
    <cfRule type="cellIs" priority="4699" dxfId="23178" operator="equal" stopIfTrue="1">
      <formula>2</formula>
    </cfRule>
    <cfRule type="cellIs" priority="4700" dxfId="23792" operator="equal">
      <formula>"ROW"</formula>
    </cfRule>
    <cfRule type="containsText" priority="4701" dxfId="23604" operator="containsText" text="WIP">
      <formula>NOT(ISERROR(SEARCH("WIP",I259)))</formula>
    </cfRule>
    <cfRule type="cellIs" priority="4696" dxfId="23798" operator="equal" stopIfTrue="1">
      <formula>4</formula>
    </cfRule>
  </conditionalFormatting>
  <conditionalFormatting sqref="I259:I260">
    <cfRule type="containsText" priority="4695" dxfId="23174" operator="containsText" text="Completed">
      <formula>NOT(ISERROR(SEARCH("Completed",I259)))</formula>
    </cfRule>
  </conditionalFormatting>
  <conditionalFormatting sqref="I260">
    <cfRule type="cellIs" priority="4702" dxfId="23798" operator="equal" stopIfTrue="1">
      <formula>4</formula>
    </cfRule>
    <cfRule type="cellIs" priority="4703" dxfId="23177" operator="equal" stopIfTrue="1">
      <formula>3</formula>
    </cfRule>
    <cfRule type="cellIs" priority="4705" dxfId="23178" operator="equal" stopIfTrue="1">
      <formula>2</formula>
    </cfRule>
    <cfRule type="cellIs" priority="4706" dxfId="23792" operator="equal">
      <formula>"ROW"</formula>
    </cfRule>
    <cfRule type="cellIs" priority="4704" dxfId="23180" operator="equal" stopIfTrue="1">
      <formula>1</formula>
    </cfRule>
    <cfRule type="containsText" priority="4707" dxfId="23604" operator="containsText" text="WIP">
      <formula>NOT(ISERROR(SEARCH("WIP",I260)))</formula>
    </cfRule>
  </conditionalFormatting>
  <conditionalFormatting sqref="I261">
    <cfRule type="cellIs" priority="584" dxfId="23792" operator="equal">
      <formula>"ROW"</formula>
    </cfRule>
  </conditionalFormatting>
  <conditionalFormatting sqref="I265">
    <cfRule type="cellIs" priority="5752" dxfId="23797" operator="equal">
      <formula>"HOLD"</formula>
    </cfRule>
    <cfRule type="cellIs" priority="5881" dxfId="23797" operator="equal">
      <formula>"HOLD"</formula>
    </cfRule>
    <cfRule type="cellIs" priority="5880" dxfId="23798" operator="equal">
      <formula>"completedw"</formula>
    </cfRule>
    <cfRule type="cellIs" priority="5786" dxfId="23797" operator="equal">
      <formula>"HOLD"</formula>
    </cfRule>
    <cfRule type="cellIs" priority="5751" dxfId="23798" operator="equal">
      <formula>"completedw"</formula>
    </cfRule>
    <cfRule type="cellIs" priority="5785" dxfId="23798" operator="equal">
      <formula>"completedw"</formula>
    </cfRule>
  </conditionalFormatting>
  <conditionalFormatting sqref="I267">
    <cfRule type="cellIs" priority="5781" dxfId="23798" operator="equal">
      <formula>"completedw"</formula>
    </cfRule>
    <cfRule type="cellIs" priority="5782" dxfId="23797" operator="equal">
      <formula>"HOLD"</formula>
    </cfRule>
    <cfRule type="cellIs" priority="5747" dxfId="23798" operator="equal">
      <formula>"completedw"</formula>
    </cfRule>
    <cfRule type="cellIs" priority="5748" dxfId="23797" operator="equal">
      <formula>"HOLD"</formula>
    </cfRule>
    <cfRule type="cellIs" priority="5876" dxfId="23798" operator="equal">
      <formula>"completedw"</formula>
    </cfRule>
    <cfRule type="cellIs" priority="5877" dxfId="23797" operator="equal">
      <formula>"HOLD"</formula>
    </cfRule>
  </conditionalFormatting>
  <conditionalFormatting sqref="I268">
    <cfRule type="cellIs" priority="5355" dxfId="23177" operator="equal" stopIfTrue="1">
      <formula>3</formula>
    </cfRule>
    <cfRule type="cellIs" priority="5356" dxfId="23180" operator="equal" stopIfTrue="1">
      <formula>1</formula>
    </cfRule>
    <cfRule type="cellIs" priority="5358" dxfId="23792" operator="equal">
      <formula>"ROW"</formula>
    </cfRule>
    <cfRule type="cellIs" priority="5354" dxfId="23798" operator="equal" stopIfTrue="1">
      <formula>4</formula>
    </cfRule>
    <cfRule type="containsText" priority="5359" dxfId="23604" operator="containsText" text="WIP">
      <formula>NOT(ISERROR(SEARCH("WIP",I268)))</formula>
    </cfRule>
    <cfRule type="cellIs" priority="5357" dxfId="23178" operator="equal" stopIfTrue="1">
      <formula>2</formula>
    </cfRule>
  </conditionalFormatting>
  <conditionalFormatting sqref="I268:I269">
    <cfRule type="containsText" priority="5353" dxfId="23174" operator="containsText" text="Completed">
      <formula>NOT(ISERROR(SEARCH("Completed",I268)))</formula>
    </cfRule>
  </conditionalFormatting>
  <conditionalFormatting sqref="I269">
    <cfRule type="cellIs" priority="5360" dxfId="23798" operator="equal" stopIfTrue="1">
      <formula>4</formula>
    </cfRule>
    <cfRule type="cellIs" priority="5361" dxfId="23177" operator="equal" stopIfTrue="1">
      <formula>3</formula>
    </cfRule>
    <cfRule type="cellIs" priority="5362" dxfId="23180" operator="equal" stopIfTrue="1">
      <formula>1</formula>
    </cfRule>
    <cfRule type="cellIs" priority="5363" dxfId="23178" operator="equal" stopIfTrue="1">
      <formula>2</formula>
    </cfRule>
    <cfRule type="containsText" priority="5365" dxfId="23604" operator="containsText" text="WIP">
      <formula>NOT(ISERROR(SEARCH("WIP",I269)))</formula>
    </cfRule>
  </conditionalFormatting>
  <conditionalFormatting sqref="I269:I270">
    <cfRule type="cellIs" priority="5364" dxfId="23792" operator="equal">
      <formula>"ROW"</formula>
    </cfRule>
  </conditionalFormatting>
  <conditionalFormatting sqref="I270">
    <cfRule type="containsText" priority="5352" dxfId="23168" operator="containsText" text="Completed">
      <formula>NOT(ISERROR(SEARCH("Completed",I270)))</formula>
    </cfRule>
    <cfRule type="containsText" priority="5366" dxfId="23604" operator="containsText" text="WIP">
      <formula>NOT(ISERROR(SEARCH("WIP",I270)))</formula>
    </cfRule>
  </conditionalFormatting>
  <conditionalFormatting sqref="I274">
    <cfRule type="cellIs" priority="15856" dxfId="23798" operator="equal">
      <formula>"completedw"</formula>
    </cfRule>
    <cfRule type="cellIs" priority="15857" dxfId="23797" operator="equal">
      <formula>"HOLD"</formula>
    </cfRule>
    <cfRule type="cellIs" priority="15889" dxfId="23798" operator="equal">
      <formula>"completedw"</formula>
    </cfRule>
    <cfRule type="cellIs" priority="15890" dxfId="23797" operator="equal">
      <formula>"HOLD"</formula>
    </cfRule>
    <cfRule type="cellIs" priority="15984" dxfId="23797" operator="equal">
      <formula>"HOLD"</formula>
    </cfRule>
    <cfRule type="cellIs" priority="15983" dxfId="23798" operator="equal">
      <formula>"completedw"</formula>
    </cfRule>
  </conditionalFormatting>
  <conditionalFormatting sqref="I276">
    <cfRule type="cellIs" priority="15853" dxfId="23797" operator="equal">
      <formula>"HOLD"</formula>
    </cfRule>
    <cfRule type="cellIs" priority="15852" dxfId="23798" operator="equal">
      <formula>"completedw"</formula>
    </cfRule>
    <cfRule type="cellIs" priority="15885" dxfId="23798" operator="equal">
      <formula>"completedw"</formula>
    </cfRule>
    <cfRule type="cellIs" priority="15980" dxfId="23797" operator="equal">
      <formula>"HOLD"</formula>
    </cfRule>
    <cfRule type="cellIs" priority="15979" dxfId="23798" operator="equal">
      <formula>"completedw"</formula>
    </cfRule>
    <cfRule type="cellIs" priority="15886" dxfId="23797" operator="equal">
      <formula>"HOLD"</formula>
    </cfRule>
  </conditionalFormatting>
  <conditionalFormatting sqref="I277">
    <cfRule type="containsText" priority="12583" dxfId="23604" operator="containsText" text="WIP">
      <formula>NOT(ISERROR(SEARCH("WIP",I277)))</formula>
    </cfRule>
    <cfRule type="cellIs" priority="12582" dxfId="23792" operator="equal">
      <formula>"ROW"</formula>
    </cfRule>
    <cfRule type="cellIs" priority="12581" dxfId="23178" operator="equal" stopIfTrue="1">
      <formula>2</formula>
    </cfRule>
    <cfRule type="cellIs" priority="12580" dxfId="23180" operator="equal" stopIfTrue="1">
      <formula>1</formula>
    </cfRule>
    <cfRule type="cellIs" priority="12579" dxfId="23177" operator="equal" stopIfTrue="1">
      <formula>3</formula>
    </cfRule>
    <cfRule type="cellIs" priority="12578" dxfId="23798" operator="equal" stopIfTrue="1">
      <formula>4</formula>
    </cfRule>
  </conditionalFormatting>
  <conditionalFormatting sqref="I277:I278">
    <cfRule type="containsText" priority="12577" dxfId="23174" operator="containsText" text="Completed">
      <formula>NOT(ISERROR(SEARCH("Completed",I277)))</formula>
    </cfRule>
  </conditionalFormatting>
  <conditionalFormatting sqref="I278">
    <cfRule type="containsText" priority="12589" dxfId="23604" operator="containsText" text="WIP">
      <formula>NOT(ISERROR(SEARCH("WIP",I278)))</formula>
    </cfRule>
    <cfRule type="cellIs" priority="12587" dxfId="23178" operator="equal" stopIfTrue="1">
      <formula>2</formula>
    </cfRule>
    <cfRule type="cellIs" priority="12586" dxfId="23180" operator="equal" stopIfTrue="1">
      <formula>1</formula>
    </cfRule>
    <cfRule type="cellIs" priority="12584" dxfId="23798" operator="equal" stopIfTrue="1">
      <formula>4</formula>
    </cfRule>
    <cfRule type="cellIs" priority="12585" dxfId="23177" operator="equal" stopIfTrue="1">
      <formula>3</formula>
    </cfRule>
  </conditionalFormatting>
  <conditionalFormatting sqref="I278:I279">
    <cfRule type="cellIs" priority="12588" dxfId="23792" operator="equal">
      <formula>"ROW"</formula>
    </cfRule>
  </conditionalFormatting>
  <conditionalFormatting sqref="I279">
    <cfRule type="containsText" priority="12590" dxfId="23604" operator="containsText" text="WIP">
      <formula>NOT(ISERROR(SEARCH("WIP",I279)))</formula>
    </cfRule>
    <cfRule type="containsText" priority="12576" dxfId="23168" operator="containsText" text="Completed">
      <formula>NOT(ISERROR(SEARCH("Completed",I279)))</formula>
    </cfRule>
  </conditionalFormatting>
  <conditionalFormatting sqref="I283">
    <cfRule type="cellIs" priority="12459" dxfId="23797" operator="equal">
      <formula>"HOLD"</formula>
    </cfRule>
    <cfRule type="cellIs" priority="12458" dxfId="23798" operator="equal">
      <formula>"completedw"</formula>
    </cfRule>
    <cfRule type="cellIs" priority="12364" dxfId="23797" operator="equal">
      <formula>"HOLD"</formula>
    </cfRule>
    <cfRule type="cellIs" priority="12363" dxfId="23798" operator="equal">
      <formula>"completedw"</formula>
    </cfRule>
    <cfRule type="cellIs" priority="12329" dxfId="23798" operator="equal">
      <formula>"completedw"</formula>
    </cfRule>
    <cfRule type="cellIs" priority="12330" dxfId="23797" operator="equal">
      <formula>"HOLD"</formula>
    </cfRule>
  </conditionalFormatting>
  <conditionalFormatting sqref="I285">
    <cfRule type="cellIs" priority="12326" dxfId="23797" operator="equal">
      <formula>"HOLD"</formula>
    </cfRule>
    <cfRule type="cellIs" priority="12325" dxfId="23798" operator="equal">
      <formula>"completedw"</formula>
    </cfRule>
    <cfRule type="cellIs" priority="12455" dxfId="23797" operator="equal">
      <formula>"HOLD"</formula>
    </cfRule>
    <cfRule type="cellIs" priority="12454" dxfId="23798" operator="equal">
      <formula>"completedw"</formula>
    </cfRule>
    <cfRule type="cellIs" priority="12359" dxfId="23798" operator="equal">
      <formula>"completedw"</formula>
    </cfRule>
    <cfRule type="cellIs" priority="12360" dxfId="23797" operator="equal">
      <formula>"HOLD"</formula>
    </cfRule>
  </conditionalFormatting>
  <conditionalFormatting sqref="I286">
    <cfRule type="containsText" priority="11925" dxfId="23604" operator="containsText" text="WIP">
      <formula>NOT(ISERROR(SEARCH("WIP",I286)))</formula>
    </cfRule>
    <cfRule type="cellIs" priority="11924" dxfId="23792" operator="equal">
      <formula>"ROW"</formula>
    </cfRule>
    <cfRule type="cellIs" priority="11922" dxfId="23180" operator="equal" stopIfTrue="1">
      <formula>1</formula>
    </cfRule>
    <cfRule type="cellIs" priority="11923" dxfId="23178" operator="equal" stopIfTrue="1">
      <formula>2</formula>
    </cfRule>
    <cfRule type="cellIs" priority="11921" dxfId="23177" operator="equal" stopIfTrue="1">
      <formula>3</formula>
    </cfRule>
    <cfRule type="cellIs" priority="11920" dxfId="23798" operator="equal" stopIfTrue="1">
      <formula>4</formula>
    </cfRule>
  </conditionalFormatting>
  <conditionalFormatting sqref="I286:I287">
    <cfRule type="containsText" priority="11919" dxfId="23174" operator="containsText" text="Completed">
      <formula>NOT(ISERROR(SEARCH("Completed",I286)))</formula>
    </cfRule>
  </conditionalFormatting>
  <conditionalFormatting sqref="I287">
    <cfRule type="cellIs" priority="11929" dxfId="23178" operator="equal" stopIfTrue="1">
      <formula>2</formula>
    </cfRule>
    <cfRule type="cellIs" priority="11928" dxfId="23180" operator="equal" stopIfTrue="1">
      <formula>1</formula>
    </cfRule>
    <cfRule type="containsText" priority="11931" dxfId="23604" operator="containsText" text="WIP">
      <formula>NOT(ISERROR(SEARCH("WIP",I287)))</formula>
    </cfRule>
    <cfRule type="cellIs" priority="11926" dxfId="23798" operator="equal" stopIfTrue="1">
      <formula>4</formula>
    </cfRule>
    <cfRule type="cellIs" priority="11927" dxfId="23177" operator="equal" stopIfTrue="1">
      <formula>3</formula>
    </cfRule>
  </conditionalFormatting>
  <conditionalFormatting sqref="I287:I288">
    <cfRule type="cellIs" priority="11930" dxfId="23792" operator="equal">
      <formula>"ROW"</formula>
    </cfRule>
  </conditionalFormatting>
  <conditionalFormatting sqref="I288">
    <cfRule type="containsText" priority="11932" dxfId="23604" operator="containsText" text="WIP">
      <formula>NOT(ISERROR(SEARCH("WIP",I288)))</formula>
    </cfRule>
    <cfRule type="containsText" priority="11918" dxfId="23168" operator="containsText" text="Completed">
      <formula>NOT(ISERROR(SEARCH("Completed",I288)))</formula>
    </cfRule>
  </conditionalFormatting>
  <conditionalFormatting sqref="I292">
    <cfRule type="cellIs" priority="11672" dxfId="23797" operator="equal">
      <formula>"HOLD"</formula>
    </cfRule>
    <cfRule type="cellIs" priority="11671" dxfId="23798" operator="equal">
      <formula>"completedw"</formula>
    </cfRule>
    <cfRule type="cellIs" priority="11800" dxfId="23798" operator="equal">
      <formula>"completedw"</formula>
    </cfRule>
    <cfRule type="cellIs" priority="11705" dxfId="23798" operator="equal">
      <formula>"completedw"</formula>
    </cfRule>
    <cfRule type="cellIs" priority="11706" dxfId="23797" operator="equal">
      <formula>"HOLD"</formula>
    </cfRule>
    <cfRule type="cellIs" priority="11801" dxfId="23797" operator="equal">
      <formula>"HOLD"</formula>
    </cfRule>
  </conditionalFormatting>
  <conditionalFormatting sqref="I294">
    <cfRule type="cellIs" priority="11667" dxfId="23798" operator="equal">
      <formula>"completedw"</formula>
    </cfRule>
    <cfRule type="cellIs" priority="11668" dxfId="23797" operator="equal">
      <formula>"HOLD"</formula>
    </cfRule>
    <cfRule type="cellIs" priority="11797" dxfId="23797" operator="equal">
      <formula>"HOLD"</formula>
    </cfRule>
    <cfRule type="cellIs" priority="11796" dxfId="23798" operator="equal">
      <formula>"completedw"</formula>
    </cfRule>
    <cfRule type="cellIs" priority="11701" dxfId="23798" operator="equal">
      <formula>"completedw"</formula>
    </cfRule>
    <cfRule type="cellIs" priority="11702" dxfId="23797" operator="equal">
      <formula>"HOLD"</formula>
    </cfRule>
  </conditionalFormatting>
  <conditionalFormatting sqref="I295">
    <cfRule type="cellIs" priority="11264" dxfId="23180" operator="equal" stopIfTrue="1">
      <formula>1</formula>
    </cfRule>
    <cfRule type="cellIs" priority="11262" dxfId="23798" operator="equal" stopIfTrue="1">
      <formula>4</formula>
    </cfRule>
    <cfRule type="cellIs" priority="11263" dxfId="23177" operator="equal" stopIfTrue="1">
      <formula>3</formula>
    </cfRule>
    <cfRule type="cellIs" priority="11265" dxfId="23178" operator="equal" stopIfTrue="1">
      <formula>2</formula>
    </cfRule>
    <cfRule type="cellIs" priority="11266" dxfId="23792" operator="equal">
      <formula>"ROW"</formula>
    </cfRule>
    <cfRule type="containsText" priority="11267" dxfId="23604" operator="containsText" text="WIP">
      <formula>NOT(ISERROR(SEARCH("WIP",I295)))</formula>
    </cfRule>
  </conditionalFormatting>
  <conditionalFormatting sqref="I295:I296">
    <cfRule type="containsText" priority="11261" dxfId="23174" operator="containsText" text="Completed">
      <formula>NOT(ISERROR(SEARCH("Completed",I295)))</formula>
    </cfRule>
  </conditionalFormatting>
  <conditionalFormatting sqref="I296">
    <cfRule type="cellIs" priority="11272" dxfId="23792" operator="equal">
      <formula>"ROW"</formula>
    </cfRule>
    <cfRule type="cellIs" priority="11271" dxfId="23178" operator="equal" stopIfTrue="1">
      <formula>2</formula>
    </cfRule>
    <cfRule type="cellIs" priority="11270" dxfId="23180" operator="equal" stopIfTrue="1">
      <formula>1</formula>
    </cfRule>
    <cfRule type="containsText" priority="11273" dxfId="23604" operator="containsText" text="WIP">
      <formula>NOT(ISERROR(SEARCH("WIP",I296)))</formula>
    </cfRule>
    <cfRule type="cellIs" priority="11269" dxfId="23177" operator="equal" stopIfTrue="1">
      <formula>3</formula>
    </cfRule>
    <cfRule type="cellIs" priority="11268" dxfId="23798" operator="equal" stopIfTrue="1">
      <formula>4</formula>
    </cfRule>
  </conditionalFormatting>
  <conditionalFormatting sqref="I297">
    <cfRule type="cellIs" priority="453" dxfId="23792" operator="equal">
      <formula>"ROW"</formula>
    </cfRule>
  </conditionalFormatting>
  <conditionalFormatting sqref="I301">
    <cfRule type="cellIs" priority="11142" dxfId="23798" operator="equal">
      <formula>"completedw"</formula>
    </cfRule>
    <cfRule type="cellIs" priority="11143" dxfId="23797" operator="equal">
      <formula>"HOLD"</formula>
    </cfRule>
    <cfRule type="cellIs" priority="11047" dxfId="23798" operator="equal">
      <formula>"completedw"</formula>
    </cfRule>
    <cfRule type="cellIs" priority="11048" dxfId="23797" operator="equal">
      <formula>"HOLD"</formula>
    </cfRule>
    <cfRule type="cellIs" priority="11014" dxfId="23797" operator="equal">
      <formula>"HOLD"</formula>
    </cfRule>
    <cfRule type="cellIs" priority="11013" dxfId="23798" operator="equal">
      <formula>"completedw"</formula>
    </cfRule>
  </conditionalFormatting>
  <conditionalFormatting sqref="I303">
    <cfRule type="cellIs" priority="11010" dxfId="23797" operator="equal">
      <formula>"HOLD"</formula>
    </cfRule>
    <cfRule type="cellIs" priority="11009" dxfId="23798" operator="equal">
      <formula>"completedw"</formula>
    </cfRule>
    <cfRule type="cellIs" priority="11043" dxfId="23798" operator="equal">
      <formula>"completedw"</formula>
    </cfRule>
    <cfRule type="cellIs" priority="11044" dxfId="23797" operator="equal">
      <formula>"HOLD"</formula>
    </cfRule>
    <cfRule type="cellIs" priority="11138" dxfId="23798" operator="equal">
      <formula>"completedw"</formula>
    </cfRule>
    <cfRule type="cellIs" priority="11139" dxfId="23797" operator="equal">
      <formula>"HOLD"</formula>
    </cfRule>
  </conditionalFormatting>
  <conditionalFormatting sqref="I304">
    <cfRule type="cellIs" priority="10608" dxfId="23792" operator="equal">
      <formula>"ROW"</formula>
    </cfRule>
    <cfRule type="cellIs" priority="10607" dxfId="23178" operator="equal" stopIfTrue="1">
      <formula>2</formula>
    </cfRule>
    <cfRule type="cellIs" priority="10606" dxfId="23180" operator="equal" stopIfTrue="1">
      <formula>1</formula>
    </cfRule>
    <cfRule type="cellIs" priority="10604" dxfId="23798" operator="equal" stopIfTrue="1">
      <formula>4</formula>
    </cfRule>
    <cfRule type="containsText" priority="10609" dxfId="23604" operator="containsText" text="WIP">
      <formula>NOT(ISERROR(SEARCH("WIP",I304)))</formula>
    </cfRule>
    <cfRule type="cellIs" priority="10605" dxfId="23177" operator="equal" stopIfTrue="1">
      <formula>3</formula>
    </cfRule>
  </conditionalFormatting>
  <conditionalFormatting sqref="I304:I305">
    <cfRule type="containsText" priority="10603" dxfId="23174" operator="containsText" text="Completed">
      <formula>NOT(ISERROR(SEARCH("Completed",I304)))</formula>
    </cfRule>
  </conditionalFormatting>
  <conditionalFormatting sqref="I305">
    <cfRule type="containsText" priority="10615" dxfId="23604" operator="containsText" text="WIP">
      <formula>NOT(ISERROR(SEARCH("WIP",I305)))</formula>
    </cfRule>
    <cfRule type="cellIs" priority="10611" dxfId="23177" operator="equal" stopIfTrue="1">
      <formula>3</formula>
    </cfRule>
    <cfRule type="cellIs" priority="10613" dxfId="23178" operator="equal" stopIfTrue="1">
      <formula>2</formula>
    </cfRule>
    <cfRule type="cellIs" priority="10610" dxfId="23798" operator="equal" stopIfTrue="1">
      <formula>4</formula>
    </cfRule>
    <cfRule type="cellIs" priority="10612" dxfId="23180" operator="equal" stopIfTrue="1">
      <formula>1</formula>
    </cfRule>
    <cfRule type="cellIs" priority="10614" dxfId="23792" operator="equal">
      <formula>"ROW"</formula>
    </cfRule>
  </conditionalFormatting>
  <conditionalFormatting sqref="I306">
    <cfRule type="cellIs" priority="448" dxfId="23792" operator="equal">
      <formula>"ROW"</formula>
    </cfRule>
  </conditionalFormatting>
  <conditionalFormatting sqref="I310">
    <cfRule type="cellIs" priority="10389" dxfId="23798" operator="equal">
      <formula>"completedw"</formula>
    </cfRule>
    <cfRule type="cellIs" priority="10356" dxfId="23797" operator="equal">
      <formula>"HOLD"</formula>
    </cfRule>
    <cfRule type="cellIs" priority="10355" dxfId="23798" operator="equal">
      <formula>"completedw"</formula>
    </cfRule>
    <cfRule type="cellIs" priority="10485" dxfId="23797" operator="equal">
      <formula>"HOLD"</formula>
    </cfRule>
    <cfRule type="cellIs" priority="10484" dxfId="23798" operator="equal">
      <formula>"completedw"</formula>
    </cfRule>
    <cfRule type="cellIs" priority="10390" dxfId="23797" operator="equal">
      <formula>"HOLD"</formula>
    </cfRule>
  </conditionalFormatting>
  <conditionalFormatting sqref="I312">
    <cfRule type="cellIs" priority="10352" dxfId="23797" operator="equal">
      <formula>"HOLD"</formula>
    </cfRule>
    <cfRule type="cellIs" priority="10481" dxfId="23797" operator="equal">
      <formula>"HOLD"</formula>
    </cfRule>
    <cfRule type="cellIs" priority="10480" dxfId="23798" operator="equal">
      <formula>"completedw"</formula>
    </cfRule>
    <cfRule type="cellIs" priority="10351" dxfId="23798" operator="equal">
      <formula>"completedw"</formula>
    </cfRule>
    <cfRule type="cellIs" priority="10386" dxfId="23797" operator="equal">
      <formula>"HOLD"</formula>
    </cfRule>
    <cfRule type="cellIs" priority="10385" dxfId="23798" operator="equal">
      <formula>"completedw"</formula>
    </cfRule>
  </conditionalFormatting>
  <conditionalFormatting sqref="I313">
    <cfRule type="containsText" priority="9951" dxfId="23604" operator="containsText" text="WIP">
      <formula>NOT(ISERROR(SEARCH("WIP",I313)))</formula>
    </cfRule>
    <cfRule type="cellIs" priority="9950" dxfId="23792" operator="equal">
      <formula>"ROW"</formula>
    </cfRule>
    <cfRule type="cellIs" priority="9949" dxfId="23178" operator="equal" stopIfTrue="1">
      <formula>2</formula>
    </cfRule>
    <cfRule type="cellIs" priority="9946" dxfId="23798" operator="equal" stopIfTrue="1">
      <formula>4</formula>
    </cfRule>
    <cfRule type="cellIs" priority="9947" dxfId="23177" operator="equal" stopIfTrue="1">
      <formula>3</formula>
    </cfRule>
    <cfRule type="cellIs" priority="9948" dxfId="23180" operator="equal" stopIfTrue="1">
      <formula>1</formula>
    </cfRule>
  </conditionalFormatting>
  <conditionalFormatting sqref="I313:I314">
    <cfRule type="containsText" priority="9945" dxfId="23174" operator="containsText" text="Completed">
      <formula>NOT(ISERROR(SEARCH("Completed",I313)))</formula>
    </cfRule>
  </conditionalFormatting>
  <conditionalFormatting sqref="I314">
    <cfRule type="cellIs" priority="9952" dxfId="23798" operator="equal" stopIfTrue="1">
      <formula>4</formula>
    </cfRule>
    <cfRule type="cellIs" priority="9953" dxfId="23177" operator="equal" stopIfTrue="1">
      <formula>3</formula>
    </cfRule>
    <cfRule type="cellIs" priority="9954" dxfId="23180" operator="equal" stopIfTrue="1">
      <formula>1</formula>
    </cfRule>
    <cfRule type="cellIs" priority="9955" dxfId="23178" operator="equal" stopIfTrue="1">
      <formula>2</formula>
    </cfRule>
    <cfRule type="cellIs" priority="9956" dxfId="23792" operator="equal">
      <formula>"ROW"</formula>
    </cfRule>
    <cfRule type="containsText" priority="9957" dxfId="23604" operator="containsText" text="WIP">
      <formula>NOT(ISERROR(SEARCH("WIP",I314)))</formula>
    </cfRule>
  </conditionalFormatting>
  <conditionalFormatting sqref="I315">
    <cfRule type="cellIs" priority="444" dxfId="23792" operator="equal">
      <formula>"ROW"</formula>
    </cfRule>
  </conditionalFormatting>
  <conditionalFormatting sqref="I319">
    <cfRule type="cellIs" priority="9698" dxfId="23797" operator="equal">
      <formula>"HOLD"</formula>
    </cfRule>
    <cfRule type="cellIs" priority="9827" dxfId="23797" operator="equal">
      <formula>"HOLD"</formula>
    </cfRule>
    <cfRule type="cellIs" priority="9826" dxfId="23798" operator="equal">
      <formula>"completedw"</formula>
    </cfRule>
    <cfRule type="cellIs" priority="9731" dxfId="23798" operator="equal">
      <formula>"completedw"</formula>
    </cfRule>
    <cfRule type="cellIs" priority="9732" dxfId="23797" operator="equal">
      <formula>"HOLD"</formula>
    </cfRule>
    <cfRule type="cellIs" priority="9697" dxfId="23798" operator="equal">
      <formula>"completedw"</formula>
    </cfRule>
  </conditionalFormatting>
  <conditionalFormatting sqref="I321">
    <cfRule type="cellIs" priority="9822" dxfId="23798" operator="equal">
      <formula>"completedw"</formula>
    </cfRule>
    <cfRule type="cellIs" priority="9693" dxfId="23798" operator="equal">
      <formula>"completedw"</formula>
    </cfRule>
    <cfRule type="cellIs" priority="9694" dxfId="23797" operator="equal">
      <formula>"HOLD"</formula>
    </cfRule>
    <cfRule type="cellIs" priority="9823" dxfId="23797" operator="equal">
      <formula>"HOLD"</formula>
    </cfRule>
    <cfRule type="cellIs" priority="9727" dxfId="23798" operator="equal">
      <formula>"completedw"</formula>
    </cfRule>
    <cfRule type="cellIs" priority="9728" dxfId="23797" operator="equal">
      <formula>"HOLD"</formula>
    </cfRule>
  </conditionalFormatting>
  <conditionalFormatting sqref="I322">
    <cfRule type="cellIs" priority="9290" dxfId="23180" operator="equal" stopIfTrue="1">
      <formula>1</formula>
    </cfRule>
    <cfRule type="cellIs" priority="9289" dxfId="23177" operator="equal" stopIfTrue="1">
      <formula>3</formula>
    </cfRule>
    <cfRule type="cellIs" priority="9288" dxfId="23798" operator="equal" stopIfTrue="1">
      <formula>4</formula>
    </cfRule>
    <cfRule type="cellIs" priority="9291" dxfId="23178" operator="equal" stopIfTrue="1">
      <formula>2</formula>
    </cfRule>
    <cfRule type="cellIs" priority="9292" dxfId="23792" operator="equal">
      <formula>"ROW"</formula>
    </cfRule>
    <cfRule type="containsText" priority="9293" dxfId="23604" operator="containsText" text="WIP">
      <formula>NOT(ISERROR(SEARCH("WIP",I322)))</formula>
    </cfRule>
  </conditionalFormatting>
  <conditionalFormatting sqref="I322:I323">
    <cfRule type="containsText" priority="9287" dxfId="23174" operator="containsText" text="Completed">
      <formula>NOT(ISERROR(SEARCH("Completed",I322)))</formula>
    </cfRule>
  </conditionalFormatting>
  <conditionalFormatting sqref="I323">
    <cfRule type="cellIs" priority="9296" dxfId="23180" operator="equal" stopIfTrue="1">
      <formula>1</formula>
    </cfRule>
    <cfRule type="cellIs" priority="9297" dxfId="23178" operator="equal" stopIfTrue="1">
      <formula>2</formula>
    </cfRule>
    <cfRule type="cellIs" priority="9298" dxfId="23792" operator="equal">
      <formula>"ROW"</formula>
    </cfRule>
    <cfRule type="cellIs" priority="9294" dxfId="23798" operator="equal" stopIfTrue="1">
      <formula>4</formula>
    </cfRule>
    <cfRule type="cellIs" priority="9295" dxfId="23177" operator="equal" stopIfTrue="1">
      <formula>3</formula>
    </cfRule>
    <cfRule type="containsText" priority="9299" dxfId="23604" operator="containsText" text="WIP">
      <formula>NOT(ISERROR(SEARCH("WIP",I323)))</formula>
    </cfRule>
  </conditionalFormatting>
  <conditionalFormatting sqref="I324">
    <cfRule type="cellIs" priority="441" dxfId="23792" operator="equal">
      <formula>"ROW"</formula>
    </cfRule>
  </conditionalFormatting>
  <conditionalFormatting sqref="I328">
    <cfRule type="cellIs" priority="9040" dxfId="23797" operator="equal">
      <formula>"HOLD"</formula>
    </cfRule>
    <cfRule type="cellIs" priority="9039" dxfId="23798" operator="equal">
      <formula>"completedw"</formula>
    </cfRule>
    <cfRule type="cellIs" priority="9073" dxfId="23798" operator="equal">
      <formula>"completedw"</formula>
    </cfRule>
    <cfRule type="cellIs" priority="9074" dxfId="23797" operator="equal">
      <formula>"HOLD"</formula>
    </cfRule>
    <cfRule type="cellIs" priority="9169" dxfId="23797" operator="equal">
      <formula>"HOLD"</formula>
    </cfRule>
    <cfRule type="cellIs" priority="9168" dxfId="23798" operator="equal">
      <formula>"completedw"</formula>
    </cfRule>
  </conditionalFormatting>
  <conditionalFormatting sqref="I330">
    <cfRule type="cellIs" priority="9164" dxfId="23798" operator="equal">
      <formula>"completedw"</formula>
    </cfRule>
    <cfRule type="cellIs" priority="9165" dxfId="23797" operator="equal">
      <formula>"HOLD"</formula>
    </cfRule>
    <cfRule type="cellIs" priority="9069" dxfId="23798" operator="equal">
      <formula>"completedw"</formula>
    </cfRule>
    <cfRule type="cellIs" priority="9070" dxfId="23797" operator="equal">
      <formula>"HOLD"</formula>
    </cfRule>
    <cfRule type="cellIs" priority="9035" dxfId="23798" operator="equal">
      <formula>"completedw"</formula>
    </cfRule>
    <cfRule type="cellIs" priority="9036" dxfId="23797" operator="equal">
      <formula>"HOLD"</formula>
    </cfRule>
  </conditionalFormatting>
  <conditionalFormatting sqref="I331">
    <cfRule type="cellIs" priority="8630" dxfId="23798" operator="equal" stopIfTrue="1">
      <formula>4</formula>
    </cfRule>
    <cfRule type="containsText" priority="8635" dxfId="23604" operator="containsText" text="WIP">
      <formula>NOT(ISERROR(SEARCH("WIP",I331)))</formula>
    </cfRule>
    <cfRule type="cellIs" priority="8634" dxfId="23792" operator="equal">
      <formula>"ROW"</formula>
    </cfRule>
    <cfRule type="cellIs" priority="8633" dxfId="23178" operator="equal" stopIfTrue="1">
      <formula>2</formula>
    </cfRule>
    <cfRule type="cellIs" priority="8631" dxfId="23177" operator="equal" stopIfTrue="1">
      <formula>3</formula>
    </cfRule>
    <cfRule type="cellIs" priority="8632" dxfId="23180" operator="equal" stopIfTrue="1">
      <formula>1</formula>
    </cfRule>
  </conditionalFormatting>
  <conditionalFormatting sqref="I331:I332">
    <cfRule type="containsText" priority="8629" dxfId="23174" operator="containsText" text="Completed">
      <formula>NOT(ISERROR(SEARCH("Completed",I331)))</formula>
    </cfRule>
  </conditionalFormatting>
  <conditionalFormatting sqref="I332">
    <cfRule type="cellIs" priority="8637" dxfId="23177" operator="equal" stopIfTrue="1">
      <formula>3</formula>
    </cfRule>
    <cfRule type="cellIs" priority="8636" dxfId="23798" operator="equal" stopIfTrue="1">
      <formula>4</formula>
    </cfRule>
    <cfRule type="containsText" priority="8641" dxfId="23604" operator="containsText" text="WIP">
      <formula>NOT(ISERROR(SEARCH("WIP",I332)))</formula>
    </cfRule>
    <cfRule type="cellIs" priority="8639" dxfId="23178" operator="equal" stopIfTrue="1">
      <formula>2</formula>
    </cfRule>
    <cfRule type="cellIs" priority="8638" dxfId="23180" operator="equal" stopIfTrue="1">
      <formula>1</formula>
    </cfRule>
  </conditionalFormatting>
  <conditionalFormatting sqref="I332:I333">
    <cfRule type="cellIs" priority="8640" dxfId="23792" operator="equal">
      <formula>"ROW"</formula>
    </cfRule>
  </conditionalFormatting>
  <conditionalFormatting sqref="I333">
    <cfRule type="containsText" priority="8628" dxfId="23168" operator="containsText" text="Completed">
      <formula>NOT(ISERROR(SEARCH("Completed",I333)))</formula>
    </cfRule>
    <cfRule type="containsText" priority="8642" dxfId="23604" operator="containsText" text="WIP">
      <formula>NOT(ISERROR(SEARCH("WIP",I333)))</formula>
    </cfRule>
  </conditionalFormatting>
  <conditionalFormatting sqref="I336">
    <cfRule type="cellIs" priority="8416" dxfId="23797" operator="equal">
      <formula>"HOLD"</formula>
    </cfRule>
    <cfRule type="cellIs" priority="8510" dxfId="23798" operator="equal">
      <formula>"completedw"</formula>
    </cfRule>
    <cfRule type="cellIs" priority="8511" dxfId="23797" operator="equal">
      <formula>"HOLD"</formula>
    </cfRule>
    <cfRule type="cellIs" priority="8381" dxfId="23798" operator="equal">
      <formula>"completedw"</formula>
    </cfRule>
    <cfRule type="cellIs" priority="8382" dxfId="23797" operator="equal">
      <formula>"HOLD"</formula>
    </cfRule>
    <cfRule type="cellIs" priority="8415" dxfId="23798" operator="equal">
      <formula>"completedw"</formula>
    </cfRule>
  </conditionalFormatting>
  <conditionalFormatting sqref="I338">
    <cfRule type="cellIs" priority="8411" dxfId="23798" operator="equal">
      <formula>"completedw"</formula>
    </cfRule>
    <cfRule type="cellIs" priority="8506" dxfId="23798" operator="equal">
      <formula>"completedw"</formula>
    </cfRule>
    <cfRule type="cellIs" priority="8412" dxfId="23797" operator="equal">
      <formula>"HOLD"</formula>
    </cfRule>
    <cfRule type="cellIs" priority="8507" dxfId="23797" operator="equal">
      <formula>"HOLD"</formula>
    </cfRule>
    <cfRule type="cellIs" priority="8378" dxfId="23797" operator="equal">
      <formula>"HOLD"</formula>
    </cfRule>
    <cfRule type="cellIs" priority="8377" dxfId="23798" operator="equal">
      <formula>"completedw"</formula>
    </cfRule>
  </conditionalFormatting>
  <conditionalFormatting sqref="I339">
    <cfRule type="cellIs" priority="7973" dxfId="23177" operator="equal" stopIfTrue="1">
      <formula>3</formula>
    </cfRule>
    <cfRule type="cellIs" priority="7974" dxfId="23180" operator="equal" stopIfTrue="1">
      <formula>1</formula>
    </cfRule>
    <cfRule type="cellIs" priority="7975" dxfId="23178" operator="equal" stopIfTrue="1">
      <formula>2</formula>
    </cfRule>
    <cfRule type="cellIs" priority="7972" dxfId="23798" operator="equal" stopIfTrue="1">
      <formula>4</formula>
    </cfRule>
    <cfRule type="cellIs" priority="7976" dxfId="23792" operator="equal">
      <formula>"ROW"</formula>
    </cfRule>
    <cfRule type="containsText" priority="7977" dxfId="23604" operator="containsText" text="WIP">
      <formula>NOT(ISERROR(SEARCH("WIP",I339)))</formula>
    </cfRule>
  </conditionalFormatting>
  <conditionalFormatting sqref="I339:I340">
    <cfRule type="containsText" priority="7971" dxfId="23174" operator="containsText" text="Completed">
      <formula>NOT(ISERROR(SEARCH("Completed",I339)))</formula>
    </cfRule>
  </conditionalFormatting>
  <conditionalFormatting sqref="I340">
    <cfRule type="cellIs" priority="7979" dxfId="23177" operator="equal" stopIfTrue="1">
      <formula>3</formula>
    </cfRule>
    <cfRule type="cellIs" priority="7980" dxfId="23180" operator="equal" stopIfTrue="1">
      <formula>1</formula>
    </cfRule>
    <cfRule type="cellIs" priority="7981" dxfId="23178" operator="equal" stopIfTrue="1">
      <formula>2</formula>
    </cfRule>
    <cfRule type="containsText" priority="7983" dxfId="23604" operator="containsText" text="WIP">
      <formula>NOT(ISERROR(SEARCH("WIP",I340)))</formula>
    </cfRule>
    <cfRule type="cellIs" priority="7978" dxfId="23798" operator="equal" stopIfTrue="1">
      <formula>4</formula>
    </cfRule>
  </conditionalFormatting>
  <conditionalFormatting sqref="I340:I341">
    <cfRule type="cellIs" priority="7982" dxfId="23792" operator="equal">
      <formula>"ROW"</formula>
    </cfRule>
  </conditionalFormatting>
  <conditionalFormatting sqref="I341">
    <cfRule type="containsText" priority="7970" dxfId="23168" operator="containsText" text="Completed">
      <formula>NOT(ISERROR(SEARCH("Completed",I341)))</formula>
    </cfRule>
    <cfRule type="containsText" priority="7984" dxfId="23604" operator="containsText" text="WIP">
      <formula>NOT(ISERROR(SEARCH("WIP",I341)))</formula>
    </cfRule>
  </conditionalFormatting>
  <conditionalFormatting sqref="I343 I351:I352 I360:I361 I369:I370">
    <cfRule type="cellIs" priority="13219" dxfId="23797" operator="equal">
      <formula>"HOLD"</formula>
    </cfRule>
    <cfRule type="cellIs" priority="13218" dxfId="23798" operator="equal">
      <formula>"completedw"</formula>
    </cfRule>
  </conditionalFormatting>
  <conditionalFormatting sqref="I344">
    <cfRule type="cellIs" priority="7852" dxfId="23798" operator="equal">
      <formula>"completedw"</formula>
    </cfRule>
    <cfRule type="cellIs" priority="7724" dxfId="23797" operator="equal">
      <formula>"HOLD"</formula>
    </cfRule>
    <cfRule type="cellIs" priority="7758" dxfId="23797" operator="equal">
      <formula>"HOLD"</formula>
    </cfRule>
    <cfRule type="cellIs" priority="7757" dxfId="23798" operator="equal">
      <formula>"completedw"</formula>
    </cfRule>
    <cfRule type="cellIs" priority="7853" dxfId="23797" operator="equal">
      <formula>"HOLD"</formula>
    </cfRule>
    <cfRule type="cellIs" priority="7723" dxfId="23798" operator="equal">
      <formula>"completedw"</formula>
    </cfRule>
  </conditionalFormatting>
  <conditionalFormatting sqref="I346">
    <cfRule type="cellIs" priority="7720" dxfId="23797" operator="equal">
      <formula>"HOLD"</formula>
    </cfRule>
    <cfRule type="cellIs" priority="7754" dxfId="23797" operator="equal">
      <formula>"HOLD"</formula>
    </cfRule>
    <cfRule type="cellIs" priority="7719" dxfId="23798" operator="equal">
      <formula>"completedw"</formula>
    </cfRule>
    <cfRule type="cellIs" priority="7849" dxfId="23797" operator="equal">
      <formula>"HOLD"</formula>
    </cfRule>
    <cfRule type="cellIs" priority="7848" dxfId="23798" operator="equal">
      <formula>"completedw"</formula>
    </cfRule>
    <cfRule type="cellIs" priority="7753" dxfId="23798" operator="equal">
      <formula>"completedw"</formula>
    </cfRule>
  </conditionalFormatting>
  <conditionalFormatting sqref="I347">
    <cfRule type="cellIs" priority="7318" dxfId="23792" operator="equal">
      <formula>"ROW"</formula>
    </cfRule>
    <cfRule type="cellIs" priority="7315" dxfId="23177" operator="equal" stopIfTrue="1">
      <formula>3</formula>
    </cfRule>
    <cfRule type="containsText" priority="7319" dxfId="23604" operator="containsText" text="WIP">
      <formula>NOT(ISERROR(SEARCH("WIP",I347)))</formula>
    </cfRule>
    <cfRule type="cellIs" priority="7316" dxfId="23180" operator="equal" stopIfTrue="1">
      <formula>1</formula>
    </cfRule>
    <cfRule type="cellIs" priority="7314" dxfId="23798" operator="equal" stopIfTrue="1">
      <formula>4</formula>
    </cfRule>
    <cfRule type="cellIs" priority="7317" dxfId="23178" operator="equal" stopIfTrue="1">
      <formula>2</formula>
    </cfRule>
  </conditionalFormatting>
  <conditionalFormatting sqref="I347:I348">
    <cfRule type="containsText" priority="7313" dxfId="23174" operator="containsText" text="Completed">
      <formula>NOT(ISERROR(SEARCH("Completed",I347)))</formula>
    </cfRule>
  </conditionalFormatting>
  <conditionalFormatting sqref="I348">
    <cfRule type="cellIs" priority="7320" dxfId="23798" operator="equal" stopIfTrue="1">
      <formula>4</formula>
    </cfRule>
    <cfRule type="cellIs" priority="7321" dxfId="23177" operator="equal" stopIfTrue="1">
      <formula>3</formula>
    </cfRule>
    <cfRule type="containsText" priority="7325" dxfId="23604" operator="containsText" text="WIP">
      <formula>NOT(ISERROR(SEARCH("WIP",I348)))</formula>
    </cfRule>
    <cfRule type="cellIs" priority="7323" dxfId="23178" operator="equal" stopIfTrue="1">
      <formula>2</formula>
    </cfRule>
    <cfRule type="cellIs" priority="7322" dxfId="23180" operator="equal" stopIfTrue="1">
      <formula>1</formula>
    </cfRule>
  </conditionalFormatting>
  <conditionalFormatting sqref="I348:I349">
    <cfRule type="cellIs" priority="7324" dxfId="23792" operator="equal">
      <formula>"ROW"</formula>
    </cfRule>
  </conditionalFormatting>
  <conditionalFormatting sqref="I349">
    <cfRule type="containsText" priority="7312" dxfId="23168" operator="containsText" text="Completed">
      <formula>NOT(ISERROR(SEARCH("Completed",I349)))</formula>
    </cfRule>
    <cfRule type="containsText" priority="7326" dxfId="23604" operator="containsText" text="WIP">
      <formula>NOT(ISERROR(SEARCH("WIP",I349)))</formula>
    </cfRule>
  </conditionalFormatting>
  <conditionalFormatting sqref="I353">
    <cfRule type="cellIs" priority="7099" dxfId="23798" operator="equal">
      <formula>"completedw"</formula>
    </cfRule>
    <cfRule type="cellIs" priority="7100" dxfId="23797" operator="equal">
      <formula>"HOLD"</formula>
    </cfRule>
    <cfRule type="cellIs" priority="7065" dxfId="23798" operator="equal">
      <formula>"completedw"</formula>
    </cfRule>
    <cfRule type="cellIs" priority="7066" dxfId="23797" operator="equal">
      <formula>"HOLD"</formula>
    </cfRule>
    <cfRule type="cellIs" priority="7194" dxfId="23798" operator="equal">
      <formula>"completedw"</formula>
    </cfRule>
    <cfRule type="cellIs" priority="7195" dxfId="23797" operator="equal">
      <formula>"HOLD"</formula>
    </cfRule>
  </conditionalFormatting>
  <conditionalFormatting sqref="I355">
    <cfRule type="cellIs" priority="7190" dxfId="23798" operator="equal">
      <formula>"completedw"</formula>
    </cfRule>
    <cfRule type="cellIs" priority="7061" dxfId="23798" operator="equal">
      <formula>"completedw"</formula>
    </cfRule>
    <cfRule type="cellIs" priority="7062" dxfId="23797" operator="equal">
      <formula>"HOLD"</formula>
    </cfRule>
    <cfRule type="cellIs" priority="7095" dxfId="23798" operator="equal">
      <formula>"completedw"</formula>
    </cfRule>
    <cfRule type="cellIs" priority="7096" dxfId="23797" operator="equal">
      <formula>"HOLD"</formula>
    </cfRule>
    <cfRule type="cellIs" priority="7191" dxfId="23797" operator="equal">
      <formula>"HOLD"</formula>
    </cfRule>
  </conditionalFormatting>
  <conditionalFormatting sqref="I356">
    <cfRule type="containsText" priority="489" dxfId="23604" operator="containsText" text="WIP">
      <formula>NOT(ISERROR(SEARCH("WIP",I356)))</formula>
    </cfRule>
    <cfRule type="cellIs" priority="487" dxfId="23178" operator="equal" stopIfTrue="1">
      <formula>2</formula>
    </cfRule>
    <cfRule type="cellIs" priority="485" dxfId="23177" operator="equal" stopIfTrue="1">
      <formula>3</formula>
    </cfRule>
    <cfRule type="cellIs" priority="488" dxfId="23792" operator="equal">
      <formula>"ROW"</formula>
    </cfRule>
    <cfRule type="cellIs" priority="484" dxfId="23798" operator="equal" stopIfTrue="1">
      <formula>4</formula>
    </cfRule>
    <cfRule type="cellIs" priority="486" dxfId="23180" operator="equal" stopIfTrue="1">
      <formula>1</formula>
    </cfRule>
  </conditionalFormatting>
  <conditionalFormatting sqref="I356:I357">
    <cfRule type="containsText" priority="483" dxfId="23174" operator="containsText" text="Completed">
      <formula>NOT(ISERROR(SEARCH("Completed",I356)))</formula>
    </cfRule>
  </conditionalFormatting>
  <conditionalFormatting sqref="I357">
    <cfRule type="cellIs" priority="493" dxfId="23178" operator="equal" stopIfTrue="1">
      <formula>2</formula>
    </cfRule>
    <cfRule type="cellIs" priority="490" dxfId="23798" operator="equal" stopIfTrue="1">
      <formula>4</formula>
    </cfRule>
    <cfRule type="cellIs" priority="492" dxfId="23180" operator="equal" stopIfTrue="1">
      <formula>1</formula>
    </cfRule>
    <cfRule type="cellIs" priority="491" dxfId="23177" operator="equal" stopIfTrue="1">
      <formula>3</formula>
    </cfRule>
    <cfRule type="cellIs" priority="495" dxfId="23792" operator="equal">
      <formula>"ROW"</formula>
    </cfRule>
    <cfRule type="containsText" priority="494" dxfId="23604" operator="containsText" text="WIP">
      <formula>NOT(ISERROR(SEARCH("WIP",I357)))</formula>
    </cfRule>
  </conditionalFormatting>
  <conditionalFormatting sqref="I358">
    <cfRule type="containsText" priority="6668" dxfId="23604" operator="containsText" text="WIP">
      <formula>NOT(ISERROR(SEARCH("WIP",I358)))</formula>
    </cfRule>
    <cfRule type="cellIs" priority="6666" dxfId="23792" operator="equal">
      <formula>"ROW"</formula>
    </cfRule>
    <cfRule type="containsText" priority="6654" dxfId="23168" operator="containsText" text="Completed">
      <formula>NOT(ISERROR(SEARCH("Completed",I358)))</formula>
    </cfRule>
  </conditionalFormatting>
  <conditionalFormatting sqref="I362">
    <cfRule type="cellIs" priority="6407" dxfId="23798" operator="equal">
      <formula>"completedw"</formula>
    </cfRule>
    <cfRule type="cellIs" priority="6536" dxfId="23798" operator="equal">
      <formula>"completedw"</formula>
    </cfRule>
    <cfRule type="cellIs" priority="6537" dxfId="23797" operator="equal">
      <formula>"HOLD"</formula>
    </cfRule>
    <cfRule type="cellIs" priority="6408" dxfId="23797" operator="equal">
      <formula>"HOLD"</formula>
    </cfRule>
    <cfRule type="cellIs" priority="6441" dxfId="23798" operator="equal">
      <formula>"completedw"</formula>
    </cfRule>
    <cfRule type="cellIs" priority="6442" dxfId="23797" operator="equal">
      <formula>"HOLD"</formula>
    </cfRule>
  </conditionalFormatting>
  <conditionalFormatting sqref="I364">
    <cfRule type="cellIs" priority="6532" dxfId="23798" operator="equal">
      <formula>"completedw"</formula>
    </cfRule>
    <cfRule type="cellIs" priority="6533" dxfId="23797" operator="equal">
      <formula>"HOLD"</formula>
    </cfRule>
    <cfRule type="cellIs" priority="6404" dxfId="23797" operator="equal">
      <formula>"HOLD"</formula>
    </cfRule>
    <cfRule type="cellIs" priority="6403" dxfId="23798" operator="equal">
      <formula>"completedw"</formula>
    </cfRule>
    <cfRule type="cellIs" priority="6437" dxfId="23798" operator="equal">
      <formula>"completedw"</formula>
    </cfRule>
    <cfRule type="cellIs" priority="6438" dxfId="23797" operator="equal">
      <formula>"HOLD"</formula>
    </cfRule>
  </conditionalFormatting>
  <conditionalFormatting sqref="I365">
    <cfRule type="cellIs" priority="6000" dxfId="23798" operator="equal" stopIfTrue="1">
      <formula>4</formula>
    </cfRule>
    <cfRule type="cellIs" priority="6001" dxfId="23177" operator="equal" stopIfTrue="1">
      <formula>3</formula>
    </cfRule>
    <cfRule type="cellIs" priority="6002" dxfId="23180" operator="equal" stopIfTrue="1">
      <formula>1</formula>
    </cfRule>
    <cfRule type="cellIs" priority="6003" dxfId="23178" operator="equal" stopIfTrue="1">
      <formula>2</formula>
    </cfRule>
    <cfRule type="cellIs" priority="6004" dxfId="23792" operator="equal">
      <formula>"ROW"</formula>
    </cfRule>
    <cfRule type="containsText" priority="6005" dxfId="23604" operator="containsText" text="WIP">
      <formula>NOT(ISERROR(SEARCH("WIP",I365)))</formula>
    </cfRule>
  </conditionalFormatting>
  <conditionalFormatting sqref="I365:I366">
    <cfRule type="containsText" priority="5999" dxfId="23174" operator="containsText" text="Completed">
      <formula>NOT(ISERROR(SEARCH("Completed",I365)))</formula>
    </cfRule>
  </conditionalFormatting>
  <conditionalFormatting sqref="I366">
    <cfRule type="cellIs" priority="6009" dxfId="23178" operator="equal" stopIfTrue="1">
      <formula>2</formula>
    </cfRule>
    <cfRule type="cellIs" priority="6006" dxfId="23798" operator="equal" stopIfTrue="1">
      <formula>4</formula>
    </cfRule>
    <cfRule type="cellIs" priority="6010" dxfId="23792" operator="equal">
      <formula>"ROW"</formula>
    </cfRule>
    <cfRule type="cellIs" priority="6007" dxfId="23177" operator="equal" stopIfTrue="1">
      <formula>3</formula>
    </cfRule>
    <cfRule type="cellIs" priority="6008" dxfId="23180" operator="equal" stopIfTrue="1">
      <formula>1</formula>
    </cfRule>
    <cfRule type="containsText" priority="6011" dxfId="23604" operator="containsText" text="WIP">
      <formula>NOT(ISERROR(SEARCH("WIP",I366)))</formula>
    </cfRule>
  </conditionalFormatting>
  <conditionalFormatting sqref="I367">
    <cfRule type="cellIs" priority="439" dxfId="23792" operator="equal">
      <formula>"ROW"</formula>
    </cfRule>
  </conditionalFormatting>
  <conditionalFormatting sqref="I371">
    <cfRule type="cellIs" priority="13022" dxfId="23797" operator="equal">
      <formula>"HOLD"</formula>
    </cfRule>
    <cfRule type="cellIs" priority="13021" dxfId="23798" operator="equal">
      <formula>"completedw"</formula>
    </cfRule>
  </conditionalFormatting>
  <conditionalFormatting sqref="I373">
    <cfRule type="cellIs" priority="13020" dxfId="23797" operator="equal">
      <formula>"HOLD"</formula>
    </cfRule>
    <cfRule type="cellIs" priority="13019" dxfId="23798" operator="equal">
      <formula>"completedw"</formula>
    </cfRule>
  </conditionalFormatting>
  <conditionalFormatting sqref="I374">
    <cfRule type="containsText" priority="13007" dxfId="23604" operator="containsText" text="WIP">
      <formula>NOT(ISERROR(SEARCH("WIP",I374)))</formula>
    </cfRule>
    <cfRule type="cellIs" priority="13004" dxfId="23180" operator="equal" stopIfTrue="1">
      <formula>1</formula>
    </cfRule>
    <cfRule type="cellIs" priority="13003" dxfId="23177" operator="equal" stopIfTrue="1">
      <formula>3</formula>
    </cfRule>
    <cfRule type="cellIs" priority="13005" dxfId="23178" operator="equal" stopIfTrue="1">
      <formula>2</formula>
    </cfRule>
    <cfRule type="cellIs" priority="13002" dxfId="23798" operator="equal" stopIfTrue="1">
      <formula>4</formula>
    </cfRule>
    <cfRule type="cellIs" priority="13006" dxfId="23792" operator="equal">
      <formula>"ROW"</formula>
    </cfRule>
  </conditionalFormatting>
  <conditionalFormatting sqref="I374:I375">
    <cfRule type="containsText" priority="13001" dxfId="23174" operator="containsText" text="Completed">
      <formula>NOT(ISERROR(SEARCH("Completed",I374)))</formula>
    </cfRule>
  </conditionalFormatting>
  <conditionalFormatting sqref="I375">
    <cfRule type="containsText" priority="13012" dxfId="23604" operator="containsText" text="WIP">
      <formula>NOT(ISERROR(SEARCH("WIP",I375)))</formula>
    </cfRule>
    <cfRule type="cellIs" priority="13011" dxfId="23178" operator="equal" stopIfTrue="1">
      <formula>2</formula>
    </cfRule>
    <cfRule type="cellIs" priority="13010" dxfId="23180" operator="equal" stopIfTrue="1">
      <formula>1</formula>
    </cfRule>
    <cfRule type="cellIs" priority="13008" dxfId="23798" operator="equal" stopIfTrue="1">
      <formula>4</formula>
    </cfRule>
    <cfRule type="cellIs" priority="13009" dxfId="23177" operator="equal" stopIfTrue="1">
      <formula>3</formula>
    </cfRule>
  </conditionalFormatting>
  <conditionalFormatting sqref="I375:I379">
    <cfRule type="cellIs" priority="13017" dxfId="23792" operator="equal">
      <formula>"ROW"</formula>
    </cfRule>
  </conditionalFormatting>
  <conditionalFormatting sqref="I376">
    <cfRule type="containsText" priority="13000" dxfId="23168" operator="containsText" text="Completed">
      <formula>NOT(ISERROR(SEARCH("Completed",I376)))</formula>
    </cfRule>
    <cfRule type="containsText" priority="13013" dxfId="23604" operator="containsText" text="WIP">
      <formula>NOT(ISERROR(SEARCH("WIP",I376)))</formula>
    </cfRule>
    <cfRule type="cellIs" priority="13018" dxfId="23149" operator="equal">
      <formula>"Completed"</formula>
    </cfRule>
  </conditionalFormatting>
  <conditionalFormatting sqref="I38:J38">
    <cfRule type="cellIs" priority="21735" dxfId="23792" operator="equal">
      <formula>"ROW"</formula>
    </cfRule>
  </conditionalFormatting>
  <conditionalFormatting sqref="I40:J40">
    <cfRule type="cellIs" priority="160" dxfId="23149" operator="equal">
      <formula>"Completed"</formula>
    </cfRule>
  </conditionalFormatting>
  <conditionalFormatting sqref="I46:J46">
    <cfRule type="cellIs" priority="21433" dxfId="23792" operator="equal">
      <formula>"ROW"</formula>
    </cfRule>
  </conditionalFormatting>
  <conditionalFormatting sqref="I54:J54">
    <cfRule type="cellIs" priority="21131" dxfId="23792" operator="equal">
      <formula>"ROW"</formula>
    </cfRule>
  </conditionalFormatting>
  <conditionalFormatting sqref="I62:J62">
    <cfRule type="cellIs" priority="20829" dxfId="23792" operator="equal">
      <formula>"ROW"</formula>
    </cfRule>
  </conditionalFormatting>
  <conditionalFormatting sqref="I70:J70">
    <cfRule type="cellIs" priority="14758" dxfId="23792" operator="equal">
      <formula>"ROW"</formula>
    </cfRule>
  </conditionalFormatting>
  <conditionalFormatting sqref="I78:J78">
    <cfRule type="cellIs" priority="14290" dxfId="23792" operator="equal">
      <formula>"ROW"</formula>
    </cfRule>
  </conditionalFormatting>
  <conditionalFormatting sqref="I86:J86">
    <cfRule type="cellIs" priority="13821" dxfId="23792" operator="equal">
      <formula>"ROW"</formula>
    </cfRule>
  </conditionalFormatting>
  <conditionalFormatting sqref="I94:J94 I97:J97">
    <cfRule type="cellIs" priority="20527" dxfId="23792" operator="equal">
      <formula>"ROW"</formula>
    </cfRule>
  </conditionalFormatting>
  <conditionalFormatting sqref="I102:J102">
    <cfRule type="cellIs" priority="20225" dxfId="23792" operator="equal">
      <formula>"ROW"</formula>
    </cfRule>
  </conditionalFormatting>
  <conditionalFormatting sqref="I110:J110">
    <cfRule type="cellIs" priority="19923" dxfId="23792" operator="equal">
      <formula>"ROW"</formula>
    </cfRule>
  </conditionalFormatting>
  <conditionalFormatting sqref="I118:J118">
    <cfRule type="cellIs" priority="19621" dxfId="23792" operator="equal">
      <formula>"ROW"</formula>
    </cfRule>
  </conditionalFormatting>
  <conditionalFormatting sqref="I126:J126">
    <cfRule type="cellIs" priority="19319" dxfId="23792" operator="equal">
      <formula>"ROW"</formula>
    </cfRule>
  </conditionalFormatting>
  <conditionalFormatting sqref="I134:J134">
    <cfRule type="cellIs" priority="16711" dxfId="23792" operator="equal">
      <formula>"ROW"</formula>
    </cfRule>
  </conditionalFormatting>
  <conditionalFormatting sqref="I142:J142">
    <cfRule type="cellIs" priority="18787" dxfId="23792" operator="equal">
      <formula>"ROW"</formula>
    </cfRule>
  </conditionalFormatting>
  <conditionalFormatting sqref="I150:J150">
    <cfRule type="cellIs" priority="18509" dxfId="23792" operator="equal">
      <formula>"ROW"</formula>
    </cfRule>
  </conditionalFormatting>
  <conditionalFormatting sqref="I158:J158">
    <cfRule type="cellIs" priority="18219" dxfId="23792" operator="equal">
      <formula>"ROW"</formula>
    </cfRule>
  </conditionalFormatting>
  <conditionalFormatting sqref="I166:J166">
    <cfRule type="cellIs" priority="16542" dxfId="23792" operator="equal">
      <formula>"ROW"</formula>
    </cfRule>
  </conditionalFormatting>
  <conditionalFormatting sqref="I174:J174">
    <cfRule type="cellIs" priority="17746" dxfId="23792" operator="equal">
      <formula>"ROW"</formula>
    </cfRule>
  </conditionalFormatting>
  <conditionalFormatting sqref="I190:J190">
    <cfRule type="cellIs" priority="17154" dxfId="23792" operator="equal">
      <formula>"ROW"</formula>
    </cfRule>
  </conditionalFormatting>
  <conditionalFormatting sqref="I198:J198">
    <cfRule type="cellIs" priority="16852" dxfId="23792" operator="equal">
      <formula>"ROW"</formula>
    </cfRule>
  </conditionalFormatting>
  <conditionalFormatting sqref="I216:J216">
    <cfRule type="cellIs" priority="410" dxfId="23149" operator="equal">
      <formula>"Completed"</formula>
    </cfRule>
  </conditionalFormatting>
  <conditionalFormatting sqref="J11">
    <cfRule type="cellIs" priority="13500" dxfId="23798" operator="equal">
      <formula>"completedw"</formula>
    </cfRule>
    <cfRule type="cellIs" priority="13501" dxfId="23797" operator="equal">
      <formula>"HOLD"</formula>
    </cfRule>
  </conditionalFormatting>
  <conditionalFormatting sqref="J13">
    <cfRule type="cellIs" priority="13525" dxfId="23798" operator="equal">
      <formula>"completedw"</formula>
    </cfRule>
    <cfRule type="cellIs" priority="13526" dxfId="23797" operator="equal">
      <formula>"HOLD"</formula>
    </cfRule>
  </conditionalFormatting>
  <conditionalFormatting sqref="J14">
    <cfRule type="containsText" priority="13517" dxfId="23604" operator="containsText" text="WIP">
      <formula>NOT(ISERROR(SEARCH("WIP",J14)))</formula>
    </cfRule>
  </conditionalFormatting>
  <conditionalFormatting sqref="J15">
    <cfRule type="cellIs" priority="13518" dxfId="23798" operator="equal">
      <formula>"completedw"</formula>
    </cfRule>
    <cfRule type="cellIs" priority="13519" dxfId="23797" operator="equal">
      <formula>"HOLD"</formula>
    </cfRule>
    <cfRule type="cellIs" priority="13520" dxfId="22200" operator="equal">
      <formula>"wip"</formula>
    </cfRule>
    <cfRule type="cellIs" priority="13521" dxfId="23798" operator="equal">
      <formula>"Completed"</formula>
    </cfRule>
  </conditionalFormatting>
  <conditionalFormatting sqref="J16">
    <cfRule type="cellIs" priority="13524" dxfId="22200" operator="equal">
      <formula>"wip"</formula>
    </cfRule>
    <cfRule type="cellIs" priority="13522" dxfId="23798" operator="equal">
      <formula>"completedw"</formula>
    </cfRule>
    <cfRule type="cellIs" priority="13523" dxfId="23797" operator="equal">
      <formula>"HOLD"</formula>
    </cfRule>
  </conditionalFormatting>
  <conditionalFormatting sqref="J19">
    <cfRule type="cellIs" priority="15517" dxfId="23798" operator="equal">
      <formula>"completedw"</formula>
    </cfRule>
    <cfRule type="cellIs" priority="15518" dxfId="23797" operator="equal">
      <formula>"HOLD"</formula>
    </cfRule>
  </conditionalFormatting>
  <conditionalFormatting sqref="J21 J23:J25">
    <cfRule type="cellIs" priority="15520" dxfId="23797" operator="equal">
      <formula>"HOLD"</formula>
    </cfRule>
    <cfRule type="cellIs" priority="15519" dxfId="23798" operator="equal">
      <formula>"completedw"</formula>
    </cfRule>
  </conditionalFormatting>
  <conditionalFormatting sqref="J21:J25">
    <cfRule type="cellIs" priority="15515" dxfId="23792" operator="equal">
      <formula>"ROW"</formula>
    </cfRule>
  </conditionalFormatting>
  <conditionalFormatting sqref="J22">
    <cfRule type="containsText" priority="15516" dxfId="23604" operator="containsText" text="WIP">
      <formula>NOT(ISERROR(SEARCH("WIP",J22)))</formula>
    </cfRule>
  </conditionalFormatting>
  <conditionalFormatting sqref="J27">
    <cfRule type="cellIs" priority="15222" dxfId="23798" operator="equal">
      <formula>"completedw"</formula>
    </cfRule>
    <cfRule type="cellIs" priority="15223" dxfId="23797" operator="equal">
      <formula>"HOLD"</formula>
    </cfRule>
  </conditionalFormatting>
  <conditionalFormatting sqref="J29 J31:J33">
    <cfRule type="cellIs" priority="15224" dxfId="23798" operator="equal">
      <formula>"completedw"</formula>
    </cfRule>
    <cfRule type="cellIs" priority="15225" dxfId="23797" operator="equal">
      <formula>"HOLD"</formula>
    </cfRule>
  </conditionalFormatting>
  <conditionalFormatting sqref="J29:J33">
    <cfRule type="cellIs" priority="15220" dxfId="23792" operator="equal">
      <formula>"ROW"</formula>
    </cfRule>
  </conditionalFormatting>
  <conditionalFormatting sqref="J30">
    <cfRule type="containsText" priority="15221" dxfId="23604" operator="containsText" text="WIP">
      <formula>NOT(ISERROR(SEARCH("WIP",J30)))</formula>
    </cfRule>
  </conditionalFormatting>
  <conditionalFormatting sqref="J35">
    <cfRule type="cellIs" priority="16216" dxfId="23797" operator="equal">
      <formula>"HOLD"</formula>
    </cfRule>
    <cfRule type="cellIs" priority="16215" dxfId="23798" operator="equal">
      <formula>"completedw"</formula>
    </cfRule>
  </conditionalFormatting>
  <conditionalFormatting sqref="J37">
    <cfRule type="cellIs" priority="23905" dxfId="23797" operator="equal">
      <formula>"HOLD"</formula>
    </cfRule>
    <cfRule type="cellIs" priority="23904" dxfId="23798" operator="equal">
      <formula>"completedw"</formula>
    </cfRule>
  </conditionalFormatting>
  <conditionalFormatting sqref="J38">
    <cfRule type="containsText" priority="21845" dxfId="23604" operator="containsText" text="WIP">
      <formula>NOT(ISERROR(SEARCH("WIP",J38)))</formula>
    </cfRule>
  </conditionalFormatting>
  <conditionalFormatting sqref="J39">
    <cfRule type="cellIs" priority="21849" dxfId="23798" operator="equal">
      <formula>"Completed"</formula>
    </cfRule>
    <cfRule type="cellIs" priority="21846" dxfId="23798" operator="equal">
      <formula>"completedw"</formula>
    </cfRule>
    <cfRule type="cellIs" priority="21847" dxfId="23797" operator="equal">
      <formula>"HOLD"</formula>
    </cfRule>
    <cfRule type="cellIs" priority="21848" dxfId="22200" operator="equal">
      <formula>"wip"</formula>
    </cfRule>
  </conditionalFormatting>
  <conditionalFormatting sqref="J40">
    <cfRule type="cellIs" priority="21852" dxfId="22200" operator="equal">
      <formula>"wip"</formula>
    </cfRule>
    <cfRule type="cellIs" priority="21851" dxfId="23797" operator="equal">
      <formula>"HOLD"</formula>
    </cfRule>
    <cfRule type="cellIs" priority="21850" dxfId="23798" operator="equal">
      <formula>"completedw"</formula>
    </cfRule>
  </conditionalFormatting>
  <conditionalFormatting sqref="J43">
    <cfRule type="cellIs" priority="16312" dxfId="23798" operator="equal">
      <formula>"completedw"</formula>
    </cfRule>
    <cfRule type="cellIs" priority="16313" dxfId="23797" operator="equal">
      <formula>"HOLD"</formula>
    </cfRule>
  </conditionalFormatting>
  <conditionalFormatting sqref="J45">
    <cfRule type="cellIs" priority="23838" dxfId="23798" operator="equal">
      <formula>"completedw"</formula>
    </cfRule>
    <cfRule type="cellIs" priority="23839" dxfId="23797" operator="equal">
      <formula>"HOLD"</formula>
    </cfRule>
  </conditionalFormatting>
  <conditionalFormatting sqref="J46">
    <cfRule type="containsText" priority="21543" dxfId="23604" operator="containsText" text="WIP">
      <formula>NOT(ISERROR(SEARCH("WIP",J46)))</formula>
    </cfRule>
  </conditionalFormatting>
  <conditionalFormatting sqref="J47">
    <cfRule type="cellIs" priority="21545" dxfId="23797" operator="equal">
      <formula>"HOLD"</formula>
    </cfRule>
    <cfRule type="cellIs" priority="21547" dxfId="23798" operator="equal">
      <formula>"Completed"</formula>
    </cfRule>
    <cfRule type="cellIs" priority="21546" dxfId="22200" operator="equal">
      <formula>"wip"</formula>
    </cfRule>
    <cfRule type="cellIs" priority="21544" dxfId="23798" operator="equal">
      <formula>"completedw"</formula>
    </cfRule>
  </conditionalFormatting>
  <conditionalFormatting sqref="J48">
    <cfRule type="cellIs" priority="21548" dxfId="23798" operator="equal">
      <formula>"completedw"</formula>
    </cfRule>
    <cfRule type="cellIs" priority="21550" dxfId="22200" operator="equal">
      <formula>"wip"</formula>
    </cfRule>
    <cfRule type="cellIs" priority="21549" dxfId="23797" operator="equal">
      <formula>"HOLD"</formula>
    </cfRule>
  </conditionalFormatting>
  <conditionalFormatting sqref="J51">
    <cfRule type="cellIs" priority="16409" dxfId="23798" operator="equal">
      <formula>"completedw"</formula>
    </cfRule>
    <cfRule type="cellIs" priority="16410" dxfId="23797" operator="equal">
      <formula>"HOLD"</formula>
    </cfRule>
  </conditionalFormatting>
  <conditionalFormatting sqref="J53">
    <cfRule type="cellIs" priority="23772" dxfId="23797" operator="equal">
      <formula>"HOLD"</formula>
    </cfRule>
    <cfRule type="cellIs" priority="23771" dxfId="23798" operator="equal">
      <formula>"completedw"</formula>
    </cfRule>
  </conditionalFormatting>
  <conditionalFormatting sqref="J54">
    <cfRule type="containsText" priority="21241" dxfId="23604" operator="containsText" text="WIP">
      <formula>NOT(ISERROR(SEARCH("WIP",J54)))</formula>
    </cfRule>
  </conditionalFormatting>
  <conditionalFormatting sqref="J55">
    <cfRule type="cellIs" priority="21245" dxfId="23798" operator="equal">
      <formula>"Completed"</formula>
    </cfRule>
    <cfRule type="cellIs" priority="21242" dxfId="23798" operator="equal">
      <formula>"completedw"</formula>
    </cfRule>
    <cfRule type="cellIs" priority="21243" dxfId="23797" operator="equal">
      <formula>"HOLD"</formula>
    </cfRule>
    <cfRule type="cellIs" priority="21244" dxfId="22200" operator="equal">
      <formula>"wip"</formula>
    </cfRule>
  </conditionalFormatting>
  <conditionalFormatting sqref="J56">
    <cfRule type="cellIs" priority="21247" dxfId="23797" operator="equal">
      <formula>"HOLD"</formula>
    </cfRule>
    <cfRule type="cellIs" priority="21246" dxfId="23798" operator="equal">
      <formula>"completedw"</formula>
    </cfRule>
    <cfRule type="cellIs" priority="21248" dxfId="22200" operator="equal">
      <formula>"wip"</formula>
    </cfRule>
  </conditionalFormatting>
  <conditionalFormatting sqref="J59">
    <cfRule type="cellIs" priority="23692" dxfId="23798" operator="equal">
      <formula>"completedw"</formula>
    </cfRule>
    <cfRule type="cellIs" priority="23693" dxfId="23797" operator="equal">
      <formula>"HOLD"</formula>
    </cfRule>
  </conditionalFormatting>
  <conditionalFormatting sqref="J61">
    <cfRule type="cellIs" priority="23688" dxfId="23798" operator="equal">
      <formula>"completedw"</formula>
    </cfRule>
    <cfRule type="cellIs" priority="23689" dxfId="23797" operator="equal">
      <formula>"HOLD"</formula>
    </cfRule>
  </conditionalFormatting>
  <conditionalFormatting sqref="J62">
    <cfRule type="containsText" priority="20939" dxfId="23604" operator="containsText" text="WIP">
      <formula>NOT(ISERROR(SEARCH("WIP",J62)))</formula>
    </cfRule>
  </conditionalFormatting>
  <conditionalFormatting sqref="J63">
    <cfRule type="cellIs" priority="20943" dxfId="23798" operator="equal">
      <formula>"Completed"</formula>
    </cfRule>
    <cfRule type="cellIs" priority="20942" dxfId="22200" operator="equal">
      <formula>"wip"</formula>
    </cfRule>
    <cfRule type="cellIs" priority="20941" dxfId="23797" operator="equal">
      <formula>"HOLD"</formula>
    </cfRule>
    <cfRule type="cellIs" priority="20940" dxfId="23798" operator="equal">
      <formula>"completedw"</formula>
    </cfRule>
  </conditionalFormatting>
  <conditionalFormatting sqref="J64">
    <cfRule type="cellIs" priority="20946" dxfId="22200" operator="equal">
      <formula>"wip"</formula>
    </cfRule>
    <cfRule type="cellIs" priority="20945" dxfId="23797" operator="equal">
      <formula>"HOLD"</formula>
    </cfRule>
    <cfRule type="cellIs" priority="20944" dxfId="23798" operator="equal">
      <formula>"completedw"</formula>
    </cfRule>
  </conditionalFormatting>
  <conditionalFormatting sqref="J67">
    <cfRule type="cellIs" priority="14597" dxfId="23798" operator="equal">
      <formula>"completedw"</formula>
    </cfRule>
    <cfRule type="cellIs" priority="14598" dxfId="23797" operator="equal">
      <formula>"HOLD"</formula>
    </cfRule>
  </conditionalFormatting>
  <conditionalFormatting sqref="J69">
    <cfRule type="cellIs" priority="14956" dxfId="23798" operator="equal">
      <formula>"completedw"</formula>
    </cfRule>
    <cfRule type="cellIs" priority="14957" dxfId="23797" operator="equal">
      <formula>"HOLD"</formula>
    </cfRule>
  </conditionalFormatting>
  <conditionalFormatting sqref="J70">
    <cfRule type="containsText" priority="14868" dxfId="23604" operator="containsText" text="WIP">
      <formula>NOT(ISERROR(SEARCH("WIP",J70)))</formula>
    </cfRule>
  </conditionalFormatting>
  <conditionalFormatting sqref="J71">
    <cfRule type="cellIs" priority="14871" dxfId="22200" operator="equal">
      <formula>"wip"</formula>
    </cfRule>
    <cfRule type="cellIs" priority="14872" dxfId="23798" operator="equal">
      <formula>"Completed"</formula>
    </cfRule>
    <cfRule type="cellIs" priority="14869" dxfId="23798" operator="equal">
      <formula>"completedw"</formula>
    </cfRule>
    <cfRule type="cellIs" priority="14870" dxfId="23797" operator="equal">
      <formula>"HOLD"</formula>
    </cfRule>
  </conditionalFormatting>
  <conditionalFormatting sqref="J72">
    <cfRule type="cellIs" priority="14873" dxfId="23798" operator="equal">
      <formula>"completedw"</formula>
    </cfRule>
    <cfRule type="cellIs" priority="14875" dxfId="22200" operator="equal">
      <formula>"wip"</formula>
    </cfRule>
    <cfRule type="cellIs" priority="14874" dxfId="23797" operator="equal">
      <formula>"HOLD"</formula>
    </cfRule>
  </conditionalFormatting>
  <conditionalFormatting sqref="J75">
    <cfRule type="cellIs" priority="14130" dxfId="23797" operator="equal">
      <formula>"HOLD"</formula>
    </cfRule>
    <cfRule type="cellIs" priority="14129" dxfId="23798" operator="equal">
      <formula>"completedw"</formula>
    </cfRule>
  </conditionalFormatting>
  <conditionalFormatting sqref="J77">
    <cfRule type="cellIs" priority="14489" dxfId="23797" operator="equal">
      <formula>"HOLD"</formula>
    </cfRule>
    <cfRule type="cellIs" priority="14488" dxfId="23798" operator="equal">
      <formula>"completedw"</formula>
    </cfRule>
  </conditionalFormatting>
  <conditionalFormatting sqref="J78">
    <cfRule type="containsText" priority="14400" dxfId="23604" operator="containsText" text="WIP">
      <formula>NOT(ISERROR(SEARCH("WIP",J78)))</formula>
    </cfRule>
  </conditionalFormatting>
  <conditionalFormatting sqref="J79">
    <cfRule type="cellIs" priority="14402" dxfId="23797" operator="equal">
      <formula>"HOLD"</formula>
    </cfRule>
    <cfRule type="cellIs" priority="14403" dxfId="22200" operator="equal">
      <formula>"wip"</formula>
    </cfRule>
    <cfRule type="cellIs" priority="14401" dxfId="23798" operator="equal">
      <formula>"completedw"</formula>
    </cfRule>
    <cfRule type="cellIs" priority="14404" dxfId="23798" operator="equal">
      <formula>"Completed"</formula>
    </cfRule>
  </conditionalFormatting>
  <conditionalFormatting sqref="J80">
    <cfRule type="cellIs" priority="14406" dxfId="23797" operator="equal">
      <formula>"HOLD"</formula>
    </cfRule>
    <cfRule type="cellIs" priority="14405" dxfId="23798" operator="equal">
      <formula>"completedw"</formula>
    </cfRule>
    <cfRule type="cellIs" priority="14407" dxfId="22200" operator="equal">
      <formula>"wip"</formula>
    </cfRule>
  </conditionalFormatting>
  <conditionalFormatting sqref="J83">
    <cfRule type="cellIs" priority="13660" dxfId="23798" operator="equal">
      <formula>"completedw"</formula>
    </cfRule>
    <cfRule type="cellIs" priority="13661" dxfId="23797" operator="equal">
      <formula>"HOLD"</formula>
    </cfRule>
  </conditionalFormatting>
  <conditionalFormatting sqref="J85">
    <cfRule type="cellIs" priority="14019" dxfId="23798" operator="equal">
      <formula>"completedw"</formula>
    </cfRule>
    <cfRule type="cellIs" priority="14020" dxfId="23797" operator="equal">
      <formula>"HOLD"</formula>
    </cfRule>
  </conditionalFormatting>
  <conditionalFormatting sqref="J86">
    <cfRule type="containsText" priority="13931" dxfId="23604" operator="containsText" text="WIP">
      <formula>NOT(ISERROR(SEARCH("WIP",J86)))</formula>
    </cfRule>
  </conditionalFormatting>
  <conditionalFormatting sqref="J87">
    <cfRule type="cellIs" priority="13932" dxfId="23798" operator="equal">
      <formula>"completedw"</formula>
    </cfRule>
    <cfRule type="cellIs" priority="13933" dxfId="23797" operator="equal">
      <formula>"HOLD"</formula>
    </cfRule>
    <cfRule type="cellIs" priority="13934" dxfId="22200" operator="equal">
      <formula>"wip"</formula>
    </cfRule>
    <cfRule type="cellIs" priority="13935" dxfId="23798" operator="equal">
      <formula>"Completed"</formula>
    </cfRule>
  </conditionalFormatting>
  <conditionalFormatting sqref="J88">
    <cfRule type="cellIs" priority="13936" dxfId="23798" operator="equal">
      <formula>"completedw"</formula>
    </cfRule>
    <cfRule type="cellIs" priority="13937" dxfId="23797" operator="equal">
      <formula>"HOLD"</formula>
    </cfRule>
    <cfRule type="cellIs" priority="13938" dxfId="22200" operator="equal">
      <formula>"wip"</formula>
    </cfRule>
  </conditionalFormatting>
  <conditionalFormatting sqref="J91">
    <cfRule type="cellIs" priority="23575" dxfId="23797" operator="equal">
      <formula>"HOLD"</formula>
    </cfRule>
    <cfRule type="cellIs" priority="23574" dxfId="23798" operator="equal">
      <formula>"completedw"</formula>
    </cfRule>
  </conditionalFormatting>
  <conditionalFormatting sqref="J93">
    <cfRule type="cellIs" priority="23571" dxfId="23797" operator="equal">
      <formula>"HOLD"</formula>
    </cfRule>
    <cfRule type="cellIs" priority="23570" dxfId="23798" operator="equal">
      <formula>"completedw"</formula>
    </cfRule>
  </conditionalFormatting>
  <conditionalFormatting sqref="J94 J97">
    <cfRule type="containsText" priority="20637" dxfId="23604" operator="containsText" text="WIP">
      <formula>NOT(ISERROR(SEARCH("WIP",J94)))</formula>
    </cfRule>
  </conditionalFormatting>
  <conditionalFormatting sqref="J95">
    <cfRule type="cellIs" priority="20638" dxfId="23798" operator="equal">
      <formula>"completedw"</formula>
    </cfRule>
    <cfRule type="cellIs" priority="20639" dxfId="23797" operator="equal">
      <formula>"HOLD"</formula>
    </cfRule>
    <cfRule type="cellIs" priority="20640" dxfId="22200" operator="equal">
      <formula>"wip"</formula>
    </cfRule>
    <cfRule type="cellIs" priority="20641" dxfId="23798" operator="equal">
      <formula>"Completed"</formula>
    </cfRule>
  </conditionalFormatting>
  <conditionalFormatting sqref="J96">
    <cfRule type="cellIs" priority="20643" dxfId="23797" operator="equal">
      <formula>"HOLD"</formula>
    </cfRule>
    <cfRule type="cellIs" priority="20644" dxfId="22200" operator="equal">
      <formula>"wip"</formula>
    </cfRule>
    <cfRule type="cellIs" priority="20642" dxfId="23798" operator="equal">
      <formula>"completedw"</formula>
    </cfRule>
  </conditionalFormatting>
  <conditionalFormatting sqref="J99">
    <cfRule type="cellIs" priority="23453" dxfId="23798" operator="equal">
      <formula>"completedw"</formula>
    </cfRule>
    <cfRule type="cellIs" priority="23454" dxfId="23797" operator="equal">
      <formula>"HOLD"</formula>
    </cfRule>
  </conditionalFormatting>
  <conditionalFormatting sqref="J101">
    <cfRule type="cellIs" priority="23450" dxfId="23797" operator="equal">
      <formula>"HOLD"</formula>
    </cfRule>
    <cfRule type="cellIs" priority="23449" dxfId="23798" operator="equal">
      <formula>"completedw"</formula>
    </cfRule>
  </conditionalFormatting>
  <conditionalFormatting sqref="J102">
    <cfRule type="containsText" priority="20335" dxfId="23604" operator="containsText" text="WIP">
      <formula>NOT(ISERROR(SEARCH("WIP",J102)))</formula>
    </cfRule>
  </conditionalFormatting>
  <conditionalFormatting sqref="J103">
    <cfRule type="cellIs" priority="20338" dxfId="22200" operator="equal">
      <formula>"wip"</formula>
    </cfRule>
    <cfRule type="cellIs" priority="20337" dxfId="23797" operator="equal">
      <formula>"HOLD"</formula>
    </cfRule>
    <cfRule type="cellIs" priority="20339" dxfId="23798" operator="equal">
      <formula>"Completed"</formula>
    </cfRule>
    <cfRule type="cellIs" priority="20336" dxfId="23798" operator="equal">
      <formula>"completedw"</formula>
    </cfRule>
  </conditionalFormatting>
  <conditionalFormatting sqref="J104">
    <cfRule type="cellIs" priority="20342" dxfId="22200" operator="equal">
      <formula>"wip"</formula>
    </cfRule>
    <cfRule type="cellIs" priority="20341" dxfId="23797" operator="equal">
      <formula>"HOLD"</formula>
    </cfRule>
    <cfRule type="cellIs" priority="20340" dxfId="23798" operator="equal">
      <formula>"completedw"</formula>
    </cfRule>
  </conditionalFormatting>
  <conditionalFormatting sqref="J107">
    <cfRule type="cellIs" priority="23332" dxfId="23798" operator="equal">
      <formula>"completedw"</formula>
    </cfRule>
    <cfRule type="cellIs" priority="23333" dxfId="23797" operator="equal">
      <formula>"HOLD"</formula>
    </cfRule>
  </conditionalFormatting>
  <conditionalFormatting sqref="J109">
    <cfRule type="cellIs" priority="23329" dxfId="23797" operator="equal">
      <formula>"HOLD"</formula>
    </cfRule>
    <cfRule type="cellIs" priority="23328" dxfId="23798" operator="equal">
      <formula>"completedw"</formula>
    </cfRule>
  </conditionalFormatting>
  <conditionalFormatting sqref="J110">
    <cfRule type="containsText" priority="20033" dxfId="23604" operator="containsText" text="WIP">
      <formula>NOT(ISERROR(SEARCH("WIP",J110)))</formula>
    </cfRule>
  </conditionalFormatting>
  <conditionalFormatting sqref="J111">
    <cfRule type="cellIs" priority="20037" dxfId="23798" operator="equal">
      <formula>"Completed"</formula>
    </cfRule>
    <cfRule type="cellIs" priority="20034" dxfId="23798" operator="equal">
      <formula>"completedw"</formula>
    </cfRule>
    <cfRule type="cellIs" priority="20035" dxfId="23797" operator="equal">
      <formula>"HOLD"</formula>
    </cfRule>
    <cfRule type="cellIs" priority="20036" dxfId="22200" operator="equal">
      <formula>"wip"</formula>
    </cfRule>
  </conditionalFormatting>
  <conditionalFormatting sqref="J112">
    <cfRule type="cellIs" priority="20039" dxfId="23797" operator="equal">
      <formula>"HOLD"</formula>
    </cfRule>
    <cfRule type="cellIs" priority="20040" dxfId="22200" operator="equal">
      <formula>"wip"</formula>
    </cfRule>
    <cfRule type="cellIs" priority="20038" dxfId="23798" operator="equal">
      <formula>"completedw"</formula>
    </cfRule>
  </conditionalFormatting>
  <conditionalFormatting sqref="J115">
    <cfRule type="cellIs" priority="23212" dxfId="23798" operator="equal">
      <formula>"completedw"</formula>
    </cfRule>
    <cfRule type="cellIs" priority="23213" dxfId="23797" operator="equal">
      <formula>"HOLD"</formula>
    </cfRule>
  </conditionalFormatting>
  <conditionalFormatting sqref="J117">
    <cfRule type="cellIs" priority="23208" dxfId="23798" operator="equal">
      <formula>"completedw"</formula>
    </cfRule>
    <cfRule type="cellIs" priority="23209" dxfId="23797" operator="equal">
      <formula>"HOLD"</formula>
    </cfRule>
  </conditionalFormatting>
  <conditionalFormatting sqref="J118">
    <cfRule type="containsText" priority="19731" dxfId="23604" operator="containsText" text="WIP">
      <formula>NOT(ISERROR(SEARCH("WIP",J118)))</formula>
    </cfRule>
  </conditionalFormatting>
  <conditionalFormatting sqref="J119">
    <cfRule type="cellIs" priority="19735" dxfId="23798" operator="equal">
      <formula>"Completed"</formula>
    </cfRule>
    <cfRule type="cellIs" priority="19732" dxfId="23798" operator="equal">
      <formula>"completedw"</formula>
    </cfRule>
    <cfRule type="cellIs" priority="19733" dxfId="23797" operator="equal">
      <formula>"HOLD"</formula>
    </cfRule>
    <cfRule type="cellIs" priority="19734" dxfId="22200" operator="equal">
      <formula>"wip"</formula>
    </cfRule>
  </conditionalFormatting>
  <conditionalFormatting sqref="J120">
    <cfRule type="cellIs" priority="19738" dxfId="22200" operator="equal">
      <formula>"wip"</formula>
    </cfRule>
    <cfRule type="cellIs" priority="19737" dxfId="23797" operator="equal">
      <formula>"HOLD"</formula>
    </cfRule>
    <cfRule type="cellIs" priority="19736" dxfId="23798" operator="equal">
      <formula>"completedw"</formula>
    </cfRule>
  </conditionalFormatting>
  <conditionalFormatting sqref="J123">
    <cfRule type="cellIs" priority="23092" dxfId="23798" operator="equal">
      <formula>"completedw"</formula>
    </cfRule>
    <cfRule type="cellIs" priority="23093" dxfId="23797" operator="equal">
      <formula>"HOLD"</formula>
    </cfRule>
  </conditionalFormatting>
  <conditionalFormatting sqref="J125">
    <cfRule type="cellIs" priority="23088" dxfId="23798" operator="equal">
      <formula>"completedw"</formula>
    </cfRule>
    <cfRule type="cellIs" priority="23089" dxfId="23797" operator="equal">
      <formula>"HOLD"</formula>
    </cfRule>
  </conditionalFormatting>
  <conditionalFormatting sqref="J126">
    <cfRule type="containsText" priority="19429" dxfId="23604" operator="containsText" text="WIP">
      <formula>NOT(ISERROR(SEARCH("WIP",J126)))</formula>
    </cfRule>
  </conditionalFormatting>
  <conditionalFormatting sqref="J127">
    <cfRule type="cellIs" priority="19431" dxfId="23797" operator="equal">
      <formula>"HOLD"</formula>
    </cfRule>
    <cfRule type="cellIs" priority="19432" dxfId="22200" operator="equal">
      <formula>"wip"</formula>
    </cfRule>
    <cfRule type="cellIs" priority="19433" dxfId="23798" operator="equal">
      <formula>"Completed"</formula>
    </cfRule>
    <cfRule type="cellIs" priority="19430" dxfId="23798" operator="equal">
      <formula>"completedw"</formula>
    </cfRule>
  </conditionalFormatting>
  <conditionalFormatting sqref="J128">
    <cfRule type="cellIs" priority="19435" dxfId="23797" operator="equal">
      <formula>"HOLD"</formula>
    </cfRule>
    <cfRule type="cellIs" priority="19434" dxfId="23798" operator="equal">
      <formula>"completedw"</formula>
    </cfRule>
    <cfRule type="cellIs" priority="19436" dxfId="22200" operator="equal">
      <formula>"wip"</formula>
    </cfRule>
  </conditionalFormatting>
  <conditionalFormatting sqref="J131">
    <cfRule type="cellIs" priority="22973" dxfId="23797" operator="equal">
      <formula>"HOLD"</formula>
    </cfRule>
    <cfRule type="cellIs" priority="22972" dxfId="23798" operator="equal">
      <formula>"completedw"</formula>
    </cfRule>
  </conditionalFormatting>
  <conditionalFormatting sqref="J133">
    <cfRule type="cellIs" priority="22969" dxfId="23797" operator="equal">
      <formula>"HOLD"</formula>
    </cfRule>
    <cfRule type="cellIs" priority="22968" dxfId="23798" operator="equal">
      <formula>"completedw"</formula>
    </cfRule>
  </conditionalFormatting>
  <conditionalFormatting sqref="J134">
    <cfRule type="containsText" priority="19127" dxfId="23604" operator="containsText" text="WIP">
      <formula>NOT(ISERROR(SEARCH("WIP",J134)))</formula>
    </cfRule>
  </conditionalFormatting>
  <conditionalFormatting sqref="J135">
    <cfRule type="cellIs" priority="19128" dxfId="23798" operator="equal">
      <formula>"completedw"</formula>
    </cfRule>
    <cfRule type="cellIs" priority="19129" dxfId="23797" operator="equal">
      <formula>"HOLD"</formula>
    </cfRule>
    <cfRule type="cellIs" priority="19130" dxfId="22200" operator="equal">
      <formula>"wip"</formula>
    </cfRule>
    <cfRule type="cellIs" priority="19131" dxfId="23798" operator="equal">
      <formula>"Completed"</formula>
    </cfRule>
  </conditionalFormatting>
  <conditionalFormatting sqref="J136">
    <cfRule type="cellIs" priority="19132" dxfId="23798" operator="equal">
      <formula>"completedw"</formula>
    </cfRule>
    <cfRule type="cellIs" priority="19133" dxfId="23797" operator="equal">
      <formula>"HOLD"</formula>
    </cfRule>
    <cfRule type="cellIs" priority="19134" dxfId="22200" operator="equal">
      <formula>"wip"</formula>
    </cfRule>
  </conditionalFormatting>
  <conditionalFormatting sqref="J139">
    <cfRule type="cellIs" priority="22852" dxfId="23798" operator="equal">
      <formula>"completedw"</formula>
    </cfRule>
    <cfRule type="cellIs" priority="22853" dxfId="23797" operator="equal">
      <formula>"HOLD"</formula>
    </cfRule>
  </conditionalFormatting>
  <conditionalFormatting sqref="J141">
    <cfRule type="cellIs" priority="22849" dxfId="23797" operator="equal">
      <formula>"HOLD"</formula>
    </cfRule>
    <cfRule type="cellIs" priority="22848" dxfId="23798" operator="equal">
      <formula>"completedw"</formula>
    </cfRule>
  </conditionalFormatting>
  <conditionalFormatting sqref="J142">
    <cfRule type="containsText" priority="18897" dxfId="23604" operator="containsText" text="WIP">
      <formula>NOT(ISERROR(SEARCH("WIP",J142)))</formula>
    </cfRule>
  </conditionalFormatting>
  <conditionalFormatting sqref="J143">
    <cfRule type="cellIs" priority="18899" dxfId="23797" operator="equal">
      <formula>"HOLD"</formula>
    </cfRule>
    <cfRule type="cellIs" priority="18898" dxfId="23798" operator="equal">
      <formula>"completedw"</formula>
    </cfRule>
    <cfRule type="cellIs" priority="18901" dxfId="23798" operator="equal">
      <formula>"Completed"</formula>
    </cfRule>
    <cfRule type="cellIs" priority="18900" dxfId="22200" operator="equal">
      <formula>"wip"</formula>
    </cfRule>
  </conditionalFormatting>
  <conditionalFormatting sqref="J144">
    <cfRule type="cellIs" priority="18902" dxfId="23798" operator="equal">
      <formula>"completedw"</formula>
    </cfRule>
    <cfRule type="cellIs" priority="18903" dxfId="23797" operator="equal">
      <formula>"HOLD"</formula>
    </cfRule>
    <cfRule type="cellIs" priority="18904" dxfId="22200" operator="equal">
      <formula>"wip"</formula>
    </cfRule>
  </conditionalFormatting>
  <conditionalFormatting sqref="J147">
    <cfRule type="cellIs" priority="22732" dxfId="23798" operator="equal">
      <formula>"completedw"</formula>
    </cfRule>
    <cfRule type="cellIs" priority="22733" dxfId="23797" operator="equal">
      <formula>"HOLD"</formula>
    </cfRule>
  </conditionalFormatting>
  <conditionalFormatting sqref="J149">
    <cfRule type="cellIs" priority="22729" dxfId="23797" operator="equal">
      <formula>"HOLD"</formula>
    </cfRule>
    <cfRule type="cellIs" priority="22728" dxfId="23798" operator="equal">
      <formula>"completedw"</formula>
    </cfRule>
  </conditionalFormatting>
  <conditionalFormatting sqref="J150">
    <cfRule type="containsText" priority="18618" dxfId="23604" operator="containsText" text="WIP">
      <formula>NOT(ISERROR(SEARCH("WIP",J150)))</formula>
    </cfRule>
  </conditionalFormatting>
  <conditionalFormatting sqref="J151">
    <cfRule type="cellIs" priority="18620" dxfId="23797" operator="equal">
      <formula>"HOLD"</formula>
    </cfRule>
    <cfRule type="cellIs" priority="18621" dxfId="22200" operator="equal">
      <formula>"wip"</formula>
    </cfRule>
    <cfRule type="cellIs" priority="18619" dxfId="23798" operator="equal">
      <formula>"completedw"</formula>
    </cfRule>
    <cfRule type="cellIs" priority="18622" dxfId="23798" operator="equal">
      <formula>"Completed"</formula>
    </cfRule>
  </conditionalFormatting>
  <conditionalFormatting sqref="J152">
    <cfRule type="cellIs" priority="18625" dxfId="22200" operator="equal">
      <formula>"wip"</formula>
    </cfRule>
    <cfRule type="cellIs" priority="18624" dxfId="23797" operator="equal">
      <formula>"HOLD"</formula>
    </cfRule>
    <cfRule type="cellIs" priority="18623" dxfId="23798" operator="equal">
      <formula>"completedw"</formula>
    </cfRule>
  </conditionalFormatting>
  <conditionalFormatting sqref="J155">
    <cfRule type="cellIs" priority="22613" dxfId="23797" operator="equal">
      <formula>"HOLD"</formula>
    </cfRule>
    <cfRule type="cellIs" priority="22612" dxfId="23798" operator="equal">
      <formula>"completedw"</formula>
    </cfRule>
  </conditionalFormatting>
  <conditionalFormatting sqref="J157">
    <cfRule type="cellIs" priority="22608" dxfId="23798" operator="equal">
      <formula>"completedw"</formula>
    </cfRule>
    <cfRule type="cellIs" priority="22609" dxfId="23797" operator="equal">
      <formula>"HOLD"</formula>
    </cfRule>
  </conditionalFormatting>
  <conditionalFormatting sqref="J158">
    <cfRule type="containsText" priority="18329" dxfId="23604" operator="containsText" text="WIP">
      <formula>NOT(ISERROR(SEARCH("WIP",J158)))</formula>
    </cfRule>
  </conditionalFormatting>
  <conditionalFormatting sqref="J159">
    <cfRule type="cellIs" priority="18332" dxfId="22200" operator="equal">
      <formula>"wip"</formula>
    </cfRule>
    <cfRule type="cellIs" priority="18330" dxfId="23798" operator="equal">
      <formula>"completedw"</formula>
    </cfRule>
    <cfRule type="cellIs" priority="18333" dxfId="23798" operator="equal">
      <formula>"Completed"</formula>
    </cfRule>
    <cfRule type="cellIs" priority="18331" dxfId="23797" operator="equal">
      <formula>"HOLD"</formula>
    </cfRule>
  </conditionalFormatting>
  <conditionalFormatting sqref="J160">
    <cfRule type="cellIs" priority="18335" dxfId="23797" operator="equal">
      <formula>"HOLD"</formula>
    </cfRule>
    <cfRule type="cellIs" priority="18336" dxfId="22200" operator="equal">
      <formula>"wip"</formula>
    </cfRule>
    <cfRule type="cellIs" priority="18334" dxfId="23798" operator="equal">
      <formula>"completedw"</formula>
    </cfRule>
  </conditionalFormatting>
  <conditionalFormatting sqref="J163">
    <cfRule type="cellIs" priority="22492" dxfId="23798" operator="equal">
      <formula>"completedw"</formula>
    </cfRule>
    <cfRule type="cellIs" priority="22493" dxfId="23797" operator="equal">
      <formula>"HOLD"</formula>
    </cfRule>
  </conditionalFormatting>
  <conditionalFormatting sqref="J165">
    <cfRule type="cellIs" priority="22489" dxfId="23797" operator="equal">
      <formula>"HOLD"</formula>
    </cfRule>
    <cfRule type="cellIs" priority="22488" dxfId="23798" operator="equal">
      <formula>"completedw"</formula>
    </cfRule>
  </conditionalFormatting>
  <conditionalFormatting sqref="J166">
    <cfRule type="containsText" priority="18099" dxfId="23604" operator="containsText" text="WIP">
      <formula>NOT(ISERROR(SEARCH("WIP",J166)))</formula>
    </cfRule>
  </conditionalFormatting>
  <conditionalFormatting sqref="J167">
    <cfRule type="cellIs" priority="18100" dxfId="23798" operator="equal">
      <formula>"completedw"</formula>
    </cfRule>
    <cfRule type="cellIs" priority="18102" dxfId="22200" operator="equal">
      <formula>"wip"</formula>
    </cfRule>
    <cfRule type="cellIs" priority="18101" dxfId="23797" operator="equal">
      <formula>"HOLD"</formula>
    </cfRule>
    <cfRule type="cellIs" priority="18103" dxfId="23798" operator="equal">
      <formula>"Completed"</formula>
    </cfRule>
  </conditionalFormatting>
  <conditionalFormatting sqref="J168">
    <cfRule type="cellIs" priority="18104" dxfId="23798" operator="equal">
      <formula>"completedw"</formula>
    </cfRule>
    <cfRule type="cellIs" priority="18105" dxfId="23797" operator="equal">
      <formula>"HOLD"</formula>
    </cfRule>
    <cfRule type="cellIs" priority="18106" dxfId="22200" operator="equal">
      <formula>"wip"</formula>
    </cfRule>
  </conditionalFormatting>
  <conditionalFormatting sqref="J171">
    <cfRule type="cellIs" priority="22373" dxfId="23797" operator="equal">
      <formula>"HOLD"</formula>
    </cfRule>
    <cfRule type="cellIs" priority="22372" dxfId="23798" operator="equal">
      <formula>"completedw"</formula>
    </cfRule>
  </conditionalFormatting>
  <conditionalFormatting sqref="J173">
    <cfRule type="cellIs" priority="22368" dxfId="23798" operator="equal">
      <formula>"completedw"</formula>
    </cfRule>
    <cfRule type="cellIs" priority="22369" dxfId="23797" operator="equal">
      <formula>"HOLD"</formula>
    </cfRule>
  </conditionalFormatting>
  <conditionalFormatting sqref="J174">
    <cfRule type="containsText" priority="17857" dxfId="23604" operator="containsText" text="WIP">
      <formula>NOT(ISERROR(SEARCH("WIP",J174)))</formula>
    </cfRule>
  </conditionalFormatting>
  <conditionalFormatting sqref="J175">
    <cfRule type="cellIs" priority="17859" dxfId="23797" operator="equal">
      <formula>"HOLD"</formula>
    </cfRule>
    <cfRule type="cellIs" priority="17861" dxfId="23798" operator="equal">
      <formula>"Completed"</formula>
    </cfRule>
    <cfRule type="cellIs" priority="17860" dxfId="22200" operator="equal">
      <formula>"wip"</formula>
    </cfRule>
    <cfRule type="cellIs" priority="17858" dxfId="23798" operator="equal">
      <formula>"completedw"</formula>
    </cfRule>
  </conditionalFormatting>
  <conditionalFormatting sqref="J176">
    <cfRule type="cellIs" priority="17864" dxfId="22200" operator="equal">
      <formula>"wip"</formula>
    </cfRule>
    <cfRule type="cellIs" priority="17863" dxfId="23797" operator="equal">
      <formula>"HOLD"</formula>
    </cfRule>
    <cfRule type="cellIs" priority="17862" dxfId="23798" operator="equal">
      <formula>"completedw"</formula>
    </cfRule>
  </conditionalFormatting>
  <conditionalFormatting sqref="J179">
    <cfRule type="cellIs" priority="22254" dxfId="23798" operator="equal">
      <formula>"completedw"</formula>
    </cfRule>
    <cfRule type="cellIs" priority="22255" dxfId="23797" operator="equal">
      <formula>"HOLD"</formula>
    </cfRule>
  </conditionalFormatting>
  <conditionalFormatting sqref="J181">
    <cfRule type="cellIs" priority="22250" dxfId="23798" operator="equal">
      <formula>"completedw"</formula>
    </cfRule>
    <cfRule type="cellIs" priority="22251" dxfId="23797" operator="equal">
      <formula>"HOLD"</formula>
    </cfRule>
  </conditionalFormatting>
  <conditionalFormatting sqref="J182">
    <cfRule type="containsText" priority="17566" dxfId="23604" operator="containsText" text="WIP">
      <formula>NOT(ISERROR(SEARCH("WIP",J182)))</formula>
    </cfRule>
  </conditionalFormatting>
  <conditionalFormatting sqref="J183">
    <cfRule type="cellIs" priority="17567" dxfId="23798" operator="equal">
      <formula>"completedw"</formula>
    </cfRule>
    <cfRule type="cellIs" priority="17570" dxfId="23798" operator="equal">
      <formula>"Completed"</formula>
    </cfRule>
    <cfRule type="cellIs" priority="17568" dxfId="23797" operator="equal">
      <formula>"HOLD"</formula>
    </cfRule>
    <cfRule type="cellIs" priority="17569" dxfId="22200" operator="equal">
      <formula>"wip"</formula>
    </cfRule>
  </conditionalFormatting>
  <conditionalFormatting sqref="J184">
    <cfRule type="cellIs" priority="17571" dxfId="23798" operator="equal">
      <formula>"completedw"</formula>
    </cfRule>
    <cfRule type="cellIs" priority="17572" dxfId="23797" operator="equal">
      <formula>"HOLD"</formula>
    </cfRule>
    <cfRule type="cellIs" priority="17573" dxfId="22200" operator="equal">
      <formula>"wip"</formula>
    </cfRule>
  </conditionalFormatting>
  <conditionalFormatting sqref="J187">
    <cfRule type="cellIs" priority="22135" dxfId="23797" operator="equal">
      <formula>"HOLD"</formula>
    </cfRule>
    <cfRule type="cellIs" priority="22134" dxfId="23798" operator="equal">
      <formula>"completedw"</formula>
    </cfRule>
  </conditionalFormatting>
  <conditionalFormatting sqref="J189">
    <cfRule type="cellIs" priority="22131" dxfId="23797" operator="equal">
      <formula>"HOLD"</formula>
    </cfRule>
    <cfRule type="cellIs" priority="22130" dxfId="23798" operator="equal">
      <formula>"completedw"</formula>
    </cfRule>
  </conditionalFormatting>
  <conditionalFormatting sqref="J190">
    <cfRule type="containsText" priority="17264" dxfId="23604" operator="containsText" text="WIP">
      <formula>NOT(ISERROR(SEARCH("WIP",J190)))</formula>
    </cfRule>
  </conditionalFormatting>
  <conditionalFormatting sqref="J191">
    <cfRule type="cellIs" priority="17266" dxfId="23797" operator="equal">
      <formula>"HOLD"</formula>
    </cfRule>
    <cfRule type="cellIs" priority="17268" dxfId="23798" operator="equal">
      <formula>"Completed"</formula>
    </cfRule>
    <cfRule type="cellIs" priority="17265" dxfId="23798" operator="equal">
      <formula>"completedw"</formula>
    </cfRule>
    <cfRule type="cellIs" priority="17267" dxfId="22200" operator="equal">
      <formula>"wip"</formula>
    </cfRule>
  </conditionalFormatting>
  <conditionalFormatting sqref="J192">
    <cfRule type="cellIs" priority="17270" dxfId="23797" operator="equal">
      <formula>"HOLD"</formula>
    </cfRule>
    <cfRule type="cellIs" priority="17271" dxfId="22200" operator="equal">
      <formula>"wip"</formula>
    </cfRule>
    <cfRule type="cellIs" priority="17269" dxfId="23798" operator="equal">
      <formula>"completedw"</formula>
    </cfRule>
  </conditionalFormatting>
  <conditionalFormatting sqref="J195">
    <cfRule type="cellIs" priority="22015" dxfId="23797" operator="equal">
      <formula>"HOLD"</formula>
    </cfRule>
    <cfRule type="cellIs" priority="22014" dxfId="23798" operator="equal">
      <formula>"completedw"</formula>
    </cfRule>
  </conditionalFormatting>
  <conditionalFormatting sqref="J197">
    <cfRule type="cellIs" priority="22010" dxfId="23798" operator="equal">
      <formula>"completedw"</formula>
    </cfRule>
    <cfRule type="cellIs" priority="22011" dxfId="23797" operator="equal">
      <formula>"HOLD"</formula>
    </cfRule>
  </conditionalFormatting>
  <conditionalFormatting sqref="J198">
    <cfRule type="containsText" priority="16962" dxfId="23604" operator="containsText" text="WIP">
      <formula>NOT(ISERROR(SEARCH("WIP",J198)))</formula>
    </cfRule>
  </conditionalFormatting>
  <conditionalFormatting sqref="J199">
    <cfRule type="cellIs" priority="16965" dxfId="22200" operator="equal">
      <formula>"wip"</formula>
    </cfRule>
    <cfRule type="cellIs" priority="16964" dxfId="23797" operator="equal">
      <formula>"HOLD"</formula>
    </cfRule>
    <cfRule type="cellIs" priority="16963" dxfId="23798" operator="equal">
      <formula>"completedw"</formula>
    </cfRule>
    <cfRule type="cellIs" priority="16966" dxfId="23798" operator="equal">
      <formula>"Completed"</formula>
    </cfRule>
  </conditionalFormatting>
  <conditionalFormatting sqref="J200">
    <cfRule type="cellIs" priority="16969" dxfId="22200" operator="equal">
      <formula>"wip"</formula>
    </cfRule>
    <cfRule type="cellIs" priority="16967" dxfId="23798" operator="equal">
      <formula>"completedw"</formula>
    </cfRule>
    <cfRule type="cellIs" priority="16968" dxfId="23797" operator="equal">
      <formula>"HOLD"</formula>
    </cfRule>
  </conditionalFormatting>
  <conditionalFormatting sqref="J202">
    <cfRule type="cellIs" priority="24035" dxfId="23798" operator="equal">
      <formula>"completedw"</formula>
    </cfRule>
    <cfRule type="cellIs" priority="24036" dxfId="23797" operator="equal">
      <formula>"HOLD"</formula>
    </cfRule>
  </conditionalFormatting>
  <conditionalFormatting sqref="J203">
    <cfRule type="cellIs" priority="1183" dxfId="23798" operator="equal">
      <formula>"completedw"</formula>
    </cfRule>
    <cfRule type="cellIs" priority="1217" dxfId="23798" operator="equal">
      <formula>"completedw"</formula>
    </cfRule>
    <cfRule type="cellIs" priority="1218" dxfId="23797" operator="equal">
      <formula>"HOLD"</formula>
    </cfRule>
    <cfRule type="cellIs" priority="1100" dxfId="23798" operator="equal">
      <formula>"completedw"</formula>
    </cfRule>
    <cfRule type="cellIs" priority="1312" dxfId="23798" operator="equal">
      <formula>"completedw"</formula>
    </cfRule>
    <cfRule type="cellIs" priority="1313" dxfId="23797" operator="equal">
      <formula>"HOLD"</formula>
    </cfRule>
    <cfRule type="cellIs" priority="1166" dxfId="23797" operator="equal">
      <formula>"HOLD"</formula>
    </cfRule>
    <cfRule type="cellIs" priority="1165" dxfId="23798" operator="equal">
      <formula>"completedw"</formula>
    </cfRule>
    <cfRule type="cellIs" priority="1119" dxfId="23797" operator="equal">
      <formula>"HOLD"</formula>
    </cfRule>
    <cfRule type="cellIs" priority="1118" dxfId="23798" operator="equal">
      <formula>"completedw"</formula>
    </cfRule>
    <cfRule type="cellIs" priority="1184" dxfId="23797" operator="equal">
      <formula>"HOLD"</formula>
    </cfRule>
    <cfRule type="cellIs" priority="1101" dxfId="23797" operator="equal">
      <formula>"HOLD"</formula>
    </cfRule>
  </conditionalFormatting>
  <conditionalFormatting sqref="J205 J207:J208">
    <cfRule type="cellIs" priority="1103" dxfId="23797" operator="equal">
      <formula>"HOLD"</formula>
    </cfRule>
    <cfRule type="cellIs" priority="1102" dxfId="23798" operator="equal">
      <formula>"completedw"</formula>
    </cfRule>
  </conditionalFormatting>
  <conditionalFormatting sqref="J205">
    <cfRule type="cellIs" priority="1180" dxfId="23797" operator="equal">
      <formula>"HOLD"</formula>
    </cfRule>
    <cfRule type="cellIs" priority="1163" dxfId="23798" operator="equal">
      <formula>"completedw"</formula>
    </cfRule>
    <cfRule type="cellIs" priority="1213" dxfId="23798" operator="equal">
      <formula>"completedw"</formula>
    </cfRule>
    <cfRule type="cellIs" priority="1164" dxfId="23797" operator="equal">
      <formula>"HOLD"</formula>
    </cfRule>
    <cfRule type="cellIs" priority="1214" dxfId="23797" operator="equal">
      <formula>"HOLD"</formula>
    </cfRule>
    <cfRule type="cellIs" priority="1308" dxfId="23798" operator="equal">
      <formula>"completedw"</formula>
    </cfRule>
    <cfRule type="cellIs" priority="1309" dxfId="23797" operator="equal">
      <formula>"HOLD"</formula>
    </cfRule>
    <cfRule type="cellIs" priority="1179" dxfId="23798" operator="equal">
      <formula>"completedw"</formula>
    </cfRule>
    <cfRule type="cellIs" priority="1116" dxfId="23798" operator="equal">
      <formula>"completedw"</formula>
    </cfRule>
    <cfRule type="cellIs" priority="1117" dxfId="23797" operator="equal">
      <formula>"HOLD"</formula>
    </cfRule>
  </conditionalFormatting>
  <conditionalFormatting sqref="J206">
    <cfRule type="cellIs" priority="1154" dxfId="23792" operator="equal">
      <formula>"ROW"</formula>
    </cfRule>
    <cfRule type="cellIs" priority="1167" dxfId="23792" operator="equal">
      <formula>"ROW"</formula>
    </cfRule>
    <cfRule type="cellIs" priority="1192" dxfId="23792" operator="equal">
      <formula>"ROW"</formula>
    </cfRule>
    <cfRule type="containsText" priority="1193" dxfId="23604" operator="containsText" text="WIP">
      <formula>NOT(ISERROR(SEARCH("WIP",J206)))</formula>
    </cfRule>
    <cfRule type="cellIs" priority="1297" dxfId="23792" operator="equal">
      <formula>"ROW"</formula>
    </cfRule>
    <cfRule type="containsText" priority="1168" dxfId="23604" operator="containsText" text="WIP">
      <formula>NOT(ISERROR(SEARCH("WIP",J206)))</formula>
    </cfRule>
    <cfRule type="containsText" priority="1108" dxfId="23604" operator="containsText" text="WIP">
      <formula>NOT(ISERROR(SEARCH("WIP",J206)))</formula>
    </cfRule>
    <cfRule type="cellIs" priority="1107" dxfId="23792" operator="equal">
      <formula>"ROW"</formula>
    </cfRule>
    <cfRule type="containsText" priority="1083" dxfId="23604" operator="containsText" text="WIP">
      <formula>NOT(ISERROR(SEARCH("WIP",J206)))</formula>
    </cfRule>
    <cfRule type="containsText" priority="1298" dxfId="23604" operator="containsText" text="WIP">
      <formula>NOT(ISERROR(SEARCH("WIP",J206)))</formula>
    </cfRule>
    <cfRule type="containsText" priority="1155" dxfId="23604" operator="containsText" text="WIP">
      <formula>NOT(ISERROR(SEARCH("WIP",J206)))</formula>
    </cfRule>
  </conditionalFormatting>
  <conditionalFormatting sqref="J206:J209">
    <cfRule type="cellIs" priority="1104" dxfId="23792" operator="equal">
      <formula>"ROW"</formula>
    </cfRule>
  </conditionalFormatting>
  <conditionalFormatting sqref="J207">
    <cfRule type="cellIs" priority="1302" dxfId="23798" operator="equal">
      <formula>"Completed"</formula>
    </cfRule>
    <cfRule type="cellIs" priority="1301" dxfId="22200" operator="equal">
      <formula>"wip"</formula>
    </cfRule>
    <cfRule type="cellIs" priority="1169" dxfId="23798" operator="equal">
      <formula>"completedw"</formula>
    </cfRule>
    <cfRule type="cellIs" priority="1170" dxfId="23797" operator="equal">
      <formula>"HOLD"</formula>
    </cfRule>
    <cfRule type="cellIs" priority="1157" dxfId="23797" operator="equal">
      <formula>"HOLD"</formula>
    </cfRule>
    <cfRule type="cellIs" priority="1197" dxfId="22200" operator="equal">
      <formula>"wip"</formula>
    </cfRule>
    <cfRule type="cellIs" priority="1156" dxfId="23798" operator="equal">
      <formula>"completedw"</formula>
    </cfRule>
    <cfRule type="cellIs" priority="1299" dxfId="23798" operator="equal">
      <formula>"completedw"</formula>
    </cfRule>
    <cfRule type="cellIs" priority="1196" dxfId="23797" operator="equal">
      <formula>"HOLD"</formula>
    </cfRule>
    <cfRule type="cellIs" priority="1172" dxfId="23798" operator="equal">
      <formula>"Completed"</formula>
    </cfRule>
    <cfRule type="cellIs" priority="1112" dxfId="23798" operator="equal">
      <formula>"Completed"</formula>
    </cfRule>
    <cfRule type="cellIs" priority="1111" dxfId="22200" operator="equal">
      <formula>"wip"</formula>
    </cfRule>
    <cfRule type="cellIs" priority="1198" dxfId="23798" operator="equal">
      <formula>"Completed"</formula>
    </cfRule>
    <cfRule type="cellIs" priority="1195" dxfId="23798" operator="equal">
      <formula>"completedw"</formula>
    </cfRule>
    <cfRule type="cellIs" priority="1300" dxfId="23797" operator="equal">
      <formula>"HOLD"</formula>
    </cfRule>
    <cfRule type="cellIs" priority="1110" dxfId="23797" operator="equal">
      <formula>"HOLD"</formula>
    </cfRule>
    <cfRule type="cellIs" priority="1109" dxfId="23798" operator="equal">
      <formula>"completedw"</formula>
    </cfRule>
    <cfRule type="cellIs" priority="1171" dxfId="22200" operator="equal">
      <formula>"wip"</formula>
    </cfRule>
    <cfRule type="cellIs" priority="1159" dxfId="23798" operator="equal">
      <formula>"Completed"</formula>
    </cfRule>
    <cfRule type="cellIs" priority="1158" dxfId="22200" operator="equal">
      <formula>"wip"</formula>
    </cfRule>
  </conditionalFormatting>
  <conditionalFormatting sqref="J208">
    <cfRule type="cellIs" priority="1304" dxfId="23797" operator="equal">
      <formula>"HOLD"</formula>
    </cfRule>
    <cfRule type="cellIs" priority="1303" dxfId="23798" operator="equal">
      <formula>"completedw"</formula>
    </cfRule>
    <cfRule type="cellIs" priority="1199" dxfId="23798" operator="equal">
      <formula>"completedw"</formula>
    </cfRule>
    <cfRule type="cellIs" priority="1201" dxfId="22200" operator="equal">
      <formula>"wip"</formula>
    </cfRule>
    <cfRule type="cellIs" priority="1200" dxfId="23797" operator="equal">
      <formula>"HOLD"</formula>
    </cfRule>
    <cfRule type="cellIs" priority="1175" dxfId="22200" operator="equal">
      <formula>"wip"</formula>
    </cfRule>
    <cfRule type="cellIs" priority="1113" dxfId="23798" operator="equal">
      <formula>"completedw"</formula>
    </cfRule>
    <cfRule type="cellIs" priority="1114" dxfId="23797" operator="equal">
      <formula>"HOLD"</formula>
    </cfRule>
    <cfRule type="cellIs" priority="1115" dxfId="22200" operator="equal">
      <formula>"wip"</formula>
    </cfRule>
    <cfRule type="cellIs" priority="1160" dxfId="23798" operator="equal">
      <formula>"completedw"</formula>
    </cfRule>
    <cfRule type="cellIs" priority="1161" dxfId="23797" operator="equal">
      <formula>"HOLD"</formula>
    </cfRule>
    <cfRule type="cellIs" priority="1162" dxfId="22200" operator="equal">
      <formula>"wip"</formula>
    </cfRule>
    <cfRule type="cellIs" priority="1305" dxfId="22200" operator="equal">
      <formula>"wip"</formula>
    </cfRule>
    <cfRule type="cellIs" priority="1173" dxfId="23798" operator="equal">
      <formula>"completedw"</formula>
    </cfRule>
    <cfRule type="cellIs" priority="1174" dxfId="23797" operator="equal">
      <formula>"HOLD"</formula>
    </cfRule>
  </conditionalFormatting>
  <conditionalFormatting sqref="J209">
    <cfRule type="cellIs" priority="1106" dxfId="23797" operator="equal">
      <formula>"HOLD"</formula>
    </cfRule>
    <cfRule type="cellIs" priority="1105" dxfId="23798" operator="equal">
      <formula>"completedw"</formula>
    </cfRule>
  </conditionalFormatting>
  <conditionalFormatting sqref="J211">
    <cfRule type="cellIs" priority="1863" dxfId="23798" operator="equal">
      <formula>"completedw"</formula>
    </cfRule>
    <cfRule type="cellIs" priority="1746" dxfId="23798" operator="equal">
      <formula>"completedw"</formula>
    </cfRule>
    <cfRule type="cellIs" priority="1747" dxfId="23797" operator="equal">
      <formula>"HOLD"</formula>
    </cfRule>
    <cfRule type="cellIs" priority="1829" dxfId="23798" operator="equal">
      <formula>"completedw"</formula>
    </cfRule>
    <cfRule type="cellIs" priority="1830" dxfId="23797" operator="equal">
      <formula>"HOLD"</formula>
    </cfRule>
    <cfRule type="cellIs" priority="1958" dxfId="23798" operator="equal">
      <formula>"completedw"</formula>
    </cfRule>
    <cfRule type="cellIs" priority="1959" dxfId="23797" operator="equal">
      <formula>"HOLD"</formula>
    </cfRule>
    <cfRule type="cellIs" priority="1765" dxfId="23797" operator="equal">
      <formula>"HOLD"</formula>
    </cfRule>
    <cfRule type="cellIs" priority="1764" dxfId="23798" operator="equal">
      <formula>"completedw"</formula>
    </cfRule>
    <cfRule type="cellIs" priority="1811" dxfId="23798" operator="equal">
      <formula>"completedw"</formula>
    </cfRule>
    <cfRule type="cellIs" priority="1812" dxfId="23797" operator="equal">
      <formula>"HOLD"</formula>
    </cfRule>
    <cfRule type="cellIs" priority="1864" dxfId="23797" operator="equal">
      <formula>"HOLD"</formula>
    </cfRule>
  </conditionalFormatting>
  <conditionalFormatting sqref="J213 J215:J216">
    <cfRule type="cellIs" priority="1748" dxfId="23798" operator="equal">
      <formula>"completedw"</formula>
    </cfRule>
    <cfRule type="cellIs" priority="1749" dxfId="23797" operator="equal">
      <formula>"HOLD"</formula>
    </cfRule>
  </conditionalFormatting>
  <conditionalFormatting sqref="J213">
    <cfRule type="cellIs" priority="1955" dxfId="23797" operator="equal">
      <formula>"HOLD"</formula>
    </cfRule>
    <cfRule type="cellIs" priority="1826" dxfId="23797" operator="equal">
      <formula>"HOLD"</formula>
    </cfRule>
    <cfRule type="cellIs" priority="1954" dxfId="23798" operator="equal">
      <formula>"completedw"</formula>
    </cfRule>
    <cfRule type="cellIs" priority="1809" dxfId="23798" operator="equal">
      <formula>"completedw"</formula>
    </cfRule>
    <cfRule type="cellIs" priority="1810" dxfId="23797" operator="equal">
      <formula>"HOLD"</formula>
    </cfRule>
    <cfRule type="cellIs" priority="1763" dxfId="23797" operator="equal">
      <formula>"HOLD"</formula>
    </cfRule>
    <cfRule type="cellIs" priority="1762" dxfId="23798" operator="equal">
      <formula>"completedw"</formula>
    </cfRule>
    <cfRule type="cellIs" priority="1859" dxfId="23798" operator="equal">
      <formula>"completedw"</formula>
    </cfRule>
    <cfRule type="cellIs" priority="1860" dxfId="23797" operator="equal">
      <formula>"HOLD"</formula>
    </cfRule>
    <cfRule type="cellIs" priority="1825" dxfId="23798" operator="equal">
      <formula>"completedw"</formula>
    </cfRule>
  </conditionalFormatting>
  <conditionalFormatting sqref="J214">
    <cfRule type="containsText" priority="1801" dxfId="23604" operator="containsText" text="WIP">
      <formula>NOT(ISERROR(SEARCH("WIP",J214)))</formula>
    </cfRule>
    <cfRule type="cellIs" priority="1800" dxfId="23792" operator="equal">
      <formula>"ROW"</formula>
    </cfRule>
    <cfRule type="containsText" priority="1944" dxfId="23604" operator="containsText" text="WIP">
      <formula>NOT(ISERROR(SEARCH("WIP",J214)))</formula>
    </cfRule>
    <cfRule type="cellIs" priority="1943" dxfId="23792" operator="equal">
      <formula>"ROW"</formula>
    </cfRule>
    <cfRule type="containsText" priority="1839" dxfId="23604" operator="containsText" text="WIP">
      <formula>NOT(ISERROR(SEARCH("WIP",J214)))</formula>
    </cfRule>
    <cfRule type="cellIs" priority="1838" dxfId="23792" operator="equal">
      <formula>"ROW"</formula>
    </cfRule>
    <cfRule type="containsText" priority="1729" dxfId="23604" operator="containsText" text="WIP">
      <formula>NOT(ISERROR(SEARCH("WIP",J214)))</formula>
    </cfRule>
    <cfRule type="cellIs" priority="1813" dxfId="23792" operator="equal">
      <formula>"ROW"</formula>
    </cfRule>
    <cfRule type="containsText" priority="1814" dxfId="23604" operator="containsText" text="WIP">
      <formula>NOT(ISERROR(SEARCH("WIP",J214)))</formula>
    </cfRule>
    <cfRule type="cellIs" priority="1753" dxfId="23792" operator="equal">
      <formula>"ROW"</formula>
    </cfRule>
    <cfRule type="containsText" priority="1754" dxfId="23604" operator="containsText" text="WIP">
      <formula>NOT(ISERROR(SEARCH("WIP",J214)))</formula>
    </cfRule>
  </conditionalFormatting>
  <conditionalFormatting sqref="J214:J217">
    <cfRule type="cellIs" priority="1750" dxfId="23792" operator="equal">
      <formula>"ROW"</formula>
    </cfRule>
  </conditionalFormatting>
  <conditionalFormatting sqref="J215">
    <cfRule type="cellIs" priority="1805" dxfId="23798" operator="equal">
      <formula>"Completed"</formula>
    </cfRule>
    <cfRule type="cellIs" priority="1804" dxfId="22200" operator="equal">
      <formula>"wip"</formula>
    </cfRule>
    <cfRule type="cellIs" priority="1803" dxfId="23797" operator="equal">
      <formula>"HOLD"</formula>
    </cfRule>
    <cfRule type="cellIs" priority="1946" dxfId="23797" operator="equal">
      <formula>"HOLD"</formula>
    </cfRule>
    <cfRule type="cellIs" priority="1802" dxfId="23798" operator="equal">
      <formula>"completedw"</formula>
    </cfRule>
    <cfRule type="cellIs" priority="1755" dxfId="23798" operator="equal">
      <formula>"completedw"</formula>
    </cfRule>
    <cfRule type="cellIs" priority="1844" dxfId="23798" operator="equal">
      <formula>"Completed"</formula>
    </cfRule>
    <cfRule type="cellIs" priority="1843" dxfId="22200" operator="equal">
      <formula>"wip"</formula>
    </cfRule>
    <cfRule type="cellIs" priority="1756" dxfId="23797" operator="equal">
      <formula>"HOLD"</formula>
    </cfRule>
    <cfRule type="cellIs" priority="1757" dxfId="22200" operator="equal">
      <formula>"wip"</formula>
    </cfRule>
    <cfRule type="cellIs" priority="1842" dxfId="23797" operator="equal">
      <formula>"HOLD"</formula>
    </cfRule>
    <cfRule type="cellIs" priority="1841" dxfId="23798" operator="equal">
      <formula>"completedw"</formula>
    </cfRule>
    <cfRule type="cellIs" priority="1818" dxfId="23798" operator="equal">
      <formula>"Completed"</formula>
    </cfRule>
    <cfRule type="cellIs" priority="1817" dxfId="22200" operator="equal">
      <formula>"wip"</formula>
    </cfRule>
    <cfRule type="cellIs" priority="1758" dxfId="23798" operator="equal">
      <formula>"Completed"</formula>
    </cfRule>
    <cfRule type="cellIs" priority="1947" dxfId="22200" operator="equal">
      <formula>"wip"</formula>
    </cfRule>
    <cfRule type="cellIs" priority="1948" dxfId="23798" operator="equal">
      <formula>"Completed"</formula>
    </cfRule>
    <cfRule type="cellIs" priority="1816" dxfId="23797" operator="equal">
      <formula>"HOLD"</formula>
    </cfRule>
    <cfRule type="cellIs" priority="1815" dxfId="23798" operator="equal">
      <formula>"completedw"</formula>
    </cfRule>
    <cfRule type="cellIs" priority="1945" dxfId="23798" operator="equal">
      <formula>"completedw"</formula>
    </cfRule>
  </conditionalFormatting>
  <conditionalFormatting sqref="J216">
    <cfRule type="cellIs" priority="1808" dxfId="22200" operator="equal">
      <formula>"wip"</formula>
    </cfRule>
    <cfRule type="cellIs" priority="1807" dxfId="23797" operator="equal">
      <formula>"HOLD"</formula>
    </cfRule>
    <cfRule type="cellIs" priority="1759" dxfId="23798" operator="equal">
      <formula>"completedw"</formula>
    </cfRule>
    <cfRule type="cellIs" priority="1760" dxfId="23797" operator="equal">
      <formula>"HOLD"</formula>
    </cfRule>
    <cfRule type="cellIs" priority="1761" dxfId="22200" operator="equal">
      <formula>"wip"</formula>
    </cfRule>
    <cfRule type="cellIs" priority="1847" dxfId="22200" operator="equal">
      <formula>"wip"</formula>
    </cfRule>
    <cfRule type="cellIs" priority="1846" dxfId="23797" operator="equal">
      <formula>"HOLD"</formula>
    </cfRule>
    <cfRule type="cellIs" priority="1845" dxfId="23798" operator="equal">
      <formula>"completedw"</formula>
    </cfRule>
    <cfRule type="cellIs" priority="1950" dxfId="23797" operator="equal">
      <formula>"HOLD"</formula>
    </cfRule>
    <cfRule type="cellIs" priority="1820" dxfId="23797" operator="equal">
      <formula>"HOLD"</formula>
    </cfRule>
    <cfRule type="cellIs" priority="1821" dxfId="22200" operator="equal">
      <formula>"wip"</formula>
    </cfRule>
    <cfRule type="cellIs" priority="1951" dxfId="22200" operator="equal">
      <formula>"wip"</formula>
    </cfRule>
    <cfRule type="cellIs" priority="1819" dxfId="23798" operator="equal">
      <formula>"completedw"</formula>
    </cfRule>
    <cfRule type="cellIs" priority="1949" dxfId="23798" operator="equal">
      <formula>"completedw"</formula>
    </cfRule>
    <cfRule type="cellIs" priority="1806" dxfId="23798" operator="equal">
      <formula>"completedw"</formula>
    </cfRule>
  </conditionalFormatting>
  <conditionalFormatting sqref="J217">
    <cfRule type="cellIs" priority="1751" dxfId="23798" operator="equal">
      <formula>"completedw"</formula>
    </cfRule>
    <cfRule type="cellIs" priority="1752" dxfId="23797" operator="equal">
      <formula>"HOLD"</formula>
    </cfRule>
  </conditionalFormatting>
  <conditionalFormatting sqref="J220">
    <cfRule type="cellIs" priority="2509" dxfId="23798" operator="equal">
      <formula>"completedw"</formula>
    </cfRule>
    <cfRule type="cellIs" priority="2605" dxfId="23797" operator="equal">
      <formula>"HOLD"</formula>
    </cfRule>
    <cfRule type="cellIs" priority="2392" dxfId="23798" operator="equal">
      <formula>"completedw"</formula>
    </cfRule>
    <cfRule type="cellIs" priority="2393" dxfId="23797" operator="equal">
      <formula>"HOLD"</formula>
    </cfRule>
    <cfRule type="cellIs" priority="2457" dxfId="23798" operator="equal">
      <formula>"completedw"</formula>
    </cfRule>
    <cfRule type="cellIs" priority="2458" dxfId="23797" operator="equal">
      <formula>"HOLD"</formula>
    </cfRule>
    <cfRule type="cellIs" priority="2510" dxfId="23797" operator="equal">
      <formula>"HOLD"</formula>
    </cfRule>
    <cfRule type="cellIs" priority="2411" dxfId="23797" operator="equal">
      <formula>"HOLD"</formula>
    </cfRule>
    <cfRule type="cellIs" priority="2475" dxfId="23798" operator="equal">
      <formula>"completedw"</formula>
    </cfRule>
    <cfRule type="cellIs" priority="2476" dxfId="23797" operator="equal">
      <formula>"HOLD"</formula>
    </cfRule>
    <cfRule type="cellIs" priority="2410" dxfId="23798" operator="equal">
      <formula>"completedw"</formula>
    </cfRule>
    <cfRule type="cellIs" priority="2604" dxfId="23798" operator="equal">
      <formula>"completedw"</formula>
    </cfRule>
  </conditionalFormatting>
  <conditionalFormatting sqref="J222 J224:J225">
    <cfRule type="cellIs" priority="2394" dxfId="23798" operator="equal">
      <formula>"completedw"</formula>
    </cfRule>
    <cfRule type="cellIs" priority="2395" dxfId="23797" operator="equal">
      <formula>"HOLD"</formula>
    </cfRule>
  </conditionalFormatting>
  <conditionalFormatting sqref="J222">
    <cfRule type="cellIs" priority="2506" dxfId="23797" operator="equal">
      <formula>"HOLD"</formula>
    </cfRule>
    <cfRule type="cellIs" priority="2601" dxfId="23797" operator="equal">
      <formula>"HOLD"</formula>
    </cfRule>
    <cfRule type="cellIs" priority="2600" dxfId="23798" operator="equal">
      <formula>"completedw"</formula>
    </cfRule>
    <cfRule type="cellIs" priority="2472" dxfId="23797" operator="equal">
      <formula>"HOLD"</formula>
    </cfRule>
    <cfRule type="cellIs" priority="2456" dxfId="23797" operator="equal">
      <formula>"HOLD"</formula>
    </cfRule>
    <cfRule type="cellIs" priority="2455" dxfId="23798" operator="equal">
      <formula>"completedw"</formula>
    </cfRule>
    <cfRule type="cellIs" priority="2505" dxfId="23798" operator="equal">
      <formula>"completedw"</formula>
    </cfRule>
    <cfRule type="cellIs" priority="2471" dxfId="23798" operator="equal">
      <formula>"completedw"</formula>
    </cfRule>
    <cfRule type="cellIs" priority="2408" dxfId="23798" operator="equal">
      <formula>"completedw"</formula>
    </cfRule>
    <cfRule type="cellIs" priority="2409" dxfId="23797" operator="equal">
      <formula>"HOLD"</formula>
    </cfRule>
  </conditionalFormatting>
  <conditionalFormatting sqref="J223">
    <cfRule type="cellIs" priority="2589" dxfId="23792" operator="equal">
      <formula>"ROW"</formula>
    </cfRule>
    <cfRule type="containsText" priority="2460" dxfId="23604" operator="containsText" text="WIP">
      <formula>NOT(ISERROR(SEARCH("WIP",J223)))</formula>
    </cfRule>
    <cfRule type="cellIs" priority="2459" dxfId="23792" operator="equal">
      <formula>"ROW"</formula>
    </cfRule>
    <cfRule type="containsText" priority="2485" dxfId="23604" operator="containsText" text="WIP">
      <formula>NOT(ISERROR(SEARCH("WIP",J223)))</formula>
    </cfRule>
    <cfRule type="cellIs" priority="2399" dxfId="23792" operator="equal">
      <formula>"ROW"</formula>
    </cfRule>
    <cfRule type="cellIs" priority="2484" dxfId="23792" operator="equal">
      <formula>"ROW"</formula>
    </cfRule>
    <cfRule type="containsText" priority="2375" dxfId="23604" operator="containsText" text="WIP">
      <formula>NOT(ISERROR(SEARCH("WIP",J223)))</formula>
    </cfRule>
    <cfRule type="cellIs" priority="2446" dxfId="23792" operator="equal">
      <formula>"ROW"</formula>
    </cfRule>
    <cfRule type="containsText" priority="2447" dxfId="23604" operator="containsText" text="WIP">
      <formula>NOT(ISERROR(SEARCH("WIP",J223)))</formula>
    </cfRule>
    <cfRule type="containsText" priority="2590" dxfId="23604" operator="containsText" text="WIP">
      <formula>NOT(ISERROR(SEARCH("WIP",J223)))</formula>
    </cfRule>
    <cfRule type="containsText" priority="2400" dxfId="23604" operator="containsText" text="WIP">
      <formula>NOT(ISERROR(SEARCH("WIP",J223)))</formula>
    </cfRule>
  </conditionalFormatting>
  <conditionalFormatting sqref="J223:J226">
    <cfRule type="cellIs" priority="2396" dxfId="23792" operator="equal">
      <formula>"ROW"</formula>
    </cfRule>
  </conditionalFormatting>
  <conditionalFormatting sqref="J224">
    <cfRule type="cellIs" priority="2401" dxfId="23798" operator="equal">
      <formula>"completedw"</formula>
    </cfRule>
    <cfRule type="cellIs" priority="2448" dxfId="23798" operator="equal">
      <formula>"completedw"</formula>
    </cfRule>
    <cfRule type="cellIs" priority="2451" dxfId="23798" operator="equal">
      <formula>"Completed"</formula>
    </cfRule>
    <cfRule type="cellIs" priority="2464" dxfId="23798" operator="equal">
      <formula>"Completed"</formula>
    </cfRule>
    <cfRule type="cellIs" priority="2463" dxfId="22200" operator="equal">
      <formula>"wip"</formula>
    </cfRule>
    <cfRule type="cellIs" priority="2462" dxfId="23797" operator="equal">
      <formula>"HOLD"</formula>
    </cfRule>
    <cfRule type="cellIs" priority="2594" dxfId="23798" operator="equal">
      <formula>"Completed"</formula>
    </cfRule>
    <cfRule type="cellIs" priority="2593" dxfId="22200" operator="equal">
      <formula>"wip"</formula>
    </cfRule>
    <cfRule type="cellIs" priority="2449" dxfId="23797" operator="equal">
      <formula>"HOLD"</formula>
    </cfRule>
    <cfRule type="cellIs" priority="2461" dxfId="23798" operator="equal">
      <formula>"completedw"</formula>
    </cfRule>
    <cfRule type="cellIs" priority="2591" dxfId="23798" operator="equal">
      <formula>"completedw"</formula>
    </cfRule>
    <cfRule type="cellIs" priority="2592" dxfId="23797" operator="equal">
      <formula>"HOLD"</formula>
    </cfRule>
    <cfRule type="cellIs" priority="2404" dxfId="23798" operator="equal">
      <formula>"Completed"</formula>
    </cfRule>
    <cfRule type="cellIs" priority="2403" dxfId="22200" operator="equal">
      <formula>"wip"</formula>
    </cfRule>
    <cfRule type="cellIs" priority="2402" dxfId="23797" operator="equal">
      <formula>"HOLD"</formula>
    </cfRule>
    <cfRule type="cellIs" priority="2487" dxfId="23798" operator="equal">
      <formula>"completedw"</formula>
    </cfRule>
    <cfRule type="cellIs" priority="2450" dxfId="22200" operator="equal">
      <formula>"wip"</formula>
    </cfRule>
    <cfRule type="cellIs" priority="2488" dxfId="23797" operator="equal">
      <formula>"HOLD"</formula>
    </cfRule>
    <cfRule type="cellIs" priority="2489" dxfId="22200" operator="equal">
      <formula>"wip"</formula>
    </cfRule>
    <cfRule type="cellIs" priority="2490" dxfId="23798" operator="equal">
      <formula>"Completed"</formula>
    </cfRule>
  </conditionalFormatting>
  <conditionalFormatting sqref="J225">
    <cfRule type="cellIs" priority="2597" dxfId="22200" operator="equal">
      <formula>"wip"</formula>
    </cfRule>
    <cfRule type="cellIs" priority="2454" dxfId="22200" operator="equal">
      <formula>"wip"</formula>
    </cfRule>
    <cfRule type="cellIs" priority="2453" dxfId="23797" operator="equal">
      <formula>"HOLD"</formula>
    </cfRule>
    <cfRule type="cellIs" priority="2452" dxfId="23798" operator="equal">
      <formula>"completedw"</formula>
    </cfRule>
    <cfRule type="cellIs" priority="2405" dxfId="23798" operator="equal">
      <formula>"completedw"</formula>
    </cfRule>
    <cfRule type="cellIs" priority="2492" dxfId="23797" operator="equal">
      <formula>"HOLD"</formula>
    </cfRule>
    <cfRule type="cellIs" priority="2407" dxfId="22200" operator="equal">
      <formula>"wip"</formula>
    </cfRule>
    <cfRule type="cellIs" priority="2491" dxfId="23798" operator="equal">
      <formula>"completedw"</formula>
    </cfRule>
    <cfRule type="cellIs" priority="2465" dxfId="23798" operator="equal">
      <formula>"completedw"</formula>
    </cfRule>
    <cfRule type="cellIs" priority="2493" dxfId="22200" operator="equal">
      <formula>"wip"</formula>
    </cfRule>
    <cfRule type="cellIs" priority="2466" dxfId="23797" operator="equal">
      <formula>"HOLD"</formula>
    </cfRule>
    <cfRule type="cellIs" priority="2406" dxfId="23797" operator="equal">
      <formula>"HOLD"</formula>
    </cfRule>
    <cfRule type="cellIs" priority="2467" dxfId="22200" operator="equal">
      <formula>"wip"</formula>
    </cfRule>
    <cfRule type="cellIs" priority="2595" dxfId="23798" operator="equal">
      <formula>"completedw"</formula>
    </cfRule>
    <cfRule type="cellIs" priority="2596" dxfId="23797" operator="equal">
      <formula>"HOLD"</formula>
    </cfRule>
  </conditionalFormatting>
  <conditionalFormatting sqref="J226">
    <cfRule type="cellIs" priority="2398" dxfId="23797" operator="equal">
      <formula>"HOLD"</formula>
    </cfRule>
    <cfRule type="cellIs" priority="2397" dxfId="23798" operator="equal">
      <formula>"completedw"</formula>
    </cfRule>
  </conditionalFormatting>
  <conditionalFormatting sqref="J229">
    <cfRule type="cellIs" priority="3115" dxfId="23798" operator="equal">
      <formula>"completedw"</formula>
    </cfRule>
    <cfRule type="cellIs" priority="3116" dxfId="23797" operator="equal">
      <formula>"HOLD"</formula>
    </cfRule>
    <cfRule type="cellIs" priority="3069" dxfId="23797" operator="equal">
      <formula>"HOLD"</formula>
    </cfRule>
    <cfRule type="cellIs" priority="3068" dxfId="23798" operator="equal">
      <formula>"completedw"</formula>
    </cfRule>
    <cfRule type="cellIs" priority="3262" dxfId="23798" operator="equal">
      <formula>"completedw"</formula>
    </cfRule>
    <cfRule type="cellIs" priority="3167" dxfId="23798" operator="equal">
      <formula>"completedw"</formula>
    </cfRule>
    <cfRule type="cellIs" priority="3263" dxfId="23797" operator="equal">
      <formula>"HOLD"</formula>
    </cfRule>
    <cfRule type="cellIs" priority="3050" dxfId="23798" operator="equal">
      <formula>"completedw"</formula>
    </cfRule>
    <cfRule type="cellIs" priority="3051" dxfId="23797" operator="equal">
      <formula>"HOLD"</formula>
    </cfRule>
    <cfRule type="cellIs" priority="3134" dxfId="23797" operator="equal">
      <formula>"HOLD"</formula>
    </cfRule>
    <cfRule type="cellIs" priority="3133" dxfId="23798" operator="equal">
      <formula>"completedw"</formula>
    </cfRule>
    <cfRule type="cellIs" priority="3168" dxfId="23797" operator="equal">
      <formula>"HOLD"</formula>
    </cfRule>
  </conditionalFormatting>
  <conditionalFormatting sqref="J231 J233:J234">
    <cfRule type="cellIs" priority="3053" dxfId="23797" operator="equal">
      <formula>"HOLD"</formula>
    </cfRule>
    <cfRule type="cellIs" priority="3052" dxfId="23798" operator="equal">
      <formula>"completedw"</formula>
    </cfRule>
  </conditionalFormatting>
  <conditionalFormatting sqref="J231">
    <cfRule type="cellIs" priority="3129" dxfId="23798" operator="equal">
      <formula>"completedw"</formula>
    </cfRule>
    <cfRule type="cellIs" priority="3164" dxfId="23797" operator="equal">
      <formula>"HOLD"</formula>
    </cfRule>
    <cfRule type="cellIs" priority="3163" dxfId="23798" operator="equal">
      <formula>"completedw"</formula>
    </cfRule>
    <cfRule type="cellIs" priority="3066" dxfId="23798" operator="equal">
      <formula>"completedw"</formula>
    </cfRule>
    <cfRule type="cellIs" priority="3067" dxfId="23797" operator="equal">
      <formula>"HOLD"</formula>
    </cfRule>
    <cfRule type="cellIs" priority="3259" dxfId="23797" operator="equal">
      <formula>"HOLD"</formula>
    </cfRule>
    <cfRule type="cellIs" priority="3258" dxfId="23798" operator="equal">
      <formula>"completedw"</formula>
    </cfRule>
    <cfRule type="cellIs" priority="3113" dxfId="23798" operator="equal">
      <formula>"completedw"</formula>
    </cfRule>
    <cfRule type="cellIs" priority="3114" dxfId="23797" operator="equal">
      <formula>"HOLD"</formula>
    </cfRule>
    <cfRule type="cellIs" priority="3130" dxfId="23797" operator="equal">
      <formula>"HOLD"</formula>
    </cfRule>
  </conditionalFormatting>
  <conditionalFormatting sqref="J232">
    <cfRule type="cellIs" priority="3057" dxfId="23792" operator="equal">
      <formula>"ROW"</formula>
    </cfRule>
    <cfRule type="containsText" priority="3058" dxfId="23604" operator="containsText" text="WIP">
      <formula>NOT(ISERROR(SEARCH("WIP",J232)))</formula>
    </cfRule>
    <cfRule type="containsText" priority="3105" dxfId="23604" operator="containsText" text="WIP">
      <formula>NOT(ISERROR(SEARCH("WIP",J232)))</formula>
    </cfRule>
    <cfRule type="cellIs" priority="3247" dxfId="23792" operator="equal">
      <formula>"ROW"</formula>
    </cfRule>
    <cfRule type="containsText" priority="3248" dxfId="23604" operator="containsText" text="WIP">
      <formula>NOT(ISERROR(SEARCH("WIP",J232)))</formula>
    </cfRule>
    <cfRule type="cellIs" priority="3142" dxfId="23792" operator="equal">
      <formula>"ROW"</formula>
    </cfRule>
    <cfRule type="containsText" priority="3143" dxfId="23604" operator="containsText" text="WIP">
      <formula>NOT(ISERROR(SEARCH("WIP",J232)))</formula>
    </cfRule>
    <cfRule type="cellIs" priority="3117" dxfId="23792" operator="equal">
      <formula>"ROW"</formula>
    </cfRule>
    <cfRule type="containsText" priority="3118" dxfId="23604" operator="containsText" text="WIP">
      <formula>NOT(ISERROR(SEARCH("WIP",J232)))</formula>
    </cfRule>
    <cfRule type="containsText" priority="3033" dxfId="23604" operator="containsText" text="WIP">
      <formula>NOT(ISERROR(SEARCH("WIP",J232)))</formula>
    </cfRule>
    <cfRule type="cellIs" priority="3104" dxfId="23792" operator="equal">
      <formula>"ROW"</formula>
    </cfRule>
  </conditionalFormatting>
  <conditionalFormatting sqref="J232:J235">
    <cfRule type="cellIs" priority="3054" dxfId="23792" operator="equal">
      <formula>"ROW"</formula>
    </cfRule>
  </conditionalFormatting>
  <conditionalFormatting sqref="J233">
    <cfRule type="cellIs" priority="3252" dxfId="23798" operator="equal">
      <formula>"Completed"</formula>
    </cfRule>
    <cfRule type="cellIs" priority="3059" dxfId="23798" operator="equal">
      <formula>"completedw"</formula>
    </cfRule>
    <cfRule type="cellIs" priority="3061" dxfId="22200" operator="equal">
      <formula>"wip"</formula>
    </cfRule>
    <cfRule type="cellIs" priority="3062" dxfId="23798" operator="equal">
      <formula>"Completed"</formula>
    </cfRule>
    <cfRule type="cellIs" priority="3121" dxfId="22200" operator="equal">
      <formula>"wip"</formula>
    </cfRule>
    <cfRule type="cellIs" priority="3122" dxfId="23798" operator="equal">
      <formula>"Completed"</formula>
    </cfRule>
    <cfRule type="cellIs" priority="3109" dxfId="23798" operator="equal">
      <formula>"Completed"</formula>
    </cfRule>
    <cfRule type="cellIs" priority="3119" dxfId="23798" operator="equal">
      <formula>"completedw"</formula>
    </cfRule>
    <cfRule type="cellIs" priority="3108" dxfId="22200" operator="equal">
      <formula>"wip"</formula>
    </cfRule>
    <cfRule type="cellIs" priority="3249" dxfId="23798" operator="equal">
      <formula>"completedw"</formula>
    </cfRule>
    <cfRule type="cellIs" priority="3145" dxfId="23798" operator="equal">
      <formula>"completedw"</formula>
    </cfRule>
    <cfRule type="cellIs" priority="3146" dxfId="23797" operator="equal">
      <formula>"HOLD"</formula>
    </cfRule>
    <cfRule type="cellIs" priority="3147" dxfId="22200" operator="equal">
      <formula>"wip"</formula>
    </cfRule>
    <cfRule type="cellIs" priority="3148" dxfId="23798" operator="equal">
      <formula>"Completed"</formula>
    </cfRule>
    <cfRule type="cellIs" priority="3250" dxfId="23797" operator="equal">
      <formula>"HOLD"</formula>
    </cfRule>
    <cfRule type="cellIs" priority="3251" dxfId="22200" operator="equal">
      <formula>"wip"</formula>
    </cfRule>
    <cfRule type="cellIs" priority="3120" dxfId="23797" operator="equal">
      <formula>"HOLD"</formula>
    </cfRule>
    <cfRule type="cellIs" priority="3107" dxfId="23797" operator="equal">
      <formula>"HOLD"</formula>
    </cfRule>
    <cfRule type="cellIs" priority="3106" dxfId="23798" operator="equal">
      <formula>"completedw"</formula>
    </cfRule>
    <cfRule type="cellIs" priority="3060" dxfId="23797" operator="equal">
      <formula>"HOLD"</formula>
    </cfRule>
  </conditionalFormatting>
  <conditionalFormatting sqref="J234">
    <cfRule type="cellIs" priority="3064" dxfId="23797" operator="equal">
      <formula>"HOLD"</formula>
    </cfRule>
    <cfRule type="cellIs" priority="3255" dxfId="22200" operator="equal">
      <formula>"wip"</formula>
    </cfRule>
    <cfRule type="cellIs" priority="3253" dxfId="23798" operator="equal">
      <formula>"completedw"</formula>
    </cfRule>
    <cfRule type="cellIs" priority="3110" dxfId="23798" operator="equal">
      <formula>"completedw"</formula>
    </cfRule>
    <cfRule type="cellIs" priority="3123" dxfId="23798" operator="equal">
      <formula>"completedw"</formula>
    </cfRule>
    <cfRule type="cellIs" priority="3124" dxfId="23797" operator="equal">
      <formula>"HOLD"</formula>
    </cfRule>
    <cfRule type="cellIs" priority="3125" dxfId="22200" operator="equal">
      <formula>"wip"</formula>
    </cfRule>
    <cfRule type="cellIs" priority="3151" dxfId="22200" operator="equal">
      <formula>"wip"</formula>
    </cfRule>
    <cfRule type="cellIs" priority="3150" dxfId="23797" operator="equal">
      <formula>"HOLD"</formula>
    </cfRule>
    <cfRule type="cellIs" priority="3149" dxfId="23798" operator="equal">
      <formula>"completedw"</formula>
    </cfRule>
    <cfRule type="cellIs" priority="3065" dxfId="22200" operator="equal">
      <formula>"wip"</formula>
    </cfRule>
    <cfRule type="cellIs" priority="3111" dxfId="23797" operator="equal">
      <formula>"HOLD"</formula>
    </cfRule>
    <cfRule type="cellIs" priority="3112" dxfId="22200" operator="equal">
      <formula>"wip"</formula>
    </cfRule>
    <cfRule type="cellIs" priority="3254" dxfId="23797" operator="equal">
      <formula>"HOLD"</formula>
    </cfRule>
    <cfRule type="cellIs" priority="3063" dxfId="23798" operator="equal">
      <formula>"completedw"</formula>
    </cfRule>
  </conditionalFormatting>
  <conditionalFormatting sqref="J235">
    <cfRule type="cellIs" priority="3055" dxfId="23798" operator="equal">
      <formula>"completedw"</formula>
    </cfRule>
    <cfRule type="cellIs" priority="3056" dxfId="23797" operator="equal">
      <formula>"HOLD"</formula>
    </cfRule>
  </conditionalFormatting>
  <conditionalFormatting sqref="J238">
    <cfRule type="cellIs" priority="3825" dxfId="23798" operator="equal">
      <formula>"completedw"</formula>
    </cfRule>
    <cfRule type="cellIs" priority="3727" dxfId="23797" operator="equal">
      <formula>"HOLD"</formula>
    </cfRule>
    <cfRule type="cellIs" priority="3726" dxfId="23798" operator="equal">
      <formula>"completedw"</formula>
    </cfRule>
    <cfRule type="cellIs" priority="3791" dxfId="23798" operator="equal">
      <formula>"completedw"</formula>
    </cfRule>
    <cfRule type="cellIs" priority="3709" dxfId="23797" operator="equal">
      <formula>"HOLD"</formula>
    </cfRule>
    <cfRule type="cellIs" priority="3708" dxfId="23798" operator="equal">
      <formula>"completedw"</formula>
    </cfRule>
    <cfRule type="cellIs" priority="3773" dxfId="23798" operator="equal">
      <formula>"completedw"</formula>
    </cfRule>
    <cfRule type="cellIs" priority="3921" dxfId="23797" operator="equal">
      <formula>"HOLD"</formula>
    </cfRule>
    <cfRule type="cellIs" priority="3826" dxfId="23797" operator="equal">
      <formula>"HOLD"</formula>
    </cfRule>
    <cfRule type="cellIs" priority="3792" dxfId="23797" operator="equal">
      <formula>"HOLD"</formula>
    </cfRule>
    <cfRule type="cellIs" priority="3920" dxfId="23798" operator="equal">
      <formula>"completedw"</formula>
    </cfRule>
    <cfRule type="cellIs" priority="3774" dxfId="23797" operator="equal">
      <formula>"HOLD"</formula>
    </cfRule>
  </conditionalFormatting>
  <conditionalFormatting sqref="J240 J242:J243">
    <cfRule type="cellIs" priority="3711" dxfId="23797" operator="equal">
      <formula>"HOLD"</formula>
    </cfRule>
    <cfRule type="cellIs" priority="3710" dxfId="23798" operator="equal">
      <formula>"completedw"</formula>
    </cfRule>
  </conditionalFormatting>
  <conditionalFormatting sqref="J240">
    <cfRule type="cellIs" priority="3725" dxfId="23797" operator="equal">
      <formula>"HOLD"</formula>
    </cfRule>
    <cfRule type="cellIs" priority="3822" dxfId="23797" operator="equal">
      <formula>"HOLD"</formula>
    </cfRule>
    <cfRule type="cellIs" priority="3916" dxfId="23798" operator="equal">
      <formula>"completedw"</formula>
    </cfRule>
    <cfRule type="cellIs" priority="3771" dxfId="23798" operator="equal">
      <formula>"completedw"</formula>
    </cfRule>
    <cfRule type="cellIs" priority="3724" dxfId="23798" operator="equal">
      <formula>"completedw"</formula>
    </cfRule>
    <cfRule type="cellIs" priority="3788" dxfId="23797" operator="equal">
      <formula>"HOLD"</formula>
    </cfRule>
    <cfRule type="cellIs" priority="3787" dxfId="23798" operator="equal">
      <formula>"completedw"</formula>
    </cfRule>
    <cfRule type="cellIs" priority="3772" dxfId="23797" operator="equal">
      <formula>"HOLD"</formula>
    </cfRule>
    <cfRule type="cellIs" priority="3917" dxfId="23797" operator="equal">
      <formula>"HOLD"</formula>
    </cfRule>
    <cfRule type="cellIs" priority="3821" dxfId="23798" operator="equal">
      <formula>"completedw"</formula>
    </cfRule>
  </conditionalFormatting>
  <conditionalFormatting sqref="J241">
    <cfRule type="cellIs" priority="3775" dxfId="23792" operator="equal">
      <formula>"ROW"</formula>
    </cfRule>
    <cfRule type="containsText" priority="3906" dxfId="23604" operator="containsText" text="WIP">
      <formula>NOT(ISERROR(SEARCH("WIP",J241)))</formula>
    </cfRule>
    <cfRule type="containsText" priority="3763" dxfId="23604" operator="containsText" text="WIP">
      <formula>NOT(ISERROR(SEARCH("WIP",J241)))</formula>
    </cfRule>
    <cfRule type="cellIs" priority="3762" dxfId="23792" operator="equal">
      <formula>"ROW"</formula>
    </cfRule>
    <cfRule type="containsText" priority="3716" dxfId="23604" operator="containsText" text="WIP">
      <formula>NOT(ISERROR(SEARCH("WIP",J241)))</formula>
    </cfRule>
    <cfRule type="cellIs" priority="3715" dxfId="23792" operator="equal">
      <formula>"ROW"</formula>
    </cfRule>
    <cfRule type="cellIs" priority="3800" dxfId="23792" operator="equal">
      <formula>"ROW"</formula>
    </cfRule>
    <cfRule type="containsText" priority="3801" dxfId="23604" operator="containsText" text="WIP">
      <formula>NOT(ISERROR(SEARCH("WIP",J241)))</formula>
    </cfRule>
    <cfRule type="containsText" priority="3691" dxfId="23604" operator="containsText" text="WIP">
      <formula>NOT(ISERROR(SEARCH("WIP",J241)))</formula>
    </cfRule>
    <cfRule type="containsText" priority="3776" dxfId="23604" operator="containsText" text="WIP">
      <formula>NOT(ISERROR(SEARCH("WIP",J241)))</formula>
    </cfRule>
    <cfRule type="cellIs" priority="3905" dxfId="23792" operator="equal">
      <formula>"ROW"</formula>
    </cfRule>
  </conditionalFormatting>
  <conditionalFormatting sqref="J241:J244">
    <cfRule type="cellIs" priority="3712" dxfId="23792" operator="equal">
      <formula>"ROW"</formula>
    </cfRule>
  </conditionalFormatting>
  <conditionalFormatting sqref="J242">
    <cfRule type="cellIs" priority="3767" dxfId="23798" operator="equal">
      <formula>"Completed"</formula>
    </cfRule>
    <cfRule type="cellIs" priority="3766" dxfId="22200" operator="equal">
      <formula>"wip"</formula>
    </cfRule>
    <cfRule type="cellIs" priority="3780" dxfId="23798" operator="equal">
      <formula>"Completed"</formula>
    </cfRule>
    <cfRule type="cellIs" priority="3910" dxfId="23798" operator="equal">
      <formula>"Completed"</formula>
    </cfRule>
    <cfRule type="cellIs" priority="3909" dxfId="22200" operator="equal">
      <formula>"wip"</formula>
    </cfRule>
    <cfRule type="cellIs" priority="3805" dxfId="22200" operator="equal">
      <formula>"wip"</formula>
    </cfRule>
    <cfRule type="cellIs" priority="3907" dxfId="23798" operator="equal">
      <formula>"completedw"</formula>
    </cfRule>
    <cfRule type="cellIs" priority="3778" dxfId="23797" operator="equal">
      <formula>"HOLD"</formula>
    </cfRule>
    <cfRule type="cellIs" priority="3777" dxfId="23798" operator="equal">
      <formula>"completedw"</formula>
    </cfRule>
    <cfRule type="cellIs" priority="3779" dxfId="22200" operator="equal">
      <formula>"wip"</formula>
    </cfRule>
    <cfRule type="cellIs" priority="3803" dxfId="23798" operator="equal">
      <formula>"completedw"</formula>
    </cfRule>
    <cfRule type="cellIs" priority="3804" dxfId="23797" operator="equal">
      <formula>"HOLD"</formula>
    </cfRule>
    <cfRule type="cellIs" priority="3908" dxfId="23797" operator="equal">
      <formula>"HOLD"</formula>
    </cfRule>
    <cfRule type="cellIs" priority="3718" dxfId="23797" operator="equal">
      <formula>"HOLD"</formula>
    </cfRule>
    <cfRule type="cellIs" priority="3719" dxfId="22200" operator="equal">
      <formula>"wip"</formula>
    </cfRule>
    <cfRule type="cellIs" priority="3720" dxfId="23798" operator="equal">
      <formula>"Completed"</formula>
    </cfRule>
    <cfRule type="cellIs" priority="3717" dxfId="23798" operator="equal">
      <formula>"completedw"</formula>
    </cfRule>
    <cfRule type="cellIs" priority="3764" dxfId="23798" operator="equal">
      <formula>"completedw"</formula>
    </cfRule>
    <cfRule type="cellIs" priority="3806" dxfId="23798" operator="equal">
      <formula>"Completed"</formula>
    </cfRule>
    <cfRule type="cellIs" priority="3765" dxfId="23797" operator="equal">
      <formula>"HOLD"</formula>
    </cfRule>
  </conditionalFormatting>
  <conditionalFormatting sqref="J243">
    <cfRule type="cellIs" priority="3809" dxfId="22200" operator="equal">
      <formula>"wip"</formula>
    </cfRule>
    <cfRule type="cellIs" priority="3913" dxfId="22200" operator="equal">
      <formula>"wip"</formula>
    </cfRule>
    <cfRule type="cellIs" priority="3781" dxfId="23798" operator="equal">
      <formula>"completedw"</formula>
    </cfRule>
    <cfRule type="cellIs" priority="3782" dxfId="23797" operator="equal">
      <formula>"HOLD"</formula>
    </cfRule>
    <cfRule type="cellIs" priority="3721" dxfId="23798" operator="equal">
      <formula>"completedw"</formula>
    </cfRule>
    <cfRule type="cellIs" priority="3808" dxfId="23797" operator="equal">
      <formula>"HOLD"</formula>
    </cfRule>
    <cfRule type="cellIs" priority="3722" dxfId="23797" operator="equal">
      <formula>"HOLD"</formula>
    </cfRule>
    <cfRule type="cellIs" priority="3723" dxfId="22200" operator="equal">
      <formula>"wip"</formula>
    </cfRule>
    <cfRule type="cellIs" priority="3912" dxfId="23797" operator="equal">
      <formula>"HOLD"</formula>
    </cfRule>
    <cfRule type="cellIs" priority="3783" dxfId="22200" operator="equal">
      <formula>"wip"</formula>
    </cfRule>
    <cfRule type="cellIs" priority="3807" dxfId="23798" operator="equal">
      <formula>"completedw"</formula>
    </cfRule>
    <cfRule type="cellIs" priority="3768" dxfId="23798" operator="equal">
      <formula>"completedw"</formula>
    </cfRule>
    <cfRule type="cellIs" priority="3911" dxfId="23798" operator="equal">
      <formula>"completedw"</formula>
    </cfRule>
    <cfRule type="cellIs" priority="3770" dxfId="22200" operator="equal">
      <formula>"wip"</formula>
    </cfRule>
    <cfRule type="cellIs" priority="3769" dxfId="23797" operator="equal">
      <formula>"HOLD"</formula>
    </cfRule>
  </conditionalFormatting>
  <conditionalFormatting sqref="J244">
    <cfRule type="cellIs" priority="3714" dxfId="23797" operator="equal">
      <formula>"HOLD"</formula>
    </cfRule>
    <cfRule type="cellIs" priority="3713" dxfId="23798" operator="equal">
      <formula>"completedw"</formula>
    </cfRule>
  </conditionalFormatting>
  <conditionalFormatting sqref="J247">
    <cfRule type="cellIs" priority="4432" dxfId="23797" operator="equal">
      <formula>"HOLD"</formula>
    </cfRule>
    <cfRule type="cellIs" priority="4449" dxfId="23798" operator="equal">
      <formula>"completedw"</formula>
    </cfRule>
    <cfRule type="cellIs" priority="4366" dxfId="23798" operator="equal">
      <formula>"completedw"</formula>
    </cfRule>
    <cfRule type="cellIs" priority="4367" dxfId="23797" operator="equal">
      <formula>"HOLD"</formula>
    </cfRule>
    <cfRule type="cellIs" priority="4483" dxfId="23798" operator="equal">
      <formula>"completedw"</formula>
    </cfRule>
    <cfRule type="cellIs" priority="4578" dxfId="23798" operator="equal">
      <formula>"completedw"</formula>
    </cfRule>
    <cfRule type="cellIs" priority="4579" dxfId="23797" operator="equal">
      <formula>"HOLD"</formula>
    </cfRule>
    <cfRule type="cellIs" priority="4431" dxfId="23798" operator="equal">
      <formula>"completedw"</formula>
    </cfRule>
    <cfRule type="cellIs" priority="4450" dxfId="23797" operator="equal">
      <formula>"HOLD"</formula>
    </cfRule>
    <cfRule type="cellIs" priority="4484" dxfId="23797" operator="equal">
      <formula>"HOLD"</formula>
    </cfRule>
    <cfRule type="cellIs" priority="4384" dxfId="23798" operator="equal">
      <formula>"completedw"</formula>
    </cfRule>
    <cfRule type="cellIs" priority="4385" dxfId="23797" operator="equal">
      <formula>"HOLD"</formula>
    </cfRule>
  </conditionalFormatting>
  <conditionalFormatting sqref="J249 J251:J252">
    <cfRule type="cellIs" priority="4368" dxfId="23798" operator="equal">
      <formula>"completedw"</formula>
    </cfRule>
    <cfRule type="cellIs" priority="4369" dxfId="23797" operator="equal">
      <formula>"HOLD"</formula>
    </cfRule>
  </conditionalFormatting>
  <conditionalFormatting sqref="J249">
    <cfRule type="cellIs" priority="4574" dxfId="23798" operator="equal">
      <formula>"completedw"</formula>
    </cfRule>
    <cfRule type="cellIs" priority="4575" dxfId="23797" operator="equal">
      <formula>"HOLD"</formula>
    </cfRule>
    <cfRule type="cellIs" priority="4479" dxfId="23798" operator="equal">
      <formula>"completedw"</formula>
    </cfRule>
    <cfRule type="cellIs" priority="4480" dxfId="23797" operator="equal">
      <formula>"HOLD"</formula>
    </cfRule>
    <cfRule type="cellIs" priority="4430" dxfId="23797" operator="equal">
      <formula>"HOLD"</formula>
    </cfRule>
    <cfRule type="cellIs" priority="4429" dxfId="23798" operator="equal">
      <formula>"completedw"</formula>
    </cfRule>
    <cfRule type="cellIs" priority="4382" dxfId="23798" operator="equal">
      <formula>"completedw"</formula>
    </cfRule>
    <cfRule type="cellIs" priority="4383" dxfId="23797" operator="equal">
      <formula>"HOLD"</formula>
    </cfRule>
    <cfRule type="cellIs" priority="4446" dxfId="23797" operator="equal">
      <formula>"HOLD"</formula>
    </cfRule>
    <cfRule type="cellIs" priority="4445" dxfId="23798" operator="equal">
      <formula>"completedw"</formula>
    </cfRule>
  </conditionalFormatting>
  <conditionalFormatting sqref="J250">
    <cfRule type="cellIs" priority="4458" dxfId="23792" operator="equal">
      <formula>"ROW"</formula>
    </cfRule>
    <cfRule type="cellIs" priority="4563" dxfId="23792" operator="equal">
      <formula>"ROW"</formula>
    </cfRule>
    <cfRule type="cellIs" priority="4373" dxfId="23792" operator="equal">
      <formula>"ROW"</formula>
    </cfRule>
    <cfRule type="containsText" priority="4421" dxfId="23604" operator="containsText" text="WIP">
      <formula>NOT(ISERROR(SEARCH("WIP",J250)))</formula>
    </cfRule>
    <cfRule type="cellIs" priority="4420" dxfId="23792" operator="equal">
      <formula>"ROW"</formula>
    </cfRule>
    <cfRule type="containsText" priority="4564" dxfId="23604" operator="containsText" text="WIP">
      <formula>NOT(ISERROR(SEARCH("WIP",J250)))</formula>
    </cfRule>
    <cfRule type="containsText" priority="4459" dxfId="23604" operator="containsText" text="WIP">
      <formula>NOT(ISERROR(SEARCH("WIP",J250)))</formula>
    </cfRule>
    <cfRule type="containsText" priority="4374" dxfId="23604" operator="containsText" text="WIP">
      <formula>NOT(ISERROR(SEARCH("WIP",J250)))</formula>
    </cfRule>
    <cfRule type="containsText" priority="4349" dxfId="23604" operator="containsText" text="WIP">
      <formula>NOT(ISERROR(SEARCH("WIP",J250)))</formula>
    </cfRule>
    <cfRule type="containsText" priority="4434" dxfId="23604" operator="containsText" text="WIP">
      <formula>NOT(ISERROR(SEARCH("WIP",J250)))</formula>
    </cfRule>
    <cfRule type="cellIs" priority="4433" dxfId="23792" operator="equal">
      <formula>"ROW"</formula>
    </cfRule>
  </conditionalFormatting>
  <conditionalFormatting sqref="J250:J253">
    <cfRule type="cellIs" priority="4370" dxfId="23792" operator="equal">
      <formula>"ROW"</formula>
    </cfRule>
  </conditionalFormatting>
  <conditionalFormatting sqref="J251">
    <cfRule type="cellIs" priority="4425" dxfId="23798" operator="equal">
      <formula>"Completed"</formula>
    </cfRule>
    <cfRule type="cellIs" priority="4376" dxfId="23797" operator="equal">
      <formula>"HOLD"</formula>
    </cfRule>
    <cfRule type="cellIs" priority="4422" dxfId="23798" operator="equal">
      <formula>"completedw"</formula>
    </cfRule>
    <cfRule type="cellIs" priority="4565" dxfId="23798" operator="equal">
      <formula>"completedw"</formula>
    </cfRule>
    <cfRule type="cellIs" priority="4566" dxfId="23797" operator="equal">
      <formula>"HOLD"</formula>
    </cfRule>
    <cfRule type="cellIs" priority="4567" dxfId="22200" operator="equal">
      <formula>"wip"</formula>
    </cfRule>
    <cfRule type="cellIs" priority="4378" dxfId="23798" operator="equal">
      <formula>"Completed"</formula>
    </cfRule>
    <cfRule type="cellIs" priority="4423" dxfId="23797" operator="equal">
      <formula>"HOLD"</formula>
    </cfRule>
    <cfRule type="cellIs" priority="4377" dxfId="22200" operator="equal">
      <formula>"wip"</formula>
    </cfRule>
    <cfRule type="cellIs" priority="4435" dxfId="23798" operator="equal">
      <formula>"completedw"</formula>
    </cfRule>
    <cfRule type="cellIs" priority="4436" dxfId="23797" operator="equal">
      <formula>"HOLD"</formula>
    </cfRule>
    <cfRule type="cellIs" priority="4437" dxfId="22200" operator="equal">
      <formula>"wip"</formula>
    </cfRule>
    <cfRule type="cellIs" priority="4424" dxfId="22200" operator="equal">
      <formula>"wip"</formula>
    </cfRule>
    <cfRule type="cellIs" priority="4438" dxfId="23798" operator="equal">
      <formula>"Completed"</formula>
    </cfRule>
    <cfRule type="cellIs" priority="4568" dxfId="23798" operator="equal">
      <formula>"Completed"</formula>
    </cfRule>
    <cfRule type="cellIs" priority="4375" dxfId="23798" operator="equal">
      <formula>"completedw"</formula>
    </cfRule>
    <cfRule type="cellIs" priority="4461" dxfId="23798" operator="equal">
      <formula>"completedw"</formula>
    </cfRule>
    <cfRule type="cellIs" priority="4462" dxfId="23797" operator="equal">
      <formula>"HOLD"</formula>
    </cfRule>
    <cfRule type="cellIs" priority="4463" dxfId="22200" operator="equal">
      <formula>"wip"</formula>
    </cfRule>
    <cfRule type="cellIs" priority="4464" dxfId="23798" operator="equal">
      <formula>"Completed"</formula>
    </cfRule>
  </conditionalFormatting>
  <conditionalFormatting sqref="J252">
    <cfRule type="cellIs" priority="4380" dxfId="23797" operator="equal">
      <formula>"HOLD"</formula>
    </cfRule>
    <cfRule type="cellIs" priority="4379" dxfId="23798" operator="equal">
      <formula>"completedw"</formula>
    </cfRule>
    <cfRule type="cellIs" priority="4426" dxfId="23798" operator="equal">
      <formula>"completedw"</formula>
    </cfRule>
    <cfRule type="cellIs" priority="4467" dxfId="22200" operator="equal">
      <formula>"wip"</formula>
    </cfRule>
    <cfRule type="cellIs" priority="4571" dxfId="22200" operator="equal">
      <formula>"wip"</formula>
    </cfRule>
    <cfRule type="cellIs" priority="4441" dxfId="22200" operator="equal">
      <formula>"wip"</formula>
    </cfRule>
    <cfRule type="cellIs" priority="4440" dxfId="23797" operator="equal">
      <formula>"HOLD"</formula>
    </cfRule>
    <cfRule type="cellIs" priority="4427" dxfId="23797" operator="equal">
      <formula>"HOLD"</formula>
    </cfRule>
    <cfRule type="cellIs" priority="4466" dxfId="23797" operator="equal">
      <formula>"HOLD"</formula>
    </cfRule>
    <cfRule type="cellIs" priority="4428" dxfId="22200" operator="equal">
      <formula>"wip"</formula>
    </cfRule>
    <cfRule type="cellIs" priority="4381" dxfId="22200" operator="equal">
      <formula>"wip"</formula>
    </cfRule>
    <cfRule type="cellIs" priority="4569" dxfId="23798" operator="equal">
      <formula>"completedw"</formula>
    </cfRule>
    <cfRule type="cellIs" priority="4439" dxfId="23798" operator="equal">
      <formula>"completedw"</formula>
    </cfRule>
    <cfRule type="cellIs" priority="4570" dxfId="23797" operator="equal">
      <formula>"HOLD"</formula>
    </cfRule>
    <cfRule type="cellIs" priority="4465" dxfId="23798" operator="equal">
      <formula>"completedw"</formula>
    </cfRule>
  </conditionalFormatting>
  <conditionalFormatting sqref="J253">
    <cfRule type="cellIs" priority="4372" dxfId="23797" operator="equal">
      <formula>"HOLD"</formula>
    </cfRule>
    <cfRule type="cellIs" priority="4371" dxfId="23798" operator="equal">
      <formula>"completedw"</formula>
    </cfRule>
  </conditionalFormatting>
  <conditionalFormatting sqref="J256">
    <cfRule type="cellIs" priority="5042" dxfId="23798" operator="equal">
      <formula>"completedw"</formula>
    </cfRule>
    <cfRule type="cellIs" priority="5089" dxfId="23798" operator="equal">
      <formula>"completedw"</formula>
    </cfRule>
    <cfRule type="cellIs" priority="5025" dxfId="23797" operator="equal">
      <formula>"HOLD"</formula>
    </cfRule>
    <cfRule type="cellIs" priority="5107" dxfId="23798" operator="equal">
      <formula>"completedw"</formula>
    </cfRule>
    <cfRule type="cellIs" priority="5237" dxfId="23797" operator="equal">
      <formula>"HOLD"</formula>
    </cfRule>
    <cfRule type="cellIs" priority="5142" dxfId="23797" operator="equal">
      <formula>"HOLD"</formula>
    </cfRule>
    <cfRule type="cellIs" priority="5024" dxfId="23798" operator="equal">
      <formula>"completedw"</formula>
    </cfRule>
    <cfRule type="cellIs" priority="5236" dxfId="23798" operator="equal">
      <formula>"completedw"</formula>
    </cfRule>
    <cfRule type="cellIs" priority="5043" dxfId="23797" operator="equal">
      <formula>"HOLD"</formula>
    </cfRule>
    <cfRule type="cellIs" priority="5090" dxfId="23797" operator="equal">
      <formula>"HOLD"</formula>
    </cfRule>
    <cfRule type="cellIs" priority="5141" dxfId="23798" operator="equal">
      <formula>"completedw"</formula>
    </cfRule>
    <cfRule type="cellIs" priority="5108" dxfId="23797" operator="equal">
      <formula>"HOLD"</formula>
    </cfRule>
  </conditionalFormatting>
  <conditionalFormatting sqref="J258 J260:J261">
    <cfRule type="cellIs" priority="5026" dxfId="23798" operator="equal">
      <formula>"completedw"</formula>
    </cfRule>
    <cfRule type="cellIs" priority="5027" dxfId="23797" operator="equal">
      <formula>"HOLD"</formula>
    </cfRule>
  </conditionalFormatting>
  <conditionalFormatting sqref="J258">
    <cfRule type="cellIs" priority="5103" dxfId="23798" operator="equal">
      <formula>"completedw"</formula>
    </cfRule>
    <cfRule type="cellIs" priority="5104" dxfId="23797" operator="equal">
      <formula>"HOLD"</formula>
    </cfRule>
    <cfRule type="cellIs" priority="5137" dxfId="23798" operator="equal">
      <formula>"completedw"</formula>
    </cfRule>
    <cfRule type="cellIs" priority="5138" dxfId="23797" operator="equal">
      <formula>"HOLD"</formula>
    </cfRule>
    <cfRule type="cellIs" priority="5087" dxfId="23798" operator="equal">
      <formula>"completedw"</formula>
    </cfRule>
    <cfRule type="cellIs" priority="5041" dxfId="23797" operator="equal">
      <formula>"HOLD"</formula>
    </cfRule>
    <cfRule type="cellIs" priority="5232" dxfId="23798" operator="equal">
      <formula>"completedw"</formula>
    </cfRule>
    <cfRule type="cellIs" priority="5233" dxfId="23797" operator="equal">
      <formula>"HOLD"</formula>
    </cfRule>
    <cfRule type="cellIs" priority="5040" dxfId="23798" operator="equal">
      <formula>"completedw"</formula>
    </cfRule>
    <cfRule type="cellIs" priority="5088" dxfId="23797" operator="equal">
      <formula>"HOLD"</formula>
    </cfRule>
  </conditionalFormatting>
  <conditionalFormatting sqref="J259">
    <cfRule type="cellIs" priority="5116" dxfId="23792" operator="equal">
      <formula>"ROW"</formula>
    </cfRule>
    <cfRule type="containsText" priority="5032" dxfId="23604" operator="containsText" text="WIP">
      <formula>NOT(ISERROR(SEARCH("WIP",J259)))</formula>
    </cfRule>
    <cfRule type="containsText" priority="5079" dxfId="23604" operator="containsText" text="WIP">
      <formula>NOT(ISERROR(SEARCH("WIP",J259)))</formula>
    </cfRule>
    <cfRule type="containsText" priority="5092" dxfId="23604" operator="containsText" text="WIP">
      <formula>NOT(ISERROR(SEARCH("WIP",J259)))</formula>
    </cfRule>
    <cfRule type="cellIs" priority="5091" dxfId="23792" operator="equal">
      <formula>"ROW"</formula>
    </cfRule>
    <cfRule type="containsText" priority="5117" dxfId="23604" operator="containsText" text="WIP">
      <formula>NOT(ISERROR(SEARCH("WIP",J259)))</formula>
    </cfRule>
    <cfRule type="cellIs" priority="5078" dxfId="23792" operator="equal">
      <formula>"ROW"</formula>
    </cfRule>
    <cfRule type="containsText" priority="5007" dxfId="23604" operator="containsText" text="WIP">
      <formula>NOT(ISERROR(SEARCH("WIP",J259)))</formula>
    </cfRule>
    <cfRule type="cellIs" priority="5031" dxfId="23792" operator="equal">
      <formula>"ROW"</formula>
    </cfRule>
    <cfRule type="containsText" priority="5222" dxfId="23604" operator="containsText" text="WIP">
      <formula>NOT(ISERROR(SEARCH("WIP",J259)))</formula>
    </cfRule>
    <cfRule type="cellIs" priority="5221" dxfId="23792" operator="equal">
      <formula>"ROW"</formula>
    </cfRule>
  </conditionalFormatting>
  <conditionalFormatting sqref="J259:J262">
    <cfRule type="cellIs" priority="5028" dxfId="23792" operator="equal">
      <formula>"ROW"</formula>
    </cfRule>
  </conditionalFormatting>
  <conditionalFormatting sqref="J260">
    <cfRule type="cellIs" priority="5119" dxfId="23798" operator="equal">
      <formula>"completedw"</formula>
    </cfRule>
    <cfRule type="cellIs" priority="5033" dxfId="23798" operator="equal">
      <formula>"completedw"</formula>
    </cfRule>
    <cfRule type="cellIs" priority="5034" dxfId="23797" operator="equal">
      <formula>"HOLD"</formula>
    </cfRule>
    <cfRule type="cellIs" priority="5036" dxfId="23798" operator="equal">
      <formula>"Completed"</formula>
    </cfRule>
    <cfRule type="cellIs" priority="5094" dxfId="23797" operator="equal">
      <formula>"HOLD"</formula>
    </cfRule>
    <cfRule type="cellIs" priority="5096" dxfId="23798" operator="equal">
      <formula>"Completed"</formula>
    </cfRule>
    <cfRule type="cellIs" priority="5095" dxfId="22200" operator="equal">
      <formula>"wip"</formula>
    </cfRule>
    <cfRule type="cellIs" priority="5093" dxfId="23798" operator="equal">
      <formula>"completedw"</formula>
    </cfRule>
    <cfRule type="cellIs" priority="5083" dxfId="23798" operator="equal">
      <formula>"Completed"</formula>
    </cfRule>
    <cfRule type="cellIs" priority="5082" dxfId="22200" operator="equal">
      <formula>"wip"</formula>
    </cfRule>
    <cfRule type="cellIs" priority="5081" dxfId="23797" operator="equal">
      <formula>"HOLD"</formula>
    </cfRule>
    <cfRule type="cellIs" priority="5080" dxfId="23798" operator="equal">
      <formula>"completedw"</formula>
    </cfRule>
    <cfRule type="cellIs" priority="5120" dxfId="23797" operator="equal">
      <formula>"HOLD"</formula>
    </cfRule>
    <cfRule type="cellIs" priority="5223" dxfId="23798" operator="equal">
      <formula>"completedw"</formula>
    </cfRule>
    <cfRule type="cellIs" priority="5224" dxfId="23797" operator="equal">
      <formula>"HOLD"</formula>
    </cfRule>
    <cfRule type="cellIs" priority="5225" dxfId="22200" operator="equal">
      <formula>"wip"</formula>
    </cfRule>
    <cfRule type="cellIs" priority="5226" dxfId="23798" operator="equal">
      <formula>"Completed"</formula>
    </cfRule>
    <cfRule type="cellIs" priority="5035" dxfId="22200" operator="equal">
      <formula>"wip"</formula>
    </cfRule>
    <cfRule type="cellIs" priority="5122" dxfId="23798" operator="equal">
      <formula>"Completed"</formula>
    </cfRule>
    <cfRule type="cellIs" priority="5121" dxfId="22200" operator="equal">
      <formula>"wip"</formula>
    </cfRule>
  </conditionalFormatting>
  <conditionalFormatting sqref="J261">
    <cfRule type="cellIs" priority="5229" dxfId="22200" operator="equal">
      <formula>"wip"</formula>
    </cfRule>
    <cfRule type="cellIs" priority="5086" dxfId="22200" operator="equal">
      <formula>"wip"</formula>
    </cfRule>
    <cfRule type="cellIs" priority="5038" dxfId="23797" operator="equal">
      <formula>"HOLD"</formula>
    </cfRule>
    <cfRule type="cellIs" priority="5037" dxfId="23798" operator="equal">
      <formula>"completedw"</formula>
    </cfRule>
    <cfRule type="cellIs" priority="5099" dxfId="22200" operator="equal">
      <formula>"wip"</formula>
    </cfRule>
    <cfRule type="cellIs" priority="5085" dxfId="23797" operator="equal">
      <formula>"HOLD"</formula>
    </cfRule>
    <cfRule type="cellIs" priority="5039" dxfId="22200" operator="equal">
      <formula>"wip"</formula>
    </cfRule>
    <cfRule type="cellIs" priority="5097" dxfId="23798" operator="equal">
      <formula>"completedw"</formula>
    </cfRule>
    <cfRule type="cellIs" priority="5084" dxfId="23798" operator="equal">
      <formula>"completedw"</formula>
    </cfRule>
    <cfRule type="cellIs" priority="5124" dxfId="23797" operator="equal">
      <formula>"HOLD"</formula>
    </cfRule>
    <cfRule type="cellIs" priority="5123" dxfId="23798" operator="equal">
      <formula>"completedw"</formula>
    </cfRule>
    <cfRule type="cellIs" priority="5227" dxfId="23798" operator="equal">
      <formula>"completedw"</formula>
    </cfRule>
    <cfRule type="cellIs" priority="5098" dxfId="23797" operator="equal">
      <formula>"HOLD"</formula>
    </cfRule>
    <cfRule type="cellIs" priority="5228" dxfId="23797" operator="equal">
      <formula>"HOLD"</formula>
    </cfRule>
    <cfRule type="cellIs" priority="5125" dxfId="22200" operator="equal">
      <formula>"wip"</formula>
    </cfRule>
  </conditionalFormatting>
  <conditionalFormatting sqref="J262">
    <cfRule type="cellIs" priority="5030" dxfId="23797" operator="equal">
      <formula>"HOLD"</formula>
    </cfRule>
    <cfRule type="cellIs" priority="5029" dxfId="23798" operator="equal">
      <formula>"completedw"</formula>
    </cfRule>
  </conditionalFormatting>
  <conditionalFormatting sqref="J265">
    <cfRule type="cellIs" priority="5688" dxfId="23798" operator="equal">
      <formula>"completedw"</formula>
    </cfRule>
    <cfRule type="cellIs" priority="5689" dxfId="23797" operator="equal">
      <formula>"HOLD"</formula>
    </cfRule>
    <cfRule type="cellIs" priority="5735" dxfId="23798" operator="equal">
      <formula>"completedw"</formula>
    </cfRule>
    <cfRule type="cellIs" priority="5882" dxfId="23798" operator="equal">
      <formula>"completedw"</formula>
    </cfRule>
    <cfRule type="cellIs" priority="5736" dxfId="23797" operator="equal">
      <formula>"HOLD"</formula>
    </cfRule>
    <cfRule type="cellIs" priority="5787" dxfId="23798" operator="equal">
      <formula>"completedw"</formula>
    </cfRule>
    <cfRule type="cellIs" priority="5753" dxfId="23798" operator="equal">
      <formula>"completedw"</formula>
    </cfRule>
    <cfRule type="cellIs" priority="5883" dxfId="23797" operator="equal">
      <formula>"HOLD"</formula>
    </cfRule>
    <cfRule type="cellIs" priority="5754" dxfId="23797" operator="equal">
      <formula>"HOLD"</formula>
    </cfRule>
    <cfRule type="cellIs" priority="5788" dxfId="23797" operator="equal">
      <formula>"HOLD"</formula>
    </cfRule>
    <cfRule type="cellIs" priority="5670" dxfId="23798" operator="equal">
      <formula>"completedw"</formula>
    </cfRule>
    <cfRule type="cellIs" priority="5671" dxfId="23797" operator="equal">
      <formula>"HOLD"</formula>
    </cfRule>
  </conditionalFormatting>
  <conditionalFormatting sqref="J267 J269:J270">
    <cfRule type="cellIs" priority="5673" dxfId="23797" operator="equal">
      <formula>"HOLD"</formula>
    </cfRule>
    <cfRule type="cellIs" priority="5672" dxfId="23798" operator="equal">
      <formula>"completedw"</formula>
    </cfRule>
  </conditionalFormatting>
  <conditionalFormatting sqref="J267">
    <cfRule type="cellIs" priority="5687" dxfId="23797" operator="equal">
      <formula>"HOLD"</formula>
    </cfRule>
    <cfRule type="cellIs" priority="5750" dxfId="23797" operator="equal">
      <formula>"HOLD"</formula>
    </cfRule>
    <cfRule type="cellIs" priority="5749" dxfId="23798" operator="equal">
      <formula>"completedw"</formula>
    </cfRule>
    <cfRule type="cellIs" priority="5733" dxfId="23798" operator="equal">
      <formula>"completedw"</formula>
    </cfRule>
    <cfRule type="cellIs" priority="5686" dxfId="23798" operator="equal">
      <formula>"completedw"</formula>
    </cfRule>
    <cfRule type="cellIs" priority="5879" dxfId="23797" operator="equal">
      <formula>"HOLD"</formula>
    </cfRule>
    <cfRule type="cellIs" priority="5878" dxfId="23798" operator="equal">
      <formula>"completedw"</formula>
    </cfRule>
    <cfRule type="cellIs" priority="5734" dxfId="23797" operator="equal">
      <formula>"HOLD"</formula>
    </cfRule>
    <cfRule type="cellIs" priority="5783" dxfId="23798" operator="equal">
      <formula>"completedw"</formula>
    </cfRule>
    <cfRule type="cellIs" priority="5784" dxfId="23797" operator="equal">
      <formula>"HOLD"</formula>
    </cfRule>
  </conditionalFormatting>
  <conditionalFormatting sqref="J268">
    <cfRule type="containsText" priority="5678" dxfId="23604" operator="containsText" text="WIP">
      <formula>NOT(ISERROR(SEARCH("WIP",J268)))</formula>
    </cfRule>
    <cfRule type="cellIs" priority="5762" dxfId="23792" operator="equal">
      <formula>"ROW"</formula>
    </cfRule>
    <cfRule type="containsText" priority="5725" dxfId="23604" operator="containsText" text="WIP">
      <formula>NOT(ISERROR(SEARCH("WIP",J268)))</formula>
    </cfRule>
    <cfRule type="cellIs" priority="5724" dxfId="23792" operator="equal">
      <formula>"ROW"</formula>
    </cfRule>
    <cfRule type="containsText" priority="5738" dxfId="23604" operator="containsText" text="WIP">
      <formula>NOT(ISERROR(SEARCH("WIP",J268)))</formula>
    </cfRule>
    <cfRule type="containsText" priority="5868" dxfId="23604" operator="containsText" text="WIP">
      <formula>NOT(ISERROR(SEARCH("WIP",J268)))</formula>
    </cfRule>
    <cfRule type="cellIs" priority="5867" dxfId="23792" operator="equal">
      <formula>"ROW"</formula>
    </cfRule>
    <cfRule type="containsText" priority="5653" dxfId="23604" operator="containsText" text="WIP">
      <formula>NOT(ISERROR(SEARCH("WIP",J268)))</formula>
    </cfRule>
    <cfRule type="cellIs" priority="5677" dxfId="23792" operator="equal">
      <formula>"ROW"</formula>
    </cfRule>
    <cfRule type="containsText" priority="5763" dxfId="23604" operator="containsText" text="WIP">
      <formula>NOT(ISERROR(SEARCH("WIP",J268)))</formula>
    </cfRule>
    <cfRule type="cellIs" priority="5737" dxfId="23792" operator="equal">
      <formula>"ROW"</formula>
    </cfRule>
  </conditionalFormatting>
  <conditionalFormatting sqref="J268:J271">
    <cfRule type="cellIs" priority="5674" dxfId="23792" operator="equal">
      <formula>"ROW"</formula>
    </cfRule>
  </conditionalFormatting>
  <conditionalFormatting sqref="J269">
    <cfRule type="cellIs" priority="5728" dxfId="22200" operator="equal">
      <formula>"wip"</formula>
    </cfRule>
    <cfRule type="cellIs" priority="5727" dxfId="23797" operator="equal">
      <formula>"HOLD"</formula>
    </cfRule>
    <cfRule type="cellIs" priority="5726" dxfId="23798" operator="equal">
      <formula>"completedw"</formula>
    </cfRule>
    <cfRule type="cellIs" priority="5869" dxfId="23798" operator="equal">
      <formula>"completedw"</formula>
    </cfRule>
    <cfRule type="cellIs" priority="5870" dxfId="23797" operator="equal">
      <formula>"HOLD"</formula>
    </cfRule>
    <cfRule type="cellIs" priority="5871" dxfId="22200" operator="equal">
      <formula>"wip"</formula>
    </cfRule>
    <cfRule type="cellIs" priority="5872" dxfId="23798" operator="equal">
      <formula>"Completed"</formula>
    </cfRule>
    <cfRule type="cellIs" priority="5768" dxfId="23798" operator="equal">
      <formula>"Completed"</formula>
    </cfRule>
    <cfRule type="cellIs" priority="5767" dxfId="22200" operator="equal">
      <formula>"wip"</formula>
    </cfRule>
    <cfRule type="cellIs" priority="5766" dxfId="23797" operator="equal">
      <formula>"HOLD"</formula>
    </cfRule>
    <cfRule type="cellIs" priority="5765" dxfId="23798" operator="equal">
      <formula>"completedw"</formula>
    </cfRule>
    <cfRule type="cellIs" priority="5742" dxfId="23798" operator="equal">
      <formula>"Completed"</formula>
    </cfRule>
    <cfRule type="cellIs" priority="5741" dxfId="22200" operator="equal">
      <formula>"wip"</formula>
    </cfRule>
    <cfRule type="cellIs" priority="5740" dxfId="23797" operator="equal">
      <formula>"HOLD"</formula>
    </cfRule>
    <cfRule type="cellIs" priority="5739" dxfId="23798" operator="equal">
      <formula>"completedw"</formula>
    </cfRule>
    <cfRule type="cellIs" priority="5682" dxfId="23798" operator="equal">
      <formula>"Completed"</formula>
    </cfRule>
    <cfRule type="cellIs" priority="5681" dxfId="22200" operator="equal">
      <formula>"wip"</formula>
    </cfRule>
    <cfRule type="cellIs" priority="5680" dxfId="23797" operator="equal">
      <formula>"HOLD"</formula>
    </cfRule>
    <cfRule type="cellIs" priority="5729" dxfId="23798" operator="equal">
      <formula>"Completed"</formula>
    </cfRule>
    <cfRule type="cellIs" priority="5679" dxfId="23798" operator="equal">
      <formula>"completedw"</formula>
    </cfRule>
  </conditionalFormatting>
  <conditionalFormatting sqref="J270">
    <cfRule type="cellIs" priority="5745" dxfId="22200" operator="equal">
      <formula>"wip"</formula>
    </cfRule>
    <cfRule type="cellIs" priority="5771" dxfId="22200" operator="equal">
      <formula>"wip"</formula>
    </cfRule>
    <cfRule type="cellIs" priority="5875" dxfId="22200" operator="equal">
      <formula>"wip"</formula>
    </cfRule>
    <cfRule type="cellIs" priority="5683" dxfId="23798" operator="equal">
      <formula>"completedw"</formula>
    </cfRule>
    <cfRule type="cellIs" priority="5684" dxfId="23797" operator="equal">
      <formula>"HOLD"</formula>
    </cfRule>
    <cfRule type="cellIs" priority="5744" dxfId="23797" operator="equal">
      <formula>"HOLD"</formula>
    </cfRule>
    <cfRule type="cellIs" priority="5743" dxfId="23798" operator="equal">
      <formula>"completedw"</formula>
    </cfRule>
    <cfRule type="cellIs" priority="5874" dxfId="23797" operator="equal">
      <formula>"HOLD"</formula>
    </cfRule>
    <cfRule type="cellIs" priority="5873" dxfId="23798" operator="equal">
      <formula>"completedw"</formula>
    </cfRule>
    <cfRule type="cellIs" priority="5685" dxfId="22200" operator="equal">
      <formula>"wip"</formula>
    </cfRule>
    <cfRule type="cellIs" priority="5732" dxfId="22200" operator="equal">
      <formula>"wip"</formula>
    </cfRule>
    <cfRule type="cellIs" priority="5769" dxfId="23798" operator="equal">
      <formula>"completedw"</formula>
    </cfRule>
    <cfRule type="cellIs" priority="5770" dxfId="23797" operator="equal">
      <formula>"HOLD"</formula>
    </cfRule>
    <cfRule type="cellIs" priority="5731" dxfId="23797" operator="equal">
      <formula>"HOLD"</formula>
    </cfRule>
    <cfRule type="cellIs" priority="5730" dxfId="23798" operator="equal">
      <formula>"completedw"</formula>
    </cfRule>
  </conditionalFormatting>
  <conditionalFormatting sqref="J271">
    <cfRule type="cellIs" priority="5676" dxfId="23797" operator="equal">
      <formula>"HOLD"</formula>
    </cfRule>
    <cfRule type="cellIs" priority="5675" dxfId="23798" operator="equal">
      <formula>"completedw"</formula>
    </cfRule>
  </conditionalFormatting>
  <conditionalFormatting sqref="J274">
    <cfRule type="cellIs" priority="15892" dxfId="23797" operator="equal">
      <formula>"HOLD"</formula>
    </cfRule>
    <cfRule type="cellIs" priority="15841" dxfId="23797" operator="equal">
      <formula>"HOLD"</formula>
    </cfRule>
    <cfRule type="cellIs" priority="15840" dxfId="23798" operator="equal">
      <formula>"completedw"</formula>
    </cfRule>
    <cfRule type="cellIs" priority="15776" dxfId="23798" operator="equal">
      <formula>"completedw"</formula>
    </cfRule>
    <cfRule type="cellIs" priority="15793" dxfId="23798" operator="equal">
      <formula>"completedw"</formula>
    </cfRule>
    <cfRule type="cellIs" priority="15794" dxfId="23797" operator="equal">
      <formula>"HOLD"</formula>
    </cfRule>
    <cfRule type="cellIs" priority="15985" dxfId="23798" operator="equal">
      <formula>"completedw"</formula>
    </cfRule>
    <cfRule type="cellIs" priority="15986" dxfId="23797" operator="equal">
      <formula>"HOLD"</formula>
    </cfRule>
    <cfRule type="cellIs" priority="15777" dxfId="23797" operator="equal">
      <formula>"HOLD"</formula>
    </cfRule>
    <cfRule type="cellIs" priority="15858" dxfId="23798" operator="equal">
      <formula>"completedw"</formula>
    </cfRule>
    <cfRule type="cellIs" priority="15859" dxfId="23797" operator="equal">
      <formula>"HOLD"</formula>
    </cfRule>
    <cfRule type="cellIs" priority="15891" dxfId="23798" operator="equal">
      <formula>"completedw"</formula>
    </cfRule>
  </conditionalFormatting>
  <conditionalFormatting sqref="J276 J278:J279">
    <cfRule type="cellIs" priority="15779" dxfId="23797" operator="equal">
      <formula>"HOLD"</formula>
    </cfRule>
    <cfRule type="cellIs" priority="15778" dxfId="23798" operator="equal">
      <formula>"completedw"</formula>
    </cfRule>
  </conditionalFormatting>
  <conditionalFormatting sqref="J276">
    <cfRule type="cellIs" priority="15982" dxfId="23797" operator="equal">
      <formula>"HOLD"</formula>
    </cfRule>
    <cfRule type="cellIs" priority="15981" dxfId="23798" operator="equal">
      <formula>"completedw"</formula>
    </cfRule>
    <cfRule type="cellIs" priority="15792" dxfId="23797" operator="equal">
      <formula>"HOLD"</formula>
    </cfRule>
    <cfRule type="cellIs" priority="15887" dxfId="23798" operator="equal">
      <formula>"completedw"</formula>
    </cfRule>
    <cfRule type="cellIs" priority="15888" dxfId="23797" operator="equal">
      <formula>"HOLD"</formula>
    </cfRule>
    <cfRule type="cellIs" priority="15791" dxfId="23798" operator="equal">
      <formula>"completedw"</formula>
    </cfRule>
    <cfRule type="cellIs" priority="15839" dxfId="23797" operator="equal">
      <formula>"HOLD"</formula>
    </cfRule>
    <cfRule type="cellIs" priority="15838" dxfId="23798" operator="equal">
      <formula>"completedw"</formula>
    </cfRule>
    <cfRule type="cellIs" priority="15855" dxfId="23797" operator="equal">
      <formula>"HOLD"</formula>
    </cfRule>
    <cfRule type="cellIs" priority="15854" dxfId="23798" operator="equal">
      <formula>"completedw"</formula>
    </cfRule>
  </conditionalFormatting>
  <conditionalFormatting sqref="J277">
    <cfRule type="containsText" priority="15783" dxfId="23604" operator="containsText" text="WIP">
      <formula>NOT(ISERROR(SEARCH("WIP",J277)))</formula>
    </cfRule>
    <cfRule type="cellIs" priority="15867" dxfId="23792" operator="equal">
      <formula>"ROW"</formula>
    </cfRule>
    <cfRule type="containsText" priority="15868" dxfId="23604" operator="containsText" text="WIP">
      <formula>NOT(ISERROR(SEARCH("WIP",J277)))</formula>
    </cfRule>
    <cfRule type="containsText" priority="15759" dxfId="23604" operator="containsText" text="WIP">
      <formula>NOT(ISERROR(SEARCH("WIP",J277)))</formula>
    </cfRule>
    <cfRule type="cellIs" priority="15842" dxfId="23792" operator="equal">
      <formula>"ROW"</formula>
    </cfRule>
    <cfRule type="cellIs" priority="15829" dxfId="23792" operator="equal">
      <formula>"ROW"</formula>
    </cfRule>
    <cfRule type="containsText" priority="15830" dxfId="23604" operator="containsText" text="WIP">
      <formula>NOT(ISERROR(SEARCH("WIP",J277)))</formula>
    </cfRule>
    <cfRule type="containsText" priority="15843" dxfId="23604" operator="containsText" text="WIP">
      <formula>NOT(ISERROR(SEARCH("WIP",J277)))</formula>
    </cfRule>
    <cfRule type="containsText" priority="15971" dxfId="23604" operator="containsText" text="WIP">
      <formula>NOT(ISERROR(SEARCH("WIP",J277)))</formula>
    </cfRule>
  </conditionalFormatting>
  <conditionalFormatting sqref="J277:J279">
    <cfRule type="cellIs" priority="15970" dxfId="23792" operator="equal">
      <formula>"ROW"</formula>
    </cfRule>
  </conditionalFormatting>
  <conditionalFormatting sqref="J277:J280">
    <cfRule type="cellIs" priority="15780" dxfId="23792" operator="equal">
      <formula>"ROW"</formula>
    </cfRule>
  </conditionalFormatting>
  <conditionalFormatting sqref="J278">
    <cfRule type="cellIs" priority="15832" dxfId="23797" operator="equal">
      <formula>"HOLD"</formula>
    </cfRule>
    <cfRule type="cellIs" priority="15974" dxfId="22200" operator="equal">
      <formula>"wip"</formula>
    </cfRule>
    <cfRule type="cellIs" priority="15975" dxfId="23798" operator="equal">
      <formula>"Completed"</formula>
    </cfRule>
    <cfRule type="cellIs" priority="15831" dxfId="23798" operator="equal">
      <formula>"completedw"</formula>
    </cfRule>
    <cfRule type="cellIs" priority="15872" dxfId="23798" operator="equal">
      <formula>"Completed"</formula>
    </cfRule>
    <cfRule type="cellIs" priority="15871" dxfId="22200" operator="equal">
      <formula>"wip"</formula>
    </cfRule>
    <cfRule type="cellIs" priority="15785" dxfId="23797" operator="equal">
      <formula>"HOLD"</formula>
    </cfRule>
    <cfRule type="cellIs" priority="15784" dxfId="23798" operator="equal">
      <formula>"completedw"</formula>
    </cfRule>
    <cfRule type="cellIs" priority="15846" dxfId="22200" operator="equal">
      <formula>"wip"</formula>
    </cfRule>
    <cfRule type="cellIs" priority="15845" dxfId="23797" operator="equal">
      <formula>"HOLD"</formula>
    </cfRule>
    <cfRule type="cellIs" priority="15844" dxfId="23798" operator="equal">
      <formula>"completedw"</formula>
    </cfRule>
    <cfRule type="cellIs" priority="15847" dxfId="23798" operator="equal">
      <formula>"Completed"</formula>
    </cfRule>
    <cfRule type="cellIs" priority="15834" dxfId="23798" operator="equal">
      <formula>"Completed"</formula>
    </cfRule>
    <cfRule type="cellIs" priority="15833" dxfId="22200" operator="equal">
      <formula>"wip"</formula>
    </cfRule>
    <cfRule type="cellIs" priority="15786" dxfId="22200" operator="equal">
      <formula>"wip"</formula>
    </cfRule>
    <cfRule type="cellIs" priority="15787" dxfId="23798" operator="equal">
      <formula>"Completed"</formula>
    </cfRule>
    <cfRule type="cellIs" priority="15869" dxfId="23798" operator="equal">
      <formula>"completedw"</formula>
    </cfRule>
    <cfRule type="cellIs" priority="15870" dxfId="23797" operator="equal">
      <formula>"HOLD"</formula>
    </cfRule>
    <cfRule type="cellIs" priority="15972" dxfId="23798" operator="equal">
      <formula>"completedw"</formula>
    </cfRule>
    <cfRule type="cellIs" priority="15973" dxfId="23797" operator="equal">
      <formula>"HOLD"</formula>
    </cfRule>
  </conditionalFormatting>
  <conditionalFormatting sqref="J279">
    <cfRule type="cellIs" priority="15850" dxfId="22200" operator="equal">
      <formula>"wip"</formula>
    </cfRule>
    <cfRule type="cellIs" priority="15849" dxfId="23797" operator="equal">
      <formula>"HOLD"</formula>
    </cfRule>
    <cfRule type="cellIs" priority="15790" dxfId="22200" operator="equal">
      <formula>"wip"</formula>
    </cfRule>
    <cfRule type="cellIs" priority="15875" dxfId="22200" operator="equal">
      <formula>"wip"</formula>
    </cfRule>
    <cfRule type="cellIs" priority="15788" dxfId="23798" operator="equal">
      <formula>"completedw"</formula>
    </cfRule>
    <cfRule type="cellIs" priority="15789" dxfId="23797" operator="equal">
      <formula>"HOLD"</formula>
    </cfRule>
    <cfRule type="cellIs" priority="15874" dxfId="23797" operator="equal">
      <formula>"HOLD"</formula>
    </cfRule>
    <cfRule type="cellIs" priority="15977" dxfId="23797" operator="equal">
      <formula>"HOLD"</formula>
    </cfRule>
    <cfRule type="cellIs" priority="15976" dxfId="23798" operator="equal">
      <formula>"completedw"</formula>
    </cfRule>
    <cfRule type="cellIs" priority="15978" dxfId="22200" operator="equal">
      <formula>"wip"</formula>
    </cfRule>
    <cfRule type="cellIs" priority="15873" dxfId="23798" operator="equal">
      <formula>"completedw"</formula>
    </cfRule>
    <cfRule type="cellIs" priority="15837" dxfId="22200" operator="equal">
      <formula>"wip"</formula>
    </cfRule>
    <cfRule type="cellIs" priority="15836" dxfId="23797" operator="equal">
      <formula>"HOLD"</formula>
    </cfRule>
    <cfRule type="cellIs" priority="15835" dxfId="23798" operator="equal">
      <formula>"completedw"</formula>
    </cfRule>
    <cfRule type="cellIs" priority="15848" dxfId="23798" operator="equal">
      <formula>"completedw"</formula>
    </cfRule>
  </conditionalFormatting>
  <conditionalFormatting sqref="J280">
    <cfRule type="cellIs" priority="15781" dxfId="23798" operator="equal">
      <formula>"completedw"</formula>
    </cfRule>
    <cfRule type="cellIs" priority="15782" dxfId="23797" operator="equal">
      <formula>"HOLD"</formula>
    </cfRule>
  </conditionalFormatting>
  <conditionalFormatting sqref="J283">
    <cfRule type="cellIs" priority="12331" dxfId="23798" operator="equal">
      <formula>"completedw"</formula>
    </cfRule>
    <cfRule type="cellIs" priority="12313" dxfId="23798" operator="equal">
      <formula>"completedw"</formula>
    </cfRule>
    <cfRule type="cellIs" priority="12332" dxfId="23797" operator="equal">
      <formula>"HOLD"</formula>
    </cfRule>
    <cfRule type="cellIs" priority="12314" dxfId="23797" operator="equal">
      <formula>"HOLD"</formula>
    </cfRule>
    <cfRule type="cellIs" priority="12248" dxfId="23798" operator="equal">
      <formula>"completedw"</formula>
    </cfRule>
    <cfRule type="cellIs" priority="12460" dxfId="23798" operator="equal">
      <formula>"completedw"</formula>
    </cfRule>
    <cfRule type="cellIs" priority="12461" dxfId="23797" operator="equal">
      <formula>"HOLD"</formula>
    </cfRule>
    <cfRule type="cellIs" priority="12365" dxfId="23798" operator="equal">
      <formula>"completedw"</formula>
    </cfRule>
    <cfRule type="cellIs" priority="12249" dxfId="23797" operator="equal">
      <formula>"HOLD"</formula>
    </cfRule>
    <cfRule type="cellIs" priority="12266" dxfId="23798" operator="equal">
      <formula>"completedw"</formula>
    </cfRule>
    <cfRule type="cellIs" priority="12267" dxfId="23797" operator="equal">
      <formula>"HOLD"</formula>
    </cfRule>
    <cfRule type="cellIs" priority="12366" dxfId="23797" operator="equal">
      <formula>"HOLD"</formula>
    </cfRule>
  </conditionalFormatting>
  <conditionalFormatting sqref="J285 J287:J288">
    <cfRule type="cellIs" priority="12250" dxfId="23798" operator="equal">
      <formula>"completedw"</formula>
    </cfRule>
    <cfRule type="cellIs" priority="12251" dxfId="23797" operator="equal">
      <formula>"HOLD"</formula>
    </cfRule>
  </conditionalFormatting>
  <conditionalFormatting sqref="J285">
    <cfRule type="cellIs" priority="12311" dxfId="23798" operator="equal">
      <formula>"completedw"</formula>
    </cfRule>
    <cfRule type="cellIs" priority="12361" dxfId="23798" operator="equal">
      <formula>"completedw"</formula>
    </cfRule>
    <cfRule type="cellIs" priority="12457" dxfId="23797" operator="equal">
      <formula>"HOLD"</formula>
    </cfRule>
    <cfRule type="cellIs" priority="12327" dxfId="23798" operator="equal">
      <formula>"completedw"</formula>
    </cfRule>
    <cfRule type="cellIs" priority="12264" dxfId="23798" operator="equal">
      <formula>"completedw"</formula>
    </cfRule>
    <cfRule type="cellIs" priority="12328" dxfId="23797" operator="equal">
      <formula>"HOLD"</formula>
    </cfRule>
    <cfRule type="cellIs" priority="12312" dxfId="23797" operator="equal">
      <formula>"HOLD"</formula>
    </cfRule>
    <cfRule type="cellIs" priority="12265" dxfId="23797" operator="equal">
      <formula>"HOLD"</formula>
    </cfRule>
    <cfRule type="cellIs" priority="12362" dxfId="23797" operator="equal">
      <formula>"HOLD"</formula>
    </cfRule>
    <cfRule type="cellIs" priority="12456" dxfId="23798" operator="equal">
      <formula>"completedw"</formula>
    </cfRule>
  </conditionalFormatting>
  <conditionalFormatting sqref="J286">
    <cfRule type="containsText" priority="12446" dxfId="23604" operator="containsText" text="WIP">
      <formula>NOT(ISERROR(SEARCH("WIP",J286)))</formula>
    </cfRule>
    <cfRule type="cellIs" priority="12340" dxfId="23792" operator="equal">
      <formula>"ROW"</formula>
    </cfRule>
    <cfRule type="containsText" priority="12316" dxfId="23604" operator="containsText" text="WIP">
      <formula>NOT(ISERROR(SEARCH("WIP",J286)))</formula>
    </cfRule>
    <cfRule type="containsText" priority="12303" dxfId="23604" operator="containsText" text="WIP">
      <formula>NOT(ISERROR(SEARCH("WIP",J286)))</formula>
    </cfRule>
    <cfRule type="containsText" priority="12231" dxfId="23604" operator="containsText" text="WIP">
      <formula>NOT(ISERROR(SEARCH("WIP",J286)))</formula>
    </cfRule>
    <cfRule type="cellIs" priority="12302" dxfId="23792" operator="equal">
      <formula>"ROW"</formula>
    </cfRule>
    <cfRule type="containsText" priority="12256" dxfId="23604" operator="containsText" text="WIP">
      <formula>NOT(ISERROR(SEARCH("WIP",J286)))</formula>
    </cfRule>
    <cfRule type="cellIs" priority="12315" dxfId="23792" operator="equal">
      <formula>"ROW"</formula>
    </cfRule>
    <cfRule type="containsText" priority="12341" dxfId="23604" operator="containsText" text="WIP">
      <formula>NOT(ISERROR(SEARCH("WIP",J286)))</formula>
    </cfRule>
  </conditionalFormatting>
  <conditionalFormatting sqref="J286:J288">
    <cfRule type="cellIs" priority="12445" dxfId="23792" operator="equal">
      <formula>"ROW"</formula>
    </cfRule>
  </conditionalFormatting>
  <conditionalFormatting sqref="J286:J289">
    <cfRule type="cellIs" priority="12252" dxfId="23792" operator="equal">
      <formula>"ROW"</formula>
    </cfRule>
  </conditionalFormatting>
  <conditionalFormatting sqref="J287">
    <cfRule type="cellIs" priority="12447" dxfId="23798" operator="equal">
      <formula>"completedw"</formula>
    </cfRule>
    <cfRule type="cellIs" priority="12448" dxfId="23797" operator="equal">
      <formula>"HOLD"</formula>
    </cfRule>
    <cfRule type="cellIs" priority="12449" dxfId="22200" operator="equal">
      <formula>"wip"</formula>
    </cfRule>
    <cfRule type="cellIs" priority="12450" dxfId="23798" operator="equal">
      <formula>"Completed"</formula>
    </cfRule>
    <cfRule type="cellIs" priority="12260" dxfId="23798" operator="equal">
      <formula>"Completed"</formula>
    </cfRule>
    <cfRule type="cellIs" priority="12318" dxfId="23797" operator="equal">
      <formula>"HOLD"</formula>
    </cfRule>
    <cfRule type="cellIs" priority="12317" dxfId="23798" operator="equal">
      <formula>"completedw"</formula>
    </cfRule>
    <cfRule type="cellIs" priority="12346" dxfId="23798" operator="equal">
      <formula>"Completed"</formula>
    </cfRule>
    <cfRule type="cellIs" priority="12343" dxfId="23798" operator="equal">
      <formula>"completedw"</formula>
    </cfRule>
    <cfRule type="cellIs" priority="12344" dxfId="23797" operator="equal">
      <formula>"HOLD"</formula>
    </cfRule>
    <cfRule type="cellIs" priority="12257" dxfId="23798" operator="equal">
      <formula>"completedw"</formula>
    </cfRule>
    <cfRule type="cellIs" priority="12304" dxfId="23798" operator="equal">
      <formula>"completedw"</formula>
    </cfRule>
    <cfRule type="cellIs" priority="12345" dxfId="22200" operator="equal">
      <formula>"wip"</formula>
    </cfRule>
    <cfRule type="cellIs" priority="12259" dxfId="22200" operator="equal">
      <formula>"wip"</formula>
    </cfRule>
    <cfRule type="cellIs" priority="12258" dxfId="23797" operator="equal">
      <formula>"HOLD"</formula>
    </cfRule>
    <cfRule type="cellIs" priority="12305" dxfId="23797" operator="equal">
      <formula>"HOLD"</formula>
    </cfRule>
    <cfRule type="cellIs" priority="12306" dxfId="22200" operator="equal">
      <formula>"wip"</formula>
    </cfRule>
    <cfRule type="cellIs" priority="12307" dxfId="23798" operator="equal">
      <formula>"Completed"</formula>
    </cfRule>
    <cfRule type="cellIs" priority="12319" dxfId="22200" operator="equal">
      <formula>"wip"</formula>
    </cfRule>
    <cfRule type="cellIs" priority="12320" dxfId="23798" operator="equal">
      <formula>"Completed"</formula>
    </cfRule>
  </conditionalFormatting>
  <conditionalFormatting sqref="J288">
    <cfRule type="cellIs" priority="12323" dxfId="22200" operator="equal">
      <formula>"wip"</formula>
    </cfRule>
    <cfRule type="cellIs" priority="12348" dxfId="23797" operator="equal">
      <formula>"HOLD"</formula>
    </cfRule>
    <cfRule type="cellIs" priority="12322" dxfId="23797" operator="equal">
      <formula>"HOLD"</formula>
    </cfRule>
    <cfRule type="cellIs" priority="12451" dxfId="23798" operator="equal">
      <formula>"completedw"</formula>
    </cfRule>
    <cfRule type="cellIs" priority="12453" dxfId="22200" operator="equal">
      <formula>"wip"</formula>
    </cfRule>
    <cfRule type="cellIs" priority="12263" dxfId="22200" operator="equal">
      <formula>"wip"</formula>
    </cfRule>
    <cfRule type="cellIs" priority="12262" dxfId="23797" operator="equal">
      <formula>"HOLD"</formula>
    </cfRule>
    <cfRule type="cellIs" priority="12261" dxfId="23798" operator="equal">
      <formula>"completedw"</formula>
    </cfRule>
    <cfRule type="cellIs" priority="12321" dxfId="23798" operator="equal">
      <formula>"completedw"</formula>
    </cfRule>
    <cfRule type="cellIs" priority="12347" dxfId="23798" operator="equal">
      <formula>"completedw"</formula>
    </cfRule>
    <cfRule type="cellIs" priority="12308" dxfId="23798" operator="equal">
      <formula>"completedw"</formula>
    </cfRule>
    <cfRule type="cellIs" priority="12349" dxfId="22200" operator="equal">
      <formula>"wip"</formula>
    </cfRule>
    <cfRule type="cellIs" priority="12309" dxfId="23797" operator="equal">
      <formula>"HOLD"</formula>
    </cfRule>
    <cfRule type="cellIs" priority="12310" dxfId="22200" operator="equal">
      <formula>"wip"</formula>
    </cfRule>
    <cfRule type="cellIs" priority="12452" dxfId="23797" operator="equal">
      <formula>"HOLD"</formula>
    </cfRule>
  </conditionalFormatting>
  <conditionalFormatting sqref="J289">
    <cfRule type="cellIs" priority="12254" dxfId="23797" operator="equal">
      <formula>"HOLD"</formula>
    </cfRule>
    <cfRule type="cellIs" priority="12253" dxfId="23798" operator="equal">
      <formula>"completedw"</formula>
    </cfRule>
  </conditionalFormatting>
  <conditionalFormatting sqref="J292">
    <cfRule type="cellIs" priority="11590" dxfId="23798" operator="equal">
      <formula>"completedw"</formula>
    </cfRule>
    <cfRule type="cellIs" priority="11591" dxfId="23797" operator="equal">
      <formula>"HOLD"</formula>
    </cfRule>
    <cfRule type="cellIs" priority="11674" dxfId="23797" operator="equal">
      <formula>"HOLD"</formula>
    </cfRule>
    <cfRule type="cellIs" priority="11608" dxfId="23798" operator="equal">
      <formula>"completedw"</formula>
    </cfRule>
    <cfRule type="cellIs" priority="11802" dxfId="23798" operator="equal">
      <formula>"completedw"</formula>
    </cfRule>
    <cfRule type="cellIs" priority="11609" dxfId="23797" operator="equal">
      <formula>"HOLD"</formula>
    </cfRule>
    <cfRule type="cellIs" priority="11673" dxfId="23798" operator="equal">
      <formula>"completedw"</formula>
    </cfRule>
    <cfRule type="cellIs" priority="11707" dxfId="23798" operator="equal">
      <formula>"completedw"</formula>
    </cfRule>
    <cfRule type="cellIs" priority="11708" dxfId="23797" operator="equal">
      <formula>"HOLD"</formula>
    </cfRule>
    <cfRule type="cellIs" priority="11803" dxfId="23797" operator="equal">
      <formula>"HOLD"</formula>
    </cfRule>
    <cfRule type="cellIs" priority="11656" dxfId="23797" operator="equal">
      <formula>"HOLD"</formula>
    </cfRule>
    <cfRule type="cellIs" priority="11655" dxfId="23798" operator="equal">
      <formula>"completedw"</formula>
    </cfRule>
  </conditionalFormatting>
  <conditionalFormatting sqref="J294 J296:J297">
    <cfRule type="cellIs" priority="11593" dxfId="23797" operator="equal">
      <formula>"HOLD"</formula>
    </cfRule>
    <cfRule type="cellIs" priority="11592" dxfId="23798" operator="equal">
      <formula>"completedw"</formula>
    </cfRule>
  </conditionalFormatting>
  <conditionalFormatting sqref="J294">
    <cfRule type="cellIs" priority="11607" dxfId="23797" operator="equal">
      <formula>"HOLD"</formula>
    </cfRule>
    <cfRule type="cellIs" priority="11606" dxfId="23798" operator="equal">
      <formula>"completedw"</formula>
    </cfRule>
    <cfRule type="cellIs" priority="11653" dxfId="23798" operator="equal">
      <formula>"completedw"</formula>
    </cfRule>
    <cfRule type="cellIs" priority="11669" dxfId="23798" operator="equal">
      <formula>"completedw"</formula>
    </cfRule>
    <cfRule type="cellIs" priority="11654" dxfId="23797" operator="equal">
      <formula>"HOLD"</formula>
    </cfRule>
    <cfRule type="cellIs" priority="11670" dxfId="23797" operator="equal">
      <formula>"HOLD"</formula>
    </cfRule>
    <cfRule type="cellIs" priority="11703" dxfId="23798" operator="equal">
      <formula>"completedw"</formula>
    </cfRule>
    <cfRule type="cellIs" priority="11704" dxfId="23797" operator="equal">
      <formula>"HOLD"</formula>
    </cfRule>
    <cfRule type="cellIs" priority="11798" dxfId="23798" operator="equal">
      <formula>"completedw"</formula>
    </cfRule>
    <cfRule type="cellIs" priority="11799" dxfId="23797" operator="equal">
      <formula>"HOLD"</formula>
    </cfRule>
  </conditionalFormatting>
  <conditionalFormatting sqref="J295">
    <cfRule type="cellIs" priority="11787" dxfId="23792" operator="equal">
      <formula>"ROW"</formula>
    </cfRule>
    <cfRule type="containsText" priority="11573" dxfId="23604" operator="containsText" text="WIP">
      <formula>NOT(ISERROR(SEARCH("WIP",J295)))</formula>
    </cfRule>
    <cfRule type="containsText" priority="11598" dxfId="23604" operator="containsText" text="WIP">
      <formula>NOT(ISERROR(SEARCH("WIP",J295)))</formula>
    </cfRule>
    <cfRule type="containsText" priority="11658" dxfId="23604" operator="containsText" text="WIP">
      <formula>NOT(ISERROR(SEARCH("WIP",J295)))</formula>
    </cfRule>
    <cfRule type="cellIs" priority="11597" dxfId="23792" operator="equal">
      <formula>"ROW"</formula>
    </cfRule>
    <cfRule type="containsText" priority="11645" dxfId="23604" operator="containsText" text="WIP">
      <formula>NOT(ISERROR(SEARCH("WIP",J295)))</formula>
    </cfRule>
    <cfRule type="containsText" priority="11788" dxfId="23604" operator="containsText" text="WIP">
      <formula>NOT(ISERROR(SEARCH("WIP",J295)))</formula>
    </cfRule>
    <cfRule type="cellIs" priority="11657" dxfId="23792" operator="equal">
      <formula>"ROW"</formula>
    </cfRule>
    <cfRule type="containsText" priority="11683" dxfId="23604" operator="containsText" text="WIP">
      <formula>NOT(ISERROR(SEARCH("WIP",J295)))</formula>
    </cfRule>
    <cfRule type="cellIs" priority="11682" dxfId="23792" operator="equal">
      <formula>"ROW"</formula>
    </cfRule>
    <cfRule type="cellIs" priority="11644" dxfId="23792" operator="equal">
      <formula>"ROW"</formula>
    </cfRule>
  </conditionalFormatting>
  <conditionalFormatting sqref="J295:J298">
    <cfRule type="cellIs" priority="11594" dxfId="23792" operator="equal">
      <formula>"ROW"</formula>
    </cfRule>
  </conditionalFormatting>
  <conditionalFormatting sqref="J296">
    <cfRule type="cellIs" priority="11602" dxfId="23798" operator="equal">
      <formula>"Completed"</formula>
    </cfRule>
    <cfRule type="cellIs" priority="11790" dxfId="23797" operator="equal">
      <formula>"HOLD"</formula>
    </cfRule>
    <cfRule type="cellIs" priority="11599" dxfId="23798" operator="equal">
      <formula>"completedw"</formula>
    </cfRule>
    <cfRule type="cellIs" priority="11688" dxfId="23798" operator="equal">
      <formula>"Completed"</formula>
    </cfRule>
    <cfRule type="cellIs" priority="11791" dxfId="22200" operator="equal">
      <formula>"wip"</formula>
    </cfRule>
    <cfRule type="cellIs" priority="11686" dxfId="23797" operator="equal">
      <formula>"HOLD"</formula>
    </cfRule>
    <cfRule type="cellIs" priority="11792" dxfId="23798" operator="equal">
      <formula>"Completed"</formula>
    </cfRule>
    <cfRule type="cellIs" priority="11687" dxfId="22200" operator="equal">
      <formula>"wip"</formula>
    </cfRule>
    <cfRule type="cellIs" priority="11601" dxfId="22200" operator="equal">
      <formula>"wip"</formula>
    </cfRule>
    <cfRule type="cellIs" priority="11660" dxfId="23797" operator="equal">
      <formula>"HOLD"</formula>
    </cfRule>
    <cfRule type="cellIs" priority="11661" dxfId="22200" operator="equal">
      <formula>"wip"</formula>
    </cfRule>
    <cfRule type="cellIs" priority="11662" dxfId="23798" operator="equal">
      <formula>"Completed"</formula>
    </cfRule>
    <cfRule type="cellIs" priority="11659" dxfId="23798" operator="equal">
      <formula>"completedw"</formula>
    </cfRule>
    <cfRule type="cellIs" priority="11648" dxfId="22200" operator="equal">
      <formula>"wip"</formula>
    </cfRule>
    <cfRule type="cellIs" priority="11647" dxfId="23797" operator="equal">
      <formula>"HOLD"</formula>
    </cfRule>
    <cfRule type="cellIs" priority="11646" dxfId="23798" operator="equal">
      <formula>"completedw"</formula>
    </cfRule>
    <cfRule type="cellIs" priority="11649" dxfId="23798" operator="equal">
      <formula>"Completed"</formula>
    </cfRule>
    <cfRule type="cellIs" priority="11600" dxfId="23797" operator="equal">
      <formula>"HOLD"</formula>
    </cfRule>
    <cfRule type="cellIs" priority="11685" dxfId="23798" operator="equal">
      <formula>"completedw"</formula>
    </cfRule>
    <cfRule type="cellIs" priority="11789" dxfId="23798" operator="equal">
      <formula>"completedw"</formula>
    </cfRule>
  </conditionalFormatting>
  <conditionalFormatting sqref="J297">
    <cfRule type="cellIs" priority="11689" dxfId="23798" operator="equal">
      <formula>"completedw"</formula>
    </cfRule>
    <cfRule type="cellIs" priority="11664" dxfId="23797" operator="equal">
      <formula>"HOLD"</formula>
    </cfRule>
    <cfRule type="cellIs" priority="11603" dxfId="23798" operator="equal">
      <formula>"completedw"</formula>
    </cfRule>
    <cfRule type="cellIs" priority="11604" dxfId="23797" operator="equal">
      <formula>"HOLD"</formula>
    </cfRule>
    <cfRule type="cellIs" priority="11605" dxfId="22200" operator="equal">
      <formula>"wip"</formula>
    </cfRule>
    <cfRule type="cellIs" priority="11665" dxfId="22200" operator="equal">
      <formula>"wip"</formula>
    </cfRule>
    <cfRule type="cellIs" priority="11651" dxfId="23797" operator="equal">
      <formula>"HOLD"</formula>
    </cfRule>
    <cfRule type="cellIs" priority="11690" dxfId="23797" operator="equal">
      <formula>"HOLD"</formula>
    </cfRule>
    <cfRule type="cellIs" priority="11691" dxfId="22200" operator="equal">
      <formula>"wip"</formula>
    </cfRule>
    <cfRule type="cellIs" priority="11795" dxfId="22200" operator="equal">
      <formula>"wip"</formula>
    </cfRule>
    <cfRule type="cellIs" priority="11650" dxfId="23798" operator="equal">
      <formula>"completedw"</formula>
    </cfRule>
    <cfRule type="cellIs" priority="11793" dxfId="23798" operator="equal">
      <formula>"completedw"</formula>
    </cfRule>
    <cfRule type="cellIs" priority="11663" dxfId="23798" operator="equal">
      <formula>"completedw"</formula>
    </cfRule>
    <cfRule type="cellIs" priority="11794" dxfId="23797" operator="equal">
      <formula>"HOLD"</formula>
    </cfRule>
    <cfRule type="cellIs" priority="11652" dxfId="22200" operator="equal">
      <formula>"wip"</formula>
    </cfRule>
  </conditionalFormatting>
  <conditionalFormatting sqref="J298">
    <cfRule type="cellIs" priority="11596" dxfId="23797" operator="equal">
      <formula>"HOLD"</formula>
    </cfRule>
    <cfRule type="cellIs" priority="11595" dxfId="23798" operator="equal">
      <formula>"completedw"</formula>
    </cfRule>
  </conditionalFormatting>
  <conditionalFormatting sqref="J301">
    <cfRule type="cellIs" priority="11144" dxfId="23798" operator="equal">
      <formula>"completedw"</formula>
    </cfRule>
    <cfRule type="cellIs" priority="11145" dxfId="23797" operator="equal">
      <formula>"HOLD"</formula>
    </cfRule>
    <cfRule type="cellIs" priority="10950" dxfId="23798" operator="equal">
      <formula>"completedw"</formula>
    </cfRule>
    <cfRule type="cellIs" priority="10997" dxfId="23798" operator="equal">
      <formula>"completedw"</formula>
    </cfRule>
    <cfRule type="cellIs" priority="10998" dxfId="23797" operator="equal">
      <formula>"HOLD"</formula>
    </cfRule>
    <cfRule type="cellIs" priority="11050" dxfId="23797" operator="equal">
      <formula>"HOLD"</formula>
    </cfRule>
    <cfRule type="cellIs" priority="10951" dxfId="23797" operator="equal">
      <formula>"HOLD"</formula>
    </cfRule>
    <cfRule type="cellIs" priority="11016" dxfId="23797" operator="equal">
      <formula>"HOLD"</formula>
    </cfRule>
    <cfRule type="cellIs" priority="11049" dxfId="23798" operator="equal">
      <formula>"completedw"</formula>
    </cfRule>
    <cfRule type="cellIs" priority="11015" dxfId="23798" operator="equal">
      <formula>"completedw"</formula>
    </cfRule>
    <cfRule type="cellIs" priority="10932" dxfId="23798" operator="equal">
      <formula>"completedw"</formula>
    </cfRule>
    <cfRule type="cellIs" priority="10933" dxfId="23797" operator="equal">
      <formula>"HOLD"</formula>
    </cfRule>
  </conditionalFormatting>
  <conditionalFormatting sqref="J303 J305:J306">
    <cfRule type="cellIs" priority="10935" dxfId="23797" operator="equal">
      <formula>"HOLD"</formula>
    </cfRule>
    <cfRule type="cellIs" priority="10934" dxfId="23798" operator="equal">
      <formula>"completedw"</formula>
    </cfRule>
  </conditionalFormatting>
  <conditionalFormatting sqref="J303">
    <cfRule type="cellIs" priority="11140" dxfId="23798" operator="equal">
      <formula>"completedw"</formula>
    </cfRule>
    <cfRule type="cellIs" priority="11045" dxfId="23798" operator="equal">
      <formula>"completedw"</formula>
    </cfRule>
    <cfRule type="cellIs" priority="10949" dxfId="23797" operator="equal">
      <formula>"HOLD"</formula>
    </cfRule>
    <cfRule type="cellIs" priority="10995" dxfId="23798" operator="equal">
      <formula>"completedw"</formula>
    </cfRule>
    <cfRule type="cellIs" priority="11141" dxfId="23797" operator="equal">
      <formula>"HOLD"</formula>
    </cfRule>
    <cfRule type="cellIs" priority="11012" dxfId="23797" operator="equal">
      <formula>"HOLD"</formula>
    </cfRule>
    <cfRule type="cellIs" priority="11046" dxfId="23797" operator="equal">
      <formula>"HOLD"</formula>
    </cfRule>
    <cfRule type="cellIs" priority="11011" dxfId="23798" operator="equal">
      <formula>"completedw"</formula>
    </cfRule>
    <cfRule type="cellIs" priority="10948" dxfId="23798" operator="equal">
      <formula>"completedw"</formula>
    </cfRule>
    <cfRule type="cellIs" priority="10996" dxfId="23797" operator="equal">
      <formula>"HOLD"</formula>
    </cfRule>
  </conditionalFormatting>
  <conditionalFormatting sqref="J304">
    <cfRule type="containsText" priority="11025" dxfId="23604" operator="containsText" text="WIP">
      <formula>NOT(ISERROR(SEARCH("WIP",J304)))</formula>
    </cfRule>
    <cfRule type="cellIs" priority="10986" dxfId="23792" operator="equal">
      <formula>"ROW"</formula>
    </cfRule>
    <cfRule type="containsText" priority="10987" dxfId="23604" operator="containsText" text="WIP">
      <formula>NOT(ISERROR(SEARCH("WIP",J304)))</formula>
    </cfRule>
    <cfRule type="cellIs" priority="10999" dxfId="23792" operator="equal">
      <formula>"ROW"</formula>
    </cfRule>
    <cfRule type="containsText" priority="10915" dxfId="23604" operator="containsText" text="WIP">
      <formula>NOT(ISERROR(SEARCH("WIP",J304)))</formula>
    </cfRule>
    <cfRule type="containsText" priority="11000" dxfId="23604" operator="containsText" text="WIP">
      <formula>NOT(ISERROR(SEARCH("WIP",J304)))</formula>
    </cfRule>
    <cfRule type="cellIs" priority="11024" dxfId="23792" operator="equal">
      <formula>"ROW"</formula>
    </cfRule>
    <cfRule type="containsText" priority="10940" dxfId="23604" operator="containsText" text="WIP">
      <formula>NOT(ISERROR(SEARCH("WIP",J304)))</formula>
    </cfRule>
    <cfRule type="cellIs" priority="10939" dxfId="23792" operator="equal">
      <formula>"ROW"</formula>
    </cfRule>
    <cfRule type="cellIs" priority="11129" dxfId="23792" operator="equal">
      <formula>"ROW"</formula>
    </cfRule>
    <cfRule type="containsText" priority="11130" dxfId="23604" operator="containsText" text="WIP">
      <formula>NOT(ISERROR(SEARCH("WIP",J304)))</formula>
    </cfRule>
  </conditionalFormatting>
  <conditionalFormatting sqref="J304:J307">
    <cfRule type="cellIs" priority="10936" dxfId="23792" operator="equal">
      <formula>"ROW"</formula>
    </cfRule>
  </conditionalFormatting>
  <conditionalFormatting sqref="J305">
    <cfRule type="cellIs" priority="10942" dxfId="23797" operator="equal">
      <formula>"HOLD"</formula>
    </cfRule>
    <cfRule type="cellIs" priority="11132" dxfId="23797" operator="equal">
      <formula>"HOLD"</formula>
    </cfRule>
    <cfRule type="cellIs" priority="11133" dxfId="22200" operator="equal">
      <formula>"wip"</formula>
    </cfRule>
    <cfRule type="cellIs" priority="11134" dxfId="23798" operator="equal">
      <formula>"Completed"</formula>
    </cfRule>
    <cfRule type="cellIs" priority="11001" dxfId="23798" operator="equal">
      <formula>"completedw"</formula>
    </cfRule>
    <cfRule type="cellIs" priority="11027" dxfId="23798" operator="equal">
      <formula>"completedw"</formula>
    </cfRule>
    <cfRule type="cellIs" priority="11131" dxfId="23798" operator="equal">
      <formula>"completedw"</formula>
    </cfRule>
    <cfRule type="cellIs" priority="11004" dxfId="23798" operator="equal">
      <formula>"Completed"</formula>
    </cfRule>
    <cfRule type="cellIs" priority="10944" dxfId="23798" operator="equal">
      <formula>"Completed"</formula>
    </cfRule>
    <cfRule type="cellIs" priority="11003" dxfId="22200" operator="equal">
      <formula>"wip"</formula>
    </cfRule>
    <cfRule type="cellIs" priority="10941" dxfId="23798" operator="equal">
      <formula>"completedw"</formula>
    </cfRule>
    <cfRule type="cellIs" priority="11002" dxfId="23797" operator="equal">
      <formula>"HOLD"</formula>
    </cfRule>
    <cfRule type="cellIs" priority="10988" dxfId="23798" operator="equal">
      <formula>"completedw"</formula>
    </cfRule>
    <cfRule type="cellIs" priority="10989" dxfId="23797" operator="equal">
      <formula>"HOLD"</formula>
    </cfRule>
    <cfRule type="cellIs" priority="10990" dxfId="22200" operator="equal">
      <formula>"wip"</formula>
    </cfRule>
    <cfRule type="cellIs" priority="10991" dxfId="23798" operator="equal">
      <formula>"Completed"</formula>
    </cfRule>
    <cfRule type="cellIs" priority="10943" dxfId="22200" operator="equal">
      <formula>"wip"</formula>
    </cfRule>
    <cfRule type="cellIs" priority="11030" dxfId="23798" operator="equal">
      <formula>"Completed"</formula>
    </cfRule>
    <cfRule type="cellIs" priority="11029" dxfId="22200" operator="equal">
      <formula>"wip"</formula>
    </cfRule>
    <cfRule type="cellIs" priority="11028" dxfId="23797" operator="equal">
      <formula>"HOLD"</formula>
    </cfRule>
  </conditionalFormatting>
  <conditionalFormatting sqref="J306">
    <cfRule type="cellIs" priority="10994" dxfId="22200" operator="equal">
      <formula>"wip"</formula>
    </cfRule>
    <cfRule type="cellIs" priority="11033" dxfId="22200" operator="equal">
      <formula>"wip"</formula>
    </cfRule>
    <cfRule type="cellIs" priority="11032" dxfId="23797" operator="equal">
      <formula>"HOLD"</formula>
    </cfRule>
    <cfRule type="cellIs" priority="10945" dxfId="23798" operator="equal">
      <formula>"completedw"</formula>
    </cfRule>
    <cfRule type="cellIs" priority="10946" dxfId="23797" operator="equal">
      <formula>"HOLD"</formula>
    </cfRule>
    <cfRule type="cellIs" priority="10947" dxfId="22200" operator="equal">
      <formula>"wip"</formula>
    </cfRule>
    <cfRule type="cellIs" priority="11137" dxfId="22200" operator="equal">
      <formula>"wip"</formula>
    </cfRule>
    <cfRule type="cellIs" priority="11031" dxfId="23798" operator="equal">
      <formula>"completedw"</formula>
    </cfRule>
    <cfRule type="cellIs" priority="11136" dxfId="23797" operator="equal">
      <formula>"HOLD"</formula>
    </cfRule>
    <cfRule type="cellIs" priority="11007" dxfId="22200" operator="equal">
      <formula>"wip"</formula>
    </cfRule>
    <cfRule type="cellIs" priority="10992" dxfId="23798" operator="equal">
      <formula>"completedw"</formula>
    </cfRule>
    <cfRule type="cellIs" priority="11006" dxfId="23797" operator="equal">
      <formula>"HOLD"</formula>
    </cfRule>
    <cfRule type="cellIs" priority="11135" dxfId="23798" operator="equal">
      <formula>"completedw"</formula>
    </cfRule>
    <cfRule type="cellIs" priority="11005" dxfId="23798" operator="equal">
      <formula>"completedw"</formula>
    </cfRule>
    <cfRule type="cellIs" priority="10993" dxfId="23797" operator="equal">
      <formula>"HOLD"</formula>
    </cfRule>
  </conditionalFormatting>
  <conditionalFormatting sqref="J307">
    <cfRule type="cellIs" priority="10937" dxfId="23798" operator="equal">
      <formula>"completedw"</formula>
    </cfRule>
    <cfRule type="cellIs" priority="10938" dxfId="23797" operator="equal">
      <formula>"HOLD"</formula>
    </cfRule>
  </conditionalFormatting>
  <conditionalFormatting sqref="J310">
    <cfRule type="cellIs" priority="10293" dxfId="23797" operator="equal">
      <formula>"HOLD"</formula>
    </cfRule>
    <cfRule type="cellIs" priority="10292" dxfId="23798" operator="equal">
      <formula>"completedw"</formula>
    </cfRule>
    <cfRule type="cellIs" priority="10486" dxfId="23798" operator="equal">
      <formula>"completedw"</formula>
    </cfRule>
    <cfRule type="cellIs" priority="10487" dxfId="23797" operator="equal">
      <formula>"HOLD"</formula>
    </cfRule>
    <cfRule type="cellIs" priority="10275" dxfId="23797" operator="equal">
      <formula>"HOLD"</formula>
    </cfRule>
    <cfRule type="cellIs" priority="10392" dxfId="23797" operator="equal">
      <formula>"HOLD"</formula>
    </cfRule>
    <cfRule type="cellIs" priority="10391" dxfId="23798" operator="equal">
      <formula>"completedw"</formula>
    </cfRule>
    <cfRule type="cellIs" priority="10274" dxfId="23798" operator="equal">
      <formula>"completedw"</formula>
    </cfRule>
    <cfRule type="cellIs" priority="10358" dxfId="23797" operator="equal">
      <formula>"HOLD"</formula>
    </cfRule>
    <cfRule type="cellIs" priority="10357" dxfId="23798" operator="equal">
      <formula>"completedw"</formula>
    </cfRule>
    <cfRule type="cellIs" priority="10339" dxfId="23798" operator="equal">
      <formula>"completedw"</formula>
    </cfRule>
    <cfRule type="cellIs" priority="10340" dxfId="23797" operator="equal">
      <formula>"HOLD"</formula>
    </cfRule>
  </conditionalFormatting>
  <conditionalFormatting sqref="J312 J314:J315">
    <cfRule type="cellIs" priority="10277" dxfId="23797" operator="equal">
      <formula>"HOLD"</formula>
    </cfRule>
    <cfRule type="cellIs" priority="10276" dxfId="23798" operator="equal">
      <formula>"completedw"</formula>
    </cfRule>
  </conditionalFormatting>
  <conditionalFormatting sqref="J312">
    <cfRule type="cellIs" priority="10337" dxfId="23798" operator="equal">
      <formula>"completedw"</formula>
    </cfRule>
    <cfRule type="cellIs" priority="10388" dxfId="23797" operator="equal">
      <formula>"HOLD"</formula>
    </cfRule>
    <cfRule type="cellIs" priority="10387" dxfId="23798" operator="equal">
      <formula>"completedw"</formula>
    </cfRule>
    <cfRule type="cellIs" priority="10338" dxfId="23797" operator="equal">
      <formula>"HOLD"</formula>
    </cfRule>
    <cfRule type="cellIs" priority="10482" dxfId="23798" operator="equal">
      <formula>"completedw"</formula>
    </cfRule>
    <cfRule type="cellIs" priority="10291" dxfId="23797" operator="equal">
      <formula>"HOLD"</formula>
    </cfRule>
    <cfRule type="cellIs" priority="10354" dxfId="23797" operator="equal">
      <formula>"HOLD"</formula>
    </cfRule>
    <cfRule type="cellIs" priority="10483" dxfId="23797" operator="equal">
      <formula>"HOLD"</formula>
    </cfRule>
    <cfRule type="cellIs" priority="10290" dxfId="23798" operator="equal">
      <formula>"completedw"</formula>
    </cfRule>
    <cfRule type="cellIs" priority="10353" dxfId="23798" operator="equal">
      <formula>"completedw"</formula>
    </cfRule>
  </conditionalFormatting>
  <conditionalFormatting sqref="J313">
    <cfRule type="containsText" priority="10367" dxfId="23604" operator="containsText" text="WIP">
      <formula>NOT(ISERROR(SEARCH("WIP",J313)))</formula>
    </cfRule>
    <cfRule type="cellIs" priority="10281" dxfId="23792" operator="equal">
      <formula>"ROW"</formula>
    </cfRule>
    <cfRule type="containsText" priority="10282" dxfId="23604" operator="containsText" text="WIP">
      <formula>NOT(ISERROR(SEARCH("WIP",J313)))</formula>
    </cfRule>
    <cfRule type="cellIs" priority="10341" dxfId="23792" operator="equal">
      <formula>"ROW"</formula>
    </cfRule>
    <cfRule type="containsText" priority="10472" dxfId="23604" operator="containsText" text="WIP">
      <formula>NOT(ISERROR(SEARCH("WIP",J313)))</formula>
    </cfRule>
    <cfRule type="cellIs" priority="10471" dxfId="23792" operator="equal">
      <formula>"ROW"</formula>
    </cfRule>
    <cfRule type="containsText" priority="10329" dxfId="23604" operator="containsText" text="WIP">
      <formula>NOT(ISERROR(SEARCH("WIP",J313)))</formula>
    </cfRule>
    <cfRule type="cellIs" priority="10366" dxfId="23792" operator="equal">
      <formula>"ROW"</formula>
    </cfRule>
    <cfRule type="cellIs" priority="10328" dxfId="23792" operator="equal">
      <formula>"ROW"</formula>
    </cfRule>
    <cfRule type="containsText" priority="10342" dxfId="23604" operator="containsText" text="WIP">
      <formula>NOT(ISERROR(SEARCH("WIP",J313)))</formula>
    </cfRule>
    <cfRule type="containsText" priority="10257" dxfId="23604" operator="containsText" text="WIP">
      <formula>NOT(ISERROR(SEARCH("WIP",J313)))</formula>
    </cfRule>
  </conditionalFormatting>
  <conditionalFormatting sqref="J313:J316">
    <cfRule type="cellIs" priority="10278" dxfId="23792" operator="equal">
      <formula>"ROW"</formula>
    </cfRule>
  </conditionalFormatting>
  <conditionalFormatting sqref="J314">
    <cfRule type="cellIs" priority="10331" dxfId="23797" operator="equal">
      <formula>"HOLD"</formula>
    </cfRule>
    <cfRule type="cellIs" priority="10286" dxfId="23798" operator="equal">
      <formula>"Completed"</formula>
    </cfRule>
    <cfRule type="cellIs" priority="10285" dxfId="22200" operator="equal">
      <formula>"wip"</formula>
    </cfRule>
    <cfRule type="cellIs" priority="10284" dxfId="23797" operator="equal">
      <formula>"HOLD"</formula>
    </cfRule>
    <cfRule type="cellIs" priority="10283" dxfId="23798" operator="equal">
      <formula>"completedw"</formula>
    </cfRule>
    <cfRule type="cellIs" priority="10332" dxfId="22200" operator="equal">
      <formula>"wip"</formula>
    </cfRule>
    <cfRule type="cellIs" priority="10333" dxfId="23798" operator="equal">
      <formula>"Completed"</formula>
    </cfRule>
    <cfRule type="cellIs" priority="10371" dxfId="22200" operator="equal">
      <formula>"wip"</formula>
    </cfRule>
    <cfRule type="cellIs" priority="10343" dxfId="23798" operator="equal">
      <formula>"completedw"</formula>
    </cfRule>
    <cfRule type="cellIs" priority="10370" dxfId="23797" operator="equal">
      <formula>"HOLD"</formula>
    </cfRule>
    <cfRule type="cellIs" priority="10369" dxfId="23798" operator="equal">
      <formula>"completedw"</formula>
    </cfRule>
    <cfRule type="cellIs" priority="10344" dxfId="23797" operator="equal">
      <formula>"HOLD"</formula>
    </cfRule>
    <cfRule type="cellIs" priority="10345" dxfId="22200" operator="equal">
      <formula>"wip"</formula>
    </cfRule>
    <cfRule type="cellIs" priority="10346" dxfId="23798" operator="equal">
      <formula>"Completed"</formula>
    </cfRule>
    <cfRule type="cellIs" priority="10473" dxfId="23798" operator="equal">
      <formula>"completedw"</formula>
    </cfRule>
    <cfRule type="cellIs" priority="10474" dxfId="23797" operator="equal">
      <formula>"HOLD"</formula>
    </cfRule>
    <cfRule type="cellIs" priority="10475" dxfId="22200" operator="equal">
      <formula>"wip"</formula>
    </cfRule>
    <cfRule type="cellIs" priority="10476" dxfId="23798" operator="equal">
      <formula>"Completed"</formula>
    </cfRule>
    <cfRule type="cellIs" priority="10372" dxfId="23798" operator="equal">
      <formula>"Completed"</formula>
    </cfRule>
    <cfRule type="cellIs" priority="10330" dxfId="23798" operator="equal">
      <formula>"completedw"</formula>
    </cfRule>
  </conditionalFormatting>
  <conditionalFormatting sqref="J315">
    <cfRule type="cellIs" priority="10349" dxfId="22200" operator="equal">
      <formula>"wip"</formula>
    </cfRule>
    <cfRule type="cellIs" priority="10375" dxfId="22200" operator="equal">
      <formula>"wip"</formula>
    </cfRule>
    <cfRule type="cellIs" priority="10374" dxfId="23797" operator="equal">
      <formula>"HOLD"</formula>
    </cfRule>
    <cfRule type="cellIs" priority="10373" dxfId="23798" operator="equal">
      <formula>"completedw"</formula>
    </cfRule>
    <cfRule type="cellIs" priority="10287" dxfId="23798" operator="equal">
      <formula>"completedw"</formula>
    </cfRule>
    <cfRule type="cellIs" priority="10478" dxfId="23797" operator="equal">
      <formula>"HOLD"</formula>
    </cfRule>
    <cfRule type="cellIs" priority="10348" dxfId="23797" operator="equal">
      <formula>"HOLD"</formula>
    </cfRule>
    <cfRule type="cellIs" priority="10479" dxfId="22200" operator="equal">
      <formula>"wip"</formula>
    </cfRule>
    <cfRule type="cellIs" priority="10477" dxfId="23798" operator="equal">
      <formula>"completedw"</formula>
    </cfRule>
    <cfRule type="cellIs" priority="10334" dxfId="23798" operator="equal">
      <formula>"completedw"</formula>
    </cfRule>
    <cfRule type="cellIs" priority="10336" dxfId="22200" operator="equal">
      <formula>"wip"</formula>
    </cfRule>
    <cfRule type="cellIs" priority="10335" dxfId="23797" operator="equal">
      <formula>"HOLD"</formula>
    </cfRule>
    <cfRule type="cellIs" priority="10289" dxfId="22200" operator="equal">
      <formula>"wip"</formula>
    </cfRule>
    <cfRule type="cellIs" priority="10288" dxfId="23797" operator="equal">
      <formula>"HOLD"</formula>
    </cfRule>
    <cfRule type="cellIs" priority="10347" dxfId="23798" operator="equal">
      <formula>"completedw"</formula>
    </cfRule>
  </conditionalFormatting>
  <conditionalFormatting sqref="J316">
    <cfRule type="cellIs" priority="10279" dxfId="23798" operator="equal">
      <formula>"completedw"</formula>
    </cfRule>
    <cfRule type="cellIs" priority="10280" dxfId="23797" operator="equal">
      <formula>"HOLD"</formula>
    </cfRule>
  </conditionalFormatting>
  <conditionalFormatting sqref="J319">
    <cfRule type="cellIs" priority="9635" dxfId="23797" operator="equal">
      <formula>"HOLD"</formula>
    </cfRule>
    <cfRule type="cellIs" priority="9634" dxfId="23798" operator="equal">
      <formula>"completedw"</formula>
    </cfRule>
    <cfRule type="cellIs" priority="9828" dxfId="23798" operator="equal">
      <formula>"completedw"</formula>
    </cfRule>
    <cfRule type="cellIs" priority="9617" dxfId="23797" operator="equal">
      <formula>"HOLD"</formula>
    </cfRule>
    <cfRule type="cellIs" priority="9616" dxfId="23798" operator="equal">
      <formula>"completedw"</formula>
    </cfRule>
    <cfRule type="cellIs" priority="9681" dxfId="23798" operator="equal">
      <formula>"completedw"</formula>
    </cfRule>
    <cfRule type="cellIs" priority="9682" dxfId="23797" operator="equal">
      <formula>"HOLD"</formula>
    </cfRule>
    <cfRule type="cellIs" priority="9829" dxfId="23797" operator="equal">
      <formula>"HOLD"</formula>
    </cfRule>
    <cfRule type="cellIs" priority="9699" dxfId="23798" operator="equal">
      <formula>"completedw"</formula>
    </cfRule>
    <cfRule type="cellIs" priority="9733" dxfId="23798" operator="equal">
      <formula>"completedw"</formula>
    </cfRule>
    <cfRule type="cellIs" priority="9734" dxfId="23797" operator="equal">
      <formula>"HOLD"</formula>
    </cfRule>
    <cfRule type="cellIs" priority="9700" dxfId="23797" operator="equal">
      <formula>"HOLD"</formula>
    </cfRule>
  </conditionalFormatting>
  <conditionalFormatting sqref="J321 J323:J324">
    <cfRule type="cellIs" priority="9619" dxfId="23797" operator="equal">
      <formula>"HOLD"</formula>
    </cfRule>
    <cfRule type="cellIs" priority="9618" dxfId="23798" operator="equal">
      <formula>"completedw"</formula>
    </cfRule>
  </conditionalFormatting>
  <conditionalFormatting sqref="J321">
    <cfRule type="cellIs" priority="9680" dxfId="23797" operator="equal">
      <formula>"HOLD"</formula>
    </cfRule>
    <cfRule type="cellIs" priority="9679" dxfId="23798" operator="equal">
      <formula>"completedw"</formula>
    </cfRule>
    <cfRule type="cellIs" priority="9730" dxfId="23797" operator="equal">
      <formula>"HOLD"</formula>
    </cfRule>
    <cfRule type="cellIs" priority="9632" dxfId="23798" operator="equal">
      <formula>"completedw"</formula>
    </cfRule>
    <cfRule type="cellIs" priority="9633" dxfId="23797" operator="equal">
      <formula>"HOLD"</formula>
    </cfRule>
    <cfRule type="cellIs" priority="9825" dxfId="23797" operator="equal">
      <formula>"HOLD"</formula>
    </cfRule>
    <cfRule type="cellIs" priority="9824" dxfId="23798" operator="equal">
      <formula>"completedw"</formula>
    </cfRule>
    <cfRule type="cellIs" priority="9696" dxfId="23797" operator="equal">
      <formula>"HOLD"</formula>
    </cfRule>
    <cfRule type="cellIs" priority="9729" dxfId="23798" operator="equal">
      <formula>"completedw"</formula>
    </cfRule>
    <cfRule type="cellIs" priority="9695" dxfId="23798" operator="equal">
      <formula>"completedw"</formula>
    </cfRule>
  </conditionalFormatting>
  <conditionalFormatting sqref="J322">
    <cfRule type="containsText" priority="9684" dxfId="23604" operator="containsText" text="WIP">
      <formula>NOT(ISERROR(SEARCH("WIP",J322)))</formula>
    </cfRule>
    <cfRule type="cellIs" priority="9670" dxfId="23792" operator="equal">
      <formula>"ROW"</formula>
    </cfRule>
    <cfRule type="containsText" priority="9671" dxfId="23604" operator="containsText" text="WIP">
      <formula>NOT(ISERROR(SEARCH("WIP",J322)))</formula>
    </cfRule>
    <cfRule type="cellIs" priority="9683" dxfId="23792" operator="equal">
      <formula>"ROW"</formula>
    </cfRule>
    <cfRule type="containsText" priority="9599" dxfId="23604" operator="containsText" text="WIP">
      <formula>NOT(ISERROR(SEARCH("WIP",J322)))</formula>
    </cfRule>
    <cfRule type="cellIs" priority="9708" dxfId="23792" operator="equal">
      <formula>"ROW"</formula>
    </cfRule>
    <cfRule type="containsText" priority="9709" dxfId="23604" operator="containsText" text="WIP">
      <formula>NOT(ISERROR(SEARCH("WIP",J322)))</formula>
    </cfRule>
    <cfRule type="cellIs" priority="9623" dxfId="23792" operator="equal">
      <formula>"ROW"</formula>
    </cfRule>
    <cfRule type="containsText" priority="9624" dxfId="23604" operator="containsText" text="WIP">
      <formula>NOT(ISERROR(SEARCH("WIP",J322)))</formula>
    </cfRule>
    <cfRule type="cellIs" priority="9813" dxfId="23792" operator="equal">
      <formula>"ROW"</formula>
    </cfRule>
    <cfRule type="containsText" priority="9814" dxfId="23604" operator="containsText" text="WIP">
      <formula>NOT(ISERROR(SEARCH("WIP",J322)))</formula>
    </cfRule>
  </conditionalFormatting>
  <conditionalFormatting sqref="J322:J325">
    <cfRule type="cellIs" priority="9620" dxfId="23792" operator="equal">
      <formula>"ROW"</formula>
    </cfRule>
  </conditionalFormatting>
  <conditionalFormatting sqref="J323">
    <cfRule type="cellIs" priority="9673" dxfId="23797" operator="equal">
      <formula>"HOLD"</formula>
    </cfRule>
    <cfRule type="cellIs" priority="9674" dxfId="22200" operator="equal">
      <formula>"wip"</formula>
    </cfRule>
    <cfRule type="cellIs" priority="9675" dxfId="23798" operator="equal">
      <formula>"Completed"</formula>
    </cfRule>
    <cfRule type="cellIs" priority="9688" dxfId="23798" operator="equal">
      <formula>"Completed"</formula>
    </cfRule>
    <cfRule type="cellIs" priority="9687" dxfId="22200" operator="equal">
      <formula>"wip"</formula>
    </cfRule>
    <cfRule type="cellIs" priority="9686" dxfId="23797" operator="equal">
      <formula>"HOLD"</formula>
    </cfRule>
    <cfRule type="cellIs" priority="9685" dxfId="23798" operator="equal">
      <formula>"completedw"</formula>
    </cfRule>
    <cfRule type="cellIs" priority="9628" dxfId="23798" operator="equal">
      <formula>"Completed"</formula>
    </cfRule>
    <cfRule type="cellIs" priority="9714" dxfId="23798" operator="equal">
      <formula>"Completed"</formula>
    </cfRule>
    <cfRule type="cellIs" priority="9627" dxfId="22200" operator="equal">
      <formula>"wip"</formula>
    </cfRule>
    <cfRule type="cellIs" priority="9817" dxfId="22200" operator="equal">
      <formula>"wip"</formula>
    </cfRule>
    <cfRule type="cellIs" priority="9626" dxfId="23797" operator="equal">
      <formula>"HOLD"</formula>
    </cfRule>
    <cfRule type="cellIs" priority="9625" dxfId="23798" operator="equal">
      <formula>"completedw"</formula>
    </cfRule>
    <cfRule type="cellIs" priority="9818" dxfId="23798" operator="equal">
      <formula>"Completed"</formula>
    </cfRule>
    <cfRule type="cellIs" priority="9816" dxfId="23797" operator="equal">
      <formula>"HOLD"</formula>
    </cfRule>
    <cfRule type="cellIs" priority="9815" dxfId="23798" operator="equal">
      <formula>"completedw"</formula>
    </cfRule>
    <cfRule type="cellIs" priority="9713" dxfId="22200" operator="equal">
      <formula>"wip"</formula>
    </cfRule>
    <cfRule type="cellIs" priority="9672" dxfId="23798" operator="equal">
      <formula>"completedw"</formula>
    </cfRule>
    <cfRule type="cellIs" priority="9712" dxfId="23797" operator="equal">
      <formula>"HOLD"</formula>
    </cfRule>
    <cfRule type="cellIs" priority="9711" dxfId="23798" operator="equal">
      <formula>"completedw"</formula>
    </cfRule>
  </conditionalFormatting>
  <conditionalFormatting sqref="J324">
    <cfRule type="cellIs" priority="9820" dxfId="23797" operator="equal">
      <formula>"HOLD"</formula>
    </cfRule>
    <cfRule type="cellIs" priority="9676" dxfId="23798" operator="equal">
      <formula>"completedw"</formula>
    </cfRule>
    <cfRule type="cellIs" priority="9677" dxfId="23797" operator="equal">
      <formula>"HOLD"</formula>
    </cfRule>
    <cfRule type="cellIs" priority="9678" dxfId="22200" operator="equal">
      <formula>"wip"</formula>
    </cfRule>
    <cfRule type="cellIs" priority="9631" dxfId="22200" operator="equal">
      <formula>"wip"</formula>
    </cfRule>
    <cfRule type="cellIs" priority="9630" dxfId="23797" operator="equal">
      <formula>"HOLD"</formula>
    </cfRule>
    <cfRule type="cellIs" priority="9629" dxfId="23798" operator="equal">
      <formula>"completedw"</formula>
    </cfRule>
    <cfRule type="cellIs" priority="9819" dxfId="23798" operator="equal">
      <formula>"completedw"</formula>
    </cfRule>
    <cfRule type="cellIs" priority="9821" dxfId="22200" operator="equal">
      <formula>"wip"</formula>
    </cfRule>
    <cfRule type="cellIs" priority="9716" dxfId="23797" operator="equal">
      <formula>"HOLD"</formula>
    </cfRule>
    <cfRule type="cellIs" priority="9690" dxfId="23797" operator="equal">
      <formula>"HOLD"</formula>
    </cfRule>
    <cfRule type="cellIs" priority="9715" dxfId="23798" operator="equal">
      <formula>"completedw"</formula>
    </cfRule>
    <cfRule type="cellIs" priority="9717" dxfId="22200" operator="equal">
      <formula>"wip"</formula>
    </cfRule>
    <cfRule type="cellIs" priority="9689" dxfId="23798" operator="equal">
      <formula>"completedw"</formula>
    </cfRule>
    <cfRule type="cellIs" priority="9691" dxfId="22200" operator="equal">
      <formula>"wip"</formula>
    </cfRule>
  </conditionalFormatting>
  <conditionalFormatting sqref="J325">
    <cfRule type="cellIs" priority="9622" dxfId="23797" operator="equal">
      <formula>"HOLD"</formula>
    </cfRule>
    <cfRule type="cellIs" priority="9621" dxfId="23798" operator="equal">
      <formula>"completedw"</formula>
    </cfRule>
  </conditionalFormatting>
  <conditionalFormatting sqref="J328">
    <cfRule type="cellIs" priority="8959" dxfId="23797" operator="equal">
      <formula>"HOLD"</formula>
    </cfRule>
    <cfRule type="cellIs" priority="8958" dxfId="23798" operator="equal">
      <formula>"completedw"</formula>
    </cfRule>
    <cfRule type="cellIs" priority="9171" dxfId="23797" operator="equal">
      <formula>"HOLD"</formula>
    </cfRule>
    <cfRule type="cellIs" priority="8976" dxfId="23798" operator="equal">
      <formula>"completedw"</formula>
    </cfRule>
    <cfRule type="cellIs" priority="9075" dxfId="23798" operator="equal">
      <formula>"completedw"</formula>
    </cfRule>
    <cfRule type="cellIs" priority="9076" dxfId="23797" operator="equal">
      <formula>"HOLD"</formula>
    </cfRule>
    <cfRule type="cellIs" priority="9170" dxfId="23798" operator="equal">
      <formula>"completedw"</formula>
    </cfRule>
    <cfRule type="cellIs" priority="9024" dxfId="23797" operator="equal">
      <formula>"HOLD"</formula>
    </cfRule>
    <cfRule type="cellIs" priority="9023" dxfId="23798" operator="equal">
      <formula>"completedw"</formula>
    </cfRule>
    <cfRule type="cellIs" priority="8977" dxfId="23797" operator="equal">
      <formula>"HOLD"</formula>
    </cfRule>
    <cfRule type="cellIs" priority="9042" dxfId="23797" operator="equal">
      <formula>"HOLD"</formula>
    </cfRule>
    <cfRule type="cellIs" priority="9041" dxfId="23798" operator="equal">
      <formula>"completedw"</formula>
    </cfRule>
  </conditionalFormatting>
  <conditionalFormatting sqref="J330 J332:J333">
    <cfRule type="cellIs" priority="8961" dxfId="23797" operator="equal">
      <formula>"HOLD"</formula>
    </cfRule>
    <cfRule type="cellIs" priority="8960" dxfId="23798" operator="equal">
      <formula>"completedw"</formula>
    </cfRule>
  </conditionalFormatting>
  <conditionalFormatting sqref="J330">
    <cfRule type="cellIs" priority="9072" dxfId="23797" operator="equal">
      <formula>"HOLD"</formula>
    </cfRule>
    <cfRule type="cellIs" priority="9071" dxfId="23798" operator="equal">
      <formula>"completedw"</formula>
    </cfRule>
    <cfRule type="cellIs" priority="9167" dxfId="23797" operator="equal">
      <formula>"HOLD"</formula>
    </cfRule>
    <cfRule type="cellIs" priority="9166" dxfId="23798" operator="equal">
      <formula>"completedw"</formula>
    </cfRule>
    <cfRule type="cellIs" priority="9037" dxfId="23798" operator="equal">
      <formula>"completedw"</formula>
    </cfRule>
    <cfRule type="cellIs" priority="8975" dxfId="23797" operator="equal">
      <formula>"HOLD"</formula>
    </cfRule>
    <cfRule type="cellIs" priority="9022" dxfId="23797" operator="equal">
      <formula>"HOLD"</formula>
    </cfRule>
    <cfRule type="cellIs" priority="9021" dxfId="23798" operator="equal">
      <formula>"completedw"</formula>
    </cfRule>
    <cfRule type="cellIs" priority="9038" dxfId="23797" operator="equal">
      <formula>"HOLD"</formula>
    </cfRule>
    <cfRule type="cellIs" priority="8974" dxfId="23798" operator="equal">
      <formula>"completedw"</formula>
    </cfRule>
  </conditionalFormatting>
  <conditionalFormatting sqref="J331">
    <cfRule type="cellIs" priority="8965" dxfId="23792" operator="equal">
      <formula>"ROW"</formula>
    </cfRule>
    <cfRule type="cellIs" priority="9012" dxfId="23792" operator="equal">
      <formula>"ROW"</formula>
    </cfRule>
    <cfRule type="containsText" priority="8941" dxfId="23604" operator="containsText" text="WIP">
      <formula>NOT(ISERROR(SEARCH("WIP",J331)))</formula>
    </cfRule>
    <cfRule type="containsText" priority="9013" dxfId="23604" operator="containsText" text="WIP">
      <formula>NOT(ISERROR(SEARCH("WIP",J331)))</formula>
    </cfRule>
    <cfRule type="containsText" priority="9156" dxfId="23604" operator="containsText" text="WIP">
      <formula>NOT(ISERROR(SEARCH("WIP",J331)))</formula>
    </cfRule>
    <cfRule type="cellIs" priority="9025" dxfId="23792" operator="equal">
      <formula>"ROW"</formula>
    </cfRule>
    <cfRule type="cellIs" priority="9155" dxfId="23792" operator="equal">
      <formula>"ROW"</formula>
    </cfRule>
    <cfRule type="containsText" priority="9026" dxfId="23604" operator="containsText" text="WIP">
      <formula>NOT(ISERROR(SEARCH("WIP",J331)))</formula>
    </cfRule>
    <cfRule type="containsText" priority="9051" dxfId="23604" operator="containsText" text="WIP">
      <formula>NOT(ISERROR(SEARCH("WIP",J331)))</formula>
    </cfRule>
    <cfRule type="cellIs" priority="9050" dxfId="23792" operator="equal">
      <formula>"ROW"</formula>
    </cfRule>
    <cfRule type="containsText" priority="8966" dxfId="23604" operator="containsText" text="WIP">
      <formula>NOT(ISERROR(SEARCH("WIP",J331)))</formula>
    </cfRule>
  </conditionalFormatting>
  <conditionalFormatting sqref="J331:J334">
    <cfRule type="cellIs" priority="8962" dxfId="23792" operator="equal">
      <formula>"ROW"</formula>
    </cfRule>
  </conditionalFormatting>
  <conditionalFormatting sqref="J332">
    <cfRule type="cellIs" priority="9054" dxfId="23797" operator="equal">
      <formula>"HOLD"</formula>
    </cfRule>
    <cfRule type="cellIs" priority="9160" dxfId="23798" operator="equal">
      <formula>"Completed"</formula>
    </cfRule>
    <cfRule type="cellIs" priority="9030" dxfId="23798" operator="equal">
      <formula>"Completed"</formula>
    </cfRule>
    <cfRule type="cellIs" priority="9016" dxfId="22200" operator="equal">
      <formula>"wip"</formula>
    </cfRule>
    <cfRule type="cellIs" priority="9014" dxfId="23798" operator="equal">
      <formula>"completedw"</formula>
    </cfRule>
    <cfRule type="cellIs" priority="9015" dxfId="23797" operator="equal">
      <formula>"HOLD"</formula>
    </cfRule>
    <cfRule type="cellIs" priority="9028" dxfId="23797" operator="equal">
      <formula>"HOLD"</formula>
    </cfRule>
    <cfRule type="cellIs" priority="9027" dxfId="23798" operator="equal">
      <formula>"completedw"</formula>
    </cfRule>
    <cfRule type="cellIs" priority="9157" dxfId="23798" operator="equal">
      <formula>"completedw"</formula>
    </cfRule>
    <cfRule type="cellIs" priority="9158" dxfId="23797" operator="equal">
      <formula>"HOLD"</formula>
    </cfRule>
    <cfRule type="cellIs" priority="9159" dxfId="22200" operator="equal">
      <formula>"wip"</formula>
    </cfRule>
    <cfRule type="cellIs" priority="9053" dxfId="23798" operator="equal">
      <formula>"completedw"</formula>
    </cfRule>
    <cfRule type="cellIs" priority="9017" dxfId="23798" operator="equal">
      <formula>"Completed"</formula>
    </cfRule>
    <cfRule type="cellIs" priority="9055" dxfId="22200" operator="equal">
      <formula>"wip"</formula>
    </cfRule>
    <cfRule type="cellIs" priority="9056" dxfId="23798" operator="equal">
      <formula>"Completed"</formula>
    </cfRule>
    <cfRule type="cellIs" priority="8967" dxfId="23798" operator="equal">
      <formula>"completedw"</formula>
    </cfRule>
    <cfRule type="cellIs" priority="8968" dxfId="23797" operator="equal">
      <formula>"HOLD"</formula>
    </cfRule>
    <cfRule type="cellIs" priority="8969" dxfId="22200" operator="equal">
      <formula>"wip"</formula>
    </cfRule>
    <cfRule type="cellIs" priority="8970" dxfId="23798" operator="equal">
      <formula>"Completed"</formula>
    </cfRule>
    <cfRule type="cellIs" priority="9029" dxfId="22200" operator="equal">
      <formula>"wip"</formula>
    </cfRule>
  </conditionalFormatting>
  <conditionalFormatting sqref="J333">
    <cfRule type="cellIs" priority="9018" dxfId="23798" operator="equal">
      <formula>"completedw"</formula>
    </cfRule>
    <cfRule type="cellIs" priority="9163" dxfId="22200" operator="equal">
      <formula>"wip"</formula>
    </cfRule>
    <cfRule type="cellIs" priority="9019" dxfId="23797" operator="equal">
      <formula>"HOLD"</formula>
    </cfRule>
    <cfRule type="cellIs" priority="9031" dxfId="23798" operator="equal">
      <formula>"completedw"</formula>
    </cfRule>
    <cfRule type="cellIs" priority="9058" dxfId="23797" operator="equal">
      <formula>"HOLD"</formula>
    </cfRule>
    <cfRule type="cellIs" priority="9059" dxfId="22200" operator="equal">
      <formula>"wip"</formula>
    </cfRule>
    <cfRule type="cellIs" priority="9020" dxfId="22200" operator="equal">
      <formula>"wip"</formula>
    </cfRule>
    <cfRule type="cellIs" priority="9161" dxfId="23798" operator="equal">
      <formula>"completedw"</formula>
    </cfRule>
    <cfRule type="cellIs" priority="9162" dxfId="23797" operator="equal">
      <formula>"HOLD"</formula>
    </cfRule>
    <cfRule type="cellIs" priority="9032" dxfId="23797" operator="equal">
      <formula>"HOLD"</formula>
    </cfRule>
    <cfRule type="cellIs" priority="8971" dxfId="23798" operator="equal">
      <formula>"completedw"</formula>
    </cfRule>
    <cfRule type="cellIs" priority="8972" dxfId="23797" operator="equal">
      <formula>"HOLD"</formula>
    </cfRule>
    <cfRule type="cellIs" priority="8973" dxfId="22200" operator="equal">
      <formula>"wip"</formula>
    </cfRule>
    <cfRule type="cellIs" priority="9033" dxfId="22200" operator="equal">
      <formula>"wip"</formula>
    </cfRule>
    <cfRule type="cellIs" priority="9057" dxfId="23798" operator="equal">
      <formula>"completedw"</formula>
    </cfRule>
  </conditionalFormatting>
  <conditionalFormatting sqref="J334">
    <cfRule type="cellIs" priority="8963" dxfId="23798" operator="equal">
      <formula>"completedw"</formula>
    </cfRule>
    <cfRule type="cellIs" priority="8964" dxfId="23797" operator="equal">
      <formula>"HOLD"</formula>
    </cfRule>
  </conditionalFormatting>
  <conditionalFormatting sqref="J336">
    <cfRule type="cellIs" priority="8383" dxfId="23798" operator="equal">
      <formula>"completedw"</formula>
    </cfRule>
    <cfRule type="cellIs" priority="8384" dxfId="23797" operator="equal">
      <formula>"HOLD"</formula>
    </cfRule>
    <cfRule type="cellIs" priority="8366" dxfId="23797" operator="equal">
      <formula>"HOLD"</formula>
    </cfRule>
    <cfRule type="cellIs" priority="8319" dxfId="23797" operator="equal">
      <formula>"HOLD"</formula>
    </cfRule>
    <cfRule type="cellIs" priority="8318" dxfId="23798" operator="equal">
      <formula>"completedw"</formula>
    </cfRule>
    <cfRule type="cellIs" priority="8365" dxfId="23798" operator="equal">
      <formula>"completedw"</formula>
    </cfRule>
    <cfRule type="cellIs" priority="8513" dxfId="23797" operator="equal">
      <formula>"HOLD"</formula>
    </cfRule>
    <cfRule type="cellIs" priority="8418" dxfId="23797" operator="equal">
      <formula>"HOLD"</formula>
    </cfRule>
    <cfRule type="cellIs" priority="8417" dxfId="23798" operator="equal">
      <formula>"completedw"</formula>
    </cfRule>
    <cfRule type="cellIs" priority="8512" dxfId="23798" operator="equal">
      <formula>"completedw"</formula>
    </cfRule>
    <cfRule type="cellIs" priority="8301" dxfId="23797" operator="equal">
      <formula>"HOLD"</formula>
    </cfRule>
    <cfRule type="cellIs" priority="8300" dxfId="23798" operator="equal">
      <formula>"completedw"</formula>
    </cfRule>
  </conditionalFormatting>
  <conditionalFormatting sqref="J338 J340:J341">
    <cfRule type="cellIs" priority="8303" dxfId="23797" operator="equal">
      <formula>"HOLD"</formula>
    </cfRule>
    <cfRule type="cellIs" priority="8302" dxfId="23798" operator="equal">
      <formula>"completedw"</formula>
    </cfRule>
  </conditionalFormatting>
  <conditionalFormatting sqref="J338">
    <cfRule type="cellIs" priority="8508" dxfId="23798" operator="equal">
      <formula>"completedw"</formula>
    </cfRule>
    <cfRule type="cellIs" priority="8379" dxfId="23798" operator="equal">
      <formula>"completedw"</formula>
    </cfRule>
    <cfRule type="cellIs" priority="8380" dxfId="23797" operator="equal">
      <formula>"HOLD"</formula>
    </cfRule>
    <cfRule type="cellIs" priority="8317" dxfId="23797" operator="equal">
      <formula>"HOLD"</formula>
    </cfRule>
    <cfRule type="cellIs" priority="8316" dxfId="23798" operator="equal">
      <formula>"completedw"</formula>
    </cfRule>
    <cfRule type="cellIs" priority="8509" dxfId="23797" operator="equal">
      <formula>"HOLD"</formula>
    </cfRule>
    <cfRule type="cellIs" priority="8364" dxfId="23797" operator="equal">
      <formula>"HOLD"</formula>
    </cfRule>
    <cfRule type="cellIs" priority="8363" dxfId="23798" operator="equal">
      <formula>"completedw"</formula>
    </cfRule>
    <cfRule type="cellIs" priority="8413" dxfId="23798" operator="equal">
      <formula>"completedw"</formula>
    </cfRule>
    <cfRule type="cellIs" priority="8414" dxfId="23797" operator="equal">
      <formula>"HOLD"</formula>
    </cfRule>
  </conditionalFormatting>
  <conditionalFormatting sqref="J339">
    <cfRule type="containsText" priority="8355" dxfId="23604" operator="containsText" text="WIP">
      <formula>NOT(ISERROR(SEARCH("WIP",J339)))</formula>
    </cfRule>
    <cfRule type="cellIs" priority="8354" dxfId="23792" operator="equal">
      <formula>"ROW"</formula>
    </cfRule>
    <cfRule type="cellIs" priority="8392" dxfId="23792" operator="equal">
      <formula>"ROW"</formula>
    </cfRule>
    <cfRule type="containsText" priority="8393" dxfId="23604" operator="containsText" text="WIP">
      <formula>NOT(ISERROR(SEARCH("WIP",J339)))</formula>
    </cfRule>
    <cfRule type="containsText" priority="8368" dxfId="23604" operator="containsText" text="WIP">
      <formula>NOT(ISERROR(SEARCH("WIP",J339)))</formula>
    </cfRule>
    <cfRule type="containsText" priority="8283" dxfId="23604" operator="containsText" text="WIP">
      <formula>NOT(ISERROR(SEARCH("WIP",J339)))</formula>
    </cfRule>
    <cfRule type="cellIs" priority="8367" dxfId="23792" operator="equal">
      <formula>"ROW"</formula>
    </cfRule>
    <cfRule type="cellIs" priority="8497" dxfId="23792" operator="equal">
      <formula>"ROW"</formula>
    </cfRule>
    <cfRule type="containsText" priority="8498" dxfId="23604" operator="containsText" text="WIP">
      <formula>NOT(ISERROR(SEARCH("WIP",J339)))</formula>
    </cfRule>
    <cfRule type="containsText" priority="8308" dxfId="23604" operator="containsText" text="WIP">
      <formula>NOT(ISERROR(SEARCH("WIP",J339)))</formula>
    </cfRule>
    <cfRule type="cellIs" priority="8307" dxfId="23792" operator="equal">
      <formula>"ROW"</formula>
    </cfRule>
  </conditionalFormatting>
  <conditionalFormatting sqref="J339:J342">
    <cfRule type="cellIs" priority="8304" dxfId="23792" operator="equal">
      <formula>"ROW"</formula>
    </cfRule>
  </conditionalFormatting>
  <conditionalFormatting sqref="J340">
    <cfRule type="cellIs" priority="8311" dxfId="22200" operator="equal">
      <formula>"wip"</formula>
    </cfRule>
    <cfRule type="cellIs" priority="8312" dxfId="23798" operator="equal">
      <formula>"Completed"</formula>
    </cfRule>
    <cfRule type="cellIs" priority="8356" dxfId="23798" operator="equal">
      <formula>"completedw"</formula>
    </cfRule>
    <cfRule type="cellIs" priority="8357" dxfId="23797" operator="equal">
      <formula>"HOLD"</formula>
    </cfRule>
    <cfRule type="cellIs" priority="8358" dxfId="22200" operator="equal">
      <formula>"wip"</formula>
    </cfRule>
    <cfRule type="cellIs" priority="8359" dxfId="23798" operator="equal">
      <formula>"Completed"</formula>
    </cfRule>
    <cfRule type="cellIs" priority="8369" dxfId="23798" operator="equal">
      <formula>"completedw"</formula>
    </cfRule>
    <cfRule type="cellIs" priority="8370" dxfId="23797" operator="equal">
      <formula>"HOLD"</formula>
    </cfRule>
    <cfRule type="cellIs" priority="8371" dxfId="22200" operator="equal">
      <formula>"wip"</formula>
    </cfRule>
    <cfRule type="cellIs" priority="8372" dxfId="23798" operator="equal">
      <formula>"Completed"</formula>
    </cfRule>
    <cfRule type="cellIs" priority="8395" dxfId="23798" operator="equal">
      <formula>"completedw"</formula>
    </cfRule>
    <cfRule type="cellIs" priority="8396" dxfId="23797" operator="equal">
      <formula>"HOLD"</formula>
    </cfRule>
    <cfRule type="cellIs" priority="8397" dxfId="22200" operator="equal">
      <formula>"wip"</formula>
    </cfRule>
    <cfRule type="cellIs" priority="8398" dxfId="23798" operator="equal">
      <formula>"Completed"</formula>
    </cfRule>
    <cfRule type="cellIs" priority="8499" dxfId="23798" operator="equal">
      <formula>"completedw"</formula>
    </cfRule>
    <cfRule type="cellIs" priority="8500" dxfId="23797" operator="equal">
      <formula>"HOLD"</formula>
    </cfRule>
    <cfRule type="cellIs" priority="8501" dxfId="22200" operator="equal">
      <formula>"wip"</formula>
    </cfRule>
    <cfRule type="cellIs" priority="8502" dxfId="23798" operator="equal">
      <formula>"Completed"</formula>
    </cfRule>
    <cfRule type="cellIs" priority="8309" dxfId="23798" operator="equal">
      <formula>"completedw"</formula>
    </cfRule>
    <cfRule type="cellIs" priority="8310" dxfId="23797" operator="equal">
      <formula>"HOLD"</formula>
    </cfRule>
  </conditionalFormatting>
  <conditionalFormatting sqref="J341">
    <cfRule type="cellIs" priority="8361" dxfId="23797" operator="equal">
      <formula>"HOLD"</formula>
    </cfRule>
    <cfRule type="cellIs" priority="8313" dxfId="23798" operator="equal">
      <formula>"completedw"</formula>
    </cfRule>
    <cfRule type="cellIs" priority="8314" dxfId="23797" operator="equal">
      <formula>"HOLD"</formula>
    </cfRule>
    <cfRule type="cellIs" priority="8315" dxfId="22200" operator="equal">
      <formula>"wip"</formula>
    </cfRule>
    <cfRule type="cellIs" priority="8362" dxfId="22200" operator="equal">
      <formula>"wip"</formula>
    </cfRule>
    <cfRule type="cellIs" priority="8375" dxfId="22200" operator="equal">
      <formula>"wip"</formula>
    </cfRule>
    <cfRule type="cellIs" priority="8401" dxfId="22200" operator="equal">
      <formula>"wip"</formula>
    </cfRule>
    <cfRule type="cellIs" priority="8373" dxfId="23798" operator="equal">
      <formula>"completedw"</formula>
    </cfRule>
    <cfRule type="cellIs" priority="8504" dxfId="23797" operator="equal">
      <formula>"HOLD"</formula>
    </cfRule>
    <cfRule type="cellIs" priority="8505" dxfId="22200" operator="equal">
      <formula>"wip"</formula>
    </cfRule>
    <cfRule type="cellIs" priority="8400" dxfId="23797" operator="equal">
      <formula>"HOLD"</formula>
    </cfRule>
    <cfRule type="cellIs" priority="8399" dxfId="23798" operator="equal">
      <formula>"completedw"</formula>
    </cfRule>
    <cfRule type="cellIs" priority="8503" dxfId="23798" operator="equal">
      <formula>"completedw"</formula>
    </cfRule>
    <cfRule type="cellIs" priority="8360" dxfId="23798" operator="equal">
      <formula>"completedw"</formula>
    </cfRule>
    <cfRule type="cellIs" priority="8374" dxfId="23797" operator="equal">
      <formula>"HOLD"</formula>
    </cfRule>
  </conditionalFormatting>
  <conditionalFormatting sqref="J342">
    <cfRule type="cellIs" priority="8305" dxfId="23798" operator="equal">
      <formula>"completedw"</formula>
    </cfRule>
    <cfRule type="cellIs" priority="8306" dxfId="23797" operator="equal">
      <formula>"HOLD"</formula>
    </cfRule>
  </conditionalFormatting>
  <conditionalFormatting sqref="J343 J351:J352 J360:J361 J369:J370">
    <cfRule type="cellIs" priority="13213" dxfId="23797" operator="equal">
      <formula>"HOLD"</formula>
    </cfRule>
    <cfRule type="cellIs" priority="13212" dxfId="23798" operator="equal">
      <formula>"completedw"</formula>
    </cfRule>
  </conditionalFormatting>
  <conditionalFormatting sqref="J344">
    <cfRule type="cellIs" priority="7642" dxfId="23798" operator="equal">
      <formula>"completedw"</formula>
    </cfRule>
    <cfRule type="cellIs" priority="7760" dxfId="23797" operator="equal">
      <formula>"HOLD"</formula>
    </cfRule>
    <cfRule type="cellIs" priority="7726" dxfId="23797" operator="equal">
      <formula>"HOLD"</formula>
    </cfRule>
    <cfRule type="cellIs" priority="7707" dxfId="23798" operator="equal">
      <formula>"completedw"</formula>
    </cfRule>
    <cfRule type="cellIs" priority="7759" dxfId="23798" operator="equal">
      <formula>"completedw"</formula>
    </cfRule>
    <cfRule type="cellIs" priority="7708" dxfId="23797" operator="equal">
      <formula>"HOLD"</formula>
    </cfRule>
    <cfRule type="cellIs" priority="7643" dxfId="23797" operator="equal">
      <formula>"HOLD"</formula>
    </cfRule>
    <cfRule type="cellIs" priority="7725" dxfId="23798" operator="equal">
      <formula>"completedw"</formula>
    </cfRule>
    <cfRule type="cellIs" priority="7660" dxfId="23798" operator="equal">
      <formula>"completedw"</formula>
    </cfRule>
    <cfRule type="cellIs" priority="7854" dxfId="23798" operator="equal">
      <formula>"completedw"</formula>
    </cfRule>
    <cfRule type="cellIs" priority="7855" dxfId="23797" operator="equal">
      <formula>"HOLD"</formula>
    </cfRule>
    <cfRule type="cellIs" priority="7661" dxfId="23797" operator="equal">
      <formula>"HOLD"</formula>
    </cfRule>
  </conditionalFormatting>
  <conditionalFormatting sqref="J346 J348:J349">
    <cfRule type="cellIs" priority="7645" dxfId="23797" operator="equal">
      <formula>"HOLD"</formula>
    </cfRule>
    <cfRule type="cellIs" priority="7644" dxfId="23798" operator="equal">
      <formula>"completedw"</formula>
    </cfRule>
  </conditionalFormatting>
  <conditionalFormatting sqref="J346">
    <cfRule type="cellIs" priority="7705" dxfId="23798" operator="equal">
      <formula>"completedw"</formula>
    </cfRule>
    <cfRule type="cellIs" priority="7706" dxfId="23797" operator="equal">
      <formula>"HOLD"</formula>
    </cfRule>
    <cfRule type="cellIs" priority="7850" dxfId="23798" operator="equal">
      <formula>"completedw"</formula>
    </cfRule>
    <cfRule type="cellIs" priority="7851" dxfId="23797" operator="equal">
      <formula>"HOLD"</formula>
    </cfRule>
    <cfRule type="cellIs" priority="7756" dxfId="23797" operator="equal">
      <formula>"HOLD"</formula>
    </cfRule>
    <cfRule type="cellIs" priority="7658" dxfId="23798" operator="equal">
      <formula>"completedw"</formula>
    </cfRule>
    <cfRule type="cellIs" priority="7659" dxfId="23797" operator="equal">
      <formula>"HOLD"</formula>
    </cfRule>
    <cfRule type="cellIs" priority="7755" dxfId="23798" operator="equal">
      <formula>"completedw"</formula>
    </cfRule>
    <cfRule type="cellIs" priority="7721" dxfId="23798" operator="equal">
      <formula>"completedw"</formula>
    </cfRule>
    <cfRule type="cellIs" priority="7722" dxfId="23797" operator="equal">
      <formula>"HOLD"</formula>
    </cfRule>
  </conditionalFormatting>
  <conditionalFormatting sqref="J347">
    <cfRule type="cellIs" priority="7649" dxfId="23792" operator="equal">
      <formula>"ROW"</formula>
    </cfRule>
    <cfRule type="cellIs" priority="7696" dxfId="23792" operator="equal">
      <formula>"ROW"</formula>
    </cfRule>
    <cfRule type="containsText" priority="7735" dxfId="23604" operator="containsText" text="WIP">
      <formula>NOT(ISERROR(SEARCH("WIP",J347)))</formula>
    </cfRule>
    <cfRule type="containsText" priority="7625" dxfId="23604" operator="containsText" text="WIP">
      <formula>NOT(ISERROR(SEARCH("WIP",J347)))</formula>
    </cfRule>
    <cfRule type="cellIs" priority="7734" dxfId="23792" operator="equal">
      <formula>"ROW"</formula>
    </cfRule>
    <cfRule type="cellIs" priority="7839" dxfId="23792" operator="equal">
      <formula>"ROW"</formula>
    </cfRule>
    <cfRule type="containsText" priority="7840" dxfId="23604" operator="containsText" text="WIP">
      <formula>NOT(ISERROR(SEARCH("WIP",J347)))</formula>
    </cfRule>
    <cfRule type="containsText" priority="7697" dxfId="23604" operator="containsText" text="WIP">
      <formula>NOT(ISERROR(SEARCH("WIP",J347)))</formula>
    </cfRule>
    <cfRule type="cellIs" priority="7709" dxfId="23792" operator="equal">
      <formula>"ROW"</formula>
    </cfRule>
    <cfRule type="containsText" priority="7710" dxfId="23604" operator="containsText" text="WIP">
      <formula>NOT(ISERROR(SEARCH("WIP",J347)))</formula>
    </cfRule>
    <cfRule type="containsText" priority="7650" dxfId="23604" operator="containsText" text="WIP">
      <formula>NOT(ISERROR(SEARCH("WIP",J347)))</formula>
    </cfRule>
  </conditionalFormatting>
  <conditionalFormatting sqref="J347:J350">
    <cfRule type="cellIs" priority="7646" dxfId="23792" operator="equal">
      <formula>"ROW"</formula>
    </cfRule>
  </conditionalFormatting>
  <conditionalFormatting sqref="J348">
    <cfRule type="cellIs" priority="7653" dxfId="22200" operator="equal">
      <formula>"wip"</formula>
    </cfRule>
    <cfRule type="cellIs" priority="7654" dxfId="23798" operator="equal">
      <formula>"Completed"</formula>
    </cfRule>
    <cfRule type="cellIs" priority="7712" dxfId="23797" operator="equal">
      <formula>"HOLD"</formula>
    </cfRule>
    <cfRule type="cellIs" priority="7711" dxfId="23798" operator="equal">
      <formula>"completedw"</formula>
    </cfRule>
    <cfRule type="cellIs" priority="7841" dxfId="23798" operator="equal">
      <formula>"completedw"</formula>
    </cfRule>
    <cfRule type="cellIs" priority="7651" dxfId="23798" operator="equal">
      <formula>"completedw"</formula>
    </cfRule>
    <cfRule type="cellIs" priority="7844" dxfId="23798" operator="equal">
      <formula>"Completed"</formula>
    </cfRule>
    <cfRule type="cellIs" priority="7843" dxfId="22200" operator="equal">
      <formula>"wip"</formula>
    </cfRule>
    <cfRule type="cellIs" priority="7842" dxfId="23797" operator="equal">
      <formula>"HOLD"</formula>
    </cfRule>
    <cfRule type="cellIs" priority="7652" dxfId="23797" operator="equal">
      <formula>"HOLD"</formula>
    </cfRule>
    <cfRule type="cellIs" priority="7740" dxfId="23798" operator="equal">
      <formula>"Completed"</formula>
    </cfRule>
    <cfRule type="cellIs" priority="7739" dxfId="22200" operator="equal">
      <formula>"wip"</formula>
    </cfRule>
    <cfRule type="cellIs" priority="7738" dxfId="23797" operator="equal">
      <formula>"HOLD"</formula>
    </cfRule>
    <cfRule type="cellIs" priority="7737" dxfId="23798" operator="equal">
      <formula>"completedw"</formula>
    </cfRule>
    <cfRule type="cellIs" priority="7713" dxfId="22200" operator="equal">
      <formula>"wip"</formula>
    </cfRule>
    <cfRule type="cellIs" priority="7714" dxfId="23798" operator="equal">
      <formula>"Completed"</formula>
    </cfRule>
    <cfRule type="cellIs" priority="7698" dxfId="23798" operator="equal">
      <formula>"completedw"</formula>
    </cfRule>
    <cfRule type="cellIs" priority="7699" dxfId="23797" operator="equal">
      <formula>"HOLD"</formula>
    </cfRule>
    <cfRule type="cellIs" priority="7701" dxfId="23798" operator="equal">
      <formula>"Completed"</formula>
    </cfRule>
    <cfRule type="cellIs" priority="7700" dxfId="22200" operator="equal">
      <formula>"wip"</formula>
    </cfRule>
  </conditionalFormatting>
  <conditionalFormatting sqref="J349">
    <cfRule type="cellIs" priority="7655" dxfId="23798" operator="equal">
      <formula>"completedw"</formula>
    </cfRule>
    <cfRule type="cellIs" priority="7717" dxfId="22200" operator="equal">
      <formula>"wip"</formula>
    </cfRule>
    <cfRule type="cellIs" priority="7716" dxfId="23797" operator="equal">
      <formula>"HOLD"</formula>
    </cfRule>
    <cfRule type="cellIs" priority="7715" dxfId="23798" operator="equal">
      <formula>"completedw"</formula>
    </cfRule>
    <cfRule type="cellIs" priority="7703" dxfId="23797" operator="equal">
      <formula>"HOLD"</formula>
    </cfRule>
    <cfRule type="cellIs" priority="7704" dxfId="22200" operator="equal">
      <formula>"wip"</formula>
    </cfRule>
    <cfRule type="cellIs" priority="7657" dxfId="22200" operator="equal">
      <formula>"wip"</formula>
    </cfRule>
    <cfRule type="cellIs" priority="7743" dxfId="22200" operator="equal">
      <formula>"wip"</formula>
    </cfRule>
    <cfRule type="cellIs" priority="7846" dxfId="23797" operator="equal">
      <formula>"HOLD"</formula>
    </cfRule>
    <cfRule type="cellIs" priority="7741" dxfId="23798" operator="equal">
      <formula>"completedw"</formula>
    </cfRule>
    <cfRule type="cellIs" priority="7656" dxfId="23797" operator="equal">
      <formula>"HOLD"</formula>
    </cfRule>
    <cfRule type="cellIs" priority="7742" dxfId="23797" operator="equal">
      <formula>"HOLD"</formula>
    </cfRule>
    <cfRule type="cellIs" priority="7702" dxfId="23798" operator="equal">
      <formula>"completedw"</formula>
    </cfRule>
    <cfRule type="cellIs" priority="7847" dxfId="22200" operator="equal">
      <formula>"wip"</formula>
    </cfRule>
    <cfRule type="cellIs" priority="7845" dxfId="23798" operator="equal">
      <formula>"completedw"</formula>
    </cfRule>
  </conditionalFormatting>
  <conditionalFormatting sqref="J350">
    <cfRule type="cellIs" priority="7647" dxfId="23798" operator="equal">
      <formula>"completedw"</formula>
    </cfRule>
    <cfRule type="cellIs" priority="7648" dxfId="23797" operator="equal">
      <formula>"HOLD"</formula>
    </cfRule>
  </conditionalFormatting>
  <conditionalFormatting sqref="J353">
    <cfRule type="cellIs" priority="6985" dxfId="23797" operator="equal">
      <formula>"HOLD"</formula>
    </cfRule>
    <cfRule type="cellIs" priority="7050" dxfId="23797" operator="equal">
      <formula>"HOLD"</formula>
    </cfRule>
    <cfRule type="cellIs" priority="7067" dxfId="23798" operator="equal">
      <formula>"completedw"</formula>
    </cfRule>
    <cfRule type="cellIs" priority="7196" dxfId="23798" operator="equal">
      <formula>"completedw"</formula>
    </cfRule>
    <cfRule type="cellIs" priority="7197" dxfId="23797" operator="equal">
      <formula>"HOLD"</formula>
    </cfRule>
    <cfRule type="cellIs" priority="7068" dxfId="23797" operator="equal">
      <formula>"HOLD"</formula>
    </cfRule>
    <cfRule type="cellIs" priority="7049" dxfId="23798" operator="equal">
      <formula>"completedw"</formula>
    </cfRule>
    <cfRule type="cellIs" priority="7101" dxfId="23798" operator="equal">
      <formula>"completedw"</formula>
    </cfRule>
    <cfRule type="cellIs" priority="7102" dxfId="23797" operator="equal">
      <formula>"HOLD"</formula>
    </cfRule>
    <cfRule type="cellIs" priority="6984" dxfId="23798" operator="equal">
      <formula>"completedw"</formula>
    </cfRule>
    <cfRule type="cellIs" priority="7003" dxfId="23797" operator="equal">
      <formula>"HOLD"</formula>
    </cfRule>
    <cfRule type="cellIs" priority="7002" dxfId="23798" operator="equal">
      <formula>"completedw"</formula>
    </cfRule>
  </conditionalFormatting>
  <conditionalFormatting sqref="J355 J357:J358">
    <cfRule type="cellIs" priority="6986" dxfId="23798" operator="equal">
      <formula>"completedw"</formula>
    </cfRule>
    <cfRule type="cellIs" priority="6987" dxfId="23797" operator="equal">
      <formula>"HOLD"</formula>
    </cfRule>
  </conditionalFormatting>
  <conditionalFormatting sqref="J355">
    <cfRule type="cellIs" priority="7193" dxfId="23797" operator="equal">
      <formula>"HOLD"</formula>
    </cfRule>
    <cfRule type="cellIs" priority="7047" dxfId="23798" operator="equal">
      <formula>"completedw"</formula>
    </cfRule>
    <cfRule type="cellIs" priority="7000" dxfId="23798" operator="equal">
      <formula>"completedw"</formula>
    </cfRule>
    <cfRule type="cellIs" priority="7097" dxfId="23798" operator="equal">
      <formula>"completedw"</formula>
    </cfRule>
    <cfRule type="cellIs" priority="7192" dxfId="23798" operator="equal">
      <formula>"completedw"</formula>
    </cfRule>
    <cfRule type="cellIs" priority="7098" dxfId="23797" operator="equal">
      <formula>"HOLD"</formula>
    </cfRule>
    <cfRule type="cellIs" priority="7064" dxfId="23797" operator="equal">
      <formula>"HOLD"</formula>
    </cfRule>
    <cfRule type="cellIs" priority="7063" dxfId="23798" operator="equal">
      <formula>"completedw"</formula>
    </cfRule>
    <cfRule type="cellIs" priority="7048" dxfId="23797" operator="equal">
      <formula>"HOLD"</formula>
    </cfRule>
    <cfRule type="cellIs" priority="7001" dxfId="23797" operator="equal">
      <formula>"HOLD"</formula>
    </cfRule>
  </conditionalFormatting>
  <conditionalFormatting sqref="J356">
    <cfRule type="cellIs" priority="7051" dxfId="23792" operator="equal">
      <formula>"ROW"</formula>
    </cfRule>
    <cfRule type="containsText" priority="6967" dxfId="23604" operator="containsText" text="WIP">
      <formula>NOT(ISERROR(SEARCH("WIP",J356)))</formula>
    </cfRule>
    <cfRule type="containsText" priority="7052" dxfId="23604" operator="containsText" text="WIP">
      <formula>NOT(ISERROR(SEARCH("WIP",J356)))</formula>
    </cfRule>
    <cfRule type="containsText" priority="7077" dxfId="23604" operator="containsText" text="WIP">
      <formula>NOT(ISERROR(SEARCH("WIP",J356)))</formula>
    </cfRule>
    <cfRule type="cellIs" priority="7038" dxfId="23792" operator="equal">
      <formula>"ROW"</formula>
    </cfRule>
    <cfRule type="containsText" priority="7039" dxfId="23604" operator="containsText" text="WIP">
      <formula>NOT(ISERROR(SEARCH("WIP",J356)))</formula>
    </cfRule>
    <cfRule type="containsText" priority="6992" dxfId="23604" operator="containsText" text="WIP">
      <formula>NOT(ISERROR(SEARCH("WIP",J356)))</formula>
    </cfRule>
    <cfRule type="cellIs" priority="6991" dxfId="23792" operator="equal">
      <formula>"ROW"</formula>
    </cfRule>
    <cfRule type="cellIs" priority="7181" dxfId="23792" operator="equal">
      <formula>"ROW"</formula>
    </cfRule>
    <cfRule type="containsText" priority="7182" dxfId="23604" operator="containsText" text="WIP">
      <formula>NOT(ISERROR(SEARCH("WIP",J356)))</formula>
    </cfRule>
    <cfRule type="cellIs" priority="7076" dxfId="23792" operator="equal">
      <formula>"ROW"</formula>
    </cfRule>
  </conditionalFormatting>
  <conditionalFormatting sqref="J356:J359">
    <cfRule type="cellIs" priority="6988" dxfId="23792" operator="equal">
      <formula>"ROW"</formula>
    </cfRule>
  </conditionalFormatting>
  <conditionalFormatting sqref="J357">
    <cfRule type="cellIs" priority="7184" dxfId="23797" operator="equal">
      <formula>"HOLD"</formula>
    </cfRule>
    <cfRule type="cellIs" priority="7185" dxfId="22200" operator="equal">
      <formula>"wip"</formula>
    </cfRule>
    <cfRule type="cellIs" priority="7079" dxfId="23798" operator="equal">
      <formula>"completedw"</formula>
    </cfRule>
    <cfRule type="cellIs" priority="6994" dxfId="23797" operator="equal">
      <formula>"HOLD"</formula>
    </cfRule>
    <cfRule type="cellIs" priority="7186" dxfId="23798" operator="equal">
      <formula>"Completed"</formula>
    </cfRule>
    <cfRule type="cellIs" priority="7053" dxfId="23798" operator="equal">
      <formula>"completedw"</formula>
    </cfRule>
    <cfRule type="cellIs" priority="7054" dxfId="23797" operator="equal">
      <formula>"HOLD"</formula>
    </cfRule>
    <cfRule type="cellIs" priority="7055" dxfId="22200" operator="equal">
      <formula>"wip"</formula>
    </cfRule>
    <cfRule type="cellIs" priority="7056" dxfId="23798" operator="equal">
      <formula>"Completed"</formula>
    </cfRule>
    <cfRule type="cellIs" priority="7080" dxfId="23797" operator="equal">
      <formula>"HOLD"</formula>
    </cfRule>
    <cfRule type="cellIs" priority="7081" dxfId="22200" operator="equal">
      <formula>"wip"</formula>
    </cfRule>
    <cfRule type="cellIs" priority="7082" dxfId="23798" operator="equal">
      <formula>"Completed"</formula>
    </cfRule>
    <cfRule type="cellIs" priority="7043" dxfId="23798" operator="equal">
      <formula>"Completed"</formula>
    </cfRule>
    <cfRule type="cellIs" priority="7042" dxfId="22200" operator="equal">
      <formula>"wip"</formula>
    </cfRule>
    <cfRule type="cellIs" priority="7041" dxfId="23797" operator="equal">
      <formula>"HOLD"</formula>
    </cfRule>
    <cfRule type="cellIs" priority="7040" dxfId="23798" operator="equal">
      <formula>"completedw"</formula>
    </cfRule>
    <cfRule type="cellIs" priority="6996" dxfId="23798" operator="equal">
      <formula>"Completed"</formula>
    </cfRule>
    <cfRule type="cellIs" priority="6995" dxfId="22200" operator="equal">
      <formula>"wip"</formula>
    </cfRule>
    <cfRule type="cellIs" priority="6993" dxfId="23798" operator="equal">
      <formula>"completedw"</formula>
    </cfRule>
    <cfRule type="cellIs" priority="7183" dxfId="23798" operator="equal">
      <formula>"completedw"</formula>
    </cfRule>
  </conditionalFormatting>
  <conditionalFormatting sqref="J358">
    <cfRule type="cellIs" priority="6999" dxfId="22200" operator="equal">
      <formula>"wip"</formula>
    </cfRule>
    <cfRule type="cellIs" priority="6997" dxfId="23798" operator="equal">
      <formula>"completedw"</formula>
    </cfRule>
    <cfRule type="cellIs" priority="6998" dxfId="23797" operator="equal">
      <formula>"HOLD"</formula>
    </cfRule>
    <cfRule type="cellIs" priority="7057" dxfId="23798" operator="equal">
      <formula>"completedw"</formula>
    </cfRule>
    <cfRule type="cellIs" priority="7044" dxfId="23798" operator="equal">
      <formula>"completedw"</formula>
    </cfRule>
    <cfRule type="cellIs" priority="7084" dxfId="23797" operator="equal">
      <formula>"HOLD"</formula>
    </cfRule>
    <cfRule type="cellIs" priority="7083" dxfId="23798" operator="equal">
      <formula>"completedw"</formula>
    </cfRule>
    <cfRule type="cellIs" priority="7058" dxfId="23797" operator="equal">
      <formula>"HOLD"</formula>
    </cfRule>
    <cfRule type="cellIs" priority="7046" dxfId="22200" operator="equal">
      <formula>"wip"</formula>
    </cfRule>
    <cfRule type="cellIs" priority="7045" dxfId="23797" operator="equal">
      <formula>"HOLD"</formula>
    </cfRule>
    <cfRule type="cellIs" priority="7059" dxfId="22200" operator="equal">
      <formula>"wip"</formula>
    </cfRule>
    <cfRule type="cellIs" priority="7085" dxfId="22200" operator="equal">
      <formula>"wip"</formula>
    </cfRule>
    <cfRule type="cellIs" priority="7189" dxfId="22200" operator="equal">
      <formula>"wip"</formula>
    </cfRule>
    <cfRule type="cellIs" priority="7188" dxfId="23797" operator="equal">
      <formula>"HOLD"</formula>
    </cfRule>
    <cfRule type="cellIs" priority="7187" dxfId="23798" operator="equal">
      <formula>"completedw"</formula>
    </cfRule>
  </conditionalFormatting>
  <conditionalFormatting sqref="J359">
    <cfRule type="cellIs" priority="6989" dxfId="23798" operator="equal">
      <formula>"completedw"</formula>
    </cfRule>
    <cfRule type="cellIs" priority="6990" dxfId="23797" operator="equal">
      <formula>"HOLD"</formula>
    </cfRule>
  </conditionalFormatting>
  <conditionalFormatting sqref="J362">
    <cfRule type="cellIs" priority="6392" dxfId="23797" operator="equal">
      <formula>"HOLD"</formula>
    </cfRule>
    <cfRule type="cellIs" priority="6345" dxfId="23797" operator="equal">
      <formula>"HOLD"</formula>
    </cfRule>
    <cfRule type="cellIs" priority="6410" dxfId="23797" operator="equal">
      <formula>"HOLD"</formula>
    </cfRule>
    <cfRule type="cellIs" priority="6409" dxfId="23798" operator="equal">
      <formula>"completedw"</formula>
    </cfRule>
    <cfRule type="cellIs" priority="6443" dxfId="23798" operator="equal">
      <formula>"completedw"</formula>
    </cfRule>
    <cfRule type="cellIs" priority="6444" dxfId="23797" operator="equal">
      <formula>"HOLD"</formula>
    </cfRule>
    <cfRule type="cellIs" priority="6391" dxfId="23798" operator="equal">
      <formula>"completedw"</formula>
    </cfRule>
    <cfRule type="cellIs" priority="6327" dxfId="23797" operator="equal">
      <formula>"HOLD"</formula>
    </cfRule>
    <cfRule type="cellIs" priority="6326" dxfId="23798" operator="equal">
      <formula>"completedw"</formula>
    </cfRule>
    <cfRule type="cellIs" priority="6538" dxfId="23798" operator="equal">
      <formula>"completedw"</formula>
    </cfRule>
    <cfRule type="cellIs" priority="6539" dxfId="23797" operator="equal">
      <formula>"HOLD"</formula>
    </cfRule>
    <cfRule type="cellIs" priority="6344" dxfId="23798" operator="equal">
      <formula>"completedw"</formula>
    </cfRule>
  </conditionalFormatting>
  <conditionalFormatting sqref="J364 J366:J367">
    <cfRule type="cellIs" priority="6328" dxfId="23798" operator="equal">
      <formula>"completedw"</formula>
    </cfRule>
    <cfRule type="cellIs" priority="6329" dxfId="23797" operator="equal">
      <formula>"HOLD"</formula>
    </cfRule>
  </conditionalFormatting>
  <conditionalFormatting sqref="J364">
    <cfRule type="cellIs" priority="6390" dxfId="23797" operator="equal">
      <formula>"HOLD"</formula>
    </cfRule>
    <cfRule type="cellIs" priority="6389" dxfId="23798" operator="equal">
      <formula>"completedw"</formula>
    </cfRule>
    <cfRule type="cellIs" priority="6406" dxfId="23797" operator="equal">
      <formula>"HOLD"</formula>
    </cfRule>
    <cfRule type="cellIs" priority="6534" dxfId="23798" operator="equal">
      <formula>"completedw"</formula>
    </cfRule>
    <cfRule type="cellIs" priority="6535" dxfId="23797" operator="equal">
      <formula>"HOLD"</formula>
    </cfRule>
    <cfRule type="cellIs" priority="6405" dxfId="23798" operator="equal">
      <formula>"completedw"</formula>
    </cfRule>
    <cfRule type="cellIs" priority="6440" dxfId="23797" operator="equal">
      <formula>"HOLD"</formula>
    </cfRule>
    <cfRule type="cellIs" priority="6439" dxfId="23798" operator="equal">
      <formula>"completedw"</formula>
    </cfRule>
    <cfRule type="cellIs" priority="6342" dxfId="23798" operator="equal">
      <formula>"completedw"</formula>
    </cfRule>
    <cfRule type="cellIs" priority="6343" dxfId="23797" operator="equal">
      <formula>"HOLD"</formula>
    </cfRule>
  </conditionalFormatting>
  <conditionalFormatting sqref="J365">
    <cfRule type="containsText" priority="6334" dxfId="23604" operator="containsText" text="WIP">
      <formula>NOT(ISERROR(SEARCH("WIP",J365)))</formula>
    </cfRule>
    <cfRule type="containsText" priority="6381" dxfId="23604" operator="containsText" text="WIP">
      <formula>NOT(ISERROR(SEARCH("WIP",J365)))</formula>
    </cfRule>
    <cfRule type="cellIs" priority="6380" dxfId="23792" operator="equal">
      <formula>"ROW"</formula>
    </cfRule>
    <cfRule type="cellIs" priority="6523" dxfId="23792" operator="equal">
      <formula>"ROW"</formula>
    </cfRule>
    <cfRule type="containsText" priority="6309" dxfId="23604" operator="containsText" text="WIP">
      <formula>NOT(ISERROR(SEARCH("WIP",J365)))</formula>
    </cfRule>
    <cfRule type="containsText" priority="6524" dxfId="23604" operator="containsText" text="WIP">
      <formula>NOT(ISERROR(SEARCH("WIP",J365)))</formula>
    </cfRule>
    <cfRule type="cellIs" priority="6333" dxfId="23792" operator="equal">
      <formula>"ROW"</formula>
    </cfRule>
    <cfRule type="cellIs" priority="6418" dxfId="23792" operator="equal">
      <formula>"ROW"</formula>
    </cfRule>
    <cfRule type="containsText" priority="6419" dxfId="23604" operator="containsText" text="WIP">
      <formula>NOT(ISERROR(SEARCH("WIP",J365)))</formula>
    </cfRule>
    <cfRule type="containsText" priority="6394" dxfId="23604" operator="containsText" text="WIP">
      <formula>NOT(ISERROR(SEARCH("WIP",J365)))</formula>
    </cfRule>
    <cfRule type="cellIs" priority="6393" dxfId="23792" operator="equal">
      <formula>"ROW"</formula>
    </cfRule>
  </conditionalFormatting>
  <conditionalFormatting sqref="J365:J368">
    <cfRule type="cellIs" priority="6330" dxfId="23792" operator="equal">
      <formula>"ROW"</formula>
    </cfRule>
  </conditionalFormatting>
  <conditionalFormatting sqref="J366">
    <cfRule type="cellIs" priority="6422" dxfId="23797" operator="equal">
      <formula>"HOLD"</formula>
    </cfRule>
    <cfRule type="cellIs" priority="6338" dxfId="23798" operator="equal">
      <formula>"Completed"</formula>
    </cfRule>
    <cfRule type="cellIs" priority="6397" dxfId="22200" operator="equal">
      <formula>"wip"</formula>
    </cfRule>
    <cfRule type="cellIs" priority="6398" dxfId="23798" operator="equal">
      <formula>"Completed"</formula>
    </cfRule>
    <cfRule type="cellIs" priority="6335" dxfId="23798" operator="equal">
      <formula>"completedw"</formula>
    </cfRule>
    <cfRule type="cellIs" priority="6336" dxfId="23797" operator="equal">
      <formula>"HOLD"</formula>
    </cfRule>
    <cfRule type="cellIs" priority="6421" dxfId="23798" operator="equal">
      <formula>"completedw"</formula>
    </cfRule>
    <cfRule type="cellIs" priority="6423" dxfId="22200" operator="equal">
      <formula>"wip"</formula>
    </cfRule>
    <cfRule type="cellIs" priority="6337" dxfId="22200" operator="equal">
      <formula>"wip"</formula>
    </cfRule>
    <cfRule type="cellIs" priority="6424" dxfId="23798" operator="equal">
      <formula>"Completed"</formula>
    </cfRule>
    <cfRule type="cellIs" priority="6525" dxfId="23798" operator="equal">
      <formula>"completedw"</formula>
    </cfRule>
    <cfRule type="cellIs" priority="6382" dxfId="23798" operator="equal">
      <formula>"completedw"</formula>
    </cfRule>
    <cfRule type="cellIs" priority="6383" dxfId="23797" operator="equal">
      <formula>"HOLD"</formula>
    </cfRule>
    <cfRule type="cellIs" priority="6384" dxfId="22200" operator="equal">
      <formula>"wip"</formula>
    </cfRule>
    <cfRule type="cellIs" priority="6526" dxfId="23797" operator="equal">
      <formula>"HOLD"</formula>
    </cfRule>
    <cfRule type="cellIs" priority="6527" dxfId="22200" operator="equal">
      <formula>"wip"</formula>
    </cfRule>
    <cfRule type="cellIs" priority="6528" dxfId="23798" operator="equal">
      <formula>"Completed"</formula>
    </cfRule>
    <cfRule type="cellIs" priority="6395" dxfId="23798" operator="equal">
      <formula>"completedw"</formula>
    </cfRule>
    <cfRule type="cellIs" priority="6396" dxfId="23797" operator="equal">
      <formula>"HOLD"</formula>
    </cfRule>
    <cfRule type="cellIs" priority="6385" dxfId="23798" operator="equal">
      <formula>"Completed"</formula>
    </cfRule>
  </conditionalFormatting>
  <conditionalFormatting sqref="J367">
    <cfRule type="cellIs" priority="6425" dxfId="23798" operator="equal">
      <formula>"completedw"</formula>
    </cfRule>
    <cfRule type="cellIs" priority="6340" dxfId="23797" operator="equal">
      <formula>"HOLD"</formula>
    </cfRule>
    <cfRule type="cellIs" priority="6341" dxfId="22200" operator="equal">
      <formula>"wip"</formula>
    </cfRule>
    <cfRule type="cellIs" priority="6387" dxfId="23797" operator="equal">
      <formula>"HOLD"</formula>
    </cfRule>
    <cfRule type="cellIs" priority="6426" dxfId="23797" operator="equal">
      <formula>"HOLD"</formula>
    </cfRule>
    <cfRule type="cellIs" priority="6427" dxfId="22200" operator="equal">
      <formula>"wip"</formula>
    </cfRule>
    <cfRule type="cellIs" priority="6399" dxfId="23798" operator="equal">
      <formula>"completedw"</formula>
    </cfRule>
    <cfRule type="cellIs" priority="6400" dxfId="23797" operator="equal">
      <formula>"HOLD"</formula>
    </cfRule>
    <cfRule type="cellIs" priority="6401" dxfId="22200" operator="equal">
      <formula>"wip"</formula>
    </cfRule>
    <cfRule type="cellIs" priority="6529" dxfId="23798" operator="equal">
      <formula>"completedw"</formula>
    </cfRule>
    <cfRule type="cellIs" priority="6530" dxfId="23797" operator="equal">
      <formula>"HOLD"</formula>
    </cfRule>
    <cfRule type="cellIs" priority="6386" dxfId="23798" operator="equal">
      <formula>"completedw"</formula>
    </cfRule>
    <cfRule type="cellIs" priority="6388" dxfId="22200" operator="equal">
      <formula>"wip"</formula>
    </cfRule>
    <cfRule type="cellIs" priority="6339" dxfId="23798" operator="equal">
      <formula>"completedw"</formula>
    </cfRule>
    <cfRule type="cellIs" priority="6531" dxfId="22200" operator="equal">
      <formula>"wip"</formula>
    </cfRule>
  </conditionalFormatting>
  <conditionalFormatting sqref="J368">
    <cfRule type="cellIs" priority="6332" dxfId="23797" operator="equal">
      <formula>"HOLD"</formula>
    </cfRule>
    <cfRule type="cellIs" priority="6331" dxfId="23798" operator="equal">
      <formula>"completedw"</formula>
    </cfRule>
  </conditionalFormatting>
  <conditionalFormatting sqref="J371">
    <cfRule type="cellIs" priority="12996" dxfId="23798" operator="equal">
      <formula>"completedw"</formula>
    </cfRule>
    <cfRule type="cellIs" priority="12997" dxfId="23797" operator="equal">
      <formula>"HOLD"</formula>
    </cfRule>
  </conditionalFormatting>
  <conditionalFormatting sqref="J373">
    <cfRule type="cellIs" priority="12998" dxfId="23798" operator="equal">
      <formula>"completedw"</formula>
    </cfRule>
    <cfRule type="cellIs" priority="12999" dxfId="23797" operator="equal">
      <formula>"HOLD"</formula>
    </cfRule>
  </conditionalFormatting>
  <conditionalFormatting sqref="J374">
    <cfRule type="containsText" priority="12987" dxfId="23604" operator="containsText" text="WIP">
      <formula>NOT(ISERROR(SEARCH("WIP",J374)))</formula>
    </cfRule>
  </conditionalFormatting>
  <conditionalFormatting sqref="J375:J376">
    <cfRule type="cellIs" priority="12989" dxfId="23797" operator="equal">
      <formula>"HOLD"</formula>
    </cfRule>
    <cfRule type="cellIs" priority="12988" dxfId="23798" operator="equal">
      <formula>"completedw"</formula>
    </cfRule>
  </conditionalFormatting>
  <conditionalFormatting sqref="J324:L324">
    <cfRule type="cellIs" priority="30" dxfId="23149" operator="equal">
      <formula>"Completed"</formula>
    </cfRule>
  </conditionalFormatting>
  <conditionalFormatting sqref="K11">
    <cfRule type="cellIs" priority="13498" dxfId="23798" operator="equal">
      <formula>"completedw"</formula>
    </cfRule>
    <cfRule type="cellIs" priority="13499" dxfId="23797" operator="equal">
      <formula>"HOLD"</formula>
    </cfRule>
  </conditionalFormatting>
  <conditionalFormatting sqref="K13">
    <cfRule type="cellIs" priority="13516" dxfId="23797" operator="equal">
      <formula>"HOLD"</formula>
    </cfRule>
    <cfRule type="cellIs" priority="13515" dxfId="23798" operator="equal">
      <formula>"completedw"</formula>
    </cfRule>
  </conditionalFormatting>
  <conditionalFormatting sqref="K14">
    <cfRule type="cellIs" priority="13507" dxfId="23178" operator="equal" stopIfTrue="1">
      <formula>2</formula>
    </cfRule>
    <cfRule type="containsText" priority="13508" dxfId="23604" operator="containsText" text="WIP">
      <formula>NOT(ISERROR(SEARCH("WIP",K14)))</formula>
    </cfRule>
    <cfRule type="cellIs" priority="13504" dxfId="23798" operator="equal" stopIfTrue="1">
      <formula>4</formula>
    </cfRule>
    <cfRule type="cellIs" priority="13505" dxfId="23177" operator="equal" stopIfTrue="1">
      <formula>3</formula>
    </cfRule>
    <cfRule type="cellIs" priority="13506" dxfId="23180" operator="equal" stopIfTrue="1">
      <formula>1</formula>
    </cfRule>
  </conditionalFormatting>
  <conditionalFormatting sqref="K14:K15">
    <cfRule type="containsText" priority="13503" dxfId="23174" operator="containsText" text="Completed">
      <formula>NOT(ISERROR(SEARCH("Completed",K14)))</formula>
    </cfRule>
  </conditionalFormatting>
  <conditionalFormatting sqref="K15">
    <cfRule type="cellIs" priority="13511" dxfId="23180" operator="equal" stopIfTrue="1">
      <formula>1</formula>
    </cfRule>
    <cfRule type="cellIs" priority="13510" dxfId="23177" operator="equal" stopIfTrue="1">
      <formula>3</formula>
    </cfRule>
    <cfRule type="cellIs" priority="13512" dxfId="23178" operator="equal" stopIfTrue="1">
      <formula>2</formula>
    </cfRule>
    <cfRule type="containsText" priority="13513" dxfId="23604" operator="containsText" text="WIP">
      <formula>NOT(ISERROR(SEARCH("WIP",K15)))</formula>
    </cfRule>
    <cfRule type="cellIs" priority="13509" dxfId="23798" operator="equal" stopIfTrue="1">
      <formula>4</formula>
    </cfRule>
  </conditionalFormatting>
  <conditionalFormatting sqref="K16">
    <cfRule type="containsText" priority="13502" dxfId="23168" operator="containsText" text="Completed">
      <formula>NOT(ISERROR(SEARCH("Completed",K16)))</formula>
    </cfRule>
    <cfRule type="containsText" priority="13514" dxfId="23604" operator="containsText" text="WIP">
      <formula>NOT(ISERROR(SEARCH("WIP",K16)))</formula>
    </cfRule>
    <cfRule type="containsText" priority="573" dxfId="23168" operator="containsText" text="Completed">
      <formula>NOT(ISERROR(SEARCH("Completed",K16)))</formula>
    </cfRule>
    <cfRule type="containsText" priority="574" dxfId="23604" operator="containsText" text="WIP">
      <formula>NOT(ISERROR(SEARCH("WIP",K16)))</formula>
    </cfRule>
  </conditionalFormatting>
  <conditionalFormatting sqref="K19">
    <cfRule type="cellIs" priority="15498" dxfId="23797" operator="equal">
      <formula>"HOLD"</formula>
    </cfRule>
    <cfRule type="cellIs" priority="15497" dxfId="23798" operator="equal">
      <formula>"completedw"</formula>
    </cfRule>
  </conditionalFormatting>
  <conditionalFormatting sqref="K21">
    <cfRule type="cellIs" priority="15513" dxfId="23798" operator="equal">
      <formula>"completedw"</formula>
    </cfRule>
    <cfRule type="cellIs" priority="15514" dxfId="23797" operator="equal">
      <formula>"HOLD"</formula>
    </cfRule>
  </conditionalFormatting>
  <conditionalFormatting sqref="K21:K22">
    <cfRule type="cellIs" priority="15505" dxfId="23792" operator="equal">
      <formula>"ROW"</formula>
    </cfRule>
  </conditionalFormatting>
  <conditionalFormatting sqref="K22">
    <cfRule type="cellIs" priority="15502" dxfId="23177" operator="equal" stopIfTrue="1">
      <formula>3</formula>
    </cfRule>
    <cfRule type="containsText" priority="15506" dxfId="23604" operator="containsText" text="WIP">
      <formula>NOT(ISERROR(SEARCH("WIP",K22)))</formula>
    </cfRule>
    <cfRule type="cellIs" priority="15501" dxfId="23798" operator="equal" stopIfTrue="1">
      <formula>4</formula>
    </cfRule>
    <cfRule type="cellIs" priority="15504" dxfId="23178" operator="equal" stopIfTrue="1">
      <formula>2</formula>
    </cfRule>
    <cfRule type="cellIs" priority="15503" dxfId="23180" operator="equal" stopIfTrue="1">
      <formula>1</formula>
    </cfRule>
  </conditionalFormatting>
  <conditionalFormatting sqref="K22:K23">
    <cfRule type="containsText" priority="15500" dxfId="23174" operator="containsText" text="Completed">
      <formula>NOT(ISERROR(SEARCH("Completed",K22)))</formula>
    </cfRule>
  </conditionalFormatting>
  <conditionalFormatting sqref="K23">
    <cfRule type="containsText" priority="15511" dxfId="23604" operator="containsText" text="WIP">
      <formula>NOT(ISERROR(SEARCH("WIP",K23)))</formula>
    </cfRule>
    <cfRule type="cellIs" priority="15507" dxfId="23798" operator="equal" stopIfTrue="1">
      <formula>4</formula>
    </cfRule>
    <cfRule type="cellIs" priority="15508" dxfId="23177" operator="equal" stopIfTrue="1">
      <formula>3</formula>
    </cfRule>
    <cfRule type="cellIs" priority="15509" dxfId="23180" operator="equal" stopIfTrue="1">
      <formula>1</formula>
    </cfRule>
    <cfRule type="cellIs" priority="15510" dxfId="23178" operator="equal" stopIfTrue="1">
      <formula>2</formula>
    </cfRule>
  </conditionalFormatting>
  <conditionalFormatting sqref="K24">
    <cfRule type="containsText" priority="276" dxfId="23604" operator="containsText" text="WIP">
      <formula>NOT(ISERROR(SEARCH("WIP",K24)))</formula>
    </cfRule>
    <cfRule type="containsText" priority="275" dxfId="23168" operator="containsText" text="Completed">
      <formula>NOT(ISERROR(SEARCH("Completed",K24)))</formula>
    </cfRule>
    <cfRule type="containsText" priority="277" dxfId="23168" operator="containsText" text="Completed">
      <formula>NOT(ISERROR(SEARCH("Completed",K24)))</formula>
    </cfRule>
    <cfRule type="cellIs" priority="282" dxfId="23149" operator="equal">
      <formula>"Completed"</formula>
    </cfRule>
    <cfRule type="cellIs" priority="281" dxfId="23792" operator="equal">
      <formula>"ROW"</formula>
    </cfRule>
    <cfRule type="containsText" priority="280" dxfId="23604" operator="containsText" text="WIP">
      <formula>NOT(ISERROR(SEARCH("WIP",K24)))</formula>
    </cfRule>
    <cfRule type="containsText" priority="279" dxfId="23168" operator="containsText" text="Completed">
      <formula>NOT(ISERROR(SEARCH("Completed",K24)))</formula>
    </cfRule>
    <cfRule type="containsText" priority="278" dxfId="23604" operator="containsText" text="WIP">
      <formula>NOT(ISERROR(SEARCH("WIP",K24)))</formula>
    </cfRule>
  </conditionalFormatting>
  <conditionalFormatting sqref="K27">
    <cfRule type="cellIs" priority="15202" dxfId="23798" operator="equal">
      <formula>"completedw"</formula>
    </cfRule>
    <cfRule type="cellIs" priority="15203" dxfId="23797" operator="equal">
      <formula>"HOLD"</formula>
    </cfRule>
  </conditionalFormatting>
  <conditionalFormatting sqref="K29">
    <cfRule type="cellIs" priority="15219" dxfId="23797" operator="equal">
      <formula>"HOLD"</formula>
    </cfRule>
    <cfRule type="cellIs" priority="15218" dxfId="23798" operator="equal">
      <formula>"completedw"</formula>
    </cfRule>
  </conditionalFormatting>
  <conditionalFormatting sqref="K29:K30">
    <cfRule type="cellIs" priority="15210" dxfId="23792" operator="equal">
      <formula>"ROW"</formula>
    </cfRule>
  </conditionalFormatting>
  <conditionalFormatting sqref="K30">
    <cfRule type="cellIs" priority="15206" dxfId="23798" operator="equal" stopIfTrue="1">
      <formula>4</formula>
    </cfRule>
    <cfRule type="containsText" priority="15211" dxfId="23604" operator="containsText" text="WIP">
      <formula>NOT(ISERROR(SEARCH("WIP",K30)))</formula>
    </cfRule>
    <cfRule type="cellIs" priority="15207" dxfId="23177" operator="equal" stopIfTrue="1">
      <formula>3</formula>
    </cfRule>
    <cfRule type="cellIs" priority="15208" dxfId="23180" operator="equal" stopIfTrue="1">
      <formula>1</formula>
    </cfRule>
    <cfRule type="cellIs" priority="15209" dxfId="23178" operator="equal" stopIfTrue="1">
      <formula>2</formula>
    </cfRule>
  </conditionalFormatting>
  <conditionalFormatting sqref="K30:K31">
    <cfRule type="containsText" priority="15205" dxfId="23174" operator="containsText" text="Completed">
      <formula>NOT(ISERROR(SEARCH("Completed",K30)))</formula>
    </cfRule>
  </conditionalFormatting>
  <conditionalFormatting sqref="K31">
    <cfRule type="cellIs" priority="15212" dxfId="23798" operator="equal" stopIfTrue="1">
      <formula>4</formula>
    </cfRule>
    <cfRule type="cellIs" priority="15215" dxfId="23178" operator="equal" stopIfTrue="1">
      <formula>2</formula>
    </cfRule>
    <cfRule type="containsText" priority="15216" dxfId="23604" operator="containsText" text="WIP">
      <formula>NOT(ISERROR(SEARCH("WIP",K31)))</formula>
    </cfRule>
    <cfRule type="cellIs" priority="15214" dxfId="23180" operator="equal" stopIfTrue="1">
      <formula>1</formula>
    </cfRule>
    <cfRule type="cellIs" priority="15213" dxfId="23177" operator="equal" stopIfTrue="1">
      <formula>3</formula>
    </cfRule>
  </conditionalFormatting>
  <conditionalFormatting sqref="K32 M32 O32 Q32 S32 U32 W32 Y32 AA32">
    <cfRule type="cellIs" priority="15315" dxfId="23149" operator="equal">
      <formula>"Completed"</formula>
    </cfRule>
  </conditionalFormatting>
  <conditionalFormatting sqref="K32">
    <cfRule type="containsText" priority="15217" dxfId="23604" operator="containsText" text="WIP">
      <formula>NOT(ISERROR(SEARCH("WIP",K32)))</formula>
    </cfRule>
    <cfRule type="containsText" priority="15204" dxfId="23168" operator="containsText" text="Completed">
      <formula>NOT(ISERROR(SEARCH("Completed",K32)))</formula>
    </cfRule>
  </conditionalFormatting>
  <conditionalFormatting sqref="K35">
    <cfRule type="cellIs" priority="16158" dxfId="23797" operator="equal">
      <formula>"HOLD"</formula>
    </cfRule>
    <cfRule type="cellIs" priority="16210" dxfId="23797" operator="equal">
      <formula>"HOLD"</formula>
    </cfRule>
    <cfRule type="cellIs" priority="16209" dxfId="23798" operator="equal">
      <formula>"completedw"</formula>
    </cfRule>
    <cfRule type="cellIs" priority="16157" dxfId="23798" operator="equal">
      <formula>"completedw"</formula>
    </cfRule>
    <cfRule type="cellIs" priority="16162" dxfId="23797" operator="equal">
      <formula>"HOLD"</formula>
    </cfRule>
    <cfRule type="cellIs" priority="16161" dxfId="23798" operator="equal">
      <formula>"completedw"</formula>
    </cfRule>
  </conditionalFormatting>
  <conditionalFormatting sqref="K37">
    <cfRule type="cellIs" priority="23899" dxfId="23797" operator="equal">
      <formula>"HOLD"</formula>
    </cfRule>
    <cfRule type="cellIs" priority="23898" dxfId="23798" operator="equal">
      <formula>"completedw"</formula>
    </cfRule>
  </conditionalFormatting>
  <conditionalFormatting sqref="K38">
    <cfRule type="cellIs" priority="21717" dxfId="23798" operator="equal" stopIfTrue="1">
      <formula>4</formula>
    </cfRule>
    <cfRule type="cellIs" priority="21718" dxfId="23177" operator="equal" stopIfTrue="1">
      <formula>3</formula>
    </cfRule>
    <cfRule type="cellIs" priority="21719" dxfId="23180" operator="equal" stopIfTrue="1">
      <formula>1</formula>
    </cfRule>
    <cfRule type="containsText" priority="21722" dxfId="23604" operator="containsText" text="WIP">
      <formula>NOT(ISERROR(SEARCH("WIP",K38)))</formula>
    </cfRule>
    <cfRule type="cellIs" priority="21720" dxfId="23178" operator="equal" stopIfTrue="1">
      <formula>2</formula>
    </cfRule>
  </conditionalFormatting>
  <conditionalFormatting sqref="K38:K39">
    <cfRule type="containsText" priority="21716" dxfId="23174" operator="containsText" text="Completed">
      <formula>NOT(ISERROR(SEARCH("Completed",K38)))</formula>
    </cfRule>
  </conditionalFormatting>
  <conditionalFormatting sqref="K39">
    <cfRule type="containsText" priority="21727" dxfId="23604" operator="containsText" text="WIP">
      <formula>NOT(ISERROR(SEARCH("WIP",K39)))</formula>
    </cfRule>
    <cfRule type="cellIs" priority="21723" dxfId="23798" operator="equal" stopIfTrue="1">
      <formula>4</formula>
    </cfRule>
    <cfRule type="cellIs" priority="21726" dxfId="23178" operator="equal" stopIfTrue="1">
      <formula>2</formula>
    </cfRule>
    <cfRule type="cellIs" priority="21724" dxfId="23177" operator="equal" stopIfTrue="1">
      <formula>3</formula>
    </cfRule>
    <cfRule type="cellIs" priority="21725" dxfId="23180" operator="equal" stopIfTrue="1">
      <formula>1</formula>
    </cfRule>
  </conditionalFormatting>
  <conditionalFormatting sqref="K40">
    <cfRule type="cellIs" priority="149" dxfId="23792" operator="equal">
      <formula>"ROW"</formula>
    </cfRule>
    <cfRule type="containsText" priority="147" dxfId="23168" operator="containsText" text="Completed">
      <formula>NOT(ISERROR(SEARCH("Completed",K40)))</formula>
    </cfRule>
    <cfRule type="containsText" priority="148" dxfId="23604" operator="containsText" text="WIP">
      <formula>NOT(ISERROR(SEARCH("WIP",K40)))</formula>
    </cfRule>
    <cfRule type="containsText" priority="142" dxfId="23604" operator="containsText" text="WIP">
      <formula>NOT(ISERROR(SEARCH("WIP",K40)))</formula>
    </cfRule>
    <cfRule type="containsText" priority="141" dxfId="23168" operator="containsText" text="Completed">
      <formula>NOT(ISERROR(SEARCH("Completed",K40)))</formula>
    </cfRule>
    <cfRule type="cellIs" priority="150" dxfId="23149" operator="equal">
      <formula>"Completed"</formula>
    </cfRule>
    <cfRule type="containsText" priority="143" dxfId="23168" operator="containsText" text="Completed">
      <formula>NOT(ISERROR(SEARCH("Completed",K40)))</formula>
    </cfRule>
    <cfRule type="containsText" priority="144" dxfId="23604" operator="containsText" text="WIP">
      <formula>NOT(ISERROR(SEARCH("WIP",K40)))</formula>
    </cfRule>
    <cfRule type="containsText" priority="145" dxfId="23168" operator="containsText" text="Completed">
      <formula>NOT(ISERROR(SEARCH("Completed",K40)))</formula>
    </cfRule>
    <cfRule type="containsText" priority="146" dxfId="23604" operator="containsText" text="WIP">
      <formula>NOT(ISERROR(SEARCH("WIP",K40)))</formula>
    </cfRule>
  </conditionalFormatting>
  <conditionalFormatting sqref="K43">
    <cfRule type="cellIs" priority="16307" dxfId="23797" operator="equal">
      <formula>"HOLD"</formula>
    </cfRule>
    <cfRule type="cellIs" priority="16254" dxfId="23798" operator="equal">
      <formula>"completedw"</formula>
    </cfRule>
    <cfRule type="cellIs" priority="16306" dxfId="23798" operator="equal">
      <formula>"completedw"</formula>
    </cfRule>
    <cfRule type="cellIs" priority="16259" dxfId="23797" operator="equal">
      <formula>"HOLD"</formula>
    </cfRule>
    <cfRule type="cellIs" priority="16258" dxfId="23798" operator="equal">
      <formula>"completedw"</formula>
    </cfRule>
    <cfRule type="cellIs" priority="16255" dxfId="23797" operator="equal">
      <formula>"HOLD"</formula>
    </cfRule>
  </conditionalFormatting>
  <conditionalFormatting sqref="K45">
    <cfRule type="cellIs" priority="23832" dxfId="23798" operator="equal">
      <formula>"completedw"</formula>
    </cfRule>
    <cfRule type="cellIs" priority="23833" dxfId="23797" operator="equal">
      <formula>"HOLD"</formula>
    </cfRule>
  </conditionalFormatting>
  <conditionalFormatting sqref="K46">
    <cfRule type="cellIs" priority="21418" dxfId="23178" operator="equal" stopIfTrue="1">
      <formula>2</formula>
    </cfRule>
    <cfRule type="cellIs" priority="21417" dxfId="23180" operator="equal" stopIfTrue="1">
      <formula>1</formula>
    </cfRule>
    <cfRule type="cellIs" priority="21416" dxfId="23177" operator="equal" stopIfTrue="1">
      <formula>3</formula>
    </cfRule>
    <cfRule type="cellIs" priority="21415" dxfId="23798" operator="equal" stopIfTrue="1">
      <formula>4</formula>
    </cfRule>
    <cfRule type="containsText" priority="21420" dxfId="23604" operator="containsText" text="WIP">
      <formula>NOT(ISERROR(SEARCH("WIP",K46)))</formula>
    </cfRule>
  </conditionalFormatting>
  <conditionalFormatting sqref="K46:K47">
    <cfRule type="containsText" priority="21414" dxfId="23174" operator="containsText" text="Completed">
      <formula>NOT(ISERROR(SEARCH("Completed",K46)))</formula>
    </cfRule>
  </conditionalFormatting>
  <conditionalFormatting sqref="K47">
    <cfRule type="cellIs" priority="21422" dxfId="23177" operator="equal" stopIfTrue="1">
      <formula>3</formula>
    </cfRule>
    <cfRule type="cellIs" priority="21423" dxfId="23180" operator="equal" stopIfTrue="1">
      <formula>1</formula>
    </cfRule>
    <cfRule type="containsText" priority="21425" dxfId="23604" operator="containsText" text="WIP">
      <formula>NOT(ISERROR(SEARCH("WIP",K47)))</formula>
    </cfRule>
    <cfRule type="cellIs" priority="21424" dxfId="23178" operator="equal" stopIfTrue="1">
      <formula>2</formula>
    </cfRule>
    <cfRule type="cellIs" priority="21421" dxfId="23798" operator="equal" stopIfTrue="1">
      <formula>4</formula>
    </cfRule>
  </conditionalFormatting>
  <conditionalFormatting sqref="K48">
    <cfRule type="containsText" priority="21426" dxfId="23604" operator="containsText" text="WIP">
      <formula>NOT(ISERROR(SEARCH("WIP",K48)))</formula>
    </cfRule>
    <cfRule type="containsText" priority="21413" dxfId="23168" operator="containsText" text="Completed">
      <formula>NOT(ISERROR(SEARCH("Completed",K48)))</formula>
    </cfRule>
  </conditionalFormatting>
  <conditionalFormatting sqref="K51">
    <cfRule type="cellIs" priority="16351" dxfId="23798" operator="equal">
      <formula>"completedw"</formula>
    </cfRule>
    <cfRule type="cellIs" priority="16403" dxfId="23798" operator="equal">
      <formula>"completedw"</formula>
    </cfRule>
    <cfRule type="cellIs" priority="16355" dxfId="23798" operator="equal">
      <formula>"completedw"</formula>
    </cfRule>
    <cfRule type="cellIs" priority="16352" dxfId="23797" operator="equal">
      <formula>"HOLD"</formula>
    </cfRule>
    <cfRule type="cellIs" priority="16404" dxfId="23797" operator="equal">
      <formula>"HOLD"</formula>
    </cfRule>
    <cfRule type="cellIs" priority="16356" dxfId="23797" operator="equal">
      <formula>"HOLD"</formula>
    </cfRule>
  </conditionalFormatting>
  <conditionalFormatting sqref="K53">
    <cfRule type="cellIs" priority="23766" dxfId="23797" operator="equal">
      <formula>"HOLD"</formula>
    </cfRule>
    <cfRule type="cellIs" priority="23765" dxfId="23798" operator="equal">
      <formula>"completedw"</formula>
    </cfRule>
  </conditionalFormatting>
  <conditionalFormatting sqref="K54">
    <cfRule type="cellIs" priority="21115" dxfId="23180" operator="equal" stopIfTrue="1">
      <formula>1</formula>
    </cfRule>
    <cfRule type="cellIs" priority="21114" dxfId="23177" operator="equal" stopIfTrue="1">
      <formula>3</formula>
    </cfRule>
    <cfRule type="containsText" priority="21118" dxfId="23604" operator="containsText" text="WIP">
      <formula>NOT(ISERROR(SEARCH("WIP",K54)))</formula>
    </cfRule>
    <cfRule type="cellIs" priority="21113" dxfId="23798" operator="equal" stopIfTrue="1">
      <formula>4</formula>
    </cfRule>
    <cfRule type="cellIs" priority="21116" dxfId="23178" operator="equal" stopIfTrue="1">
      <formula>2</formula>
    </cfRule>
  </conditionalFormatting>
  <conditionalFormatting sqref="K54:K55">
    <cfRule type="containsText" priority="21112" dxfId="23174" operator="containsText" text="Completed">
      <formula>NOT(ISERROR(SEARCH("Completed",K54)))</formula>
    </cfRule>
  </conditionalFormatting>
  <conditionalFormatting sqref="K55">
    <cfRule type="cellIs" priority="21119" dxfId="23798" operator="equal" stopIfTrue="1">
      <formula>4</formula>
    </cfRule>
    <cfRule type="cellIs" priority="21120" dxfId="23177" operator="equal" stopIfTrue="1">
      <formula>3</formula>
    </cfRule>
    <cfRule type="cellIs" priority="21121" dxfId="23180" operator="equal" stopIfTrue="1">
      <formula>1</formula>
    </cfRule>
    <cfRule type="containsText" priority="21123" dxfId="23604" operator="containsText" text="WIP">
      <formula>NOT(ISERROR(SEARCH("WIP",K55)))</formula>
    </cfRule>
    <cfRule type="cellIs" priority="21122" dxfId="23178" operator="equal" stopIfTrue="1">
      <formula>2</formula>
    </cfRule>
  </conditionalFormatting>
  <conditionalFormatting sqref="K56">
    <cfRule type="containsText" priority="21111" dxfId="23168" operator="containsText" text="Completed">
      <formula>NOT(ISERROR(SEARCH("Completed",K56)))</formula>
    </cfRule>
    <cfRule type="containsText" priority="21124" dxfId="23604" operator="containsText" text="WIP">
      <formula>NOT(ISERROR(SEARCH("WIP",K56)))</formula>
    </cfRule>
  </conditionalFormatting>
  <conditionalFormatting sqref="K59">
    <cfRule type="cellIs" priority="23683" dxfId="23797" operator="equal">
      <formula>"HOLD"</formula>
    </cfRule>
    <cfRule type="cellIs" priority="23682" dxfId="23798" operator="equal">
      <formula>"completedw"</formula>
    </cfRule>
    <cfRule type="cellIs" priority="16449" dxfId="23797" operator="equal">
      <formula>"HOLD"</formula>
    </cfRule>
    <cfRule type="cellIs" priority="16448" dxfId="23798" operator="equal">
      <formula>"completedw"</formula>
    </cfRule>
    <cfRule type="cellIs" priority="16452" dxfId="23798" operator="equal">
      <formula>"completedw"</formula>
    </cfRule>
    <cfRule type="cellIs" priority="16453" dxfId="23797" operator="equal">
      <formula>"HOLD"</formula>
    </cfRule>
  </conditionalFormatting>
  <conditionalFormatting sqref="K61">
    <cfRule type="cellIs" priority="23679" dxfId="23797" operator="equal">
      <formula>"HOLD"</formula>
    </cfRule>
    <cfRule type="cellIs" priority="23678" dxfId="23798" operator="equal">
      <formula>"completedw"</formula>
    </cfRule>
  </conditionalFormatting>
  <conditionalFormatting sqref="K62">
    <cfRule type="cellIs" priority="20813" dxfId="23180" operator="equal" stopIfTrue="1">
      <formula>1</formula>
    </cfRule>
    <cfRule type="cellIs" priority="20814" dxfId="23178" operator="equal" stopIfTrue="1">
      <formula>2</formula>
    </cfRule>
    <cfRule type="containsText" priority="20816" dxfId="23604" operator="containsText" text="WIP">
      <formula>NOT(ISERROR(SEARCH("WIP",K62)))</formula>
    </cfRule>
    <cfRule type="cellIs" priority="20811" dxfId="23798" operator="equal" stopIfTrue="1">
      <formula>4</formula>
    </cfRule>
    <cfRule type="cellIs" priority="20812" dxfId="23177" operator="equal" stopIfTrue="1">
      <formula>3</formula>
    </cfRule>
  </conditionalFormatting>
  <conditionalFormatting sqref="K62:K63">
    <cfRule type="containsText" priority="20810" dxfId="23174" operator="containsText" text="Completed">
      <formula>NOT(ISERROR(SEARCH("Completed",K62)))</formula>
    </cfRule>
  </conditionalFormatting>
  <conditionalFormatting sqref="K63">
    <cfRule type="cellIs" priority="20818" dxfId="23177" operator="equal" stopIfTrue="1">
      <formula>3</formula>
    </cfRule>
    <cfRule type="containsText" priority="20821" dxfId="23604" operator="containsText" text="WIP">
      <formula>NOT(ISERROR(SEARCH("WIP",K63)))</formula>
    </cfRule>
    <cfRule type="cellIs" priority="20819" dxfId="23180" operator="equal" stopIfTrue="1">
      <formula>1</formula>
    </cfRule>
    <cfRule type="cellIs" priority="20817" dxfId="23798" operator="equal" stopIfTrue="1">
      <formula>4</formula>
    </cfRule>
    <cfRule type="cellIs" priority="20820" dxfId="23178" operator="equal" stopIfTrue="1">
      <formula>2</formula>
    </cfRule>
  </conditionalFormatting>
  <conditionalFormatting sqref="K64">
    <cfRule type="containsText" priority="20809" dxfId="23168" operator="containsText" text="Completed">
      <formula>NOT(ISERROR(SEARCH("Completed",K64)))</formula>
    </cfRule>
    <cfRule type="containsText" priority="20822" dxfId="23604" operator="containsText" text="WIP">
      <formula>NOT(ISERROR(SEARCH("WIP",K64)))</formula>
    </cfRule>
  </conditionalFormatting>
  <conditionalFormatting sqref="K67">
    <cfRule type="cellIs" priority="14544" dxfId="23797" operator="equal">
      <formula>"HOLD"</formula>
    </cfRule>
    <cfRule type="cellIs" priority="14543" dxfId="23798" operator="equal">
      <formula>"completedw"</formula>
    </cfRule>
    <cfRule type="cellIs" priority="14540" dxfId="23797" operator="equal">
      <formula>"HOLD"</formula>
    </cfRule>
    <cfRule type="cellIs" priority="14539" dxfId="23798" operator="equal">
      <formula>"completedw"</formula>
    </cfRule>
    <cfRule type="cellIs" priority="14592" dxfId="23797" operator="equal">
      <formula>"HOLD"</formula>
    </cfRule>
    <cfRule type="cellIs" priority="14591" dxfId="23798" operator="equal">
      <formula>"completedw"</formula>
    </cfRule>
  </conditionalFormatting>
  <conditionalFormatting sqref="K69">
    <cfRule type="cellIs" priority="14951" dxfId="23797" operator="equal">
      <formula>"HOLD"</formula>
    </cfRule>
    <cfRule type="cellIs" priority="14950" dxfId="23798" operator="equal">
      <formula>"completedw"</formula>
    </cfRule>
  </conditionalFormatting>
  <conditionalFormatting sqref="K70">
    <cfRule type="cellIs" priority="14742" dxfId="23180" operator="equal" stopIfTrue="1">
      <formula>1</formula>
    </cfRule>
    <cfRule type="cellIs" priority="14740" dxfId="23798" operator="equal" stopIfTrue="1">
      <formula>4</formula>
    </cfRule>
    <cfRule type="cellIs" priority="14743" dxfId="23178" operator="equal" stopIfTrue="1">
      <formula>2</formula>
    </cfRule>
    <cfRule type="containsText" priority="14745" dxfId="23604" operator="containsText" text="WIP">
      <formula>NOT(ISERROR(SEARCH("WIP",K70)))</formula>
    </cfRule>
    <cfRule type="cellIs" priority="14741" dxfId="23177" operator="equal" stopIfTrue="1">
      <formula>3</formula>
    </cfRule>
  </conditionalFormatting>
  <conditionalFormatting sqref="K70:K71">
    <cfRule type="containsText" priority="14739" dxfId="23174" operator="containsText" text="Completed">
      <formula>NOT(ISERROR(SEARCH("Completed",K70)))</formula>
    </cfRule>
  </conditionalFormatting>
  <conditionalFormatting sqref="K71">
    <cfRule type="cellIs" priority="14746" dxfId="23798" operator="equal" stopIfTrue="1">
      <formula>4</formula>
    </cfRule>
    <cfRule type="cellIs" priority="14749" dxfId="23178" operator="equal" stopIfTrue="1">
      <formula>2</formula>
    </cfRule>
    <cfRule type="containsText" priority="14750" dxfId="23604" operator="containsText" text="WIP">
      <formula>NOT(ISERROR(SEARCH("WIP",K71)))</formula>
    </cfRule>
    <cfRule type="cellIs" priority="14748" dxfId="23180" operator="equal" stopIfTrue="1">
      <formula>1</formula>
    </cfRule>
    <cfRule type="cellIs" priority="14747" dxfId="23177" operator="equal" stopIfTrue="1">
      <formula>3</formula>
    </cfRule>
  </conditionalFormatting>
  <conditionalFormatting sqref="K72">
    <cfRule type="containsText" priority="14738" dxfId="23168" operator="containsText" text="Completed">
      <formula>NOT(ISERROR(SEARCH("Completed",K72)))</formula>
    </cfRule>
    <cfRule type="containsText" priority="14751" dxfId="23604" operator="containsText" text="WIP">
      <formula>NOT(ISERROR(SEARCH("WIP",K72)))</formula>
    </cfRule>
  </conditionalFormatting>
  <conditionalFormatting sqref="K75">
    <cfRule type="cellIs" priority="14124" dxfId="23797" operator="equal">
      <formula>"HOLD"</formula>
    </cfRule>
    <cfRule type="cellIs" priority="14123" dxfId="23798" operator="equal">
      <formula>"completedw"</formula>
    </cfRule>
    <cfRule type="cellIs" priority="14076" dxfId="23797" operator="equal">
      <formula>"HOLD"</formula>
    </cfRule>
    <cfRule type="cellIs" priority="14075" dxfId="23798" operator="equal">
      <formula>"completedw"</formula>
    </cfRule>
    <cfRule type="cellIs" priority="14072" dxfId="23797" operator="equal">
      <formula>"HOLD"</formula>
    </cfRule>
    <cfRule type="cellIs" priority="14071" dxfId="23798" operator="equal">
      <formula>"completedw"</formula>
    </cfRule>
  </conditionalFormatting>
  <conditionalFormatting sqref="K77">
    <cfRule type="cellIs" priority="14482" dxfId="23798" operator="equal">
      <formula>"completedw"</formula>
    </cfRule>
    <cfRule type="cellIs" priority="14483" dxfId="23797" operator="equal">
      <formula>"HOLD"</formula>
    </cfRule>
  </conditionalFormatting>
  <conditionalFormatting sqref="K78">
    <cfRule type="cellIs" priority="14275" dxfId="23178" operator="equal" stopIfTrue="1">
      <formula>2</formula>
    </cfRule>
    <cfRule type="containsText" priority="14277" dxfId="23604" operator="containsText" text="WIP">
      <formula>NOT(ISERROR(SEARCH("WIP",K78)))</formula>
    </cfRule>
    <cfRule type="cellIs" priority="14273" dxfId="23177" operator="equal" stopIfTrue="1">
      <formula>3</formula>
    </cfRule>
    <cfRule type="cellIs" priority="14272" dxfId="23798" operator="equal" stopIfTrue="1">
      <formula>4</formula>
    </cfRule>
    <cfRule type="cellIs" priority="14274" dxfId="23180" operator="equal" stopIfTrue="1">
      <formula>1</formula>
    </cfRule>
  </conditionalFormatting>
  <conditionalFormatting sqref="K78:K79">
    <cfRule type="containsText" priority="14271" dxfId="23174" operator="containsText" text="Completed">
      <formula>NOT(ISERROR(SEARCH("Completed",K78)))</formula>
    </cfRule>
  </conditionalFormatting>
  <conditionalFormatting sqref="K79">
    <cfRule type="cellIs" priority="14280" dxfId="23180" operator="equal" stopIfTrue="1">
      <formula>1</formula>
    </cfRule>
    <cfRule type="cellIs" priority="14281" dxfId="23178" operator="equal" stopIfTrue="1">
      <formula>2</formula>
    </cfRule>
    <cfRule type="containsText" priority="14282" dxfId="23604" operator="containsText" text="WIP">
      <formula>NOT(ISERROR(SEARCH("WIP",K79)))</formula>
    </cfRule>
    <cfRule type="cellIs" priority="14279" dxfId="23177" operator="equal" stopIfTrue="1">
      <formula>3</formula>
    </cfRule>
    <cfRule type="cellIs" priority="14278" dxfId="23798" operator="equal" stopIfTrue="1">
      <formula>4</formula>
    </cfRule>
  </conditionalFormatting>
  <conditionalFormatting sqref="K80">
    <cfRule type="containsText" priority="14283" dxfId="23604" operator="containsText" text="WIP">
      <formula>NOT(ISERROR(SEARCH("WIP",K80)))</formula>
    </cfRule>
    <cfRule type="containsText" priority="14270" dxfId="23168" operator="containsText" text="Completed">
      <formula>NOT(ISERROR(SEARCH("Completed",K80)))</formula>
    </cfRule>
  </conditionalFormatting>
  <conditionalFormatting sqref="K83">
    <cfRule type="cellIs" priority="13606" dxfId="23798" operator="equal">
      <formula>"completedw"</formula>
    </cfRule>
    <cfRule type="cellIs" priority="13603" dxfId="23797" operator="equal">
      <formula>"HOLD"</formula>
    </cfRule>
    <cfRule type="cellIs" priority="13602" dxfId="23798" operator="equal">
      <formula>"completedw"</formula>
    </cfRule>
    <cfRule type="cellIs" priority="13655" dxfId="23797" operator="equal">
      <formula>"HOLD"</formula>
    </cfRule>
    <cfRule type="cellIs" priority="13654" dxfId="23798" operator="equal">
      <formula>"completedw"</formula>
    </cfRule>
    <cfRule type="cellIs" priority="13607" dxfId="23797" operator="equal">
      <formula>"HOLD"</formula>
    </cfRule>
  </conditionalFormatting>
  <conditionalFormatting sqref="K85">
    <cfRule type="cellIs" priority="14013" dxfId="23798" operator="equal">
      <formula>"completedw"</formula>
    </cfRule>
    <cfRule type="cellIs" priority="14014" dxfId="23797" operator="equal">
      <formula>"HOLD"</formula>
    </cfRule>
  </conditionalFormatting>
  <conditionalFormatting sqref="K86">
    <cfRule type="cellIs" priority="13803" dxfId="23798" operator="equal" stopIfTrue="1">
      <formula>4</formula>
    </cfRule>
    <cfRule type="cellIs" priority="13804" dxfId="23177" operator="equal" stopIfTrue="1">
      <formula>3</formula>
    </cfRule>
    <cfRule type="cellIs" priority="13805" dxfId="23180" operator="equal" stopIfTrue="1">
      <formula>1</formula>
    </cfRule>
    <cfRule type="cellIs" priority="13806" dxfId="23178" operator="equal" stopIfTrue="1">
      <formula>2</formula>
    </cfRule>
    <cfRule type="containsText" priority="13808" dxfId="23604" operator="containsText" text="WIP">
      <formula>NOT(ISERROR(SEARCH("WIP",K86)))</formula>
    </cfRule>
  </conditionalFormatting>
  <conditionalFormatting sqref="K86:K87">
    <cfRule type="containsText" priority="13802" dxfId="23174" operator="containsText" text="Completed">
      <formula>NOT(ISERROR(SEARCH("Completed",K86)))</formula>
    </cfRule>
  </conditionalFormatting>
  <conditionalFormatting sqref="K87">
    <cfRule type="cellIs" priority="13809" dxfId="23798" operator="equal" stopIfTrue="1">
      <formula>4</formula>
    </cfRule>
    <cfRule type="cellIs" priority="13810" dxfId="23177" operator="equal" stopIfTrue="1">
      <formula>3</formula>
    </cfRule>
    <cfRule type="cellIs" priority="13811" dxfId="23180" operator="equal" stopIfTrue="1">
      <formula>1</formula>
    </cfRule>
    <cfRule type="containsText" priority="13813" dxfId="23604" operator="containsText" text="WIP">
      <formula>NOT(ISERROR(SEARCH("WIP",K87)))</formula>
    </cfRule>
    <cfRule type="cellIs" priority="13812" dxfId="23178" operator="equal" stopIfTrue="1">
      <formula>2</formula>
    </cfRule>
  </conditionalFormatting>
  <conditionalFormatting sqref="K88">
    <cfRule type="containsText" priority="13801" dxfId="23168" operator="containsText" text="Completed">
      <formula>NOT(ISERROR(SEARCH("Completed",K88)))</formula>
    </cfRule>
    <cfRule type="containsText" priority="13814" dxfId="23604" operator="containsText" text="WIP">
      <formula>NOT(ISERROR(SEARCH("WIP",K88)))</formula>
    </cfRule>
  </conditionalFormatting>
  <conditionalFormatting sqref="K91">
    <cfRule type="cellIs" priority="23564" dxfId="23798" operator="equal">
      <formula>"completedw"</formula>
    </cfRule>
    <cfRule type="cellIs" priority="23565" dxfId="23797" operator="equal">
      <formula>"HOLD"</formula>
    </cfRule>
  </conditionalFormatting>
  <conditionalFormatting sqref="K93">
    <cfRule type="cellIs" priority="23561" dxfId="23797" operator="equal">
      <formula>"HOLD"</formula>
    </cfRule>
    <cfRule type="cellIs" priority="23560" dxfId="23798" operator="equal">
      <formula>"completedw"</formula>
    </cfRule>
  </conditionalFormatting>
  <conditionalFormatting sqref="K94 K97">
    <cfRule type="cellIs" priority="20510" dxfId="23177" operator="equal" stopIfTrue="1">
      <formula>3</formula>
    </cfRule>
    <cfRule type="cellIs" priority="20509" dxfId="23798" operator="equal" stopIfTrue="1">
      <formula>4</formula>
    </cfRule>
    <cfRule type="containsText" priority="20514" dxfId="23604" operator="containsText" text="WIP">
      <formula>NOT(ISERROR(SEARCH("WIP",K94)))</formula>
    </cfRule>
    <cfRule type="cellIs" priority="20512" dxfId="23178" operator="equal" stopIfTrue="1">
      <formula>2</formula>
    </cfRule>
    <cfRule type="cellIs" priority="20511" dxfId="23180" operator="equal" stopIfTrue="1">
      <formula>1</formula>
    </cfRule>
  </conditionalFormatting>
  <conditionalFormatting sqref="K94:K95 K97">
    <cfRule type="containsText" priority="20508" dxfId="23174" operator="containsText" text="Completed">
      <formula>NOT(ISERROR(SEARCH("Completed",K94)))</formula>
    </cfRule>
  </conditionalFormatting>
  <conditionalFormatting sqref="K95">
    <cfRule type="containsText" priority="20519" dxfId="23604" operator="containsText" text="WIP">
      <formula>NOT(ISERROR(SEARCH("WIP",K95)))</formula>
    </cfRule>
    <cfRule type="cellIs" priority="20518" dxfId="23178" operator="equal" stopIfTrue="1">
      <formula>2</formula>
    </cfRule>
    <cfRule type="cellIs" priority="20517" dxfId="23180" operator="equal" stopIfTrue="1">
      <formula>1</formula>
    </cfRule>
    <cfRule type="cellIs" priority="20516" dxfId="23177" operator="equal" stopIfTrue="1">
      <formula>3</formula>
    </cfRule>
    <cfRule type="cellIs" priority="20515" dxfId="23798" operator="equal" stopIfTrue="1">
      <formula>4</formula>
    </cfRule>
  </conditionalFormatting>
  <conditionalFormatting sqref="K96">
    <cfRule type="containsText" priority="20507" dxfId="23168" operator="containsText" text="Completed">
      <formula>NOT(ISERROR(SEARCH("Completed",K96)))</formula>
    </cfRule>
    <cfRule type="containsText" priority="20520" dxfId="23604" operator="containsText" text="WIP">
      <formula>NOT(ISERROR(SEARCH("WIP",K96)))</formula>
    </cfRule>
  </conditionalFormatting>
  <conditionalFormatting sqref="K99">
    <cfRule type="cellIs" priority="23443" dxfId="23798" operator="equal">
      <formula>"completedw"</formula>
    </cfRule>
    <cfRule type="cellIs" priority="23444" dxfId="23797" operator="equal">
      <formula>"HOLD"</formula>
    </cfRule>
  </conditionalFormatting>
  <conditionalFormatting sqref="K101">
    <cfRule type="cellIs" priority="23440" dxfId="23797" operator="equal">
      <formula>"HOLD"</formula>
    </cfRule>
    <cfRule type="cellIs" priority="23439" dxfId="23798" operator="equal">
      <formula>"completedw"</formula>
    </cfRule>
  </conditionalFormatting>
  <conditionalFormatting sqref="K102">
    <cfRule type="cellIs" priority="20207" dxfId="23798" operator="equal" stopIfTrue="1">
      <formula>4</formula>
    </cfRule>
    <cfRule type="cellIs" priority="20208" dxfId="23177" operator="equal" stopIfTrue="1">
      <formula>3</formula>
    </cfRule>
    <cfRule type="cellIs" priority="20209" dxfId="23180" operator="equal" stopIfTrue="1">
      <formula>1</formula>
    </cfRule>
    <cfRule type="containsText" priority="20212" dxfId="23604" operator="containsText" text="WIP">
      <formula>NOT(ISERROR(SEARCH("WIP",K102)))</formula>
    </cfRule>
    <cfRule type="cellIs" priority="20210" dxfId="23178" operator="equal" stopIfTrue="1">
      <formula>2</formula>
    </cfRule>
  </conditionalFormatting>
  <conditionalFormatting sqref="K102:K103">
    <cfRule type="containsText" priority="20206" dxfId="23174" operator="containsText" text="Completed">
      <formula>NOT(ISERROR(SEARCH("Completed",K102)))</formula>
    </cfRule>
  </conditionalFormatting>
  <conditionalFormatting sqref="K103">
    <cfRule type="cellIs" priority="20216" dxfId="23178" operator="equal" stopIfTrue="1">
      <formula>2</formula>
    </cfRule>
    <cfRule type="cellIs" priority="20213" dxfId="23798" operator="equal" stopIfTrue="1">
      <formula>4</formula>
    </cfRule>
    <cfRule type="cellIs" priority="20214" dxfId="23177" operator="equal" stopIfTrue="1">
      <formula>3</formula>
    </cfRule>
    <cfRule type="cellIs" priority="20215" dxfId="23180" operator="equal" stopIfTrue="1">
      <formula>1</formula>
    </cfRule>
    <cfRule type="containsText" priority="20217" dxfId="23604" operator="containsText" text="WIP">
      <formula>NOT(ISERROR(SEARCH("WIP",K103)))</formula>
    </cfRule>
  </conditionalFormatting>
  <conditionalFormatting sqref="K104">
    <cfRule type="containsText" priority="20205" dxfId="23168" operator="containsText" text="Completed">
      <formula>NOT(ISERROR(SEARCH("Completed",K104)))</formula>
    </cfRule>
    <cfRule type="containsText" priority="20218" dxfId="23604" operator="containsText" text="WIP">
      <formula>NOT(ISERROR(SEARCH("WIP",K104)))</formula>
    </cfRule>
  </conditionalFormatting>
  <conditionalFormatting sqref="K107">
    <cfRule type="cellIs" priority="23322" dxfId="23798" operator="equal">
      <formula>"completedw"</formula>
    </cfRule>
    <cfRule type="cellIs" priority="23323" dxfId="23797" operator="equal">
      <formula>"HOLD"</formula>
    </cfRule>
  </conditionalFormatting>
  <conditionalFormatting sqref="K109">
    <cfRule type="cellIs" priority="23319" dxfId="23797" operator="equal">
      <formula>"HOLD"</formula>
    </cfRule>
    <cfRule type="cellIs" priority="23318" dxfId="23798" operator="equal">
      <formula>"completedw"</formula>
    </cfRule>
  </conditionalFormatting>
  <conditionalFormatting sqref="K110">
    <cfRule type="cellIs" priority="19905" dxfId="23798" operator="equal" stopIfTrue="1">
      <formula>4</formula>
    </cfRule>
    <cfRule type="cellIs" priority="19908" dxfId="23178" operator="equal" stopIfTrue="1">
      <formula>2</formula>
    </cfRule>
    <cfRule type="cellIs" priority="19907" dxfId="23180" operator="equal" stopIfTrue="1">
      <formula>1</formula>
    </cfRule>
    <cfRule type="cellIs" priority="19906" dxfId="23177" operator="equal" stopIfTrue="1">
      <formula>3</formula>
    </cfRule>
    <cfRule type="containsText" priority="19910" dxfId="23604" operator="containsText" text="WIP">
      <formula>NOT(ISERROR(SEARCH("WIP",K110)))</formula>
    </cfRule>
  </conditionalFormatting>
  <conditionalFormatting sqref="K110:K111">
    <cfRule type="containsText" priority="19904" dxfId="23174" operator="containsText" text="Completed">
      <formula>NOT(ISERROR(SEARCH("Completed",K110)))</formula>
    </cfRule>
  </conditionalFormatting>
  <conditionalFormatting sqref="K111">
    <cfRule type="cellIs" priority="19914" dxfId="23178" operator="equal" stopIfTrue="1">
      <formula>2</formula>
    </cfRule>
    <cfRule type="containsText" priority="19915" dxfId="23604" operator="containsText" text="WIP">
      <formula>NOT(ISERROR(SEARCH("WIP",K111)))</formula>
    </cfRule>
    <cfRule type="cellIs" priority="19913" dxfId="23180" operator="equal" stopIfTrue="1">
      <formula>1</formula>
    </cfRule>
    <cfRule type="cellIs" priority="19912" dxfId="23177" operator="equal" stopIfTrue="1">
      <formula>3</formula>
    </cfRule>
    <cfRule type="cellIs" priority="19911" dxfId="23798" operator="equal" stopIfTrue="1">
      <formula>4</formula>
    </cfRule>
  </conditionalFormatting>
  <conditionalFormatting sqref="K112">
    <cfRule type="containsText" priority="19903" dxfId="23168" operator="containsText" text="Completed">
      <formula>NOT(ISERROR(SEARCH("Completed",K112)))</formula>
    </cfRule>
    <cfRule type="containsText" priority="19916" dxfId="23604" operator="containsText" text="WIP">
      <formula>NOT(ISERROR(SEARCH("WIP",K112)))</formula>
    </cfRule>
  </conditionalFormatting>
  <conditionalFormatting sqref="K114">
    <cfRule type="cellIs" priority="23988" dxfId="23792" operator="equal">
      <formula>"ROW"</formula>
    </cfRule>
  </conditionalFormatting>
  <conditionalFormatting sqref="K115">
    <cfRule type="cellIs" priority="23203" dxfId="23797" operator="equal">
      <formula>"HOLD"</formula>
    </cfRule>
    <cfRule type="cellIs" priority="23202" dxfId="23798" operator="equal">
      <formula>"completedw"</formula>
    </cfRule>
  </conditionalFormatting>
  <conditionalFormatting sqref="K117">
    <cfRule type="cellIs" priority="23198" dxfId="23798" operator="equal">
      <formula>"completedw"</formula>
    </cfRule>
    <cfRule type="cellIs" priority="23199" dxfId="23797" operator="equal">
      <formula>"HOLD"</formula>
    </cfRule>
  </conditionalFormatting>
  <conditionalFormatting sqref="K118">
    <cfRule type="cellIs" priority="19605" dxfId="23180" operator="equal" stopIfTrue="1">
      <formula>1</formula>
    </cfRule>
    <cfRule type="cellIs" priority="19606" dxfId="23178" operator="equal" stopIfTrue="1">
      <formula>2</formula>
    </cfRule>
    <cfRule type="containsText" priority="19608" dxfId="23604" operator="containsText" text="WIP">
      <formula>NOT(ISERROR(SEARCH("WIP",K118)))</formula>
    </cfRule>
    <cfRule type="cellIs" priority="19603" dxfId="23798" operator="equal" stopIfTrue="1">
      <formula>4</formula>
    </cfRule>
    <cfRule type="cellIs" priority="19604" dxfId="23177" operator="equal" stopIfTrue="1">
      <formula>3</formula>
    </cfRule>
  </conditionalFormatting>
  <conditionalFormatting sqref="K118:K119">
    <cfRule type="containsText" priority="19602" dxfId="23174" operator="containsText" text="Completed">
      <formula>NOT(ISERROR(SEARCH("Completed",K118)))</formula>
    </cfRule>
  </conditionalFormatting>
  <conditionalFormatting sqref="K119">
    <cfRule type="cellIs" priority="19609" dxfId="23798" operator="equal" stopIfTrue="1">
      <formula>4</formula>
    </cfRule>
    <cfRule type="cellIs" priority="19610" dxfId="23177" operator="equal" stopIfTrue="1">
      <formula>3</formula>
    </cfRule>
    <cfRule type="containsText" priority="19613" dxfId="23604" operator="containsText" text="WIP">
      <formula>NOT(ISERROR(SEARCH("WIP",K119)))</formula>
    </cfRule>
    <cfRule type="cellIs" priority="19611" dxfId="23180" operator="equal" stopIfTrue="1">
      <formula>1</formula>
    </cfRule>
    <cfRule type="cellIs" priority="19612" dxfId="23178" operator="equal" stopIfTrue="1">
      <formula>2</formula>
    </cfRule>
  </conditionalFormatting>
  <conditionalFormatting sqref="K120">
    <cfRule type="containsText" priority="19614" dxfId="23604" operator="containsText" text="WIP">
      <formula>NOT(ISERROR(SEARCH("WIP",K120)))</formula>
    </cfRule>
    <cfRule type="containsText" priority="19601" dxfId="23168" operator="containsText" text="Completed">
      <formula>NOT(ISERROR(SEARCH("Completed",K120)))</formula>
    </cfRule>
  </conditionalFormatting>
  <conditionalFormatting sqref="K123">
    <cfRule type="cellIs" priority="23083" dxfId="23797" operator="equal">
      <formula>"HOLD"</formula>
    </cfRule>
    <cfRule type="cellIs" priority="23082" dxfId="23798" operator="equal">
      <formula>"completedw"</formula>
    </cfRule>
  </conditionalFormatting>
  <conditionalFormatting sqref="K125">
    <cfRule type="cellIs" priority="23078" dxfId="23798" operator="equal">
      <formula>"completedw"</formula>
    </cfRule>
    <cfRule type="cellIs" priority="23079" dxfId="23797" operator="equal">
      <formula>"HOLD"</formula>
    </cfRule>
  </conditionalFormatting>
  <conditionalFormatting sqref="K126">
    <cfRule type="cellIs" priority="19301" dxfId="23798" operator="equal" stopIfTrue="1">
      <formula>4</formula>
    </cfRule>
    <cfRule type="cellIs" priority="19302" dxfId="23177" operator="equal" stopIfTrue="1">
      <formula>3</formula>
    </cfRule>
    <cfRule type="cellIs" priority="19303" dxfId="23180" operator="equal" stopIfTrue="1">
      <formula>1</formula>
    </cfRule>
    <cfRule type="cellIs" priority="19304" dxfId="23178" operator="equal" stopIfTrue="1">
      <formula>2</formula>
    </cfRule>
    <cfRule type="containsText" priority="19306" dxfId="23604" operator="containsText" text="WIP">
      <formula>NOT(ISERROR(SEARCH("WIP",K126)))</formula>
    </cfRule>
  </conditionalFormatting>
  <conditionalFormatting sqref="K126:K127">
    <cfRule type="containsText" priority="19300" dxfId="23174" operator="containsText" text="Completed">
      <formula>NOT(ISERROR(SEARCH("Completed",K126)))</formula>
    </cfRule>
  </conditionalFormatting>
  <conditionalFormatting sqref="K127">
    <cfRule type="containsText" priority="19311" dxfId="23604" operator="containsText" text="WIP">
      <formula>NOT(ISERROR(SEARCH("WIP",K127)))</formula>
    </cfRule>
    <cfRule type="cellIs" priority="19310" dxfId="23178" operator="equal" stopIfTrue="1">
      <formula>2</formula>
    </cfRule>
    <cfRule type="cellIs" priority="19309" dxfId="23180" operator="equal" stopIfTrue="1">
      <formula>1</formula>
    </cfRule>
    <cfRule type="cellIs" priority="19308" dxfId="23177" operator="equal" stopIfTrue="1">
      <formula>3</formula>
    </cfRule>
    <cfRule type="cellIs" priority="19307" dxfId="23798" operator="equal" stopIfTrue="1">
      <formula>4</formula>
    </cfRule>
  </conditionalFormatting>
  <conditionalFormatting sqref="K128">
    <cfRule type="containsText" priority="19312" dxfId="23604" operator="containsText" text="WIP">
      <formula>NOT(ISERROR(SEARCH("WIP",K128)))</formula>
    </cfRule>
    <cfRule type="containsText" priority="19299" dxfId="23168" operator="containsText" text="Completed">
      <formula>NOT(ISERROR(SEARCH("Completed",K128)))</formula>
    </cfRule>
  </conditionalFormatting>
  <conditionalFormatting sqref="K131">
    <cfRule type="cellIs" priority="22962" dxfId="23798" operator="equal">
      <formula>"completedw"</formula>
    </cfRule>
    <cfRule type="cellIs" priority="22963" dxfId="23797" operator="equal">
      <formula>"HOLD"</formula>
    </cfRule>
  </conditionalFormatting>
  <conditionalFormatting sqref="K133">
    <cfRule type="cellIs" priority="22959" dxfId="23797" operator="equal">
      <formula>"HOLD"</formula>
    </cfRule>
    <cfRule type="cellIs" priority="22958" dxfId="23798" operator="equal">
      <formula>"completedw"</formula>
    </cfRule>
  </conditionalFormatting>
  <conditionalFormatting sqref="K134">
    <cfRule type="cellIs" priority="16695" dxfId="23798" operator="equal" stopIfTrue="1">
      <formula>4</formula>
    </cfRule>
    <cfRule type="cellIs" priority="16696" dxfId="23177" operator="equal" stopIfTrue="1">
      <formula>3</formula>
    </cfRule>
    <cfRule type="cellIs" priority="16697" dxfId="23180" operator="equal" stopIfTrue="1">
      <formula>1</formula>
    </cfRule>
    <cfRule type="cellIs" priority="16698" dxfId="23178" operator="equal" stopIfTrue="1">
      <formula>2</formula>
    </cfRule>
    <cfRule type="containsText" priority="16700" dxfId="23604" operator="containsText" text="WIP">
      <formula>NOT(ISERROR(SEARCH("WIP",K134)))</formula>
    </cfRule>
  </conditionalFormatting>
  <conditionalFormatting sqref="K134:K135">
    <cfRule type="containsText" priority="16694" dxfId="23174" operator="containsText" text="Completed">
      <formula>NOT(ISERROR(SEARCH("Completed",K134)))</formula>
    </cfRule>
  </conditionalFormatting>
  <conditionalFormatting sqref="K135">
    <cfRule type="cellIs" priority="16702" dxfId="23177" operator="equal" stopIfTrue="1">
      <formula>3</formula>
    </cfRule>
    <cfRule type="cellIs" priority="16704" dxfId="23178" operator="equal" stopIfTrue="1">
      <formula>2</formula>
    </cfRule>
    <cfRule type="cellIs" priority="16703" dxfId="23180" operator="equal" stopIfTrue="1">
      <formula>1</formula>
    </cfRule>
    <cfRule type="cellIs" priority="16701" dxfId="23798" operator="equal" stopIfTrue="1">
      <formula>4</formula>
    </cfRule>
    <cfRule type="containsText" priority="16705" dxfId="23604" operator="containsText" text="WIP">
      <formula>NOT(ISERROR(SEARCH("WIP",K135)))</formula>
    </cfRule>
  </conditionalFormatting>
  <conditionalFormatting sqref="K136">
    <cfRule type="containsText" priority="19021" dxfId="23168" operator="containsText" text="Completed">
      <formula>NOT(ISERROR(SEARCH("Completed",K136)))</formula>
    </cfRule>
    <cfRule type="containsText" priority="19022" dxfId="23604" operator="containsText" text="WIP">
      <formula>NOT(ISERROR(SEARCH("WIP",K136)))</formula>
    </cfRule>
  </conditionalFormatting>
  <conditionalFormatting sqref="K139">
    <cfRule type="cellIs" priority="22843" dxfId="23797" operator="equal">
      <formula>"HOLD"</formula>
    </cfRule>
    <cfRule type="cellIs" priority="22842" dxfId="23798" operator="equal">
      <formula>"completedw"</formula>
    </cfRule>
  </conditionalFormatting>
  <conditionalFormatting sqref="K141">
    <cfRule type="cellIs" priority="22839" dxfId="23797" operator="equal">
      <formula>"HOLD"</formula>
    </cfRule>
    <cfRule type="cellIs" priority="22838" dxfId="23798" operator="equal">
      <formula>"completedw"</formula>
    </cfRule>
  </conditionalFormatting>
  <conditionalFormatting sqref="K142">
    <cfRule type="cellIs" priority="18772" dxfId="23178" operator="equal" stopIfTrue="1">
      <formula>2</formula>
    </cfRule>
    <cfRule type="cellIs" priority="18771" dxfId="23180" operator="equal" stopIfTrue="1">
      <formula>1</formula>
    </cfRule>
    <cfRule type="containsText" priority="18774" dxfId="23604" operator="containsText" text="WIP">
      <formula>NOT(ISERROR(SEARCH("WIP",K142)))</formula>
    </cfRule>
    <cfRule type="cellIs" priority="18770" dxfId="23177" operator="equal" stopIfTrue="1">
      <formula>3</formula>
    </cfRule>
    <cfRule type="cellIs" priority="18769" dxfId="23798" operator="equal" stopIfTrue="1">
      <formula>4</formula>
    </cfRule>
  </conditionalFormatting>
  <conditionalFormatting sqref="K142:K143">
    <cfRule type="containsText" priority="18768" dxfId="23174" operator="containsText" text="Completed">
      <formula>NOT(ISERROR(SEARCH("Completed",K142)))</formula>
    </cfRule>
  </conditionalFormatting>
  <conditionalFormatting sqref="K143">
    <cfRule type="containsText" priority="18779" dxfId="23604" operator="containsText" text="WIP">
      <formula>NOT(ISERROR(SEARCH("WIP",K143)))</formula>
    </cfRule>
    <cfRule type="cellIs" priority="18778" dxfId="23178" operator="equal" stopIfTrue="1">
      <formula>2</formula>
    </cfRule>
    <cfRule type="cellIs" priority="18776" dxfId="23177" operator="equal" stopIfTrue="1">
      <formula>3</formula>
    </cfRule>
    <cfRule type="cellIs" priority="18775" dxfId="23798" operator="equal" stopIfTrue="1">
      <formula>4</formula>
    </cfRule>
    <cfRule type="cellIs" priority="18777" dxfId="23180" operator="equal" stopIfTrue="1">
      <formula>1</formula>
    </cfRule>
  </conditionalFormatting>
  <conditionalFormatting sqref="K144">
    <cfRule type="containsText" priority="18767" dxfId="23168" operator="containsText" text="Completed">
      <formula>NOT(ISERROR(SEARCH("Completed",K144)))</formula>
    </cfRule>
    <cfRule type="containsText" priority="18780" dxfId="23604" operator="containsText" text="WIP">
      <formula>NOT(ISERROR(SEARCH("WIP",K144)))</formula>
    </cfRule>
  </conditionalFormatting>
  <conditionalFormatting sqref="K147">
    <cfRule type="cellIs" priority="22722" dxfId="23798" operator="equal">
      <formula>"completedw"</formula>
    </cfRule>
    <cfRule type="cellIs" priority="22723" dxfId="23797" operator="equal">
      <formula>"HOLD"</formula>
    </cfRule>
  </conditionalFormatting>
  <conditionalFormatting sqref="K149">
    <cfRule type="cellIs" priority="22718" dxfId="23798" operator="equal">
      <formula>"completedw"</formula>
    </cfRule>
    <cfRule type="cellIs" priority="22719" dxfId="23797" operator="equal">
      <formula>"HOLD"</formula>
    </cfRule>
  </conditionalFormatting>
  <conditionalFormatting sqref="K150">
    <cfRule type="containsText" priority="18496" dxfId="23604" operator="containsText" text="WIP">
      <formula>NOT(ISERROR(SEARCH("WIP",K150)))</formula>
    </cfRule>
    <cfRule type="cellIs" priority="18494" dxfId="23178" operator="equal" stopIfTrue="1">
      <formula>2</formula>
    </cfRule>
    <cfRule type="cellIs" priority="18493" dxfId="23180" operator="equal" stopIfTrue="1">
      <formula>1</formula>
    </cfRule>
    <cfRule type="cellIs" priority="18492" dxfId="23177" operator="equal" stopIfTrue="1">
      <formula>3</formula>
    </cfRule>
    <cfRule type="cellIs" priority="18491" dxfId="23798" operator="equal" stopIfTrue="1">
      <formula>4</formula>
    </cfRule>
  </conditionalFormatting>
  <conditionalFormatting sqref="K150:K151">
    <cfRule type="containsText" priority="18490" dxfId="23174" operator="containsText" text="Completed">
      <formula>NOT(ISERROR(SEARCH("Completed",K150)))</formula>
    </cfRule>
  </conditionalFormatting>
  <conditionalFormatting sqref="K151">
    <cfRule type="cellIs" priority="18497" dxfId="23798" operator="equal" stopIfTrue="1">
      <formula>4</formula>
    </cfRule>
    <cfRule type="cellIs" priority="18498" dxfId="23177" operator="equal" stopIfTrue="1">
      <formula>3</formula>
    </cfRule>
    <cfRule type="cellIs" priority="18499" dxfId="23180" operator="equal" stopIfTrue="1">
      <formula>1</formula>
    </cfRule>
    <cfRule type="cellIs" priority="18500" dxfId="23178" operator="equal" stopIfTrue="1">
      <formula>2</formula>
    </cfRule>
    <cfRule type="containsText" priority="18501" dxfId="23604" operator="containsText" text="WIP">
      <formula>NOT(ISERROR(SEARCH("WIP",K151)))</formula>
    </cfRule>
  </conditionalFormatting>
  <conditionalFormatting sqref="K152">
    <cfRule type="containsText" priority="18502" dxfId="23604" operator="containsText" text="WIP">
      <formula>NOT(ISERROR(SEARCH("WIP",K152)))</formula>
    </cfRule>
    <cfRule type="containsText" priority="18489" dxfId="23168" operator="containsText" text="Completed">
      <formula>NOT(ISERROR(SEARCH("Completed",K152)))</formula>
    </cfRule>
  </conditionalFormatting>
  <conditionalFormatting sqref="K155">
    <cfRule type="cellIs" priority="22603" dxfId="23797" operator="equal">
      <formula>"HOLD"</formula>
    </cfRule>
    <cfRule type="cellIs" priority="22602" dxfId="23798" operator="equal">
      <formula>"completedw"</formula>
    </cfRule>
  </conditionalFormatting>
  <conditionalFormatting sqref="K157">
    <cfRule type="cellIs" priority="22598" dxfId="23798" operator="equal">
      <formula>"completedw"</formula>
    </cfRule>
    <cfRule type="cellIs" priority="22599" dxfId="23797" operator="equal">
      <formula>"HOLD"</formula>
    </cfRule>
  </conditionalFormatting>
  <conditionalFormatting sqref="K158">
    <cfRule type="cellIs" priority="16610" dxfId="23798" operator="equal" stopIfTrue="1">
      <formula>4</formula>
    </cfRule>
    <cfRule type="cellIs" priority="16612" dxfId="23180" operator="equal" stopIfTrue="1">
      <formula>1</formula>
    </cfRule>
    <cfRule type="cellIs" priority="16613" dxfId="23178" operator="equal" stopIfTrue="1">
      <formula>2</formula>
    </cfRule>
    <cfRule type="containsText" priority="16615" dxfId="23604" operator="containsText" text="WIP">
      <formula>NOT(ISERROR(SEARCH("WIP",K158)))</formula>
    </cfRule>
    <cfRule type="cellIs" priority="16614" dxfId="23792" operator="equal">
      <formula>"ROW"</formula>
    </cfRule>
    <cfRule type="cellIs" priority="16611" dxfId="23177" operator="equal" stopIfTrue="1">
      <formula>3</formula>
    </cfRule>
  </conditionalFormatting>
  <conditionalFormatting sqref="K158:K159">
    <cfRule type="containsText" priority="16609" dxfId="23174" operator="containsText" text="Completed">
      <formula>NOT(ISERROR(SEARCH("Completed",K158)))</formula>
    </cfRule>
  </conditionalFormatting>
  <conditionalFormatting sqref="K159">
    <cfRule type="cellIs" priority="16619" dxfId="23178" operator="equal" stopIfTrue="1">
      <formula>2</formula>
    </cfRule>
    <cfRule type="cellIs" priority="16616" dxfId="23798" operator="equal" stopIfTrue="1">
      <formula>4</formula>
    </cfRule>
    <cfRule type="cellIs" priority="16618" dxfId="23180" operator="equal" stopIfTrue="1">
      <formula>1</formula>
    </cfRule>
    <cfRule type="containsText" priority="16620" dxfId="23604" operator="containsText" text="WIP">
      <formula>NOT(ISERROR(SEARCH("WIP",K159)))</formula>
    </cfRule>
    <cfRule type="cellIs" priority="16617" dxfId="23177" operator="equal" stopIfTrue="1">
      <formula>3</formula>
    </cfRule>
  </conditionalFormatting>
  <conditionalFormatting sqref="K160">
    <cfRule type="containsText" priority="18212" dxfId="23604" operator="containsText" text="WIP">
      <formula>NOT(ISERROR(SEARCH("WIP",K160)))</formula>
    </cfRule>
    <cfRule type="containsText" priority="18211" dxfId="23168" operator="containsText" text="Completed">
      <formula>NOT(ISERROR(SEARCH("Completed",K160)))</formula>
    </cfRule>
  </conditionalFormatting>
  <conditionalFormatting sqref="K163">
    <cfRule type="cellIs" priority="22482" dxfId="23798" operator="equal">
      <formula>"completedw"</formula>
    </cfRule>
    <cfRule type="cellIs" priority="22483" dxfId="23797" operator="equal">
      <formula>"HOLD"</formula>
    </cfRule>
  </conditionalFormatting>
  <conditionalFormatting sqref="K165">
    <cfRule type="cellIs" priority="22478" dxfId="23798" operator="equal">
      <formula>"completedw"</formula>
    </cfRule>
    <cfRule type="cellIs" priority="22479" dxfId="23797" operator="equal">
      <formula>"HOLD"</formula>
    </cfRule>
  </conditionalFormatting>
  <conditionalFormatting sqref="K166">
    <cfRule type="containsText" priority="16531" dxfId="23604" operator="containsText" text="WIP">
      <formula>NOT(ISERROR(SEARCH("WIP",K166)))</formula>
    </cfRule>
    <cfRule type="cellIs" priority="16526" dxfId="23798" operator="equal" stopIfTrue="1">
      <formula>4</formula>
    </cfRule>
    <cfRule type="cellIs" priority="16527" dxfId="23177" operator="equal" stopIfTrue="1">
      <formula>3</formula>
    </cfRule>
    <cfRule type="cellIs" priority="16528" dxfId="23180" operator="equal" stopIfTrue="1">
      <formula>1</formula>
    </cfRule>
    <cfRule type="cellIs" priority="16529" dxfId="23178" operator="equal" stopIfTrue="1">
      <formula>2</formula>
    </cfRule>
  </conditionalFormatting>
  <conditionalFormatting sqref="K166:K167">
    <cfRule type="containsText" priority="16525" dxfId="23174" operator="containsText" text="Completed">
      <formula>NOT(ISERROR(SEARCH("Completed",K166)))</formula>
    </cfRule>
  </conditionalFormatting>
  <conditionalFormatting sqref="K167">
    <cfRule type="cellIs" priority="16533" dxfId="23177" operator="equal" stopIfTrue="1">
      <formula>3</formula>
    </cfRule>
    <cfRule type="cellIs" priority="16532" dxfId="23798" operator="equal" stopIfTrue="1">
      <formula>4</formula>
    </cfRule>
    <cfRule type="cellIs" priority="16534" dxfId="23180" operator="equal" stopIfTrue="1">
      <formula>1</formula>
    </cfRule>
    <cfRule type="cellIs" priority="16535" dxfId="23178" operator="equal" stopIfTrue="1">
      <formula>2</formula>
    </cfRule>
    <cfRule type="containsText" priority="16536" dxfId="23604" operator="containsText" text="WIP">
      <formula>NOT(ISERROR(SEARCH("WIP",K167)))</formula>
    </cfRule>
  </conditionalFormatting>
  <conditionalFormatting sqref="K168">
    <cfRule type="containsText" priority="17994" dxfId="23604" operator="containsText" text="WIP">
      <formula>NOT(ISERROR(SEARCH("WIP",K168)))</formula>
    </cfRule>
    <cfRule type="containsText" priority="17993" dxfId="23168" operator="containsText" text="Completed">
      <formula>NOT(ISERROR(SEARCH("Completed",K168)))</formula>
    </cfRule>
  </conditionalFormatting>
  <conditionalFormatting sqref="K171">
    <cfRule type="cellIs" priority="22363" dxfId="23797" operator="equal">
      <formula>"HOLD"</formula>
    </cfRule>
    <cfRule type="cellIs" priority="22362" dxfId="23798" operator="equal">
      <formula>"completedw"</formula>
    </cfRule>
  </conditionalFormatting>
  <conditionalFormatting sqref="K173">
    <cfRule type="cellIs" priority="22358" dxfId="23798" operator="equal">
      <formula>"completedw"</formula>
    </cfRule>
    <cfRule type="cellIs" priority="22359" dxfId="23797" operator="equal">
      <formula>"HOLD"</formula>
    </cfRule>
  </conditionalFormatting>
  <conditionalFormatting sqref="K174">
    <cfRule type="containsText" priority="17733" dxfId="23604" operator="containsText" text="WIP">
      <formula>NOT(ISERROR(SEARCH("WIP",K174)))</formula>
    </cfRule>
    <cfRule type="cellIs" priority="17731" dxfId="23178" operator="equal" stopIfTrue="1">
      <formula>2</formula>
    </cfRule>
    <cfRule type="cellIs" priority="17730" dxfId="23180" operator="equal" stopIfTrue="1">
      <formula>1</formula>
    </cfRule>
    <cfRule type="cellIs" priority="17729" dxfId="23177" operator="equal" stopIfTrue="1">
      <formula>3</formula>
    </cfRule>
    <cfRule type="cellIs" priority="17728" dxfId="23798" operator="equal" stopIfTrue="1">
      <formula>4</formula>
    </cfRule>
  </conditionalFormatting>
  <conditionalFormatting sqref="K174:K175">
    <cfRule type="containsText" priority="17727" dxfId="23174" operator="containsText" text="Completed">
      <formula>NOT(ISERROR(SEARCH("Completed",K174)))</formula>
    </cfRule>
  </conditionalFormatting>
  <conditionalFormatting sqref="K175">
    <cfRule type="cellIs" priority="17735" dxfId="23177" operator="equal" stopIfTrue="1">
      <formula>3</formula>
    </cfRule>
    <cfRule type="cellIs" priority="17734" dxfId="23798" operator="equal" stopIfTrue="1">
      <formula>4</formula>
    </cfRule>
    <cfRule type="cellIs" priority="17736" dxfId="23180" operator="equal" stopIfTrue="1">
      <formula>1</formula>
    </cfRule>
    <cfRule type="containsText" priority="17738" dxfId="23604" operator="containsText" text="WIP">
      <formula>NOT(ISERROR(SEARCH("WIP",K175)))</formula>
    </cfRule>
    <cfRule type="cellIs" priority="17737" dxfId="23178" operator="equal" stopIfTrue="1">
      <formula>2</formula>
    </cfRule>
  </conditionalFormatting>
  <conditionalFormatting sqref="K176">
    <cfRule type="containsText" priority="17739" dxfId="23604" operator="containsText" text="WIP">
      <formula>NOT(ISERROR(SEARCH("WIP",K176)))</formula>
    </cfRule>
    <cfRule type="containsText" priority="17726" dxfId="23168" operator="containsText" text="Completed">
      <formula>NOT(ISERROR(SEARCH("Completed",K176)))</formula>
    </cfRule>
  </conditionalFormatting>
  <conditionalFormatting sqref="K179">
    <cfRule type="cellIs" priority="22245" dxfId="23797" operator="equal">
      <formula>"HOLD"</formula>
    </cfRule>
    <cfRule type="cellIs" priority="22244" dxfId="23798" operator="equal">
      <formula>"completedw"</formula>
    </cfRule>
  </conditionalFormatting>
  <conditionalFormatting sqref="K181">
    <cfRule type="cellIs" priority="22240" dxfId="23798" operator="equal">
      <formula>"completedw"</formula>
    </cfRule>
    <cfRule type="cellIs" priority="22241" dxfId="23797" operator="equal">
      <formula>"HOLD"</formula>
    </cfRule>
  </conditionalFormatting>
  <conditionalFormatting sqref="K182">
    <cfRule type="cellIs" priority="17439" dxfId="23177" operator="equal" stopIfTrue="1">
      <formula>3</formula>
    </cfRule>
    <cfRule type="cellIs" priority="17438" dxfId="23798" operator="equal" stopIfTrue="1">
      <formula>4</formula>
    </cfRule>
    <cfRule type="cellIs" priority="17441" dxfId="23178" operator="equal" stopIfTrue="1">
      <formula>2</formula>
    </cfRule>
    <cfRule type="containsText" priority="17443" dxfId="23604" operator="containsText" text="WIP">
      <formula>NOT(ISERROR(SEARCH("WIP",K182)))</formula>
    </cfRule>
    <cfRule type="cellIs" priority="17440" dxfId="23180" operator="equal" stopIfTrue="1">
      <formula>1</formula>
    </cfRule>
  </conditionalFormatting>
  <conditionalFormatting sqref="K182:K183">
    <cfRule type="containsText" priority="17437" dxfId="23174" operator="containsText" text="Completed">
      <formula>NOT(ISERROR(SEARCH("Completed",K182)))</formula>
    </cfRule>
  </conditionalFormatting>
  <conditionalFormatting sqref="K183">
    <cfRule type="cellIs" priority="17447" dxfId="23178" operator="equal" stopIfTrue="1">
      <formula>2</formula>
    </cfRule>
    <cfRule type="containsText" priority="17448" dxfId="23604" operator="containsText" text="WIP">
      <formula>NOT(ISERROR(SEARCH("WIP",K183)))</formula>
    </cfRule>
    <cfRule type="cellIs" priority="17445" dxfId="23177" operator="equal" stopIfTrue="1">
      <formula>3</formula>
    </cfRule>
    <cfRule type="cellIs" priority="17444" dxfId="23798" operator="equal" stopIfTrue="1">
      <formula>4</formula>
    </cfRule>
    <cfRule type="cellIs" priority="17446" dxfId="23180" operator="equal" stopIfTrue="1">
      <formula>1</formula>
    </cfRule>
  </conditionalFormatting>
  <conditionalFormatting sqref="K184">
    <cfRule type="containsText" priority="17436" dxfId="23168" operator="containsText" text="Completed">
      <formula>NOT(ISERROR(SEARCH("Completed",K184)))</formula>
    </cfRule>
    <cfRule type="containsText" priority="17449" dxfId="23604" operator="containsText" text="WIP">
      <formula>NOT(ISERROR(SEARCH("WIP",K184)))</formula>
    </cfRule>
  </conditionalFormatting>
  <conditionalFormatting sqref="K187">
    <cfRule type="cellIs" priority="22125" dxfId="23797" operator="equal">
      <formula>"HOLD"</formula>
    </cfRule>
    <cfRule type="cellIs" priority="22124" dxfId="23798" operator="equal">
      <formula>"completedw"</formula>
    </cfRule>
  </conditionalFormatting>
  <conditionalFormatting sqref="K189">
    <cfRule type="cellIs" priority="22120" dxfId="23798" operator="equal">
      <formula>"completedw"</formula>
    </cfRule>
    <cfRule type="cellIs" priority="22121" dxfId="23797" operator="equal">
      <formula>"HOLD"</formula>
    </cfRule>
  </conditionalFormatting>
  <conditionalFormatting sqref="K190">
    <cfRule type="cellIs" priority="17138" dxfId="23180" operator="equal" stopIfTrue="1">
      <formula>1</formula>
    </cfRule>
    <cfRule type="cellIs" priority="17137" dxfId="23177" operator="equal" stopIfTrue="1">
      <formula>3</formula>
    </cfRule>
    <cfRule type="cellIs" priority="17136" dxfId="23798" operator="equal" stopIfTrue="1">
      <formula>4</formula>
    </cfRule>
    <cfRule type="cellIs" priority="17139" dxfId="23178" operator="equal" stopIfTrue="1">
      <formula>2</formula>
    </cfRule>
    <cfRule type="containsText" priority="17141" dxfId="23604" operator="containsText" text="WIP">
      <formula>NOT(ISERROR(SEARCH("WIP",K190)))</formula>
    </cfRule>
  </conditionalFormatting>
  <conditionalFormatting sqref="K190:K191">
    <cfRule type="containsText" priority="17135" dxfId="23174" operator="containsText" text="Completed">
      <formula>NOT(ISERROR(SEARCH("Completed",K190)))</formula>
    </cfRule>
  </conditionalFormatting>
  <conditionalFormatting sqref="K191">
    <cfRule type="cellIs" priority="17142" dxfId="23798" operator="equal" stopIfTrue="1">
      <formula>4</formula>
    </cfRule>
    <cfRule type="containsText" priority="17146" dxfId="23604" operator="containsText" text="WIP">
      <formula>NOT(ISERROR(SEARCH("WIP",K191)))</formula>
    </cfRule>
    <cfRule type="cellIs" priority="17144" dxfId="23180" operator="equal" stopIfTrue="1">
      <formula>1</formula>
    </cfRule>
    <cfRule type="cellIs" priority="17145" dxfId="23178" operator="equal" stopIfTrue="1">
      <formula>2</formula>
    </cfRule>
    <cfRule type="cellIs" priority="17143" dxfId="23177" operator="equal" stopIfTrue="1">
      <formula>3</formula>
    </cfRule>
  </conditionalFormatting>
  <conditionalFormatting sqref="K192">
    <cfRule type="containsText" priority="17134" dxfId="23168" operator="containsText" text="Completed">
      <formula>NOT(ISERROR(SEARCH("Completed",K192)))</formula>
    </cfRule>
    <cfRule type="containsText" priority="17147" dxfId="23604" operator="containsText" text="WIP">
      <formula>NOT(ISERROR(SEARCH("WIP",K192)))</formula>
    </cfRule>
  </conditionalFormatting>
  <conditionalFormatting sqref="K195">
    <cfRule type="cellIs" priority="22005" dxfId="23797" operator="equal">
      <formula>"HOLD"</formula>
    </cfRule>
    <cfRule type="cellIs" priority="22004" dxfId="23798" operator="equal">
      <formula>"completedw"</formula>
    </cfRule>
  </conditionalFormatting>
  <conditionalFormatting sqref="K197">
    <cfRule type="cellIs" priority="22001" dxfId="23797" operator="equal">
      <formula>"HOLD"</formula>
    </cfRule>
    <cfRule type="cellIs" priority="22000" dxfId="23798" operator="equal">
      <formula>"completedw"</formula>
    </cfRule>
  </conditionalFormatting>
  <conditionalFormatting sqref="K198">
    <cfRule type="cellIs" priority="16834" dxfId="23798" operator="equal" stopIfTrue="1">
      <formula>4</formula>
    </cfRule>
    <cfRule type="containsText" priority="16839" dxfId="23604" operator="containsText" text="WIP">
      <formula>NOT(ISERROR(SEARCH("WIP",K198)))</formula>
    </cfRule>
    <cfRule type="cellIs" priority="16835" dxfId="23177" operator="equal" stopIfTrue="1">
      <formula>3</formula>
    </cfRule>
    <cfRule type="cellIs" priority="16837" dxfId="23178" operator="equal" stopIfTrue="1">
      <formula>2</formula>
    </cfRule>
    <cfRule type="cellIs" priority="16836" dxfId="23180" operator="equal" stopIfTrue="1">
      <formula>1</formula>
    </cfRule>
  </conditionalFormatting>
  <conditionalFormatting sqref="K198:K199">
    <cfRule type="containsText" priority="16833" dxfId="23174" operator="containsText" text="Completed">
      <formula>NOT(ISERROR(SEARCH("Completed",K198)))</formula>
    </cfRule>
  </conditionalFormatting>
  <conditionalFormatting sqref="K199">
    <cfRule type="cellIs" priority="16840" dxfId="23798" operator="equal" stopIfTrue="1">
      <formula>4</formula>
    </cfRule>
    <cfRule type="cellIs" priority="16843" dxfId="23178" operator="equal" stopIfTrue="1">
      <formula>2</formula>
    </cfRule>
    <cfRule type="containsText" priority="16844" dxfId="23604" operator="containsText" text="WIP">
      <formula>NOT(ISERROR(SEARCH("WIP",K199)))</formula>
    </cfRule>
    <cfRule type="cellIs" priority="16842" dxfId="23180" operator="equal" stopIfTrue="1">
      <formula>1</formula>
    </cfRule>
    <cfRule type="cellIs" priority="16841" dxfId="23177" operator="equal" stopIfTrue="1">
      <formula>3</formula>
    </cfRule>
  </conditionalFormatting>
  <conditionalFormatting sqref="K200">
    <cfRule type="containsText" priority="16832" dxfId="23168" operator="containsText" text="Completed">
      <formula>NOT(ISERROR(SEARCH("Completed",K200)))</formula>
    </cfRule>
    <cfRule type="containsText" priority="16845" dxfId="23604" operator="containsText" text="WIP">
      <formula>NOT(ISERROR(SEARCH("WIP",K200)))</formula>
    </cfRule>
  </conditionalFormatting>
  <conditionalFormatting sqref="K203">
    <cfRule type="cellIs" priority="1150" dxfId="23798" operator="equal">
      <formula>"completedw"</formula>
    </cfRule>
    <cfRule type="cellIs" priority="1294" dxfId="23797" operator="equal">
      <formula>"HOLD"</formula>
    </cfRule>
    <cfRule type="cellIs" priority="1151" dxfId="23797" operator="equal">
      <formula>"HOLD"</formula>
    </cfRule>
    <cfRule type="cellIs" priority="1293" dxfId="23798" operator="equal">
      <formula>"completedw"</formula>
    </cfRule>
    <cfRule type="cellIs" priority="1097" dxfId="23797" operator="equal">
      <formula>"HOLD"</formula>
    </cfRule>
    <cfRule type="cellIs" priority="1096" dxfId="23798" operator="equal">
      <formula>"completedw"</formula>
    </cfRule>
  </conditionalFormatting>
  <conditionalFormatting sqref="K205">
    <cfRule type="cellIs" priority="1289" dxfId="23798" operator="equal">
      <formula>"completedw"</formula>
    </cfRule>
    <cfRule type="cellIs" priority="1290" dxfId="23797" operator="equal">
      <formula>"HOLD"</formula>
    </cfRule>
    <cfRule type="cellIs" priority="1146" dxfId="23798" operator="equal">
      <formula>"completedw"</formula>
    </cfRule>
    <cfRule type="cellIs" priority="1147" dxfId="23797" operator="equal">
      <formula>"HOLD"</formula>
    </cfRule>
    <cfRule type="cellIs" priority="1093" dxfId="23797" operator="equal">
      <formula>"HOLD"</formula>
    </cfRule>
    <cfRule type="cellIs" priority="1092" dxfId="23798" operator="equal">
      <formula>"completedw"</formula>
    </cfRule>
  </conditionalFormatting>
  <conditionalFormatting sqref="K206">
    <cfRule type="cellIs" priority="788" dxfId="23177" operator="equal" stopIfTrue="1">
      <formula>3</formula>
    </cfRule>
    <cfRule type="cellIs" priority="790" dxfId="23178" operator="equal" stopIfTrue="1">
      <formula>2</formula>
    </cfRule>
    <cfRule type="cellIs" priority="789" dxfId="23180" operator="equal" stopIfTrue="1">
      <formula>1</formula>
    </cfRule>
    <cfRule type="cellIs" priority="787" dxfId="23798" operator="equal" stopIfTrue="1">
      <formula>4</formula>
    </cfRule>
    <cfRule type="containsText" priority="792" dxfId="23604" operator="containsText" text="WIP">
      <formula>NOT(ISERROR(SEARCH("WIP",K206)))</formula>
    </cfRule>
    <cfRule type="cellIs" priority="791" dxfId="23792" operator="equal">
      <formula>"ROW"</formula>
    </cfRule>
  </conditionalFormatting>
  <conditionalFormatting sqref="K206:K207">
    <cfRule type="containsText" priority="786" dxfId="23174" operator="containsText" text="Completed">
      <formula>NOT(ISERROR(SEARCH("Completed",K206)))</formula>
    </cfRule>
  </conditionalFormatting>
  <conditionalFormatting sqref="K207">
    <cfRule type="cellIs" priority="796" dxfId="23178" operator="equal" stopIfTrue="1">
      <formula>2</formula>
    </cfRule>
    <cfRule type="cellIs" priority="793" dxfId="23798" operator="equal" stopIfTrue="1">
      <formula>4</formula>
    </cfRule>
    <cfRule type="cellIs" priority="794" dxfId="23177" operator="equal" stopIfTrue="1">
      <formula>3</formula>
    </cfRule>
    <cfRule type="containsText" priority="798" dxfId="23604" operator="containsText" text="WIP">
      <formula>NOT(ISERROR(SEARCH("WIP",K207)))</formula>
    </cfRule>
    <cfRule type="cellIs" priority="795" dxfId="23180" operator="equal" stopIfTrue="1">
      <formula>1</formula>
    </cfRule>
  </conditionalFormatting>
  <conditionalFormatting sqref="K207:K208">
    <cfRule type="cellIs" priority="797" dxfId="23792" operator="equal">
      <formula>"ROW"</formula>
    </cfRule>
  </conditionalFormatting>
  <conditionalFormatting sqref="K208">
    <cfRule type="containsText" priority="785" dxfId="23168" operator="containsText" text="Completed">
      <formula>NOT(ISERROR(SEARCH("Completed",K208)))</formula>
    </cfRule>
    <cfRule type="containsText" priority="799" dxfId="23604" operator="containsText" text="WIP">
      <formula>NOT(ISERROR(SEARCH("WIP",K208)))</formula>
    </cfRule>
  </conditionalFormatting>
  <conditionalFormatting sqref="K211">
    <cfRule type="cellIs" priority="1797" dxfId="23797" operator="equal">
      <formula>"HOLD"</formula>
    </cfRule>
    <cfRule type="cellIs" priority="1940" dxfId="23797" operator="equal">
      <formula>"HOLD"</formula>
    </cfRule>
    <cfRule type="cellIs" priority="1743" dxfId="23797" operator="equal">
      <formula>"HOLD"</formula>
    </cfRule>
    <cfRule type="cellIs" priority="1939" dxfId="23798" operator="equal">
      <formula>"completedw"</formula>
    </cfRule>
    <cfRule type="cellIs" priority="1796" dxfId="23798" operator="equal">
      <formula>"completedw"</formula>
    </cfRule>
    <cfRule type="cellIs" priority="1742" dxfId="23798" operator="equal">
      <formula>"completedw"</formula>
    </cfRule>
  </conditionalFormatting>
  <conditionalFormatting sqref="K213">
    <cfRule type="cellIs" priority="1936" dxfId="23797" operator="equal">
      <formula>"HOLD"</formula>
    </cfRule>
    <cfRule type="cellIs" priority="1793" dxfId="23797" operator="equal">
      <formula>"HOLD"</formula>
    </cfRule>
    <cfRule type="cellIs" priority="1792" dxfId="23798" operator="equal">
      <formula>"completedw"</formula>
    </cfRule>
    <cfRule type="cellIs" priority="1935" dxfId="23798" operator="equal">
      <formula>"completedw"</formula>
    </cfRule>
    <cfRule type="cellIs" priority="1739" dxfId="23797" operator="equal">
      <formula>"HOLD"</formula>
    </cfRule>
    <cfRule type="cellIs" priority="1738" dxfId="23798" operator="equal">
      <formula>"completedw"</formula>
    </cfRule>
  </conditionalFormatting>
  <conditionalFormatting sqref="K214">
    <cfRule type="cellIs" priority="1448" dxfId="23178" operator="equal" stopIfTrue="1">
      <formula>2</formula>
    </cfRule>
    <cfRule type="cellIs" priority="1447" dxfId="23180" operator="equal" stopIfTrue="1">
      <formula>1</formula>
    </cfRule>
    <cfRule type="cellIs" priority="1446" dxfId="23177" operator="equal" stopIfTrue="1">
      <formula>3</formula>
    </cfRule>
    <cfRule type="cellIs" priority="1449" dxfId="23792" operator="equal">
      <formula>"ROW"</formula>
    </cfRule>
    <cfRule type="containsText" priority="1450" dxfId="23604" operator="containsText" text="WIP">
      <formula>NOT(ISERROR(SEARCH("WIP",K214)))</formula>
    </cfRule>
    <cfRule type="cellIs" priority="1445" dxfId="23798" operator="equal" stopIfTrue="1">
      <formula>4</formula>
    </cfRule>
  </conditionalFormatting>
  <conditionalFormatting sqref="K214:K215">
    <cfRule type="containsText" priority="1444" dxfId="23174" operator="containsText" text="Completed">
      <formula>NOT(ISERROR(SEARCH("Completed",K214)))</formula>
    </cfRule>
  </conditionalFormatting>
  <conditionalFormatting sqref="K215">
    <cfRule type="containsText" priority="1456" dxfId="23604" operator="containsText" text="WIP">
      <formula>NOT(ISERROR(SEARCH("WIP",K215)))</formula>
    </cfRule>
    <cfRule type="cellIs" priority="1455" dxfId="23792" operator="equal">
      <formula>"ROW"</formula>
    </cfRule>
    <cfRule type="cellIs" priority="1454" dxfId="23178" operator="equal" stopIfTrue="1">
      <formula>2</formula>
    </cfRule>
    <cfRule type="cellIs" priority="1453" dxfId="23180" operator="equal" stopIfTrue="1">
      <formula>1</formula>
    </cfRule>
    <cfRule type="cellIs" priority="1452" dxfId="23177" operator="equal" stopIfTrue="1">
      <formula>3</formula>
    </cfRule>
    <cfRule type="cellIs" priority="1451" dxfId="23798" operator="equal" stopIfTrue="1">
      <formula>4</formula>
    </cfRule>
  </conditionalFormatting>
  <conditionalFormatting sqref="K216">
    <cfRule type="containsText" priority="403" dxfId="23168" operator="containsText" text="Completed">
      <formula>NOT(ISERROR(SEARCH("Completed",K216)))</formula>
    </cfRule>
    <cfRule type="cellIs" priority="405" dxfId="23792" operator="equal">
      <formula>"ROW"</formula>
    </cfRule>
    <cfRule type="containsText" priority="404" dxfId="23604" operator="containsText" text="WIP">
      <formula>NOT(ISERROR(SEARCH("WIP",K216)))</formula>
    </cfRule>
    <cfRule type="cellIs" priority="406" dxfId="23149" operator="equal">
      <formula>"Completed"</formula>
    </cfRule>
  </conditionalFormatting>
  <conditionalFormatting sqref="K220">
    <cfRule type="cellIs" priority="2442" dxfId="23798" operator="equal">
      <formula>"completedw"</formula>
    </cfRule>
    <cfRule type="cellIs" priority="2443" dxfId="23797" operator="equal">
      <formula>"HOLD"</formula>
    </cfRule>
    <cfRule type="cellIs" priority="2585" dxfId="23798" operator="equal">
      <formula>"completedw"</formula>
    </cfRule>
    <cfRule type="cellIs" priority="2586" dxfId="23797" operator="equal">
      <formula>"HOLD"</formula>
    </cfRule>
    <cfRule type="cellIs" priority="2388" dxfId="23798" operator="equal">
      <formula>"completedw"</formula>
    </cfRule>
    <cfRule type="cellIs" priority="2389" dxfId="23797" operator="equal">
      <formula>"HOLD"</formula>
    </cfRule>
  </conditionalFormatting>
  <conditionalFormatting sqref="K222">
    <cfRule type="cellIs" priority="2384" dxfId="23798" operator="equal">
      <formula>"completedw"</formula>
    </cfRule>
    <cfRule type="cellIs" priority="2581" dxfId="23798" operator="equal">
      <formula>"completedw"</formula>
    </cfRule>
    <cfRule type="cellIs" priority="2582" dxfId="23797" operator="equal">
      <formula>"HOLD"</formula>
    </cfRule>
    <cfRule type="cellIs" priority="2438" dxfId="23798" operator="equal">
      <formula>"completedw"</formula>
    </cfRule>
    <cfRule type="cellIs" priority="2439" dxfId="23797" operator="equal">
      <formula>"HOLD"</formula>
    </cfRule>
    <cfRule type="cellIs" priority="2385" dxfId="23797" operator="equal">
      <formula>"HOLD"</formula>
    </cfRule>
  </conditionalFormatting>
  <conditionalFormatting sqref="K223">
    <cfRule type="cellIs" priority="2095" dxfId="23792" operator="equal">
      <formula>"ROW"</formula>
    </cfRule>
    <cfRule type="cellIs" priority="2093" dxfId="23180" operator="equal" stopIfTrue="1">
      <formula>1</formula>
    </cfRule>
    <cfRule type="cellIs" priority="2092" dxfId="23177" operator="equal" stopIfTrue="1">
      <formula>3</formula>
    </cfRule>
    <cfRule type="cellIs" priority="2094" dxfId="23178" operator="equal" stopIfTrue="1">
      <formula>2</formula>
    </cfRule>
    <cfRule type="containsText" priority="2096" dxfId="23604" operator="containsText" text="WIP">
      <formula>NOT(ISERROR(SEARCH("WIP",K223)))</formula>
    </cfRule>
    <cfRule type="cellIs" priority="2091" dxfId="23798" operator="equal" stopIfTrue="1">
      <formula>4</formula>
    </cfRule>
  </conditionalFormatting>
  <conditionalFormatting sqref="K223:K224">
    <cfRule type="containsText" priority="2090" dxfId="23174" operator="containsText" text="Completed">
      <formula>NOT(ISERROR(SEARCH("Completed",K223)))</formula>
    </cfRule>
  </conditionalFormatting>
  <conditionalFormatting sqref="K224">
    <cfRule type="cellIs" priority="2097" dxfId="23798" operator="equal" stopIfTrue="1">
      <formula>4</formula>
    </cfRule>
    <cfRule type="cellIs" priority="2098" dxfId="23177" operator="equal" stopIfTrue="1">
      <formula>3</formula>
    </cfRule>
    <cfRule type="cellIs" priority="2099" dxfId="23180" operator="equal" stopIfTrue="1">
      <formula>1</formula>
    </cfRule>
    <cfRule type="cellIs" priority="2100" dxfId="23178" operator="equal" stopIfTrue="1">
      <formula>2</formula>
    </cfRule>
    <cfRule type="cellIs" priority="2101" dxfId="23792" operator="equal">
      <formula>"ROW"</formula>
    </cfRule>
    <cfRule type="containsText" priority="2102" dxfId="23604" operator="containsText" text="WIP">
      <formula>NOT(ISERROR(SEARCH("WIP",K224)))</formula>
    </cfRule>
  </conditionalFormatting>
  <conditionalFormatting sqref="K225">
    <cfRule type="containsText" priority="387" dxfId="23168" operator="containsText" text="Completed">
      <formula>NOT(ISERROR(SEARCH("Completed",K225)))</formula>
    </cfRule>
    <cfRule type="containsText" priority="388" dxfId="23604" operator="containsText" text="WIP">
      <formula>NOT(ISERROR(SEARCH("WIP",K225)))</formula>
    </cfRule>
    <cfRule type="cellIs" priority="390" dxfId="23149" operator="equal">
      <formula>"Completed"</formula>
    </cfRule>
    <cfRule type="cellIs" priority="389" dxfId="23792" operator="equal">
      <formula>"ROW"</formula>
    </cfRule>
  </conditionalFormatting>
  <conditionalFormatting sqref="K229">
    <cfRule type="cellIs" priority="3100" dxfId="23798" operator="equal">
      <formula>"completedw"</formula>
    </cfRule>
    <cfRule type="cellIs" priority="3101" dxfId="23797" operator="equal">
      <formula>"HOLD"</formula>
    </cfRule>
    <cfRule type="cellIs" priority="3047" dxfId="23797" operator="equal">
      <formula>"HOLD"</formula>
    </cfRule>
    <cfRule type="cellIs" priority="3244" dxfId="23797" operator="equal">
      <formula>"HOLD"</formula>
    </cfRule>
    <cfRule type="cellIs" priority="3243" dxfId="23798" operator="equal">
      <formula>"completedw"</formula>
    </cfRule>
    <cfRule type="cellIs" priority="3046" dxfId="23798" operator="equal">
      <formula>"completedw"</formula>
    </cfRule>
  </conditionalFormatting>
  <conditionalFormatting sqref="K231">
    <cfRule type="cellIs" priority="3042" dxfId="23798" operator="equal">
      <formula>"completedw"</formula>
    </cfRule>
    <cfRule type="cellIs" priority="3097" dxfId="23797" operator="equal">
      <formula>"HOLD"</formula>
    </cfRule>
    <cfRule type="cellIs" priority="3096" dxfId="23798" operator="equal">
      <formula>"completedw"</formula>
    </cfRule>
    <cfRule type="cellIs" priority="3043" dxfId="23797" operator="equal">
      <formula>"HOLD"</formula>
    </cfRule>
    <cfRule type="cellIs" priority="3239" dxfId="23798" operator="equal">
      <formula>"completedw"</formula>
    </cfRule>
    <cfRule type="cellIs" priority="3240" dxfId="23797" operator="equal">
      <formula>"HOLD"</formula>
    </cfRule>
  </conditionalFormatting>
  <conditionalFormatting sqref="K232">
    <cfRule type="containsText" priority="2742" dxfId="23604" operator="containsText" text="WIP">
      <formula>NOT(ISERROR(SEARCH("WIP",K232)))</formula>
    </cfRule>
    <cfRule type="cellIs" priority="2741" dxfId="23792" operator="equal">
      <formula>"ROW"</formula>
    </cfRule>
    <cfRule type="cellIs" priority="2739" dxfId="23180" operator="equal" stopIfTrue="1">
      <formula>1</formula>
    </cfRule>
    <cfRule type="cellIs" priority="2738" dxfId="23177" operator="equal" stopIfTrue="1">
      <formula>3</formula>
    </cfRule>
    <cfRule type="cellIs" priority="2737" dxfId="23798" operator="equal" stopIfTrue="1">
      <formula>4</formula>
    </cfRule>
    <cfRule type="cellIs" priority="2740" dxfId="23178" operator="equal" stopIfTrue="1">
      <formula>2</formula>
    </cfRule>
  </conditionalFormatting>
  <conditionalFormatting sqref="K232:K233">
    <cfRule type="containsText" priority="2736" dxfId="23174" operator="containsText" text="Completed">
      <formula>NOT(ISERROR(SEARCH("Completed",K232)))</formula>
    </cfRule>
  </conditionalFormatting>
  <conditionalFormatting sqref="K233">
    <cfRule type="cellIs" priority="2743" dxfId="23798" operator="equal" stopIfTrue="1">
      <formula>4</formula>
    </cfRule>
    <cfRule type="cellIs" priority="2744" dxfId="23177" operator="equal" stopIfTrue="1">
      <formula>3</formula>
    </cfRule>
    <cfRule type="cellIs" priority="2745" dxfId="23180" operator="equal" stopIfTrue="1">
      <formula>1</formula>
    </cfRule>
    <cfRule type="cellIs" priority="2746" dxfId="23178" operator="equal" stopIfTrue="1">
      <formula>2</formula>
    </cfRule>
    <cfRule type="containsText" priority="2748" dxfId="23604" operator="containsText" text="WIP">
      <formula>NOT(ISERROR(SEARCH("WIP",K233)))</formula>
    </cfRule>
  </conditionalFormatting>
  <conditionalFormatting sqref="K233:K234">
    <cfRule type="cellIs" priority="2747" dxfId="23792" operator="equal">
      <formula>"ROW"</formula>
    </cfRule>
  </conditionalFormatting>
  <conditionalFormatting sqref="K234">
    <cfRule type="containsText" priority="2749" dxfId="23604" operator="containsText" text="WIP">
      <formula>NOT(ISERROR(SEARCH("WIP",K234)))</formula>
    </cfRule>
    <cfRule type="containsText" priority="2735" dxfId="23168" operator="containsText" text="Completed">
      <formula>NOT(ISERROR(SEARCH("Completed",K234)))</formula>
    </cfRule>
  </conditionalFormatting>
  <conditionalFormatting sqref="K238">
    <cfRule type="cellIs" priority="3759" dxfId="23797" operator="equal">
      <formula>"HOLD"</formula>
    </cfRule>
    <cfRule type="cellIs" priority="3704" dxfId="23798" operator="equal">
      <formula>"completedw"</formula>
    </cfRule>
    <cfRule type="cellIs" priority="3705" dxfId="23797" operator="equal">
      <formula>"HOLD"</formula>
    </cfRule>
    <cfRule type="cellIs" priority="3902" dxfId="23797" operator="equal">
      <formula>"HOLD"</formula>
    </cfRule>
    <cfRule type="cellIs" priority="3901" dxfId="23798" operator="equal">
      <formula>"completedw"</formula>
    </cfRule>
    <cfRule type="cellIs" priority="3758" dxfId="23798" operator="equal">
      <formula>"completedw"</formula>
    </cfRule>
  </conditionalFormatting>
  <conditionalFormatting sqref="K240">
    <cfRule type="cellIs" priority="3755" dxfId="23797" operator="equal">
      <formula>"HOLD"</formula>
    </cfRule>
    <cfRule type="cellIs" priority="3754" dxfId="23798" operator="equal">
      <formula>"completedw"</formula>
    </cfRule>
    <cfRule type="cellIs" priority="3700" dxfId="23798" operator="equal">
      <formula>"completedw"</formula>
    </cfRule>
    <cfRule type="cellIs" priority="3897" dxfId="23798" operator="equal">
      <formula>"completedw"</formula>
    </cfRule>
    <cfRule type="cellIs" priority="3898" dxfId="23797" operator="equal">
      <formula>"HOLD"</formula>
    </cfRule>
    <cfRule type="cellIs" priority="3701" dxfId="23797" operator="equal">
      <formula>"HOLD"</formula>
    </cfRule>
  </conditionalFormatting>
  <conditionalFormatting sqref="K241">
    <cfRule type="containsText" priority="3400" dxfId="23604" operator="containsText" text="WIP">
      <formula>NOT(ISERROR(SEARCH("WIP",K241)))</formula>
    </cfRule>
    <cfRule type="cellIs" priority="3399" dxfId="23792" operator="equal">
      <formula>"ROW"</formula>
    </cfRule>
    <cfRule type="cellIs" priority="3398" dxfId="23178" operator="equal" stopIfTrue="1">
      <formula>2</formula>
    </cfRule>
    <cfRule type="cellIs" priority="3397" dxfId="23180" operator="equal" stopIfTrue="1">
      <formula>1</formula>
    </cfRule>
    <cfRule type="cellIs" priority="3396" dxfId="23177" operator="equal" stopIfTrue="1">
      <formula>3</formula>
    </cfRule>
    <cfRule type="cellIs" priority="3395" dxfId="23798" operator="equal" stopIfTrue="1">
      <formula>4</formula>
    </cfRule>
  </conditionalFormatting>
  <conditionalFormatting sqref="K241:K242">
    <cfRule type="containsText" priority="3394" dxfId="23174" operator="containsText" text="Completed">
      <formula>NOT(ISERROR(SEARCH("Completed",K241)))</formula>
    </cfRule>
  </conditionalFormatting>
  <conditionalFormatting sqref="K242">
    <cfRule type="cellIs" priority="3404" dxfId="23178" operator="equal" stopIfTrue="1">
      <formula>2</formula>
    </cfRule>
    <cfRule type="containsText" priority="3406" dxfId="23604" operator="containsText" text="WIP">
      <formula>NOT(ISERROR(SEARCH("WIP",K242)))</formula>
    </cfRule>
    <cfRule type="cellIs" priority="3402" dxfId="23177" operator="equal" stopIfTrue="1">
      <formula>3</formula>
    </cfRule>
    <cfRule type="cellIs" priority="3401" dxfId="23798" operator="equal" stopIfTrue="1">
      <formula>4</formula>
    </cfRule>
    <cfRule type="cellIs" priority="3403" dxfId="23180" operator="equal" stopIfTrue="1">
      <formula>1</formula>
    </cfRule>
  </conditionalFormatting>
  <conditionalFormatting sqref="K242:K243">
    <cfRule type="cellIs" priority="3405" dxfId="23792" operator="equal">
      <formula>"ROW"</formula>
    </cfRule>
  </conditionalFormatting>
  <conditionalFormatting sqref="K243">
    <cfRule type="containsText" priority="3393" dxfId="23168" operator="containsText" text="Completed">
      <formula>NOT(ISERROR(SEARCH("Completed",K243)))</formula>
    </cfRule>
    <cfRule type="containsText" priority="3407" dxfId="23604" operator="containsText" text="WIP">
      <formula>NOT(ISERROR(SEARCH("WIP",K243)))</formula>
    </cfRule>
  </conditionalFormatting>
  <conditionalFormatting sqref="K247">
    <cfRule type="cellIs" priority="4559" dxfId="23798" operator="equal">
      <formula>"completedw"</formula>
    </cfRule>
    <cfRule type="cellIs" priority="4560" dxfId="23797" operator="equal">
      <formula>"HOLD"</formula>
    </cfRule>
    <cfRule type="cellIs" priority="4363" dxfId="23797" operator="equal">
      <formula>"HOLD"</formula>
    </cfRule>
    <cfRule type="cellIs" priority="4416" dxfId="23798" operator="equal">
      <formula>"completedw"</formula>
    </cfRule>
    <cfRule type="cellIs" priority="4417" dxfId="23797" operator="equal">
      <formula>"HOLD"</formula>
    </cfRule>
    <cfRule type="cellIs" priority="4362" dxfId="23798" operator="equal">
      <formula>"completedw"</formula>
    </cfRule>
  </conditionalFormatting>
  <conditionalFormatting sqref="K249">
    <cfRule type="cellIs" priority="4556" dxfId="23797" operator="equal">
      <formula>"HOLD"</formula>
    </cfRule>
    <cfRule type="cellIs" priority="4555" dxfId="23798" operator="equal">
      <formula>"completedw"</formula>
    </cfRule>
    <cfRule type="cellIs" priority="4412" dxfId="23798" operator="equal">
      <formula>"completedw"</formula>
    </cfRule>
    <cfRule type="cellIs" priority="4413" dxfId="23797" operator="equal">
      <formula>"HOLD"</formula>
    </cfRule>
    <cfRule type="cellIs" priority="4359" dxfId="23797" operator="equal">
      <formula>"HOLD"</formula>
    </cfRule>
    <cfRule type="cellIs" priority="4358" dxfId="23798" operator="equal">
      <formula>"completedw"</formula>
    </cfRule>
  </conditionalFormatting>
  <conditionalFormatting sqref="K250">
    <cfRule type="cellIs" priority="4055" dxfId="23180" operator="equal" stopIfTrue="1">
      <formula>1</formula>
    </cfRule>
    <cfRule type="cellIs" priority="4056" dxfId="23178" operator="equal" stopIfTrue="1">
      <formula>2</formula>
    </cfRule>
    <cfRule type="cellIs" priority="4057" dxfId="23792" operator="equal">
      <formula>"ROW"</formula>
    </cfRule>
    <cfRule type="containsText" priority="4058" dxfId="23604" operator="containsText" text="WIP">
      <formula>NOT(ISERROR(SEARCH("WIP",K250)))</formula>
    </cfRule>
    <cfRule type="cellIs" priority="4053" dxfId="23798" operator="equal" stopIfTrue="1">
      <formula>4</formula>
    </cfRule>
    <cfRule type="cellIs" priority="4054" dxfId="23177" operator="equal" stopIfTrue="1">
      <formula>3</formula>
    </cfRule>
  </conditionalFormatting>
  <conditionalFormatting sqref="K250:K251">
    <cfRule type="containsText" priority="4052" dxfId="23174" operator="containsText" text="Completed">
      <formula>NOT(ISERROR(SEARCH("Completed",K250)))</formula>
    </cfRule>
  </conditionalFormatting>
  <conditionalFormatting sqref="K251">
    <cfRule type="cellIs" priority="4062" dxfId="23178" operator="equal" stopIfTrue="1">
      <formula>2</formula>
    </cfRule>
    <cfRule type="cellIs" priority="4061" dxfId="23180" operator="equal" stopIfTrue="1">
      <formula>1</formula>
    </cfRule>
    <cfRule type="containsText" priority="4064" dxfId="23604" operator="containsText" text="WIP">
      <formula>NOT(ISERROR(SEARCH("WIP",K251)))</formula>
    </cfRule>
    <cfRule type="cellIs" priority="4060" dxfId="23177" operator="equal" stopIfTrue="1">
      <formula>3</formula>
    </cfRule>
    <cfRule type="cellIs" priority="4059" dxfId="23798" operator="equal" stopIfTrue="1">
      <formula>4</formula>
    </cfRule>
  </conditionalFormatting>
  <conditionalFormatting sqref="K251:K252">
    <cfRule type="cellIs" priority="4063" dxfId="23792" operator="equal">
      <formula>"ROW"</formula>
    </cfRule>
  </conditionalFormatting>
  <conditionalFormatting sqref="K252">
    <cfRule type="containsText" priority="4065" dxfId="23604" operator="containsText" text="WIP">
      <formula>NOT(ISERROR(SEARCH("WIP",K252)))</formula>
    </cfRule>
    <cfRule type="containsText" priority="4051" dxfId="23168" operator="containsText" text="Completed">
      <formula>NOT(ISERROR(SEARCH("Completed",K252)))</formula>
    </cfRule>
  </conditionalFormatting>
  <conditionalFormatting sqref="K256">
    <cfRule type="cellIs" priority="5217" dxfId="23798" operator="equal">
      <formula>"completedw"</formula>
    </cfRule>
    <cfRule type="cellIs" priority="5020" dxfId="23798" operator="equal">
      <formula>"completedw"</formula>
    </cfRule>
    <cfRule type="cellIs" priority="5075" dxfId="23797" operator="equal">
      <formula>"HOLD"</formula>
    </cfRule>
    <cfRule type="cellIs" priority="5021" dxfId="23797" operator="equal">
      <formula>"HOLD"</formula>
    </cfRule>
    <cfRule type="cellIs" priority="5074" dxfId="23798" operator="equal">
      <formula>"completedw"</formula>
    </cfRule>
    <cfRule type="cellIs" priority="5218" dxfId="23797" operator="equal">
      <formula>"HOLD"</formula>
    </cfRule>
  </conditionalFormatting>
  <conditionalFormatting sqref="K258">
    <cfRule type="cellIs" priority="5213" dxfId="23798" operator="equal">
      <formula>"completedw"</formula>
    </cfRule>
    <cfRule type="cellIs" priority="5214" dxfId="23797" operator="equal">
      <formula>"HOLD"</formula>
    </cfRule>
    <cfRule type="cellIs" priority="5017" dxfId="23797" operator="equal">
      <formula>"HOLD"</formula>
    </cfRule>
    <cfRule type="cellIs" priority="5071" dxfId="23797" operator="equal">
      <formula>"HOLD"</formula>
    </cfRule>
    <cfRule type="cellIs" priority="5070" dxfId="23798" operator="equal">
      <formula>"completedw"</formula>
    </cfRule>
    <cfRule type="cellIs" priority="5016" dxfId="23798" operator="equal">
      <formula>"completedw"</formula>
    </cfRule>
  </conditionalFormatting>
  <conditionalFormatting sqref="K259">
    <cfRule type="cellIs" priority="4714" dxfId="23178" operator="equal" stopIfTrue="1">
      <formula>2</formula>
    </cfRule>
    <cfRule type="cellIs" priority="4713" dxfId="23180" operator="equal" stopIfTrue="1">
      <formula>1</formula>
    </cfRule>
    <cfRule type="containsText" priority="4716" dxfId="23604" operator="containsText" text="WIP">
      <formula>NOT(ISERROR(SEARCH("WIP",K259)))</formula>
    </cfRule>
    <cfRule type="cellIs" priority="4712" dxfId="23177" operator="equal" stopIfTrue="1">
      <formula>3</formula>
    </cfRule>
    <cfRule type="cellIs" priority="4711" dxfId="23798" operator="equal" stopIfTrue="1">
      <formula>4</formula>
    </cfRule>
    <cfRule type="cellIs" priority="4715" dxfId="23792" operator="equal">
      <formula>"ROW"</formula>
    </cfRule>
  </conditionalFormatting>
  <conditionalFormatting sqref="K259:K260">
    <cfRule type="containsText" priority="4710" dxfId="23174" operator="containsText" text="Completed">
      <formula>NOT(ISERROR(SEARCH("Completed",K259)))</formula>
    </cfRule>
  </conditionalFormatting>
  <conditionalFormatting sqref="K260">
    <cfRule type="cellIs" priority="4720" dxfId="23178" operator="equal" stopIfTrue="1">
      <formula>2</formula>
    </cfRule>
    <cfRule type="cellIs" priority="4717" dxfId="23798" operator="equal" stopIfTrue="1">
      <formula>4</formula>
    </cfRule>
    <cfRule type="containsText" priority="4722" dxfId="23604" operator="containsText" text="WIP">
      <formula>NOT(ISERROR(SEARCH("WIP",K260)))</formula>
    </cfRule>
    <cfRule type="cellIs" priority="4718" dxfId="23177" operator="equal" stopIfTrue="1">
      <formula>3</formula>
    </cfRule>
    <cfRule type="cellIs" priority="4719" dxfId="23180" operator="equal" stopIfTrue="1">
      <formula>1</formula>
    </cfRule>
  </conditionalFormatting>
  <conditionalFormatting sqref="K260:K261">
    <cfRule type="cellIs" priority="4721" dxfId="23792" operator="equal">
      <formula>"ROW"</formula>
    </cfRule>
  </conditionalFormatting>
  <conditionalFormatting sqref="K261">
    <cfRule type="containsText" priority="4723" dxfId="23604" operator="containsText" text="WIP">
      <formula>NOT(ISERROR(SEARCH("WIP",K261)))</formula>
    </cfRule>
    <cfRule type="containsText" priority="4709" dxfId="23168" operator="containsText" text="Completed">
      <formula>NOT(ISERROR(SEARCH("Completed",K261)))</formula>
    </cfRule>
  </conditionalFormatting>
  <conditionalFormatting sqref="K265">
    <cfRule type="cellIs" priority="5666" dxfId="23798" operator="equal">
      <formula>"completedw"</formula>
    </cfRule>
    <cfRule type="cellIs" priority="5667" dxfId="23797" operator="equal">
      <formula>"HOLD"</formula>
    </cfRule>
    <cfRule type="cellIs" priority="5721" dxfId="23797" operator="equal">
      <formula>"HOLD"</formula>
    </cfRule>
    <cfRule type="cellIs" priority="5864" dxfId="23797" operator="equal">
      <formula>"HOLD"</formula>
    </cfRule>
    <cfRule type="cellIs" priority="5720" dxfId="23798" operator="equal">
      <formula>"completedw"</formula>
    </cfRule>
    <cfRule type="cellIs" priority="5863" dxfId="23798" operator="equal">
      <formula>"completedw"</formula>
    </cfRule>
  </conditionalFormatting>
  <conditionalFormatting sqref="K267">
    <cfRule type="cellIs" priority="5859" dxfId="23798" operator="equal">
      <formula>"completedw"</formula>
    </cfRule>
    <cfRule type="cellIs" priority="5860" dxfId="23797" operator="equal">
      <formula>"HOLD"</formula>
    </cfRule>
    <cfRule type="cellIs" priority="5716" dxfId="23798" operator="equal">
      <formula>"completedw"</formula>
    </cfRule>
    <cfRule type="cellIs" priority="5717" dxfId="23797" operator="equal">
      <formula>"HOLD"</formula>
    </cfRule>
    <cfRule type="cellIs" priority="5662" dxfId="23798" operator="equal">
      <formula>"completedw"</formula>
    </cfRule>
    <cfRule type="cellIs" priority="5663" dxfId="23797" operator="equal">
      <formula>"HOLD"</formula>
    </cfRule>
  </conditionalFormatting>
  <conditionalFormatting sqref="K268">
    <cfRule type="cellIs" priority="5369" dxfId="23798" operator="equal" stopIfTrue="1">
      <formula>4</formula>
    </cfRule>
    <cfRule type="cellIs" priority="5370" dxfId="23177" operator="equal" stopIfTrue="1">
      <formula>3</formula>
    </cfRule>
    <cfRule type="cellIs" priority="5371" dxfId="23180" operator="equal" stopIfTrue="1">
      <formula>1</formula>
    </cfRule>
    <cfRule type="cellIs" priority="5372" dxfId="23178" operator="equal" stopIfTrue="1">
      <formula>2</formula>
    </cfRule>
    <cfRule type="cellIs" priority="5373" dxfId="23792" operator="equal">
      <formula>"ROW"</formula>
    </cfRule>
    <cfRule type="containsText" priority="5374" dxfId="23604" operator="containsText" text="WIP">
      <formula>NOT(ISERROR(SEARCH("WIP",K268)))</formula>
    </cfRule>
  </conditionalFormatting>
  <conditionalFormatting sqref="K268:K269">
    <cfRule type="containsText" priority="5368" dxfId="23174" operator="containsText" text="Completed">
      <formula>NOT(ISERROR(SEARCH("Completed",K268)))</formula>
    </cfRule>
  </conditionalFormatting>
  <conditionalFormatting sqref="K269">
    <cfRule type="cellIs" priority="5378" dxfId="23178" operator="equal" stopIfTrue="1">
      <formula>2</formula>
    </cfRule>
    <cfRule type="containsText" priority="5380" dxfId="23604" operator="containsText" text="WIP">
      <formula>NOT(ISERROR(SEARCH("WIP",K269)))</formula>
    </cfRule>
    <cfRule type="cellIs" priority="5375" dxfId="23798" operator="equal" stopIfTrue="1">
      <formula>4</formula>
    </cfRule>
    <cfRule type="cellIs" priority="5376" dxfId="23177" operator="equal" stopIfTrue="1">
      <formula>3</formula>
    </cfRule>
    <cfRule type="cellIs" priority="5377" dxfId="23180" operator="equal" stopIfTrue="1">
      <formula>1</formula>
    </cfRule>
  </conditionalFormatting>
  <conditionalFormatting sqref="K269:K270">
    <cfRule type="cellIs" priority="5379" dxfId="23792" operator="equal">
      <formula>"ROW"</formula>
    </cfRule>
  </conditionalFormatting>
  <conditionalFormatting sqref="K270">
    <cfRule type="containsText" priority="5367" dxfId="23168" operator="containsText" text="Completed">
      <formula>NOT(ISERROR(SEARCH("Completed",K270)))</formula>
    </cfRule>
    <cfRule type="containsText" priority="5381" dxfId="23604" operator="containsText" text="WIP">
      <formula>NOT(ISERROR(SEARCH("WIP",K270)))</formula>
    </cfRule>
  </conditionalFormatting>
  <conditionalFormatting sqref="K274">
    <cfRule type="cellIs" priority="15773" dxfId="23797" operator="equal">
      <formula>"HOLD"</formula>
    </cfRule>
    <cfRule type="cellIs" priority="15966" dxfId="23798" operator="equal">
      <formula>"completedw"</formula>
    </cfRule>
    <cfRule type="cellIs" priority="15967" dxfId="23797" operator="equal">
      <formula>"HOLD"</formula>
    </cfRule>
    <cfRule type="cellIs" priority="15772" dxfId="23798" operator="equal">
      <formula>"completedw"</formula>
    </cfRule>
    <cfRule type="cellIs" priority="15826" dxfId="23797" operator="equal">
      <formula>"HOLD"</formula>
    </cfRule>
    <cfRule type="cellIs" priority="15825" dxfId="23798" operator="equal">
      <formula>"completedw"</formula>
    </cfRule>
  </conditionalFormatting>
  <conditionalFormatting sqref="K276">
    <cfRule type="cellIs" priority="15768" dxfId="23798" operator="equal">
      <formula>"completedw"</formula>
    </cfRule>
    <cfRule type="cellIs" priority="15962" dxfId="23798" operator="equal">
      <formula>"completedw"</formula>
    </cfRule>
    <cfRule type="cellIs" priority="15963" dxfId="23797" operator="equal">
      <formula>"HOLD"</formula>
    </cfRule>
    <cfRule type="cellIs" priority="15822" dxfId="23797" operator="equal">
      <formula>"HOLD"</formula>
    </cfRule>
    <cfRule type="cellIs" priority="15821" dxfId="23798" operator="equal">
      <formula>"completedw"</formula>
    </cfRule>
    <cfRule type="cellIs" priority="15769" dxfId="23797" operator="equal">
      <formula>"HOLD"</formula>
    </cfRule>
  </conditionalFormatting>
  <conditionalFormatting sqref="K277">
    <cfRule type="cellIs" priority="12594" dxfId="23177" operator="equal" stopIfTrue="1">
      <formula>3</formula>
    </cfRule>
    <cfRule type="cellIs" priority="12595" dxfId="23180" operator="equal" stopIfTrue="1">
      <formula>1</formula>
    </cfRule>
    <cfRule type="cellIs" priority="12596" dxfId="23178" operator="equal" stopIfTrue="1">
      <formula>2</formula>
    </cfRule>
    <cfRule type="cellIs" priority="12597" dxfId="23792" operator="equal">
      <formula>"ROW"</formula>
    </cfRule>
    <cfRule type="containsText" priority="12598" dxfId="23604" operator="containsText" text="WIP">
      <formula>NOT(ISERROR(SEARCH("WIP",K277)))</formula>
    </cfRule>
    <cfRule type="cellIs" priority="12593" dxfId="23798" operator="equal" stopIfTrue="1">
      <formula>4</formula>
    </cfRule>
  </conditionalFormatting>
  <conditionalFormatting sqref="K277:K278">
    <cfRule type="containsText" priority="12592" dxfId="23174" operator="containsText" text="Completed">
      <formula>NOT(ISERROR(SEARCH("Completed",K277)))</formula>
    </cfRule>
  </conditionalFormatting>
  <conditionalFormatting sqref="K278">
    <cfRule type="cellIs" priority="12599" dxfId="23798" operator="equal" stopIfTrue="1">
      <formula>4</formula>
    </cfRule>
    <cfRule type="cellIs" priority="12601" dxfId="23180" operator="equal" stopIfTrue="1">
      <formula>1</formula>
    </cfRule>
    <cfRule type="containsText" priority="12604" dxfId="23604" operator="containsText" text="WIP">
      <formula>NOT(ISERROR(SEARCH("WIP",K278)))</formula>
    </cfRule>
    <cfRule type="cellIs" priority="12600" dxfId="23177" operator="equal" stopIfTrue="1">
      <formula>3</formula>
    </cfRule>
    <cfRule type="cellIs" priority="12602" dxfId="23178" operator="equal" stopIfTrue="1">
      <formula>2</formula>
    </cfRule>
  </conditionalFormatting>
  <conditionalFormatting sqref="K278:K279">
    <cfRule type="cellIs" priority="12603" dxfId="23792" operator="equal">
      <formula>"ROW"</formula>
    </cfRule>
  </conditionalFormatting>
  <conditionalFormatting sqref="K279">
    <cfRule type="containsText" priority="12605" dxfId="23604" operator="containsText" text="WIP">
      <formula>NOT(ISERROR(SEARCH("WIP",K279)))</formula>
    </cfRule>
    <cfRule type="containsText" priority="12591" dxfId="23168" operator="containsText" text="Completed">
      <formula>NOT(ISERROR(SEARCH("Completed",K279)))</formula>
    </cfRule>
  </conditionalFormatting>
  <conditionalFormatting sqref="K283">
    <cfRule type="cellIs" priority="12298" dxfId="23798" operator="equal">
      <formula>"completedw"</formula>
    </cfRule>
    <cfRule type="cellIs" priority="12441" dxfId="23798" operator="equal">
      <formula>"completedw"</formula>
    </cfRule>
    <cfRule type="cellIs" priority="12442" dxfId="23797" operator="equal">
      <formula>"HOLD"</formula>
    </cfRule>
    <cfRule type="cellIs" priority="12245" dxfId="23797" operator="equal">
      <formula>"HOLD"</formula>
    </cfRule>
    <cfRule type="cellIs" priority="12244" dxfId="23798" operator="equal">
      <formula>"completedw"</formula>
    </cfRule>
    <cfRule type="cellIs" priority="12299" dxfId="23797" operator="equal">
      <formula>"HOLD"</formula>
    </cfRule>
  </conditionalFormatting>
  <conditionalFormatting sqref="K285">
    <cfRule type="cellIs" priority="12240" dxfId="23798" operator="equal">
      <formula>"completedw"</formula>
    </cfRule>
    <cfRule type="cellIs" priority="12241" dxfId="23797" operator="equal">
      <formula>"HOLD"</formula>
    </cfRule>
    <cfRule type="cellIs" priority="12295" dxfId="23797" operator="equal">
      <formula>"HOLD"</formula>
    </cfRule>
    <cfRule type="cellIs" priority="12438" dxfId="23797" operator="equal">
      <formula>"HOLD"</formula>
    </cfRule>
    <cfRule type="cellIs" priority="12437" dxfId="23798" operator="equal">
      <formula>"completedw"</formula>
    </cfRule>
    <cfRule type="cellIs" priority="12294" dxfId="23798" operator="equal">
      <formula>"completedw"</formula>
    </cfRule>
  </conditionalFormatting>
  <conditionalFormatting sqref="K286">
    <cfRule type="cellIs" priority="11936" dxfId="23177" operator="equal" stopIfTrue="1">
      <formula>3</formula>
    </cfRule>
    <cfRule type="cellIs" priority="11938" dxfId="23178" operator="equal" stopIfTrue="1">
      <formula>2</formula>
    </cfRule>
    <cfRule type="containsText" priority="11940" dxfId="23604" operator="containsText" text="WIP">
      <formula>NOT(ISERROR(SEARCH("WIP",K286)))</formula>
    </cfRule>
    <cfRule type="cellIs" priority="11939" dxfId="23792" operator="equal">
      <formula>"ROW"</formula>
    </cfRule>
    <cfRule type="cellIs" priority="11935" dxfId="23798" operator="equal" stopIfTrue="1">
      <formula>4</formula>
    </cfRule>
    <cfRule type="cellIs" priority="11937" dxfId="23180" operator="equal" stopIfTrue="1">
      <formula>1</formula>
    </cfRule>
  </conditionalFormatting>
  <conditionalFormatting sqref="K286:K287">
    <cfRule type="containsText" priority="11934" dxfId="23174" operator="containsText" text="Completed">
      <formula>NOT(ISERROR(SEARCH("Completed",K286)))</formula>
    </cfRule>
  </conditionalFormatting>
  <conditionalFormatting sqref="K287">
    <cfRule type="containsText" priority="11946" dxfId="23604" operator="containsText" text="WIP">
      <formula>NOT(ISERROR(SEARCH("WIP",K287)))</formula>
    </cfRule>
    <cfRule type="cellIs" priority="11941" dxfId="23798" operator="equal" stopIfTrue="1">
      <formula>4</formula>
    </cfRule>
    <cfRule type="cellIs" priority="11944" dxfId="23178" operator="equal" stopIfTrue="1">
      <formula>2</formula>
    </cfRule>
    <cfRule type="cellIs" priority="11943" dxfId="23180" operator="equal" stopIfTrue="1">
      <formula>1</formula>
    </cfRule>
    <cfRule type="cellIs" priority="11942" dxfId="23177" operator="equal" stopIfTrue="1">
      <formula>3</formula>
    </cfRule>
  </conditionalFormatting>
  <conditionalFormatting sqref="K287:K288">
    <cfRule type="cellIs" priority="11945" dxfId="23792" operator="equal">
      <formula>"ROW"</formula>
    </cfRule>
  </conditionalFormatting>
  <conditionalFormatting sqref="K288">
    <cfRule type="containsText" priority="11933" dxfId="23168" operator="containsText" text="Completed">
      <formula>NOT(ISERROR(SEARCH("Completed",K288)))</formula>
    </cfRule>
    <cfRule type="containsText" priority="11947" dxfId="23604" operator="containsText" text="WIP">
      <formula>NOT(ISERROR(SEARCH("WIP",K288)))</formula>
    </cfRule>
  </conditionalFormatting>
  <conditionalFormatting sqref="K292">
    <cfRule type="cellIs" priority="11641" dxfId="23797" operator="equal">
      <formula>"HOLD"</formula>
    </cfRule>
    <cfRule type="cellIs" priority="11586" dxfId="23798" operator="equal">
      <formula>"completedw"</formula>
    </cfRule>
    <cfRule type="cellIs" priority="11587" dxfId="23797" operator="equal">
      <formula>"HOLD"</formula>
    </cfRule>
    <cfRule type="cellIs" priority="11784" dxfId="23797" operator="equal">
      <formula>"HOLD"</formula>
    </cfRule>
    <cfRule type="cellIs" priority="11783" dxfId="23798" operator="equal">
      <formula>"completedw"</formula>
    </cfRule>
    <cfRule type="cellIs" priority="11640" dxfId="23798" operator="equal">
      <formula>"completedw"</formula>
    </cfRule>
  </conditionalFormatting>
  <conditionalFormatting sqref="K294">
    <cfRule type="cellIs" priority="11583" dxfId="23797" operator="equal">
      <formula>"HOLD"</formula>
    </cfRule>
    <cfRule type="cellIs" priority="11780" dxfId="23797" operator="equal">
      <formula>"HOLD"</formula>
    </cfRule>
    <cfRule type="cellIs" priority="11779" dxfId="23798" operator="equal">
      <formula>"completedw"</formula>
    </cfRule>
    <cfRule type="cellIs" priority="11637" dxfId="23797" operator="equal">
      <formula>"HOLD"</formula>
    </cfRule>
    <cfRule type="cellIs" priority="11636" dxfId="23798" operator="equal">
      <formula>"completedw"</formula>
    </cfRule>
    <cfRule type="cellIs" priority="11582" dxfId="23798" operator="equal">
      <formula>"completedw"</formula>
    </cfRule>
  </conditionalFormatting>
  <conditionalFormatting sqref="K295">
    <cfRule type="cellIs" priority="11278" dxfId="23177" operator="equal" stopIfTrue="1">
      <formula>3</formula>
    </cfRule>
    <cfRule type="cellIs" priority="11279" dxfId="23180" operator="equal" stopIfTrue="1">
      <formula>1</formula>
    </cfRule>
    <cfRule type="cellIs" priority="11280" dxfId="23178" operator="equal" stopIfTrue="1">
      <formula>2</formula>
    </cfRule>
    <cfRule type="cellIs" priority="11281" dxfId="23792" operator="equal">
      <formula>"ROW"</formula>
    </cfRule>
    <cfRule type="containsText" priority="11282" dxfId="23604" operator="containsText" text="WIP">
      <formula>NOT(ISERROR(SEARCH("WIP",K295)))</formula>
    </cfRule>
    <cfRule type="cellIs" priority="11277" dxfId="23798" operator="equal" stopIfTrue="1">
      <formula>4</formula>
    </cfRule>
  </conditionalFormatting>
  <conditionalFormatting sqref="K295:K296">
    <cfRule type="containsText" priority="11276" dxfId="23174" operator="containsText" text="Completed">
      <formula>NOT(ISERROR(SEARCH("Completed",K295)))</formula>
    </cfRule>
  </conditionalFormatting>
  <conditionalFormatting sqref="K296">
    <cfRule type="cellIs" priority="11284" dxfId="23177" operator="equal" stopIfTrue="1">
      <formula>3</formula>
    </cfRule>
    <cfRule type="cellIs" priority="11283" dxfId="23798" operator="equal" stopIfTrue="1">
      <formula>4</formula>
    </cfRule>
    <cfRule type="cellIs" priority="11286" dxfId="23178" operator="equal" stopIfTrue="1">
      <formula>2</formula>
    </cfRule>
    <cfRule type="cellIs" priority="11285" dxfId="23180" operator="equal" stopIfTrue="1">
      <formula>1</formula>
    </cfRule>
    <cfRule type="containsText" priority="11288" dxfId="23604" operator="containsText" text="WIP">
      <formula>NOT(ISERROR(SEARCH("WIP",K296)))</formula>
    </cfRule>
  </conditionalFormatting>
  <conditionalFormatting sqref="K296:K297">
    <cfRule type="cellIs" priority="11287" dxfId="23792" operator="equal">
      <formula>"ROW"</formula>
    </cfRule>
  </conditionalFormatting>
  <conditionalFormatting sqref="K297">
    <cfRule type="containsText" priority="11275" dxfId="23168" operator="containsText" text="Completed">
      <formula>NOT(ISERROR(SEARCH("Completed",K297)))</formula>
    </cfRule>
    <cfRule type="containsText" priority="11289" dxfId="23604" operator="containsText" text="WIP">
      <formula>NOT(ISERROR(SEARCH("WIP",K297)))</formula>
    </cfRule>
  </conditionalFormatting>
  <conditionalFormatting sqref="K301">
    <cfRule type="cellIs" priority="10928" dxfId="23798" operator="equal">
      <formula>"completedw"</formula>
    </cfRule>
    <cfRule type="cellIs" priority="11125" dxfId="23798" operator="equal">
      <formula>"completedw"</formula>
    </cfRule>
    <cfRule type="cellIs" priority="10982" dxfId="23798" operator="equal">
      <formula>"completedw"</formula>
    </cfRule>
    <cfRule type="cellIs" priority="11126" dxfId="23797" operator="equal">
      <formula>"HOLD"</formula>
    </cfRule>
    <cfRule type="cellIs" priority="10929" dxfId="23797" operator="equal">
      <formula>"HOLD"</formula>
    </cfRule>
    <cfRule type="cellIs" priority="10983" dxfId="23797" operator="equal">
      <formula>"HOLD"</formula>
    </cfRule>
  </conditionalFormatting>
  <conditionalFormatting sqref="K303">
    <cfRule type="cellIs" priority="10925" dxfId="23797" operator="equal">
      <formula>"HOLD"</formula>
    </cfRule>
    <cfRule type="cellIs" priority="10924" dxfId="23798" operator="equal">
      <formula>"completedw"</formula>
    </cfRule>
    <cfRule type="cellIs" priority="10978" dxfId="23798" operator="equal">
      <formula>"completedw"</formula>
    </cfRule>
    <cfRule type="cellIs" priority="11121" dxfId="23798" operator="equal">
      <formula>"completedw"</formula>
    </cfRule>
    <cfRule type="cellIs" priority="10979" dxfId="23797" operator="equal">
      <formula>"HOLD"</formula>
    </cfRule>
    <cfRule type="cellIs" priority="11122" dxfId="23797" operator="equal">
      <formula>"HOLD"</formula>
    </cfRule>
  </conditionalFormatting>
  <conditionalFormatting sqref="K304">
    <cfRule type="cellIs" priority="10623" dxfId="23792" operator="equal">
      <formula>"ROW"</formula>
    </cfRule>
    <cfRule type="cellIs" priority="10622" dxfId="23178" operator="equal" stopIfTrue="1">
      <formula>2</formula>
    </cfRule>
    <cfRule type="cellIs" priority="10621" dxfId="23180" operator="equal" stopIfTrue="1">
      <formula>1</formula>
    </cfRule>
    <cfRule type="cellIs" priority="10619" dxfId="23798" operator="equal" stopIfTrue="1">
      <formula>4</formula>
    </cfRule>
    <cfRule type="cellIs" priority="10620" dxfId="23177" operator="equal" stopIfTrue="1">
      <formula>3</formula>
    </cfRule>
    <cfRule type="containsText" priority="10624" dxfId="23604" operator="containsText" text="WIP">
      <formula>NOT(ISERROR(SEARCH("WIP",K304)))</formula>
    </cfRule>
  </conditionalFormatting>
  <conditionalFormatting sqref="K304:K305">
    <cfRule type="containsText" priority="10618" dxfId="23174" operator="containsText" text="Completed">
      <formula>NOT(ISERROR(SEARCH("Completed",K304)))</formula>
    </cfRule>
  </conditionalFormatting>
  <conditionalFormatting sqref="K305">
    <cfRule type="cellIs" priority="10628" dxfId="23178" operator="equal" stopIfTrue="1">
      <formula>2</formula>
    </cfRule>
    <cfRule type="cellIs" priority="10627" dxfId="23180" operator="equal" stopIfTrue="1">
      <formula>1</formula>
    </cfRule>
    <cfRule type="containsText" priority="10630" dxfId="23604" operator="containsText" text="WIP">
      <formula>NOT(ISERROR(SEARCH("WIP",K305)))</formula>
    </cfRule>
    <cfRule type="cellIs" priority="10626" dxfId="23177" operator="equal" stopIfTrue="1">
      <formula>3</formula>
    </cfRule>
    <cfRule type="cellIs" priority="10625" dxfId="23798" operator="equal" stopIfTrue="1">
      <formula>4</formula>
    </cfRule>
    <cfRule type="cellIs" priority="10629" dxfId="23792" operator="equal">
      <formula>"ROW"</formula>
    </cfRule>
  </conditionalFormatting>
  <conditionalFormatting sqref="K306">
    <cfRule type="cellIs" priority="447" dxfId="23792" operator="equal">
      <formula>"ROW"</formula>
    </cfRule>
  </conditionalFormatting>
  <conditionalFormatting sqref="K310">
    <cfRule type="cellIs" priority="10325" dxfId="23797" operator="equal">
      <formula>"HOLD"</formula>
    </cfRule>
    <cfRule type="cellIs" priority="10468" dxfId="23797" operator="equal">
      <formula>"HOLD"</formula>
    </cfRule>
    <cfRule type="cellIs" priority="10467" dxfId="23798" operator="equal">
      <formula>"completedw"</formula>
    </cfRule>
    <cfRule type="cellIs" priority="10270" dxfId="23798" operator="equal">
      <formula>"completedw"</formula>
    </cfRule>
    <cfRule type="cellIs" priority="10271" dxfId="23797" operator="equal">
      <formula>"HOLD"</formula>
    </cfRule>
    <cfRule type="cellIs" priority="10324" dxfId="23798" operator="equal">
      <formula>"completedw"</formula>
    </cfRule>
  </conditionalFormatting>
  <conditionalFormatting sqref="K312">
    <cfRule type="cellIs" priority="10463" dxfId="23798" operator="equal">
      <formula>"completedw"</formula>
    </cfRule>
    <cfRule type="cellIs" priority="10464" dxfId="23797" operator="equal">
      <formula>"HOLD"</formula>
    </cfRule>
    <cfRule type="cellIs" priority="10266" dxfId="23798" operator="equal">
      <formula>"completedw"</formula>
    </cfRule>
    <cfRule type="cellIs" priority="10267" dxfId="23797" operator="equal">
      <formula>"HOLD"</formula>
    </cfRule>
    <cfRule type="cellIs" priority="10320" dxfId="23798" operator="equal">
      <formula>"completedw"</formula>
    </cfRule>
    <cfRule type="cellIs" priority="10321" dxfId="23797" operator="equal">
      <formula>"HOLD"</formula>
    </cfRule>
  </conditionalFormatting>
  <conditionalFormatting sqref="K313">
    <cfRule type="cellIs" priority="9963" dxfId="23180" operator="equal" stopIfTrue="1">
      <formula>1</formula>
    </cfRule>
    <cfRule type="containsText" priority="9966" dxfId="23604" operator="containsText" text="WIP">
      <formula>NOT(ISERROR(SEARCH("WIP",K313)))</formula>
    </cfRule>
    <cfRule type="cellIs" priority="9965" dxfId="23792" operator="equal">
      <formula>"ROW"</formula>
    </cfRule>
    <cfRule type="cellIs" priority="9964" dxfId="23178" operator="equal" stopIfTrue="1">
      <formula>2</formula>
    </cfRule>
    <cfRule type="cellIs" priority="9962" dxfId="23177" operator="equal" stopIfTrue="1">
      <formula>3</formula>
    </cfRule>
    <cfRule type="cellIs" priority="9961" dxfId="23798" operator="equal" stopIfTrue="1">
      <formula>4</formula>
    </cfRule>
  </conditionalFormatting>
  <conditionalFormatting sqref="K313:K314">
    <cfRule type="containsText" priority="9960" dxfId="23174" operator="containsText" text="Completed">
      <formula>NOT(ISERROR(SEARCH("Completed",K313)))</formula>
    </cfRule>
  </conditionalFormatting>
  <conditionalFormatting sqref="K314">
    <cfRule type="cellIs" priority="9968" dxfId="23177" operator="equal" stopIfTrue="1">
      <formula>3</formula>
    </cfRule>
    <cfRule type="containsText" priority="9972" dxfId="23604" operator="containsText" text="WIP">
      <formula>NOT(ISERROR(SEARCH("WIP",K314)))</formula>
    </cfRule>
    <cfRule type="cellIs" priority="9971" dxfId="23792" operator="equal">
      <formula>"ROW"</formula>
    </cfRule>
    <cfRule type="cellIs" priority="9970" dxfId="23178" operator="equal" stopIfTrue="1">
      <formula>2</formula>
    </cfRule>
    <cfRule type="cellIs" priority="9969" dxfId="23180" operator="equal" stopIfTrue="1">
      <formula>1</formula>
    </cfRule>
    <cfRule type="cellIs" priority="9967" dxfId="23798" operator="equal" stopIfTrue="1">
      <formula>4</formula>
    </cfRule>
  </conditionalFormatting>
  <conditionalFormatting sqref="K315">
    <cfRule type="cellIs" priority="443" dxfId="23792" operator="equal">
      <formula>"ROW"</formula>
    </cfRule>
  </conditionalFormatting>
  <conditionalFormatting sqref="K319">
    <cfRule type="cellIs" priority="9667" dxfId="23797" operator="equal">
      <formula>"HOLD"</formula>
    </cfRule>
    <cfRule type="cellIs" priority="9612" dxfId="23798" operator="equal">
      <formula>"completedw"</formula>
    </cfRule>
    <cfRule type="cellIs" priority="9809" dxfId="23798" operator="equal">
      <formula>"completedw"</formula>
    </cfRule>
    <cfRule type="cellIs" priority="9810" dxfId="23797" operator="equal">
      <formula>"HOLD"</formula>
    </cfRule>
    <cfRule type="cellIs" priority="9613" dxfId="23797" operator="equal">
      <formula>"HOLD"</formula>
    </cfRule>
    <cfRule type="cellIs" priority="9666" dxfId="23798" operator="equal">
      <formula>"completedw"</formula>
    </cfRule>
  </conditionalFormatting>
  <conditionalFormatting sqref="K321">
    <cfRule type="cellIs" priority="9662" dxfId="23798" operator="equal">
      <formula>"completedw"</formula>
    </cfRule>
    <cfRule type="cellIs" priority="9663" dxfId="23797" operator="equal">
      <formula>"HOLD"</formula>
    </cfRule>
    <cfRule type="cellIs" priority="9609" dxfId="23797" operator="equal">
      <formula>"HOLD"</formula>
    </cfRule>
    <cfRule type="cellIs" priority="9806" dxfId="23797" operator="equal">
      <formula>"HOLD"</formula>
    </cfRule>
    <cfRule type="cellIs" priority="9608" dxfId="23798" operator="equal">
      <formula>"completedw"</formula>
    </cfRule>
    <cfRule type="cellIs" priority="9805" dxfId="23798" operator="equal">
      <formula>"completedw"</formula>
    </cfRule>
  </conditionalFormatting>
  <conditionalFormatting sqref="K322">
    <cfRule type="cellIs" priority="9307" dxfId="23792" operator="equal">
      <formula>"ROW"</formula>
    </cfRule>
    <cfRule type="cellIs" priority="9303" dxfId="23798" operator="equal" stopIfTrue="1">
      <formula>4</formula>
    </cfRule>
    <cfRule type="cellIs" priority="9304" dxfId="23177" operator="equal" stopIfTrue="1">
      <formula>3</formula>
    </cfRule>
    <cfRule type="cellIs" priority="9305" dxfId="23180" operator="equal" stopIfTrue="1">
      <formula>1</formula>
    </cfRule>
    <cfRule type="cellIs" priority="9306" dxfId="23178" operator="equal" stopIfTrue="1">
      <formula>2</formula>
    </cfRule>
    <cfRule type="containsText" priority="9308" dxfId="23604" operator="containsText" text="WIP">
      <formula>NOT(ISERROR(SEARCH("WIP",K322)))</formula>
    </cfRule>
  </conditionalFormatting>
  <conditionalFormatting sqref="K322:K323">
    <cfRule type="containsText" priority="9302" dxfId="23174" operator="containsText" text="Completed">
      <formula>NOT(ISERROR(SEARCH("Completed",K322)))</formula>
    </cfRule>
  </conditionalFormatting>
  <conditionalFormatting sqref="K323">
    <cfRule type="cellIs" priority="9309" dxfId="23798" operator="equal" stopIfTrue="1">
      <formula>4</formula>
    </cfRule>
    <cfRule type="cellIs" priority="9310" dxfId="23177" operator="equal" stopIfTrue="1">
      <formula>3</formula>
    </cfRule>
    <cfRule type="cellIs" priority="9311" dxfId="23180" operator="equal" stopIfTrue="1">
      <formula>1</formula>
    </cfRule>
    <cfRule type="cellIs" priority="9313" dxfId="23792" operator="equal">
      <formula>"ROW"</formula>
    </cfRule>
    <cfRule type="cellIs" priority="9312" dxfId="23178" operator="equal" stopIfTrue="1">
      <formula>2</formula>
    </cfRule>
    <cfRule type="containsText" priority="9314" dxfId="23604" operator="containsText" text="WIP">
      <formula>NOT(ISERROR(SEARCH("WIP",K323)))</formula>
    </cfRule>
  </conditionalFormatting>
  <conditionalFormatting sqref="K324">
    <cfRule type="containsText" priority="28" dxfId="23604" operator="containsText" text="WIP">
      <formula>NOT(ISERROR(SEARCH("WIP",K324)))</formula>
    </cfRule>
    <cfRule type="containsText" priority="23" dxfId="23168" operator="containsText" text="Completed">
      <formula>NOT(ISERROR(SEARCH("Completed",K324)))</formula>
    </cfRule>
    <cfRule type="containsText" priority="22" dxfId="23604" operator="containsText" text="WIP">
      <formula>NOT(ISERROR(SEARCH("WIP",K324)))</formula>
    </cfRule>
    <cfRule type="containsText" priority="26" dxfId="23604" operator="containsText" text="WIP">
      <formula>NOT(ISERROR(SEARCH("WIP",K324)))</formula>
    </cfRule>
    <cfRule type="containsText" priority="27" dxfId="23168" operator="containsText" text="Completed">
      <formula>NOT(ISERROR(SEARCH("Completed",K324)))</formula>
    </cfRule>
    <cfRule type="cellIs" priority="29" dxfId="23792" operator="equal">
      <formula>"ROW"</formula>
    </cfRule>
    <cfRule type="containsText" priority="21" dxfId="23168" operator="containsText" text="Completed">
      <formula>NOT(ISERROR(SEARCH("Completed",K324)))</formula>
    </cfRule>
    <cfRule type="containsText" priority="24" dxfId="23604" operator="containsText" text="WIP">
      <formula>NOT(ISERROR(SEARCH("WIP",K324)))</formula>
    </cfRule>
    <cfRule type="containsText" priority="25" dxfId="23168" operator="containsText" text="Completed">
      <formula>NOT(ISERROR(SEARCH("Completed",K324)))</formula>
    </cfRule>
  </conditionalFormatting>
  <conditionalFormatting sqref="K328">
    <cfRule type="cellIs" priority="9009" dxfId="23797" operator="equal">
      <formula>"HOLD"</formula>
    </cfRule>
    <cfRule type="cellIs" priority="8955" dxfId="23797" operator="equal">
      <formula>"HOLD"</formula>
    </cfRule>
    <cfRule type="cellIs" priority="9008" dxfId="23798" operator="equal">
      <formula>"completedw"</formula>
    </cfRule>
    <cfRule type="cellIs" priority="9151" dxfId="23798" operator="equal">
      <formula>"completedw"</formula>
    </cfRule>
    <cfRule type="cellIs" priority="8954" dxfId="23798" operator="equal">
      <formula>"completedw"</formula>
    </cfRule>
    <cfRule type="cellIs" priority="9152" dxfId="23797" operator="equal">
      <formula>"HOLD"</formula>
    </cfRule>
  </conditionalFormatting>
  <conditionalFormatting sqref="K330">
    <cfRule type="cellIs" priority="8950" dxfId="23798" operator="equal">
      <formula>"completedw"</formula>
    </cfRule>
    <cfRule type="cellIs" priority="9005" dxfId="23797" operator="equal">
      <formula>"HOLD"</formula>
    </cfRule>
    <cfRule type="cellIs" priority="9148" dxfId="23797" operator="equal">
      <formula>"HOLD"</formula>
    </cfRule>
    <cfRule type="cellIs" priority="9147" dxfId="23798" operator="equal">
      <formula>"completedw"</formula>
    </cfRule>
    <cfRule type="cellIs" priority="8951" dxfId="23797" operator="equal">
      <formula>"HOLD"</formula>
    </cfRule>
    <cfRule type="cellIs" priority="9004" dxfId="23798" operator="equal">
      <formula>"completedw"</formula>
    </cfRule>
  </conditionalFormatting>
  <conditionalFormatting sqref="K331">
    <cfRule type="cellIs" priority="8647" dxfId="23180" operator="equal" stopIfTrue="1">
      <formula>1</formula>
    </cfRule>
    <cfRule type="cellIs" priority="8648" dxfId="23178" operator="equal" stopIfTrue="1">
      <formula>2</formula>
    </cfRule>
    <cfRule type="cellIs" priority="8649" dxfId="23792" operator="equal">
      <formula>"ROW"</formula>
    </cfRule>
    <cfRule type="cellIs" priority="8646" dxfId="23177" operator="equal" stopIfTrue="1">
      <formula>3</formula>
    </cfRule>
    <cfRule type="containsText" priority="8650" dxfId="23604" operator="containsText" text="WIP">
      <formula>NOT(ISERROR(SEARCH("WIP",K331)))</formula>
    </cfRule>
    <cfRule type="cellIs" priority="8645" dxfId="23798" operator="equal" stopIfTrue="1">
      <formula>4</formula>
    </cfRule>
  </conditionalFormatting>
  <conditionalFormatting sqref="K331:K332">
    <cfRule type="containsText" priority="8644" dxfId="23174" operator="containsText" text="Completed">
      <formula>NOT(ISERROR(SEARCH("Completed",K331)))</formula>
    </cfRule>
  </conditionalFormatting>
  <conditionalFormatting sqref="K332">
    <cfRule type="cellIs" priority="8654" dxfId="23178" operator="equal" stopIfTrue="1">
      <formula>2</formula>
    </cfRule>
    <cfRule type="cellIs" priority="8653" dxfId="23180" operator="equal" stopIfTrue="1">
      <formula>1</formula>
    </cfRule>
    <cfRule type="cellIs" priority="8651" dxfId="23798" operator="equal" stopIfTrue="1">
      <formula>4</formula>
    </cfRule>
    <cfRule type="cellIs" priority="8652" dxfId="23177" operator="equal" stopIfTrue="1">
      <formula>3</formula>
    </cfRule>
    <cfRule type="containsText" priority="8656" dxfId="23604" operator="containsText" text="WIP">
      <formula>NOT(ISERROR(SEARCH("WIP",K332)))</formula>
    </cfRule>
  </conditionalFormatting>
  <conditionalFormatting sqref="K332:K333">
    <cfRule type="cellIs" priority="8655" dxfId="23792" operator="equal">
      <formula>"ROW"</formula>
    </cfRule>
  </conditionalFormatting>
  <conditionalFormatting sqref="K333">
    <cfRule type="containsText" priority="8657" dxfId="23604" operator="containsText" text="WIP">
      <formula>NOT(ISERROR(SEARCH("WIP",K333)))</formula>
    </cfRule>
    <cfRule type="containsText" priority="8643" dxfId="23168" operator="containsText" text="Completed">
      <formula>NOT(ISERROR(SEARCH("Completed",K333)))</formula>
    </cfRule>
  </conditionalFormatting>
  <conditionalFormatting sqref="K336">
    <cfRule type="cellIs" priority="8351" dxfId="23797" operator="equal">
      <formula>"HOLD"</formula>
    </cfRule>
    <cfRule type="cellIs" priority="8350" dxfId="23798" operator="equal">
      <formula>"completedw"</formula>
    </cfRule>
    <cfRule type="cellIs" priority="8494" dxfId="23797" operator="equal">
      <formula>"HOLD"</formula>
    </cfRule>
    <cfRule type="cellIs" priority="8493" dxfId="23798" operator="equal">
      <formula>"completedw"</formula>
    </cfRule>
    <cfRule type="cellIs" priority="8297" dxfId="23797" operator="equal">
      <formula>"HOLD"</formula>
    </cfRule>
    <cfRule type="cellIs" priority="8296" dxfId="23798" operator="equal">
      <formula>"completedw"</formula>
    </cfRule>
  </conditionalFormatting>
  <conditionalFormatting sqref="K338">
    <cfRule type="cellIs" priority="8490" dxfId="23797" operator="equal">
      <formula>"HOLD"</formula>
    </cfRule>
    <cfRule type="cellIs" priority="8293" dxfId="23797" operator="equal">
      <formula>"HOLD"</formula>
    </cfRule>
    <cfRule type="cellIs" priority="8489" dxfId="23798" operator="equal">
      <formula>"completedw"</formula>
    </cfRule>
    <cfRule type="cellIs" priority="8346" dxfId="23798" operator="equal">
      <formula>"completedw"</formula>
    </cfRule>
    <cfRule type="cellIs" priority="8347" dxfId="23797" operator="equal">
      <formula>"HOLD"</formula>
    </cfRule>
    <cfRule type="cellIs" priority="8292" dxfId="23798" operator="equal">
      <formula>"completedw"</formula>
    </cfRule>
  </conditionalFormatting>
  <conditionalFormatting sqref="K339">
    <cfRule type="cellIs" priority="7991" dxfId="23792" operator="equal">
      <formula>"ROW"</formula>
    </cfRule>
    <cfRule type="cellIs" priority="7990" dxfId="23178" operator="equal" stopIfTrue="1">
      <formula>2</formula>
    </cfRule>
    <cfRule type="cellIs" priority="7989" dxfId="23180" operator="equal" stopIfTrue="1">
      <formula>1</formula>
    </cfRule>
    <cfRule type="cellIs" priority="7988" dxfId="23177" operator="equal" stopIfTrue="1">
      <formula>3</formula>
    </cfRule>
    <cfRule type="cellIs" priority="7987" dxfId="23798" operator="equal" stopIfTrue="1">
      <formula>4</formula>
    </cfRule>
    <cfRule type="containsText" priority="7992" dxfId="23604" operator="containsText" text="WIP">
      <formula>NOT(ISERROR(SEARCH("WIP",K339)))</formula>
    </cfRule>
  </conditionalFormatting>
  <conditionalFormatting sqref="K339:K340">
    <cfRule type="containsText" priority="7986" dxfId="23174" operator="containsText" text="Completed">
      <formula>NOT(ISERROR(SEARCH("Completed",K339)))</formula>
    </cfRule>
  </conditionalFormatting>
  <conditionalFormatting sqref="K340">
    <cfRule type="cellIs" priority="7994" dxfId="23177" operator="equal" stopIfTrue="1">
      <formula>3</formula>
    </cfRule>
    <cfRule type="cellIs" priority="7993" dxfId="23798" operator="equal" stopIfTrue="1">
      <formula>4</formula>
    </cfRule>
    <cfRule type="cellIs" priority="7996" dxfId="23178" operator="equal" stopIfTrue="1">
      <formula>2</formula>
    </cfRule>
    <cfRule type="cellIs" priority="7995" dxfId="23180" operator="equal" stopIfTrue="1">
      <formula>1</formula>
    </cfRule>
    <cfRule type="containsText" priority="7998" dxfId="23604" operator="containsText" text="WIP">
      <formula>NOT(ISERROR(SEARCH("WIP",K340)))</formula>
    </cfRule>
  </conditionalFormatting>
  <conditionalFormatting sqref="K340:K341">
    <cfRule type="cellIs" priority="7997" dxfId="23792" operator="equal">
      <formula>"ROW"</formula>
    </cfRule>
  </conditionalFormatting>
  <conditionalFormatting sqref="K341">
    <cfRule type="containsText" priority="7985" dxfId="23168" operator="containsText" text="Completed">
      <formula>NOT(ISERROR(SEARCH("Completed",K341)))</formula>
    </cfRule>
    <cfRule type="containsText" priority="7999" dxfId="23604" operator="containsText" text="WIP">
      <formula>NOT(ISERROR(SEARCH("WIP",K341)))</formula>
    </cfRule>
  </conditionalFormatting>
  <conditionalFormatting sqref="K343 K351:K352 K360:K361 K369:K370">
    <cfRule type="cellIs" priority="13215" dxfId="23797" operator="equal">
      <formula>"HOLD"</formula>
    </cfRule>
    <cfRule type="cellIs" priority="13214" dxfId="23798" operator="equal">
      <formula>"completedw"</formula>
    </cfRule>
  </conditionalFormatting>
  <conditionalFormatting sqref="K344">
    <cfRule type="cellIs" priority="7692" dxfId="23798" operator="equal">
      <formula>"completedw"</formula>
    </cfRule>
    <cfRule type="cellIs" priority="7693" dxfId="23797" operator="equal">
      <formula>"HOLD"</formula>
    </cfRule>
    <cfRule type="cellIs" priority="7835" dxfId="23798" operator="equal">
      <formula>"completedw"</formula>
    </cfRule>
    <cfRule type="cellIs" priority="7836" dxfId="23797" operator="equal">
      <formula>"HOLD"</formula>
    </cfRule>
    <cfRule type="cellIs" priority="7639" dxfId="23797" operator="equal">
      <formula>"HOLD"</formula>
    </cfRule>
    <cfRule type="cellIs" priority="7638" dxfId="23798" operator="equal">
      <formula>"completedw"</formula>
    </cfRule>
  </conditionalFormatting>
  <conditionalFormatting sqref="K346">
    <cfRule type="cellIs" priority="7832" dxfId="23797" operator="equal">
      <formula>"HOLD"</formula>
    </cfRule>
    <cfRule type="cellIs" priority="7635" dxfId="23797" operator="equal">
      <formula>"HOLD"</formula>
    </cfRule>
    <cfRule type="cellIs" priority="7688" dxfId="23798" operator="equal">
      <formula>"completedw"</formula>
    </cfRule>
    <cfRule type="cellIs" priority="7634" dxfId="23798" operator="equal">
      <formula>"completedw"</formula>
    </cfRule>
    <cfRule type="cellIs" priority="7831" dxfId="23798" operator="equal">
      <formula>"completedw"</formula>
    </cfRule>
    <cfRule type="cellIs" priority="7689" dxfId="23797" operator="equal">
      <formula>"HOLD"</formula>
    </cfRule>
  </conditionalFormatting>
  <conditionalFormatting sqref="K347">
    <cfRule type="containsText" priority="7334" dxfId="23604" operator="containsText" text="WIP">
      <formula>NOT(ISERROR(SEARCH("WIP",K347)))</formula>
    </cfRule>
    <cfRule type="cellIs" priority="7333" dxfId="23792" operator="equal">
      <formula>"ROW"</formula>
    </cfRule>
    <cfRule type="cellIs" priority="7332" dxfId="23178" operator="equal" stopIfTrue="1">
      <formula>2</formula>
    </cfRule>
    <cfRule type="cellIs" priority="7331" dxfId="23180" operator="equal" stopIfTrue="1">
      <formula>1</formula>
    </cfRule>
    <cfRule type="cellIs" priority="7329" dxfId="23798" operator="equal" stopIfTrue="1">
      <formula>4</formula>
    </cfRule>
    <cfRule type="cellIs" priority="7330" dxfId="23177" operator="equal" stopIfTrue="1">
      <formula>3</formula>
    </cfRule>
  </conditionalFormatting>
  <conditionalFormatting sqref="K347:K348">
    <cfRule type="containsText" priority="7328" dxfId="23174" operator="containsText" text="Completed">
      <formula>NOT(ISERROR(SEARCH("Completed",K347)))</formula>
    </cfRule>
  </conditionalFormatting>
  <conditionalFormatting sqref="K348">
    <cfRule type="cellIs" priority="7338" dxfId="23178" operator="equal" stopIfTrue="1">
      <formula>2</formula>
    </cfRule>
    <cfRule type="cellIs" priority="7337" dxfId="23180" operator="equal" stopIfTrue="1">
      <formula>1</formula>
    </cfRule>
    <cfRule type="cellIs" priority="7336" dxfId="23177" operator="equal" stopIfTrue="1">
      <formula>3</formula>
    </cfRule>
    <cfRule type="cellIs" priority="7335" dxfId="23798" operator="equal" stopIfTrue="1">
      <formula>4</formula>
    </cfRule>
    <cfRule type="containsText" priority="7340" dxfId="23604" operator="containsText" text="WIP">
      <formula>NOT(ISERROR(SEARCH("WIP",K348)))</formula>
    </cfRule>
  </conditionalFormatting>
  <conditionalFormatting sqref="K348:K349">
    <cfRule type="cellIs" priority="7339" dxfId="23792" operator="equal">
      <formula>"ROW"</formula>
    </cfRule>
  </conditionalFormatting>
  <conditionalFormatting sqref="K349">
    <cfRule type="containsText" priority="7327" dxfId="23168" operator="containsText" text="Completed">
      <formula>NOT(ISERROR(SEARCH("Completed",K349)))</formula>
    </cfRule>
    <cfRule type="containsText" priority="7341" dxfId="23604" operator="containsText" text="WIP">
      <formula>NOT(ISERROR(SEARCH("WIP",K349)))</formula>
    </cfRule>
  </conditionalFormatting>
  <conditionalFormatting sqref="K353">
    <cfRule type="cellIs" priority="7177" dxfId="23798" operator="equal">
      <formula>"completedw"</formula>
    </cfRule>
    <cfRule type="cellIs" priority="6981" dxfId="23797" operator="equal">
      <formula>"HOLD"</formula>
    </cfRule>
    <cfRule type="cellIs" priority="6980" dxfId="23798" operator="equal">
      <formula>"completedw"</formula>
    </cfRule>
    <cfRule type="cellIs" priority="7034" dxfId="23798" operator="equal">
      <formula>"completedw"</formula>
    </cfRule>
    <cfRule type="cellIs" priority="7035" dxfId="23797" operator="equal">
      <formula>"HOLD"</formula>
    </cfRule>
    <cfRule type="cellIs" priority="7178" dxfId="23797" operator="equal">
      <formula>"HOLD"</formula>
    </cfRule>
  </conditionalFormatting>
  <conditionalFormatting sqref="K355">
    <cfRule type="cellIs" priority="7173" dxfId="23798" operator="equal">
      <formula>"completedw"</formula>
    </cfRule>
    <cfRule type="cellIs" priority="6977" dxfId="23797" operator="equal">
      <formula>"HOLD"</formula>
    </cfRule>
    <cfRule type="cellIs" priority="6976" dxfId="23798" operator="equal">
      <formula>"completedw"</formula>
    </cfRule>
    <cfRule type="cellIs" priority="7174" dxfId="23797" operator="equal">
      <formula>"HOLD"</formula>
    </cfRule>
    <cfRule type="cellIs" priority="7030" dxfId="23798" operator="equal">
      <formula>"completedw"</formula>
    </cfRule>
    <cfRule type="cellIs" priority="7031" dxfId="23797" operator="equal">
      <formula>"HOLD"</formula>
    </cfRule>
  </conditionalFormatting>
  <conditionalFormatting sqref="K356">
    <cfRule type="cellIs" priority="6671" dxfId="23798" operator="equal" stopIfTrue="1">
      <formula>4</formula>
    </cfRule>
    <cfRule type="cellIs" priority="6675" dxfId="23792" operator="equal">
      <formula>"ROW"</formula>
    </cfRule>
    <cfRule type="containsText" priority="6676" dxfId="23604" operator="containsText" text="WIP">
      <formula>NOT(ISERROR(SEARCH("WIP",K356)))</formula>
    </cfRule>
    <cfRule type="cellIs" priority="6673" dxfId="23180" operator="equal" stopIfTrue="1">
      <formula>1</formula>
    </cfRule>
    <cfRule type="cellIs" priority="6672" dxfId="23177" operator="equal" stopIfTrue="1">
      <formula>3</formula>
    </cfRule>
    <cfRule type="cellIs" priority="6674" dxfId="23178" operator="equal" stopIfTrue="1">
      <formula>2</formula>
    </cfRule>
  </conditionalFormatting>
  <conditionalFormatting sqref="K356:K357">
    <cfRule type="containsText" priority="6670" dxfId="23174" operator="containsText" text="Completed">
      <formula>NOT(ISERROR(SEARCH("Completed",K356)))</formula>
    </cfRule>
  </conditionalFormatting>
  <conditionalFormatting sqref="K357">
    <cfRule type="cellIs" priority="6680" dxfId="23178" operator="equal" stopIfTrue="1">
      <formula>2</formula>
    </cfRule>
    <cfRule type="cellIs" priority="6681" dxfId="23792" operator="equal">
      <formula>"ROW"</formula>
    </cfRule>
    <cfRule type="containsText" priority="6682" dxfId="23604" operator="containsText" text="WIP">
      <formula>NOT(ISERROR(SEARCH("WIP",K357)))</formula>
    </cfRule>
    <cfRule type="cellIs" priority="6677" dxfId="23798" operator="equal" stopIfTrue="1">
      <formula>4</formula>
    </cfRule>
    <cfRule type="cellIs" priority="6678" dxfId="23177" operator="equal" stopIfTrue="1">
      <formula>3</formula>
    </cfRule>
    <cfRule type="cellIs" priority="6679" dxfId="23180" operator="equal" stopIfTrue="1">
      <formula>1</formula>
    </cfRule>
  </conditionalFormatting>
  <conditionalFormatting sqref="K358">
    <cfRule type="cellIs" priority="357" dxfId="23149" operator="equal">
      <formula>"Completed"</formula>
    </cfRule>
    <cfRule type="containsText" priority="356" dxfId="23604" operator="containsText" text="WIP">
      <formula>NOT(ISERROR(SEARCH("WIP",K358)))</formula>
    </cfRule>
    <cfRule type="cellIs" priority="355" dxfId="23792" operator="equal">
      <formula>"ROW"</formula>
    </cfRule>
    <cfRule type="containsText" priority="354" dxfId="23168" operator="containsText" text="Completed">
      <formula>NOT(ISERROR(SEARCH("Completed",K358)))</formula>
    </cfRule>
  </conditionalFormatting>
  <conditionalFormatting sqref="K362">
    <cfRule type="cellIs" priority="6520" dxfId="23797" operator="equal">
      <formula>"HOLD"</formula>
    </cfRule>
    <cfRule type="cellIs" priority="6519" dxfId="23798" operator="equal">
      <formula>"completedw"</formula>
    </cfRule>
    <cfRule type="cellIs" priority="6376" dxfId="23798" operator="equal">
      <formula>"completedw"</formula>
    </cfRule>
    <cfRule type="cellIs" priority="6322" dxfId="23798" operator="equal">
      <formula>"completedw"</formula>
    </cfRule>
    <cfRule type="cellIs" priority="6323" dxfId="23797" operator="equal">
      <formula>"HOLD"</formula>
    </cfRule>
    <cfRule type="cellIs" priority="6377" dxfId="23797" operator="equal">
      <formula>"HOLD"</formula>
    </cfRule>
  </conditionalFormatting>
  <conditionalFormatting sqref="K364">
    <cfRule type="cellIs" priority="6319" dxfId="23797" operator="equal">
      <formula>"HOLD"</formula>
    </cfRule>
    <cfRule type="cellIs" priority="6373" dxfId="23797" operator="equal">
      <formula>"HOLD"</formula>
    </cfRule>
    <cfRule type="cellIs" priority="6372" dxfId="23798" operator="equal">
      <formula>"completedw"</formula>
    </cfRule>
    <cfRule type="cellIs" priority="6516" dxfId="23797" operator="equal">
      <formula>"HOLD"</formula>
    </cfRule>
    <cfRule type="cellIs" priority="6515" dxfId="23798" operator="equal">
      <formula>"completedw"</formula>
    </cfRule>
    <cfRule type="cellIs" priority="6318" dxfId="23798" operator="equal">
      <formula>"completedw"</formula>
    </cfRule>
  </conditionalFormatting>
  <conditionalFormatting sqref="K365">
    <cfRule type="cellIs" priority="6016" dxfId="23177" operator="equal" stopIfTrue="1">
      <formula>3</formula>
    </cfRule>
    <cfRule type="cellIs" priority="6015" dxfId="23798" operator="equal" stopIfTrue="1">
      <formula>4</formula>
    </cfRule>
    <cfRule type="containsText" priority="6020" dxfId="23604" operator="containsText" text="WIP">
      <formula>NOT(ISERROR(SEARCH("WIP",K365)))</formula>
    </cfRule>
    <cfRule type="cellIs" priority="6019" dxfId="23792" operator="equal">
      <formula>"ROW"</formula>
    </cfRule>
    <cfRule type="cellIs" priority="6018" dxfId="23178" operator="equal" stopIfTrue="1">
      <formula>2</formula>
    </cfRule>
    <cfRule type="cellIs" priority="6017" dxfId="23180" operator="equal" stopIfTrue="1">
      <formula>1</formula>
    </cfRule>
  </conditionalFormatting>
  <conditionalFormatting sqref="K365:K366">
    <cfRule type="containsText" priority="6014" dxfId="23174" operator="containsText" text="Completed">
      <formula>NOT(ISERROR(SEARCH("Completed",K365)))</formula>
    </cfRule>
  </conditionalFormatting>
  <conditionalFormatting sqref="K366">
    <cfRule type="cellIs" priority="6023" dxfId="23180" operator="equal" stopIfTrue="1">
      <formula>1</formula>
    </cfRule>
    <cfRule type="cellIs" priority="6024" dxfId="23178" operator="equal" stopIfTrue="1">
      <formula>2</formula>
    </cfRule>
    <cfRule type="cellIs" priority="6021" dxfId="23798" operator="equal" stopIfTrue="1">
      <formula>4</formula>
    </cfRule>
    <cfRule type="containsText" priority="6026" dxfId="23604" operator="containsText" text="WIP">
      <formula>NOT(ISERROR(SEARCH("WIP",K366)))</formula>
    </cfRule>
    <cfRule type="cellIs" priority="6022" dxfId="23177" operator="equal" stopIfTrue="1">
      <formula>3</formula>
    </cfRule>
  </conditionalFormatting>
  <conditionalFormatting sqref="K366:K367">
    <cfRule type="cellIs" priority="6025" dxfId="23792" operator="equal">
      <formula>"ROW"</formula>
    </cfRule>
  </conditionalFormatting>
  <conditionalFormatting sqref="K367">
    <cfRule type="containsText" priority="6027" dxfId="23604" operator="containsText" text="WIP">
      <formula>NOT(ISERROR(SEARCH("WIP",K367)))</formula>
    </cfRule>
    <cfRule type="containsText" priority="6013" dxfId="23168" operator="containsText" text="Completed">
      <formula>NOT(ISERROR(SEARCH("Completed",K367)))</formula>
    </cfRule>
  </conditionalFormatting>
  <conditionalFormatting sqref="K371">
    <cfRule type="cellIs" priority="12995" dxfId="23797" operator="equal">
      <formula>"HOLD"</formula>
    </cfRule>
    <cfRule type="cellIs" priority="12994" dxfId="23798" operator="equal">
      <formula>"completedw"</formula>
    </cfRule>
  </conditionalFormatting>
  <conditionalFormatting sqref="K373">
    <cfRule type="cellIs" priority="12993" dxfId="23797" operator="equal">
      <formula>"HOLD"</formula>
    </cfRule>
    <cfRule type="cellIs" priority="12992" dxfId="23798" operator="equal">
      <formula>"completedw"</formula>
    </cfRule>
  </conditionalFormatting>
  <conditionalFormatting sqref="K374">
    <cfRule type="containsText" priority="12980" dxfId="23604" operator="containsText" text="WIP">
      <formula>NOT(ISERROR(SEARCH("WIP",K374)))</formula>
    </cfRule>
    <cfRule type="cellIs" priority="12976" dxfId="23177" operator="equal" stopIfTrue="1">
      <formula>3</formula>
    </cfRule>
    <cfRule type="cellIs" priority="12977" dxfId="23180" operator="equal" stopIfTrue="1">
      <formula>1</formula>
    </cfRule>
    <cfRule type="cellIs" priority="12978" dxfId="23178" operator="equal" stopIfTrue="1">
      <formula>2</formula>
    </cfRule>
    <cfRule type="cellIs" priority="12979" dxfId="23792" operator="equal">
      <formula>"ROW"</formula>
    </cfRule>
    <cfRule type="cellIs" priority="12975" dxfId="23798" operator="equal" stopIfTrue="1">
      <formula>4</formula>
    </cfRule>
  </conditionalFormatting>
  <conditionalFormatting sqref="K374:K375">
    <cfRule type="containsText" priority="12974" dxfId="23174" operator="containsText" text="Completed">
      <formula>NOT(ISERROR(SEARCH("Completed",K374)))</formula>
    </cfRule>
  </conditionalFormatting>
  <conditionalFormatting sqref="K375">
    <cfRule type="cellIs" priority="12983" dxfId="23180" operator="equal" stopIfTrue="1">
      <formula>1</formula>
    </cfRule>
    <cfRule type="containsText" priority="12985" dxfId="23604" operator="containsText" text="WIP">
      <formula>NOT(ISERROR(SEARCH("WIP",K375)))</formula>
    </cfRule>
    <cfRule type="cellIs" priority="12984" dxfId="23178" operator="equal" stopIfTrue="1">
      <formula>2</formula>
    </cfRule>
    <cfRule type="cellIs" priority="12981" dxfId="23798" operator="equal" stopIfTrue="1">
      <formula>4</formula>
    </cfRule>
    <cfRule type="cellIs" priority="12982" dxfId="23177" operator="equal" stopIfTrue="1">
      <formula>3</formula>
    </cfRule>
  </conditionalFormatting>
  <conditionalFormatting sqref="K375:K379">
    <cfRule type="cellIs" priority="12990" dxfId="23792" operator="equal">
      <formula>"ROW"</formula>
    </cfRule>
  </conditionalFormatting>
  <conditionalFormatting sqref="K376">
    <cfRule type="cellIs" priority="12991" dxfId="23149" operator="equal">
      <formula>"Completed"</formula>
    </cfRule>
    <cfRule type="containsText" priority="12986" dxfId="23604" operator="containsText" text="WIP">
      <formula>NOT(ISERROR(SEARCH("WIP",K376)))</formula>
    </cfRule>
    <cfRule type="containsText" priority="12973" dxfId="23168" operator="containsText" text="Completed">
      <formula>NOT(ISERROR(SEARCH("Completed",K376)))</formula>
    </cfRule>
  </conditionalFormatting>
  <conditionalFormatting sqref="K38:L38">
    <cfRule type="cellIs" priority="21721" dxfId="23792" operator="equal">
      <formula>"ROW"</formula>
    </cfRule>
  </conditionalFormatting>
  <conditionalFormatting sqref="K46:L46">
    <cfRule type="cellIs" priority="21419" dxfId="23792" operator="equal">
      <formula>"ROW"</formula>
    </cfRule>
  </conditionalFormatting>
  <conditionalFormatting sqref="K54:L54">
    <cfRule type="cellIs" priority="21117" dxfId="23792" operator="equal">
      <formula>"ROW"</formula>
    </cfRule>
  </conditionalFormatting>
  <conditionalFormatting sqref="K62:L62">
    <cfRule type="cellIs" priority="20815" dxfId="23792" operator="equal">
      <formula>"ROW"</formula>
    </cfRule>
  </conditionalFormatting>
  <conditionalFormatting sqref="K70:L70">
    <cfRule type="cellIs" priority="14744" dxfId="23792" operator="equal">
      <formula>"ROW"</formula>
    </cfRule>
  </conditionalFormatting>
  <conditionalFormatting sqref="K78:L78">
    <cfRule type="cellIs" priority="14276" dxfId="23792" operator="equal">
      <formula>"ROW"</formula>
    </cfRule>
  </conditionalFormatting>
  <conditionalFormatting sqref="K86:L86">
    <cfRule type="cellIs" priority="13807" dxfId="23792" operator="equal">
      <formula>"ROW"</formula>
    </cfRule>
  </conditionalFormatting>
  <conditionalFormatting sqref="K94:L94 K97:L97">
    <cfRule type="cellIs" priority="20513" dxfId="23792" operator="equal">
      <formula>"ROW"</formula>
    </cfRule>
  </conditionalFormatting>
  <conditionalFormatting sqref="K102:L102">
    <cfRule type="cellIs" priority="20211" dxfId="23792" operator="equal">
      <formula>"ROW"</formula>
    </cfRule>
  </conditionalFormatting>
  <conditionalFormatting sqref="K110:L110">
    <cfRule type="cellIs" priority="19909" dxfId="23792" operator="equal">
      <formula>"ROW"</formula>
    </cfRule>
  </conditionalFormatting>
  <conditionalFormatting sqref="K118:L118">
    <cfRule type="cellIs" priority="19607" dxfId="23792" operator="equal">
      <formula>"ROW"</formula>
    </cfRule>
  </conditionalFormatting>
  <conditionalFormatting sqref="K126:L126">
    <cfRule type="cellIs" priority="19305" dxfId="23792" operator="equal">
      <formula>"ROW"</formula>
    </cfRule>
  </conditionalFormatting>
  <conditionalFormatting sqref="K134:L134">
    <cfRule type="cellIs" priority="16699" dxfId="23792" operator="equal">
      <formula>"ROW"</formula>
    </cfRule>
  </conditionalFormatting>
  <conditionalFormatting sqref="K142:L142">
    <cfRule type="cellIs" priority="18773" dxfId="23792" operator="equal">
      <formula>"ROW"</formula>
    </cfRule>
  </conditionalFormatting>
  <conditionalFormatting sqref="K150:L150">
    <cfRule type="cellIs" priority="18495" dxfId="23792" operator="equal">
      <formula>"ROW"</formula>
    </cfRule>
  </conditionalFormatting>
  <conditionalFormatting sqref="K166:L166">
    <cfRule type="cellIs" priority="16530" dxfId="23792" operator="equal">
      <formula>"ROW"</formula>
    </cfRule>
  </conditionalFormatting>
  <conditionalFormatting sqref="K174:L174">
    <cfRule type="cellIs" priority="17732" dxfId="23792" operator="equal">
      <formula>"ROW"</formula>
    </cfRule>
  </conditionalFormatting>
  <conditionalFormatting sqref="K182:L182">
    <cfRule type="cellIs" priority="17442" dxfId="23792" operator="equal">
      <formula>"ROW"</formula>
    </cfRule>
  </conditionalFormatting>
  <conditionalFormatting sqref="K190:L190">
    <cfRule type="cellIs" priority="17140" dxfId="23792" operator="equal">
      <formula>"ROW"</formula>
    </cfRule>
  </conditionalFormatting>
  <conditionalFormatting sqref="K198:L198">
    <cfRule type="cellIs" priority="16838" dxfId="23792" operator="equal">
      <formula>"ROW"</formula>
    </cfRule>
  </conditionalFormatting>
  <conditionalFormatting sqref="L11">
    <cfRule type="cellIs" priority="13472" dxfId="23797" operator="equal">
      <formula>"HOLD"</formula>
    </cfRule>
    <cfRule type="cellIs" priority="13471" dxfId="23798" operator="equal">
      <formula>"completedw"</formula>
    </cfRule>
  </conditionalFormatting>
  <conditionalFormatting sqref="L13">
    <cfRule type="cellIs" priority="13497" dxfId="23797" operator="equal">
      <formula>"HOLD"</formula>
    </cfRule>
    <cfRule type="cellIs" priority="13496" dxfId="23798" operator="equal">
      <formula>"completedw"</formula>
    </cfRule>
  </conditionalFormatting>
  <conditionalFormatting sqref="L14">
    <cfRule type="containsText" priority="13488" dxfId="23604" operator="containsText" text="WIP">
      <formula>NOT(ISERROR(SEARCH("WIP",L14)))</formula>
    </cfRule>
  </conditionalFormatting>
  <conditionalFormatting sqref="L15">
    <cfRule type="cellIs" priority="13489" dxfId="23798" operator="equal">
      <formula>"completedw"</formula>
    </cfRule>
    <cfRule type="cellIs" priority="13490" dxfId="23797" operator="equal">
      <formula>"HOLD"</formula>
    </cfRule>
    <cfRule type="cellIs" priority="13491" dxfId="22200" operator="equal">
      <formula>"wip"</formula>
    </cfRule>
    <cfRule type="cellIs" priority="13492" dxfId="23798" operator="equal">
      <formula>"Completed"</formula>
    </cfRule>
  </conditionalFormatting>
  <conditionalFormatting sqref="L16">
    <cfRule type="cellIs" priority="13493" dxfId="23798" operator="equal">
      <formula>"completedw"</formula>
    </cfRule>
    <cfRule type="cellIs" priority="13495" dxfId="22200" operator="equal">
      <formula>"wip"</formula>
    </cfRule>
    <cfRule type="cellIs" priority="13494" dxfId="23797" operator="equal">
      <formula>"HOLD"</formula>
    </cfRule>
  </conditionalFormatting>
  <conditionalFormatting sqref="L19">
    <cfRule type="cellIs" priority="13146" dxfId="23797" operator="equal">
      <formula>"HOLD"</formula>
    </cfRule>
    <cfRule type="cellIs" priority="13145" dxfId="23798" operator="equal">
      <formula>"completedw"</formula>
    </cfRule>
  </conditionalFormatting>
  <conditionalFormatting sqref="L21 L23:L25">
    <cfRule type="cellIs" priority="13147" dxfId="23798" operator="equal">
      <formula>"completedw"</formula>
    </cfRule>
    <cfRule type="cellIs" priority="13148" dxfId="23797" operator="equal">
      <formula>"HOLD"</formula>
    </cfRule>
  </conditionalFormatting>
  <conditionalFormatting sqref="L21:L25">
    <cfRule type="cellIs" priority="13143" dxfId="23792" operator="equal">
      <formula>"ROW"</formula>
    </cfRule>
  </conditionalFormatting>
  <conditionalFormatting sqref="L22">
    <cfRule type="containsText" priority="13144" dxfId="23604" operator="containsText" text="WIP">
      <formula>NOT(ISERROR(SEARCH("WIP",L22)))</formula>
    </cfRule>
  </conditionalFormatting>
  <conditionalFormatting sqref="L27">
    <cfRule type="cellIs" priority="15199" dxfId="23797" operator="equal">
      <formula>"HOLD"</formula>
    </cfRule>
    <cfRule type="cellIs" priority="15198" dxfId="23798" operator="equal">
      <formula>"completedw"</formula>
    </cfRule>
  </conditionalFormatting>
  <conditionalFormatting sqref="L29 L31:L33">
    <cfRule type="cellIs" priority="15200" dxfId="23798" operator="equal">
      <formula>"completedw"</formula>
    </cfRule>
    <cfRule type="cellIs" priority="15201" dxfId="23797" operator="equal">
      <formula>"HOLD"</formula>
    </cfRule>
  </conditionalFormatting>
  <conditionalFormatting sqref="L29:L33">
    <cfRule type="cellIs" priority="15196" dxfId="23792" operator="equal">
      <formula>"ROW"</formula>
    </cfRule>
  </conditionalFormatting>
  <conditionalFormatting sqref="L30">
    <cfRule type="containsText" priority="15197" dxfId="23604" operator="containsText" text="WIP">
      <formula>NOT(ISERROR(SEARCH("WIP",L30)))</formula>
    </cfRule>
  </conditionalFormatting>
  <conditionalFormatting sqref="L35">
    <cfRule type="cellIs" priority="16212" dxfId="23797" operator="equal">
      <formula>"HOLD"</formula>
    </cfRule>
    <cfRule type="cellIs" priority="16163" dxfId="23798" operator="equal">
      <formula>"completedw"</formula>
    </cfRule>
    <cfRule type="cellIs" priority="16164" dxfId="23797" operator="equal">
      <formula>"HOLD"</formula>
    </cfRule>
    <cfRule type="cellIs" priority="16211" dxfId="23798" operator="equal">
      <formula>"completedw"</formula>
    </cfRule>
  </conditionalFormatting>
  <conditionalFormatting sqref="L37">
    <cfRule type="cellIs" priority="23900" dxfId="23798" operator="equal">
      <formula>"completedw"</formula>
    </cfRule>
    <cfRule type="cellIs" priority="23901" dxfId="23797" operator="equal">
      <formula>"HOLD"</formula>
    </cfRule>
  </conditionalFormatting>
  <conditionalFormatting sqref="L38">
    <cfRule type="containsText" priority="21837" dxfId="23604" operator="containsText" text="WIP">
      <formula>NOT(ISERROR(SEARCH("WIP",L38)))</formula>
    </cfRule>
  </conditionalFormatting>
  <conditionalFormatting sqref="L39">
    <cfRule type="cellIs" priority="21839" dxfId="23797" operator="equal">
      <formula>"HOLD"</formula>
    </cfRule>
    <cfRule type="cellIs" priority="21841" dxfId="23798" operator="equal">
      <formula>"Completed"</formula>
    </cfRule>
    <cfRule type="cellIs" priority="21840" dxfId="22200" operator="equal">
      <formula>"wip"</formula>
    </cfRule>
    <cfRule type="cellIs" priority="21838" dxfId="23798" operator="equal">
      <formula>"completedw"</formula>
    </cfRule>
  </conditionalFormatting>
  <conditionalFormatting sqref="L40">
    <cfRule type="cellIs" priority="21843" dxfId="23797" operator="equal">
      <formula>"HOLD"</formula>
    </cfRule>
    <cfRule type="cellIs" priority="21842" dxfId="23798" operator="equal">
      <formula>"completedw"</formula>
    </cfRule>
    <cfRule type="cellIs" priority="21844" dxfId="22200" operator="equal">
      <formula>"wip"</formula>
    </cfRule>
  </conditionalFormatting>
  <conditionalFormatting sqref="L43">
    <cfRule type="cellIs" priority="16309" dxfId="23797" operator="equal">
      <formula>"HOLD"</formula>
    </cfRule>
    <cfRule type="cellIs" priority="16308" dxfId="23798" operator="equal">
      <formula>"completedw"</formula>
    </cfRule>
    <cfRule type="cellIs" priority="16261" dxfId="23797" operator="equal">
      <formula>"HOLD"</formula>
    </cfRule>
    <cfRule type="cellIs" priority="16260" dxfId="23798" operator="equal">
      <formula>"completedw"</formula>
    </cfRule>
  </conditionalFormatting>
  <conditionalFormatting sqref="L45">
    <cfRule type="cellIs" priority="23834" dxfId="23798" operator="equal">
      <formula>"completedw"</formula>
    </cfRule>
    <cfRule type="cellIs" priority="23835" dxfId="23797" operator="equal">
      <formula>"HOLD"</formula>
    </cfRule>
  </conditionalFormatting>
  <conditionalFormatting sqref="L46">
    <cfRule type="containsText" priority="21535" dxfId="23604" operator="containsText" text="WIP">
      <formula>NOT(ISERROR(SEARCH("WIP",L46)))</formula>
    </cfRule>
  </conditionalFormatting>
  <conditionalFormatting sqref="L47">
    <cfRule type="cellIs" priority="21536" dxfId="23798" operator="equal">
      <formula>"completedw"</formula>
    </cfRule>
    <cfRule type="cellIs" priority="21539" dxfId="23798" operator="equal">
      <formula>"Completed"</formula>
    </cfRule>
    <cfRule type="cellIs" priority="21538" dxfId="22200" operator="equal">
      <formula>"wip"</formula>
    </cfRule>
    <cfRule type="cellIs" priority="21537" dxfId="23797" operator="equal">
      <formula>"HOLD"</formula>
    </cfRule>
  </conditionalFormatting>
  <conditionalFormatting sqref="L48">
    <cfRule type="cellIs" priority="21541" dxfId="23797" operator="equal">
      <formula>"HOLD"</formula>
    </cfRule>
    <cfRule type="cellIs" priority="21542" dxfId="22200" operator="equal">
      <formula>"wip"</formula>
    </cfRule>
    <cfRule type="cellIs" priority="21540" dxfId="23798" operator="equal">
      <formula>"completedw"</formula>
    </cfRule>
  </conditionalFormatting>
  <conditionalFormatting sqref="L51">
    <cfRule type="cellIs" priority="16405" dxfId="23798" operator="equal">
      <formula>"completedw"</formula>
    </cfRule>
    <cfRule type="cellIs" priority="16406" dxfId="23797" operator="equal">
      <formula>"HOLD"</formula>
    </cfRule>
    <cfRule type="cellIs" priority="16357" dxfId="23798" operator="equal">
      <formula>"completedw"</formula>
    </cfRule>
    <cfRule type="cellIs" priority="16358" dxfId="23797" operator="equal">
      <formula>"HOLD"</formula>
    </cfRule>
  </conditionalFormatting>
  <conditionalFormatting sqref="L53">
    <cfRule type="cellIs" priority="23767" dxfId="23798" operator="equal">
      <formula>"completedw"</formula>
    </cfRule>
    <cfRule type="cellIs" priority="23768" dxfId="23797" operator="equal">
      <formula>"HOLD"</formula>
    </cfRule>
  </conditionalFormatting>
  <conditionalFormatting sqref="L54">
    <cfRule type="containsText" priority="21233" dxfId="23604" operator="containsText" text="WIP">
      <formula>NOT(ISERROR(SEARCH("WIP",L54)))</formula>
    </cfRule>
  </conditionalFormatting>
  <conditionalFormatting sqref="L55">
    <cfRule type="cellIs" priority="21237" dxfId="23798" operator="equal">
      <formula>"Completed"</formula>
    </cfRule>
    <cfRule type="cellIs" priority="21236" dxfId="22200" operator="equal">
      <formula>"wip"</formula>
    </cfRule>
    <cfRule type="cellIs" priority="21235" dxfId="23797" operator="equal">
      <formula>"HOLD"</formula>
    </cfRule>
    <cfRule type="cellIs" priority="21234" dxfId="23798" operator="equal">
      <formula>"completedw"</formula>
    </cfRule>
  </conditionalFormatting>
  <conditionalFormatting sqref="L56">
    <cfRule type="cellIs" priority="21238" dxfId="23798" operator="equal">
      <formula>"completedw"</formula>
    </cfRule>
    <cfRule type="cellIs" priority="21240" dxfId="22200" operator="equal">
      <formula>"wip"</formula>
    </cfRule>
    <cfRule type="cellIs" priority="21239" dxfId="23797" operator="equal">
      <formula>"HOLD"</formula>
    </cfRule>
  </conditionalFormatting>
  <conditionalFormatting sqref="L59">
    <cfRule type="cellIs" priority="23684" dxfId="23798" operator="equal">
      <formula>"completedw"</formula>
    </cfRule>
    <cfRule type="cellIs" priority="23685" dxfId="23797" operator="equal">
      <formula>"HOLD"</formula>
    </cfRule>
    <cfRule type="cellIs" priority="16454" dxfId="23798" operator="equal">
      <formula>"completedw"</formula>
    </cfRule>
    <cfRule type="cellIs" priority="16455" dxfId="23797" operator="equal">
      <formula>"HOLD"</formula>
    </cfRule>
  </conditionalFormatting>
  <conditionalFormatting sqref="L61">
    <cfRule type="cellIs" priority="23681" dxfId="23797" operator="equal">
      <formula>"HOLD"</formula>
    </cfRule>
    <cfRule type="cellIs" priority="23680" dxfId="23798" operator="equal">
      <formula>"completedw"</formula>
    </cfRule>
  </conditionalFormatting>
  <conditionalFormatting sqref="L62">
    <cfRule type="containsText" priority="20931" dxfId="23604" operator="containsText" text="WIP">
      <formula>NOT(ISERROR(SEARCH("WIP",L62)))</formula>
    </cfRule>
  </conditionalFormatting>
  <conditionalFormatting sqref="L63">
    <cfRule type="cellIs" priority="20935" dxfId="23798" operator="equal">
      <formula>"Completed"</formula>
    </cfRule>
    <cfRule type="cellIs" priority="20932" dxfId="23798" operator="equal">
      <formula>"completedw"</formula>
    </cfRule>
    <cfRule type="cellIs" priority="20933" dxfId="23797" operator="equal">
      <formula>"HOLD"</formula>
    </cfRule>
    <cfRule type="cellIs" priority="20934" dxfId="22200" operator="equal">
      <formula>"wip"</formula>
    </cfRule>
  </conditionalFormatting>
  <conditionalFormatting sqref="L64">
    <cfRule type="cellIs" priority="20936" dxfId="23798" operator="equal">
      <formula>"completedw"</formula>
    </cfRule>
    <cfRule type="cellIs" priority="20937" dxfId="23797" operator="equal">
      <formula>"HOLD"</formula>
    </cfRule>
    <cfRule type="cellIs" priority="20938" dxfId="22200" operator="equal">
      <formula>"wip"</formula>
    </cfRule>
  </conditionalFormatting>
  <conditionalFormatting sqref="L67">
    <cfRule type="cellIs" priority="14593" dxfId="23798" operator="equal">
      <formula>"completedw"</formula>
    </cfRule>
    <cfRule type="cellIs" priority="14546" dxfId="23797" operator="equal">
      <formula>"HOLD"</formula>
    </cfRule>
    <cfRule type="cellIs" priority="14545" dxfId="23798" operator="equal">
      <formula>"completedw"</formula>
    </cfRule>
    <cfRule type="cellIs" priority="14594" dxfId="23797" operator="equal">
      <formula>"HOLD"</formula>
    </cfRule>
  </conditionalFormatting>
  <conditionalFormatting sqref="L69">
    <cfRule type="cellIs" priority="14952" dxfId="23798" operator="equal">
      <formula>"completedw"</formula>
    </cfRule>
    <cfRule type="cellIs" priority="14953" dxfId="23797" operator="equal">
      <formula>"HOLD"</formula>
    </cfRule>
  </conditionalFormatting>
  <conditionalFormatting sqref="L70">
    <cfRule type="containsText" priority="14860" dxfId="23604" operator="containsText" text="WIP">
      <formula>NOT(ISERROR(SEARCH("WIP",L70)))</formula>
    </cfRule>
  </conditionalFormatting>
  <conditionalFormatting sqref="L71">
    <cfRule type="cellIs" priority="14861" dxfId="23798" operator="equal">
      <formula>"completedw"</formula>
    </cfRule>
    <cfRule type="cellIs" priority="14862" dxfId="23797" operator="equal">
      <formula>"HOLD"</formula>
    </cfRule>
    <cfRule type="cellIs" priority="14863" dxfId="22200" operator="equal">
      <formula>"wip"</formula>
    </cfRule>
    <cfRule type="cellIs" priority="14864" dxfId="23798" operator="equal">
      <formula>"Completed"</formula>
    </cfRule>
  </conditionalFormatting>
  <conditionalFormatting sqref="L72">
    <cfRule type="cellIs" priority="14867" dxfId="22200" operator="equal">
      <formula>"wip"</formula>
    </cfRule>
    <cfRule type="cellIs" priority="14866" dxfId="23797" operator="equal">
      <formula>"HOLD"</formula>
    </cfRule>
    <cfRule type="cellIs" priority="14865" dxfId="23798" operator="equal">
      <formula>"completedw"</formula>
    </cfRule>
  </conditionalFormatting>
  <conditionalFormatting sqref="L75">
    <cfRule type="cellIs" priority="14125" dxfId="23798" operator="equal">
      <formula>"completedw"</formula>
    </cfRule>
    <cfRule type="cellIs" priority="14077" dxfId="23798" operator="equal">
      <formula>"completedw"</formula>
    </cfRule>
    <cfRule type="cellIs" priority="14078" dxfId="23797" operator="equal">
      <formula>"HOLD"</formula>
    </cfRule>
    <cfRule type="cellIs" priority="14126" dxfId="23797" operator="equal">
      <formula>"HOLD"</formula>
    </cfRule>
  </conditionalFormatting>
  <conditionalFormatting sqref="L77">
    <cfRule type="cellIs" priority="14485" dxfId="23797" operator="equal">
      <formula>"HOLD"</formula>
    </cfRule>
    <cfRule type="cellIs" priority="14484" dxfId="23798" operator="equal">
      <formula>"completedw"</formula>
    </cfRule>
  </conditionalFormatting>
  <conditionalFormatting sqref="L78">
    <cfRule type="containsText" priority="14392" dxfId="23604" operator="containsText" text="WIP">
      <formula>NOT(ISERROR(SEARCH("WIP",L78)))</formula>
    </cfRule>
  </conditionalFormatting>
  <conditionalFormatting sqref="L79">
    <cfRule type="cellIs" priority="14395" dxfId="22200" operator="equal">
      <formula>"wip"</formula>
    </cfRule>
    <cfRule type="cellIs" priority="14394" dxfId="23797" operator="equal">
      <formula>"HOLD"</formula>
    </cfRule>
    <cfRule type="cellIs" priority="14393" dxfId="23798" operator="equal">
      <formula>"completedw"</formula>
    </cfRule>
    <cfRule type="cellIs" priority="14396" dxfId="23798" operator="equal">
      <formula>"Completed"</formula>
    </cfRule>
  </conditionalFormatting>
  <conditionalFormatting sqref="L80">
    <cfRule type="cellIs" priority="14398" dxfId="23797" operator="equal">
      <formula>"HOLD"</formula>
    </cfRule>
    <cfRule type="cellIs" priority="14399" dxfId="22200" operator="equal">
      <formula>"wip"</formula>
    </cfRule>
    <cfRule type="cellIs" priority="14397" dxfId="23798" operator="equal">
      <formula>"completedw"</formula>
    </cfRule>
  </conditionalFormatting>
  <conditionalFormatting sqref="L83">
    <cfRule type="cellIs" priority="13609" dxfId="23797" operator="equal">
      <formula>"HOLD"</formula>
    </cfRule>
    <cfRule type="cellIs" priority="13657" dxfId="23797" operator="equal">
      <formula>"HOLD"</formula>
    </cfRule>
    <cfRule type="cellIs" priority="13656" dxfId="23798" operator="equal">
      <formula>"completedw"</formula>
    </cfRule>
    <cfRule type="cellIs" priority="13608" dxfId="23798" operator="equal">
      <formula>"completedw"</formula>
    </cfRule>
  </conditionalFormatting>
  <conditionalFormatting sqref="L85">
    <cfRule type="cellIs" priority="14016" dxfId="23797" operator="equal">
      <formula>"HOLD"</formula>
    </cfRule>
    <cfRule type="cellIs" priority="14015" dxfId="23798" operator="equal">
      <formula>"completedw"</formula>
    </cfRule>
  </conditionalFormatting>
  <conditionalFormatting sqref="L86">
    <cfRule type="containsText" priority="13923" dxfId="23604" operator="containsText" text="WIP">
      <formula>NOT(ISERROR(SEARCH("WIP",L86)))</formula>
    </cfRule>
  </conditionalFormatting>
  <conditionalFormatting sqref="L87">
    <cfRule type="cellIs" priority="13925" dxfId="23797" operator="equal">
      <formula>"HOLD"</formula>
    </cfRule>
    <cfRule type="cellIs" priority="13924" dxfId="23798" operator="equal">
      <formula>"completedw"</formula>
    </cfRule>
    <cfRule type="cellIs" priority="13927" dxfId="23798" operator="equal">
      <formula>"Completed"</formula>
    </cfRule>
    <cfRule type="cellIs" priority="13926" dxfId="22200" operator="equal">
      <formula>"wip"</formula>
    </cfRule>
  </conditionalFormatting>
  <conditionalFormatting sqref="L88">
    <cfRule type="cellIs" priority="13930" dxfId="22200" operator="equal">
      <formula>"wip"</formula>
    </cfRule>
    <cfRule type="cellIs" priority="13928" dxfId="23798" operator="equal">
      <formula>"completedw"</formula>
    </cfRule>
    <cfRule type="cellIs" priority="13929" dxfId="23797" operator="equal">
      <formula>"HOLD"</formula>
    </cfRule>
  </conditionalFormatting>
  <conditionalFormatting sqref="L91">
    <cfRule type="cellIs" priority="23566" dxfId="23798" operator="equal">
      <formula>"completedw"</formula>
    </cfRule>
    <cfRule type="cellIs" priority="23567" dxfId="23797" operator="equal">
      <formula>"HOLD"</formula>
    </cfRule>
  </conditionalFormatting>
  <conditionalFormatting sqref="L93">
    <cfRule type="cellIs" priority="23563" dxfId="23797" operator="equal">
      <formula>"HOLD"</formula>
    </cfRule>
    <cfRule type="cellIs" priority="23562" dxfId="23798" operator="equal">
      <formula>"completedw"</formula>
    </cfRule>
  </conditionalFormatting>
  <conditionalFormatting sqref="L94 L97">
    <cfRule type="containsText" priority="20629" dxfId="23604" operator="containsText" text="WIP">
      <formula>NOT(ISERROR(SEARCH("WIP",L94)))</formula>
    </cfRule>
  </conditionalFormatting>
  <conditionalFormatting sqref="L95">
    <cfRule type="cellIs" priority="20633" dxfId="23798" operator="equal">
      <formula>"Completed"</formula>
    </cfRule>
    <cfRule type="cellIs" priority="20630" dxfId="23798" operator="equal">
      <formula>"completedw"</formula>
    </cfRule>
    <cfRule type="cellIs" priority="20631" dxfId="23797" operator="equal">
      <formula>"HOLD"</formula>
    </cfRule>
    <cfRule type="cellIs" priority="20632" dxfId="22200" operator="equal">
      <formula>"wip"</formula>
    </cfRule>
  </conditionalFormatting>
  <conditionalFormatting sqref="L96">
    <cfRule type="cellIs" priority="20634" dxfId="23798" operator="equal">
      <formula>"completedw"</formula>
    </cfRule>
    <cfRule type="cellIs" priority="20635" dxfId="23797" operator="equal">
      <formula>"HOLD"</formula>
    </cfRule>
    <cfRule type="cellIs" priority="20636" dxfId="22200" operator="equal">
      <formula>"wip"</formula>
    </cfRule>
  </conditionalFormatting>
  <conditionalFormatting sqref="L99">
    <cfRule type="cellIs" priority="23445" dxfId="23798" operator="equal">
      <formula>"completedw"</formula>
    </cfRule>
    <cfRule type="cellIs" priority="23446" dxfId="23797" operator="equal">
      <formula>"HOLD"</formula>
    </cfRule>
  </conditionalFormatting>
  <conditionalFormatting sqref="L101">
    <cfRule type="cellIs" priority="23441" dxfId="23798" operator="equal">
      <formula>"completedw"</formula>
    </cfRule>
    <cfRule type="cellIs" priority="23442" dxfId="23797" operator="equal">
      <formula>"HOLD"</formula>
    </cfRule>
  </conditionalFormatting>
  <conditionalFormatting sqref="L102">
    <cfRule type="containsText" priority="20327" dxfId="23604" operator="containsText" text="WIP">
      <formula>NOT(ISERROR(SEARCH("WIP",L102)))</formula>
    </cfRule>
  </conditionalFormatting>
  <conditionalFormatting sqref="L103">
    <cfRule type="cellIs" priority="20329" dxfId="23797" operator="equal">
      <formula>"HOLD"</formula>
    </cfRule>
    <cfRule type="cellIs" priority="20330" dxfId="22200" operator="equal">
      <formula>"wip"</formula>
    </cfRule>
    <cfRule type="cellIs" priority="20331" dxfId="23798" operator="equal">
      <formula>"Completed"</formula>
    </cfRule>
    <cfRule type="cellIs" priority="20328" dxfId="23798" operator="equal">
      <formula>"completedw"</formula>
    </cfRule>
  </conditionalFormatting>
  <conditionalFormatting sqref="L104">
    <cfRule type="cellIs" priority="20333" dxfId="23797" operator="equal">
      <formula>"HOLD"</formula>
    </cfRule>
    <cfRule type="cellIs" priority="20334" dxfId="22200" operator="equal">
      <formula>"wip"</formula>
    </cfRule>
    <cfRule type="cellIs" priority="20332" dxfId="23798" operator="equal">
      <formula>"completedw"</formula>
    </cfRule>
  </conditionalFormatting>
  <conditionalFormatting sqref="L107">
    <cfRule type="cellIs" priority="23325" dxfId="23797" operator="equal">
      <formula>"HOLD"</formula>
    </cfRule>
    <cfRule type="cellIs" priority="23324" dxfId="23798" operator="equal">
      <formula>"completedw"</formula>
    </cfRule>
  </conditionalFormatting>
  <conditionalFormatting sqref="L109">
    <cfRule type="cellIs" priority="23321" dxfId="23797" operator="equal">
      <formula>"HOLD"</formula>
    </cfRule>
    <cfRule type="cellIs" priority="23320" dxfId="23798" operator="equal">
      <formula>"completedw"</formula>
    </cfRule>
  </conditionalFormatting>
  <conditionalFormatting sqref="L110">
    <cfRule type="containsText" priority="20025" dxfId="23604" operator="containsText" text="WIP">
      <formula>NOT(ISERROR(SEARCH("WIP",L110)))</formula>
    </cfRule>
  </conditionalFormatting>
  <conditionalFormatting sqref="L111">
    <cfRule type="cellIs" priority="20027" dxfId="23797" operator="equal">
      <formula>"HOLD"</formula>
    </cfRule>
    <cfRule type="cellIs" priority="20028" dxfId="22200" operator="equal">
      <formula>"wip"</formula>
    </cfRule>
    <cfRule type="cellIs" priority="20026" dxfId="23798" operator="equal">
      <formula>"completedw"</formula>
    </cfRule>
    <cfRule type="cellIs" priority="20029" dxfId="23798" operator="equal">
      <formula>"Completed"</formula>
    </cfRule>
  </conditionalFormatting>
  <conditionalFormatting sqref="L112">
    <cfRule type="cellIs" priority="20030" dxfId="23798" operator="equal">
      <formula>"completedw"</formula>
    </cfRule>
    <cfRule type="cellIs" priority="20031" dxfId="23797" operator="equal">
      <formula>"HOLD"</formula>
    </cfRule>
    <cfRule type="cellIs" priority="20032" dxfId="22200" operator="equal">
      <formula>"wip"</formula>
    </cfRule>
  </conditionalFormatting>
  <conditionalFormatting sqref="L115">
    <cfRule type="cellIs" priority="23205" dxfId="23797" operator="equal">
      <formula>"HOLD"</formula>
    </cfRule>
    <cfRule type="cellIs" priority="23204" dxfId="23798" operator="equal">
      <formula>"completedw"</formula>
    </cfRule>
  </conditionalFormatting>
  <conditionalFormatting sqref="L117">
    <cfRule type="cellIs" priority="23201" dxfId="23797" operator="equal">
      <formula>"HOLD"</formula>
    </cfRule>
    <cfRule type="cellIs" priority="23200" dxfId="23798" operator="equal">
      <formula>"completedw"</formula>
    </cfRule>
  </conditionalFormatting>
  <conditionalFormatting sqref="L118">
    <cfRule type="containsText" priority="19723" dxfId="23604" operator="containsText" text="WIP">
      <formula>NOT(ISERROR(SEARCH("WIP",L118)))</formula>
    </cfRule>
  </conditionalFormatting>
  <conditionalFormatting sqref="L119">
    <cfRule type="cellIs" priority="19727" dxfId="23798" operator="equal">
      <formula>"Completed"</formula>
    </cfRule>
    <cfRule type="cellIs" priority="19726" dxfId="22200" operator="equal">
      <formula>"wip"</formula>
    </cfRule>
    <cfRule type="cellIs" priority="19724" dxfId="23798" operator="equal">
      <formula>"completedw"</formula>
    </cfRule>
    <cfRule type="cellIs" priority="19725" dxfId="23797" operator="equal">
      <formula>"HOLD"</formula>
    </cfRule>
  </conditionalFormatting>
  <conditionalFormatting sqref="L120">
    <cfRule type="cellIs" priority="19728" dxfId="23798" operator="equal">
      <formula>"completedw"</formula>
    </cfRule>
    <cfRule type="cellIs" priority="19729" dxfId="23797" operator="equal">
      <formula>"HOLD"</formula>
    </cfRule>
    <cfRule type="cellIs" priority="19730" dxfId="22200" operator="equal">
      <formula>"wip"</formula>
    </cfRule>
  </conditionalFormatting>
  <conditionalFormatting sqref="L123">
    <cfRule type="cellIs" priority="23084" dxfId="23798" operator="equal">
      <formula>"completedw"</formula>
    </cfRule>
    <cfRule type="cellIs" priority="23085" dxfId="23797" operator="equal">
      <formula>"HOLD"</formula>
    </cfRule>
  </conditionalFormatting>
  <conditionalFormatting sqref="L125">
    <cfRule type="cellIs" priority="23080" dxfId="23798" operator="equal">
      <formula>"completedw"</formula>
    </cfRule>
    <cfRule type="cellIs" priority="23081" dxfId="23797" operator="equal">
      <formula>"HOLD"</formula>
    </cfRule>
  </conditionalFormatting>
  <conditionalFormatting sqref="L126">
    <cfRule type="containsText" priority="19421" dxfId="23604" operator="containsText" text="WIP">
      <formula>NOT(ISERROR(SEARCH("WIP",L126)))</formula>
    </cfRule>
  </conditionalFormatting>
  <conditionalFormatting sqref="L127">
    <cfRule type="cellIs" priority="19423" dxfId="23797" operator="equal">
      <formula>"HOLD"</formula>
    </cfRule>
    <cfRule type="cellIs" priority="19422" dxfId="23798" operator="equal">
      <formula>"completedw"</formula>
    </cfRule>
    <cfRule type="cellIs" priority="19425" dxfId="23798" operator="equal">
      <formula>"Completed"</formula>
    </cfRule>
    <cfRule type="cellIs" priority="19424" dxfId="22200" operator="equal">
      <formula>"wip"</formula>
    </cfRule>
  </conditionalFormatting>
  <conditionalFormatting sqref="L128">
    <cfRule type="cellIs" priority="19426" dxfId="23798" operator="equal">
      <formula>"completedw"</formula>
    </cfRule>
    <cfRule type="cellIs" priority="19428" dxfId="22200" operator="equal">
      <formula>"wip"</formula>
    </cfRule>
    <cfRule type="cellIs" priority="19427" dxfId="23797" operator="equal">
      <formula>"HOLD"</formula>
    </cfRule>
  </conditionalFormatting>
  <conditionalFormatting sqref="L131">
    <cfRule type="cellIs" priority="22965" dxfId="23797" operator="equal">
      <formula>"HOLD"</formula>
    </cfRule>
    <cfRule type="cellIs" priority="22964" dxfId="23798" operator="equal">
      <formula>"completedw"</formula>
    </cfRule>
  </conditionalFormatting>
  <conditionalFormatting sqref="L133">
    <cfRule type="cellIs" priority="22961" dxfId="23797" operator="equal">
      <formula>"HOLD"</formula>
    </cfRule>
    <cfRule type="cellIs" priority="22960" dxfId="23798" operator="equal">
      <formula>"completedw"</formula>
    </cfRule>
  </conditionalFormatting>
  <conditionalFormatting sqref="L134">
    <cfRule type="containsText" priority="19119" dxfId="23604" operator="containsText" text="WIP">
      <formula>NOT(ISERROR(SEARCH("WIP",L134)))</formula>
    </cfRule>
  </conditionalFormatting>
  <conditionalFormatting sqref="L135">
    <cfRule type="cellIs" priority="19120" dxfId="23798" operator="equal">
      <formula>"completedw"</formula>
    </cfRule>
    <cfRule type="cellIs" priority="19123" dxfId="23798" operator="equal">
      <formula>"Completed"</formula>
    </cfRule>
    <cfRule type="cellIs" priority="19122" dxfId="22200" operator="equal">
      <formula>"wip"</formula>
    </cfRule>
    <cfRule type="cellIs" priority="19121" dxfId="23797" operator="equal">
      <formula>"HOLD"</formula>
    </cfRule>
  </conditionalFormatting>
  <conditionalFormatting sqref="L136">
    <cfRule type="cellIs" priority="19126" dxfId="22200" operator="equal">
      <formula>"wip"</formula>
    </cfRule>
    <cfRule type="cellIs" priority="19125" dxfId="23797" operator="equal">
      <formula>"HOLD"</formula>
    </cfRule>
    <cfRule type="cellIs" priority="19124" dxfId="23798" operator="equal">
      <formula>"completedw"</formula>
    </cfRule>
  </conditionalFormatting>
  <conditionalFormatting sqref="L138">
    <cfRule type="cellIs" priority="23976" dxfId="23792" operator="equal">
      <formula>"ROW"</formula>
    </cfRule>
  </conditionalFormatting>
  <conditionalFormatting sqref="L139">
    <cfRule type="cellIs" priority="22845" dxfId="23797" operator="equal">
      <formula>"HOLD"</formula>
    </cfRule>
    <cfRule type="cellIs" priority="22844" dxfId="23798" operator="equal">
      <formula>"completedw"</formula>
    </cfRule>
  </conditionalFormatting>
  <conditionalFormatting sqref="L141">
    <cfRule type="cellIs" priority="22840" dxfId="23798" operator="equal">
      <formula>"completedw"</formula>
    </cfRule>
    <cfRule type="cellIs" priority="22841" dxfId="23797" operator="equal">
      <formula>"HOLD"</formula>
    </cfRule>
  </conditionalFormatting>
  <conditionalFormatting sqref="L142">
    <cfRule type="containsText" priority="18889" dxfId="23604" operator="containsText" text="WIP">
      <formula>NOT(ISERROR(SEARCH("WIP",L142)))</formula>
    </cfRule>
  </conditionalFormatting>
  <conditionalFormatting sqref="L143">
    <cfRule type="cellIs" priority="18892" dxfId="22200" operator="equal">
      <formula>"wip"</formula>
    </cfRule>
    <cfRule type="cellIs" priority="18890" dxfId="23798" operator="equal">
      <formula>"completedw"</formula>
    </cfRule>
    <cfRule type="cellIs" priority="18891" dxfId="23797" operator="equal">
      <formula>"HOLD"</formula>
    </cfRule>
    <cfRule type="cellIs" priority="18893" dxfId="23798" operator="equal">
      <formula>"Completed"</formula>
    </cfRule>
  </conditionalFormatting>
  <conditionalFormatting sqref="L144">
    <cfRule type="cellIs" priority="18895" dxfId="23797" operator="equal">
      <formula>"HOLD"</formula>
    </cfRule>
    <cfRule type="cellIs" priority="18894" dxfId="23798" operator="equal">
      <formula>"completedw"</formula>
    </cfRule>
    <cfRule type="cellIs" priority="18896" dxfId="22200" operator="equal">
      <formula>"wip"</formula>
    </cfRule>
  </conditionalFormatting>
  <conditionalFormatting sqref="L147">
    <cfRule type="cellIs" priority="22725" dxfId="23797" operator="equal">
      <formula>"HOLD"</formula>
    </cfRule>
    <cfRule type="cellIs" priority="22724" dxfId="23798" operator="equal">
      <formula>"completedw"</formula>
    </cfRule>
  </conditionalFormatting>
  <conditionalFormatting sqref="L149">
    <cfRule type="cellIs" priority="22720" dxfId="23798" operator="equal">
      <formula>"completedw"</formula>
    </cfRule>
    <cfRule type="cellIs" priority="22721" dxfId="23797" operator="equal">
      <formula>"HOLD"</formula>
    </cfRule>
  </conditionalFormatting>
  <conditionalFormatting sqref="L150">
    <cfRule type="containsText" priority="18610" dxfId="23604" operator="containsText" text="WIP">
      <formula>NOT(ISERROR(SEARCH("WIP",L150)))</formula>
    </cfRule>
  </conditionalFormatting>
  <conditionalFormatting sqref="L151">
    <cfRule type="cellIs" priority="18614" dxfId="23798" operator="equal">
      <formula>"Completed"</formula>
    </cfRule>
    <cfRule type="cellIs" priority="18613" dxfId="22200" operator="equal">
      <formula>"wip"</formula>
    </cfRule>
    <cfRule type="cellIs" priority="18612" dxfId="23797" operator="equal">
      <formula>"HOLD"</formula>
    </cfRule>
    <cfRule type="cellIs" priority="18611" dxfId="23798" operator="equal">
      <formula>"completedw"</formula>
    </cfRule>
  </conditionalFormatting>
  <conditionalFormatting sqref="L152">
    <cfRule type="cellIs" priority="18616" dxfId="23797" operator="equal">
      <formula>"HOLD"</formula>
    </cfRule>
    <cfRule type="cellIs" priority="18615" dxfId="23798" operator="equal">
      <formula>"completedw"</formula>
    </cfRule>
    <cfRule type="cellIs" priority="18617" dxfId="22200" operator="equal">
      <formula>"wip"</formula>
    </cfRule>
  </conditionalFormatting>
  <conditionalFormatting sqref="L155">
    <cfRule type="cellIs" priority="22604" dxfId="23798" operator="equal">
      <formula>"completedw"</formula>
    </cfRule>
    <cfRule type="cellIs" priority="22605" dxfId="23797" operator="equal">
      <formula>"HOLD"</formula>
    </cfRule>
  </conditionalFormatting>
  <conditionalFormatting sqref="L157">
    <cfRule type="cellIs" priority="22601" dxfId="23797" operator="equal">
      <formula>"HOLD"</formula>
    </cfRule>
    <cfRule type="cellIs" priority="22600" dxfId="23798" operator="equal">
      <formula>"completedw"</formula>
    </cfRule>
  </conditionalFormatting>
  <conditionalFormatting sqref="L158">
    <cfRule type="containsText" priority="18321" dxfId="23604" operator="containsText" text="WIP">
      <formula>NOT(ISERROR(SEARCH("WIP",L158)))</formula>
    </cfRule>
  </conditionalFormatting>
  <conditionalFormatting sqref="L159">
    <cfRule type="cellIs" priority="18322" dxfId="23798" operator="equal">
      <formula>"completedw"</formula>
    </cfRule>
    <cfRule type="cellIs" priority="18323" dxfId="23797" operator="equal">
      <formula>"HOLD"</formula>
    </cfRule>
    <cfRule type="cellIs" priority="18324" dxfId="22200" operator="equal">
      <formula>"wip"</formula>
    </cfRule>
    <cfRule type="cellIs" priority="18325" dxfId="23798" operator="equal">
      <formula>"Completed"</formula>
    </cfRule>
  </conditionalFormatting>
  <conditionalFormatting sqref="L160">
    <cfRule type="cellIs" priority="18328" dxfId="22200" operator="equal">
      <formula>"wip"</formula>
    </cfRule>
    <cfRule type="cellIs" priority="18326" dxfId="23798" operator="equal">
      <formula>"completedw"</formula>
    </cfRule>
    <cfRule type="cellIs" priority="18327" dxfId="23797" operator="equal">
      <formula>"HOLD"</formula>
    </cfRule>
  </conditionalFormatting>
  <conditionalFormatting sqref="L163">
    <cfRule type="cellIs" priority="22484" dxfId="23798" operator="equal">
      <formula>"completedw"</formula>
    </cfRule>
    <cfRule type="cellIs" priority="22485" dxfId="23797" operator="equal">
      <formula>"HOLD"</formula>
    </cfRule>
  </conditionalFormatting>
  <conditionalFormatting sqref="L165">
    <cfRule type="cellIs" priority="22480" dxfId="23798" operator="equal">
      <formula>"completedw"</formula>
    </cfRule>
    <cfRule type="cellIs" priority="22481" dxfId="23797" operator="equal">
      <formula>"HOLD"</formula>
    </cfRule>
  </conditionalFormatting>
  <conditionalFormatting sqref="L166">
    <cfRule type="containsText" priority="18091" dxfId="23604" operator="containsText" text="WIP">
      <formula>NOT(ISERROR(SEARCH("WIP",L166)))</formula>
    </cfRule>
  </conditionalFormatting>
  <conditionalFormatting sqref="L167">
    <cfRule type="cellIs" priority="18095" dxfId="23798" operator="equal">
      <formula>"Completed"</formula>
    </cfRule>
    <cfRule type="cellIs" priority="18094" dxfId="22200" operator="equal">
      <formula>"wip"</formula>
    </cfRule>
    <cfRule type="cellIs" priority="18093" dxfId="23797" operator="equal">
      <formula>"HOLD"</formula>
    </cfRule>
    <cfRule type="cellIs" priority="18092" dxfId="23798" operator="equal">
      <formula>"completedw"</formula>
    </cfRule>
  </conditionalFormatting>
  <conditionalFormatting sqref="L168">
    <cfRule type="cellIs" priority="18096" dxfId="23798" operator="equal">
      <formula>"completedw"</formula>
    </cfRule>
    <cfRule type="cellIs" priority="18097" dxfId="23797" operator="equal">
      <formula>"HOLD"</formula>
    </cfRule>
    <cfRule type="cellIs" priority="18098" dxfId="22200" operator="equal">
      <formula>"wip"</formula>
    </cfRule>
  </conditionalFormatting>
  <conditionalFormatting sqref="L170 L194 L202">
    <cfRule type="cellIs" priority="24034" dxfId="23797" operator="equal">
      <formula>"HOLD"</formula>
    </cfRule>
    <cfRule type="cellIs" priority="24033" dxfId="23798" operator="equal">
      <formula>"completedw"</formula>
    </cfRule>
  </conditionalFormatting>
  <conditionalFormatting sqref="L170">
    <cfRule type="cellIs" priority="23963" dxfId="23792" operator="equal">
      <formula>"ROW"</formula>
    </cfRule>
  </conditionalFormatting>
  <conditionalFormatting sqref="L171">
    <cfRule type="cellIs" priority="22364" dxfId="23798" operator="equal">
      <formula>"completedw"</formula>
    </cfRule>
    <cfRule type="cellIs" priority="22365" dxfId="23797" operator="equal">
      <formula>"HOLD"</formula>
    </cfRule>
  </conditionalFormatting>
  <conditionalFormatting sqref="L173">
    <cfRule type="cellIs" priority="22360" dxfId="23798" operator="equal">
      <formula>"completedw"</formula>
    </cfRule>
    <cfRule type="cellIs" priority="22361" dxfId="23797" operator="equal">
      <formula>"HOLD"</formula>
    </cfRule>
  </conditionalFormatting>
  <conditionalFormatting sqref="L174">
    <cfRule type="containsText" priority="17849" dxfId="23604" operator="containsText" text="WIP">
      <formula>NOT(ISERROR(SEARCH("WIP",L174)))</formula>
    </cfRule>
  </conditionalFormatting>
  <conditionalFormatting sqref="L175">
    <cfRule type="cellIs" priority="17853" dxfId="23798" operator="equal">
      <formula>"Completed"</formula>
    </cfRule>
    <cfRule type="cellIs" priority="17852" dxfId="22200" operator="equal">
      <formula>"wip"</formula>
    </cfRule>
    <cfRule type="cellIs" priority="17851" dxfId="23797" operator="equal">
      <formula>"HOLD"</formula>
    </cfRule>
    <cfRule type="cellIs" priority="17850" dxfId="23798" operator="equal">
      <formula>"completedw"</formula>
    </cfRule>
  </conditionalFormatting>
  <conditionalFormatting sqref="L176">
    <cfRule type="cellIs" priority="17854" dxfId="23798" operator="equal">
      <formula>"completedw"</formula>
    </cfRule>
    <cfRule type="cellIs" priority="17856" dxfId="22200" operator="equal">
      <formula>"wip"</formula>
    </cfRule>
    <cfRule type="cellIs" priority="17855" dxfId="23797" operator="equal">
      <formula>"HOLD"</formula>
    </cfRule>
  </conditionalFormatting>
  <conditionalFormatting sqref="L179">
    <cfRule type="cellIs" priority="22246" dxfId="23798" operator="equal">
      <formula>"completedw"</formula>
    </cfRule>
    <cfRule type="cellIs" priority="22247" dxfId="23797" operator="equal">
      <formula>"HOLD"</formula>
    </cfRule>
  </conditionalFormatting>
  <conditionalFormatting sqref="L181">
    <cfRule type="cellIs" priority="22243" dxfId="23797" operator="equal">
      <formula>"HOLD"</formula>
    </cfRule>
    <cfRule type="cellIs" priority="22242" dxfId="23798" operator="equal">
      <formula>"completedw"</formula>
    </cfRule>
  </conditionalFormatting>
  <conditionalFormatting sqref="L182">
    <cfRule type="containsText" priority="17558" dxfId="23604" operator="containsText" text="WIP">
      <formula>NOT(ISERROR(SEARCH("WIP",L182)))</formula>
    </cfRule>
  </conditionalFormatting>
  <conditionalFormatting sqref="L183">
    <cfRule type="cellIs" priority="17559" dxfId="23798" operator="equal">
      <formula>"completedw"</formula>
    </cfRule>
    <cfRule type="cellIs" priority="17562" dxfId="23798" operator="equal">
      <formula>"Completed"</formula>
    </cfRule>
    <cfRule type="cellIs" priority="17561" dxfId="22200" operator="equal">
      <formula>"wip"</formula>
    </cfRule>
    <cfRule type="cellIs" priority="17560" dxfId="23797" operator="equal">
      <formula>"HOLD"</formula>
    </cfRule>
  </conditionalFormatting>
  <conditionalFormatting sqref="L184">
    <cfRule type="cellIs" priority="17563" dxfId="23798" operator="equal">
      <formula>"completedw"</formula>
    </cfRule>
    <cfRule type="cellIs" priority="17564" dxfId="23797" operator="equal">
      <formula>"HOLD"</formula>
    </cfRule>
    <cfRule type="cellIs" priority="17565" dxfId="22200" operator="equal">
      <formula>"wip"</formula>
    </cfRule>
  </conditionalFormatting>
  <conditionalFormatting sqref="L187">
    <cfRule type="cellIs" priority="22126" dxfId="23798" operator="equal">
      <formula>"completedw"</formula>
    </cfRule>
    <cfRule type="cellIs" priority="22127" dxfId="23797" operator="equal">
      <formula>"HOLD"</formula>
    </cfRule>
  </conditionalFormatting>
  <conditionalFormatting sqref="L189">
    <cfRule type="cellIs" priority="22123" dxfId="23797" operator="equal">
      <formula>"HOLD"</formula>
    </cfRule>
    <cfRule type="cellIs" priority="22122" dxfId="23798" operator="equal">
      <formula>"completedw"</formula>
    </cfRule>
  </conditionalFormatting>
  <conditionalFormatting sqref="L190">
    <cfRule type="containsText" priority="17256" dxfId="23604" operator="containsText" text="WIP">
      <formula>NOT(ISERROR(SEARCH("WIP",L190)))</formula>
    </cfRule>
  </conditionalFormatting>
  <conditionalFormatting sqref="L191">
    <cfRule type="cellIs" priority="17259" dxfId="22200" operator="equal">
      <formula>"wip"</formula>
    </cfRule>
    <cfRule type="cellIs" priority="17260" dxfId="23798" operator="equal">
      <formula>"Completed"</formula>
    </cfRule>
    <cfRule type="cellIs" priority="17257" dxfId="23798" operator="equal">
      <formula>"completedw"</formula>
    </cfRule>
    <cfRule type="cellIs" priority="17258" dxfId="23797" operator="equal">
      <formula>"HOLD"</formula>
    </cfRule>
  </conditionalFormatting>
  <conditionalFormatting sqref="L192">
    <cfRule type="cellIs" priority="17262" dxfId="23797" operator="equal">
      <formula>"HOLD"</formula>
    </cfRule>
    <cfRule type="cellIs" priority="17261" dxfId="23798" operator="equal">
      <formula>"completedw"</formula>
    </cfRule>
    <cfRule type="cellIs" priority="17263" dxfId="22200" operator="equal">
      <formula>"wip"</formula>
    </cfRule>
  </conditionalFormatting>
  <conditionalFormatting sqref="L195">
    <cfRule type="cellIs" priority="22006" dxfId="23798" operator="equal">
      <formula>"completedw"</formula>
    </cfRule>
    <cfRule type="cellIs" priority="22007" dxfId="23797" operator="equal">
      <formula>"HOLD"</formula>
    </cfRule>
  </conditionalFormatting>
  <conditionalFormatting sqref="L197">
    <cfRule type="cellIs" priority="22003" dxfId="23797" operator="equal">
      <formula>"HOLD"</formula>
    </cfRule>
    <cfRule type="cellIs" priority="22002" dxfId="23798" operator="equal">
      <formula>"completedw"</formula>
    </cfRule>
  </conditionalFormatting>
  <conditionalFormatting sqref="L198">
    <cfRule type="containsText" priority="16954" dxfId="23604" operator="containsText" text="WIP">
      <formula>NOT(ISERROR(SEARCH("WIP",L198)))</formula>
    </cfRule>
  </conditionalFormatting>
  <conditionalFormatting sqref="L199">
    <cfRule type="cellIs" priority="16958" dxfId="23798" operator="equal">
      <formula>"Completed"</formula>
    </cfRule>
    <cfRule type="cellIs" priority="16955" dxfId="23798" operator="equal">
      <formula>"completedw"</formula>
    </cfRule>
    <cfRule type="cellIs" priority="16956" dxfId="23797" operator="equal">
      <formula>"HOLD"</formula>
    </cfRule>
    <cfRule type="cellIs" priority="16957" dxfId="22200" operator="equal">
      <formula>"wip"</formula>
    </cfRule>
  </conditionalFormatting>
  <conditionalFormatting sqref="L200">
    <cfRule type="cellIs" priority="16959" dxfId="23798" operator="equal">
      <formula>"completedw"</formula>
    </cfRule>
    <cfRule type="cellIs" priority="16960" dxfId="23797" operator="equal">
      <formula>"HOLD"</formula>
    </cfRule>
    <cfRule type="cellIs" priority="16961" dxfId="22200" operator="equal">
      <formula>"wip"</formula>
    </cfRule>
  </conditionalFormatting>
  <conditionalFormatting sqref="L203">
    <cfRule type="cellIs" priority="1098" dxfId="23798" operator="equal">
      <formula>"completedw"</formula>
    </cfRule>
    <cfRule type="cellIs" priority="1295" dxfId="23798" operator="equal">
      <formula>"completedw"</formula>
    </cfRule>
    <cfRule type="cellIs" priority="1152" dxfId="23798" operator="equal">
      <formula>"completedw"</formula>
    </cfRule>
    <cfRule type="cellIs" priority="1153" dxfId="23797" operator="equal">
      <formula>"HOLD"</formula>
    </cfRule>
    <cfRule type="cellIs" priority="1296" dxfId="23797" operator="equal">
      <formula>"HOLD"</formula>
    </cfRule>
    <cfRule type="cellIs" priority="1099" dxfId="23797" operator="equal">
      <formula>"HOLD"</formula>
    </cfRule>
    <cfRule type="cellIs" priority="1059" dxfId="23797" operator="equal">
      <formula>"HOLD"</formula>
    </cfRule>
    <cfRule type="cellIs" priority="1058" dxfId="23798" operator="equal">
      <formula>"completedw"</formula>
    </cfRule>
  </conditionalFormatting>
  <conditionalFormatting sqref="L205 L207:L208">
    <cfRule type="cellIs" priority="1061" dxfId="23797" operator="equal">
      <formula>"HOLD"</formula>
    </cfRule>
    <cfRule type="cellIs" priority="1060" dxfId="23798" operator="equal">
      <formula>"completedw"</formula>
    </cfRule>
  </conditionalFormatting>
  <conditionalFormatting sqref="L205">
    <cfRule type="cellIs" priority="1148" dxfId="23798" operator="equal">
      <formula>"completedw"</formula>
    </cfRule>
    <cfRule type="cellIs" priority="1094" dxfId="23798" operator="equal">
      <formula>"completedw"</formula>
    </cfRule>
    <cfRule type="cellIs" priority="1095" dxfId="23797" operator="equal">
      <formula>"HOLD"</formula>
    </cfRule>
    <cfRule type="cellIs" priority="1292" dxfId="23797" operator="equal">
      <formula>"HOLD"</formula>
    </cfRule>
    <cfRule type="cellIs" priority="1149" dxfId="23797" operator="equal">
      <formula>"HOLD"</formula>
    </cfRule>
    <cfRule type="cellIs" priority="1291" dxfId="23798" operator="equal">
      <formula>"completedw"</formula>
    </cfRule>
  </conditionalFormatting>
  <conditionalFormatting sqref="L206">
    <cfRule type="containsText" priority="1049" dxfId="23604" operator="containsText" text="WIP">
      <formula>NOT(ISERROR(SEARCH("WIP",L206)))</formula>
    </cfRule>
    <cfRule type="containsText" priority="1138" dxfId="23604" operator="containsText" text="WIP">
      <formula>NOT(ISERROR(SEARCH("WIP",L206)))</formula>
    </cfRule>
    <cfRule type="cellIs" priority="1280" dxfId="23792" operator="equal">
      <formula>"ROW"</formula>
    </cfRule>
    <cfRule type="containsText" priority="1281" dxfId="23604" operator="containsText" text="WIP">
      <formula>NOT(ISERROR(SEARCH("WIP",L206)))</formula>
    </cfRule>
    <cfRule type="cellIs" priority="1067" dxfId="23792" operator="equal">
      <formula>"ROW"</formula>
    </cfRule>
    <cfRule type="cellIs" priority="1137" dxfId="23792" operator="equal">
      <formula>"ROW"</formula>
    </cfRule>
    <cfRule type="containsText" priority="1075" dxfId="23604" operator="containsText" text="WIP">
      <formula>NOT(ISERROR(SEARCH("WIP",L206)))</formula>
    </cfRule>
  </conditionalFormatting>
  <conditionalFormatting sqref="L206:L209">
    <cfRule type="cellIs" priority="1062" dxfId="23792" operator="equal">
      <formula>"ROW"</formula>
    </cfRule>
  </conditionalFormatting>
  <conditionalFormatting sqref="L207">
    <cfRule type="cellIs" priority="1142" dxfId="23798" operator="equal">
      <formula>"Completed"</formula>
    </cfRule>
    <cfRule type="cellIs" priority="1141" dxfId="22200" operator="equal">
      <formula>"wip"</formula>
    </cfRule>
    <cfRule type="cellIs" priority="1140" dxfId="23797" operator="equal">
      <formula>"HOLD"</formula>
    </cfRule>
    <cfRule type="cellIs" priority="1139" dxfId="23798" operator="equal">
      <formula>"completedw"</formula>
    </cfRule>
    <cfRule type="cellIs" priority="1077" dxfId="23797" operator="equal">
      <formula>"HOLD"</formula>
    </cfRule>
    <cfRule type="cellIs" priority="1282" dxfId="23798" operator="equal">
      <formula>"completedw"</formula>
    </cfRule>
    <cfRule type="cellIs" priority="1283" dxfId="23797" operator="equal">
      <formula>"HOLD"</formula>
    </cfRule>
    <cfRule type="cellIs" priority="1284" dxfId="22200" operator="equal">
      <formula>"wip"</formula>
    </cfRule>
    <cfRule type="cellIs" priority="1285" dxfId="23798" operator="equal">
      <formula>"Completed"</formula>
    </cfRule>
    <cfRule type="cellIs" priority="1076" dxfId="23798" operator="equal">
      <formula>"completedw"</formula>
    </cfRule>
    <cfRule type="cellIs" priority="1078" dxfId="22200" operator="equal">
      <formula>"wip"</formula>
    </cfRule>
    <cfRule type="cellIs" priority="1079" dxfId="23798" operator="equal">
      <formula>"Completed"</formula>
    </cfRule>
  </conditionalFormatting>
  <conditionalFormatting sqref="L208">
    <cfRule type="cellIs" priority="1080" dxfId="23798" operator="equal">
      <formula>"completedw"</formula>
    </cfRule>
    <cfRule type="cellIs" priority="1145" dxfId="22200" operator="equal">
      <formula>"wip"</formula>
    </cfRule>
    <cfRule type="cellIs" priority="1144" dxfId="23797" operator="equal">
      <formula>"HOLD"</formula>
    </cfRule>
    <cfRule type="cellIs" priority="1081" dxfId="23797" operator="equal">
      <formula>"HOLD"</formula>
    </cfRule>
    <cfRule type="cellIs" priority="1082" dxfId="22200" operator="equal">
      <formula>"wip"</formula>
    </cfRule>
    <cfRule type="cellIs" priority="1286" dxfId="23798" operator="equal">
      <formula>"completedw"</formula>
    </cfRule>
    <cfRule type="cellIs" priority="1287" dxfId="23797" operator="equal">
      <formula>"HOLD"</formula>
    </cfRule>
    <cfRule type="cellIs" priority="1288" dxfId="22200" operator="equal">
      <formula>"wip"</formula>
    </cfRule>
    <cfRule type="cellIs" priority="1143" dxfId="23798" operator="equal">
      <formula>"completedw"</formula>
    </cfRule>
  </conditionalFormatting>
  <conditionalFormatting sqref="L209">
    <cfRule type="cellIs" priority="1063" dxfId="23798" operator="equal">
      <formula>"completedw"</formula>
    </cfRule>
    <cfRule type="cellIs" priority="1064" dxfId="23797" operator="equal">
      <formula>"HOLD"</formula>
    </cfRule>
  </conditionalFormatting>
  <conditionalFormatting sqref="L211">
    <cfRule type="cellIs" priority="1799" dxfId="23797" operator="equal">
      <formula>"HOLD"</formula>
    </cfRule>
    <cfRule type="cellIs" priority="1798" dxfId="23798" operator="equal">
      <formula>"completedw"</formula>
    </cfRule>
    <cfRule type="cellIs" priority="1705" dxfId="23797" operator="equal">
      <formula>"HOLD"</formula>
    </cfRule>
    <cfRule type="cellIs" priority="1942" dxfId="23797" operator="equal">
      <formula>"HOLD"</formula>
    </cfRule>
    <cfRule type="cellIs" priority="1704" dxfId="23798" operator="equal">
      <formula>"completedw"</formula>
    </cfRule>
    <cfRule type="cellIs" priority="1745" dxfId="23797" operator="equal">
      <formula>"HOLD"</formula>
    </cfRule>
    <cfRule type="cellIs" priority="1744" dxfId="23798" operator="equal">
      <formula>"completedw"</formula>
    </cfRule>
    <cfRule type="cellIs" priority="1941" dxfId="23798" operator="equal">
      <formula>"completedw"</formula>
    </cfRule>
  </conditionalFormatting>
  <conditionalFormatting sqref="L213 L215:L216">
    <cfRule type="cellIs" priority="1707" dxfId="23797" operator="equal">
      <formula>"HOLD"</formula>
    </cfRule>
    <cfRule type="cellIs" priority="1706" dxfId="23798" operator="equal">
      <formula>"completedw"</formula>
    </cfRule>
  </conditionalFormatting>
  <conditionalFormatting sqref="L213">
    <cfRule type="cellIs" priority="1794" dxfId="23798" operator="equal">
      <formula>"completedw"</formula>
    </cfRule>
    <cfRule type="cellIs" priority="1795" dxfId="23797" operator="equal">
      <formula>"HOLD"</formula>
    </cfRule>
    <cfRule type="cellIs" priority="1938" dxfId="23797" operator="equal">
      <formula>"HOLD"</formula>
    </cfRule>
    <cfRule type="cellIs" priority="1740" dxfId="23798" operator="equal">
      <formula>"completedw"</formula>
    </cfRule>
    <cfRule type="cellIs" priority="1741" dxfId="23797" operator="equal">
      <formula>"HOLD"</formula>
    </cfRule>
    <cfRule type="cellIs" priority="1937" dxfId="23798" operator="equal">
      <formula>"completedw"</formula>
    </cfRule>
  </conditionalFormatting>
  <conditionalFormatting sqref="L214">
    <cfRule type="containsText" priority="1784" dxfId="23604" operator="containsText" text="WIP">
      <formula>NOT(ISERROR(SEARCH("WIP",L214)))</formula>
    </cfRule>
    <cfRule type="containsText" priority="1927" dxfId="23604" operator="containsText" text="WIP">
      <formula>NOT(ISERROR(SEARCH("WIP",L214)))</formula>
    </cfRule>
    <cfRule type="cellIs" priority="1926" dxfId="23792" operator="equal">
      <formula>"ROW"</formula>
    </cfRule>
    <cfRule type="containsText" priority="1721" dxfId="23604" operator="containsText" text="WIP">
      <formula>NOT(ISERROR(SEARCH("WIP",L214)))</formula>
    </cfRule>
    <cfRule type="containsText" priority="1695" dxfId="23604" operator="containsText" text="WIP">
      <formula>NOT(ISERROR(SEARCH("WIP",L214)))</formula>
    </cfRule>
    <cfRule type="cellIs" priority="1713" dxfId="23792" operator="equal">
      <formula>"ROW"</formula>
    </cfRule>
    <cfRule type="cellIs" priority="1783" dxfId="23792" operator="equal">
      <formula>"ROW"</formula>
    </cfRule>
  </conditionalFormatting>
  <conditionalFormatting sqref="L214:L217">
    <cfRule type="cellIs" priority="1708" dxfId="23792" operator="equal">
      <formula>"ROW"</formula>
    </cfRule>
  </conditionalFormatting>
  <conditionalFormatting sqref="L215">
    <cfRule type="cellIs" priority="1928" dxfId="23798" operator="equal">
      <formula>"completedw"</formula>
    </cfRule>
    <cfRule type="cellIs" priority="1787" dxfId="22200" operator="equal">
      <formula>"wip"</formula>
    </cfRule>
    <cfRule type="cellIs" priority="1786" dxfId="23797" operator="equal">
      <formula>"HOLD"</formula>
    </cfRule>
    <cfRule type="cellIs" priority="1722" dxfId="23798" operator="equal">
      <formula>"completedw"</formula>
    </cfRule>
    <cfRule type="cellIs" priority="1788" dxfId="23798" operator="equal">
      <formula>"Completed"</formula>
    </cfRule>
    <cfRule type="cellIs" priority="1930" dxfId="22200" operator="equal">
      <formula>"wip"</formula>
    </cfRule>
    <cfRule type="cellIs" priority="1725" dxfId="23798" operator="equal">
      <formula>"Completed"</formula>
    </cfRule>
    <cfRule type="cellIs" priority="1931" dxfId="23798" operator="equal">
      <formula>"Completed"</formula>
    </cfRule>
    <cfRule type="cellIs" priority="1724" dxfId="22200" operator="equal">
      <formula>"wip"</formula>
    </cfRule>
    <cfRule type="cellIs" priority="1785" dxfId="23798" operator="equal">
      <formula>"completedw"</formula>
    </cfRule>
    <cfRule type="cellIs" priority="1723" dxfId="23797" operator="equal">
      <formula>"HOLD"</formula>
    </cfRule>
    <cfRule type="cellIs" priority="1929" dxfId="23797" operator="equal">
      <formula>"HOLD"</formula>
    </cfRule>
  </conditionalFormatting>
  <conditionalFormatting sqref="L216">
    <cfRule type="cellIs" priority="1728" dxfId="22200" operator="equal">
      <formula>"wip"</formula>
    </cfRule>
    <cfRule type="cellIs" priority="1727" dxfId="23797" operator="equal">
      <formula>"HOLD"</formula>
    </cfRule>
    <cfRule type="cellIs" priority="1789" dxfId="23798" operator="equal">
      <formula>"completedw"</formula>
    </cfRule>
    <cfRule type="cellIs" priority="1790" dxfId="23797" operator="equal">
      <formula>"HOLD"</formula>
    </cfRule>
    <cfRule type="cellIs" priority="1726" dxfId="23798" operator="equal">
      <formula>"completedw"</formula>
    </cfRule>
    <cfRule type="cellIs" priority="1934" dxfId="22200" operator="equal">
      <formula>"wip"</formula>
    </cfRule>
    <cfRule type="cellIs" priority="1932" dxfId="23798" operator="equal">
      <formula>"completedw"</formula>
    </cfRule>
    <cfRule type="cellIs" priority="1791" dxfId="22200" operator="equal">
      <formula>"wip"</formula>
    </cfRule>
    <cfRule type="cellIs" priority="1933" dxfId="23797" operator="equal">
      <formula>"HOLD"</formula>
    </cfRule>
  </conditionalFormatting>
  <conditionalFormatting sqref="L217">
    <cfRule type="cellIs" priority="1710" dxfId="23797" operator="equal">
      <formula>"HOLD"</formula>
    </cfRule>
    <cfRule type="cellIs" priority="1709" dxfId="23798" operator="equal">
      <formula>"completedw"</formula>
    </cfRule>
  </conditionalFormatting>
  <conditionalFormatting sqref="L220">
    <cfRule type="cellIs" priority="2445" dxfId="23797" operator="equal">
      <formula>"HOLD"</formula>
    </cfRule>
    <cfRule type="cellIs" priority="2444" dxfId="23798" operator="equal">
      <formula>"completedw"</formula>
    </cfRule>
    <cfRule type="cellIs" priority="2391" dxfId="23797" operator="equal">
      <formula>"HOLD"</formula>
    </cfRule>
    <cfRule type="cellIs" priority="2390" dxfId="23798" operator="equal">
      <formula>"completedw"</formula>
    </cfRule>
    <cfRule type="cellIs" priority="2350" dxfId="23798" operator="equal">
      <formula>"completedw"</formula>
    </cfRule>
    <cfRule type="cellIs" priority="2587" dxfId="23798" operator="equal">
      <formula>"completedw"</formula>
    </cfRule>
    <cfRule type="cellIs" priority="2588" dxfId="23797" operator="equal">
      <formula>"HOLD"</formula>
    </cfRule>
    <cfRule type="cellIs" priority="2351" dxfId="23797" operator="equal">
      <formula>"HOLD"</formula>
    </cfRule>
  </conditionalFormatting>
  <conditionalFormatting sqref="L222 L224:L225">
    <cfRule type="cellIs" priority="2353" dxfId="23797" operator="equal">
      <formula>"HOLD"</formula>
    </cfRule>
    <cfRule type="cellIs" priority="2352" dxfId="23798" operator="equal">
      <formula>"completedw"</formula>
    </cfRule>
  </conditionalFormatting>
  <conditionalFormatting sqref="L222">
    <cfRule type="cellIs" priority="2441" dxfId="23797" operator="equal">
      <formula>"HOLD"</formula>
    </cfRule>
    <cfRule type="cellIs" priority="2440" dxfId="23798" operator="equal">
      <formula>"completedw"</formula>
    </cfRule>
    <cfRule type="cellIs" priority="2583" dxfId="23798" operator="equal">
      <formula>"completedw"</formula>
    </cfRule>
    <cfRule type="cellIs" priority="2584" dxfId="23797" operator="equal">
      <formula>"HOLD"</formula>
    </cfRule>
    <cfRule type="cellIs" priority="2386" dxfId="23798" operator="equal">
      <formula>"completedw"</formula>
    </cfRule>
    <cfRule type="cellIs" priority="2387" dxfId="23797" operator="equal">
      <formula>"HOLD"</formula>
    </cfRule>
  </conditionalFormatting>
  <conditionalFormatting sqref="L223">
    <cfRule type="containsText" priority="2367" dxfId="23604" operator="containsText" text="WIP">
      <formula>NOT(ISERROR(SEARCH("WIP",L223)))</formula>
    </cfRule>
    <cfRule type="cellIs" priority="2572" dxfId="23792" operator="equal">
      <formula>"ROW"</formula>
    </cfRule>
    <cfRule type="cellIs" priority="2429" dxfId="23792" operator="equal">
      <formula>"ROW"</formula>
    </cfRule>
    <cfRule type="containsText" priority="2430" dxfId="23604" operator="containsText" text="WIP">
      <formula>NOT(ISERROR(SEARCH("WIP",L223)))</formula>
    </cfRule>
    <cfRule type="containsText" priority="2341" dxfId="23604" operator="containsText" text="WIP">
      <formula>NOT(ISERROR(SEARCH("WIP",L223)))</formula>
    </cfRule>
    <cfRule type="containsText" priority="2573" dxfId="23604" operator="containsText" text="WIP">
      <formula>NOT(ISERROR(SEARCH("WIP",L223)))</formula>
    </cfRule>
    <cfRule type="cellIs" priority="2359" dxfId="23792" operator="equal">
      <formula>"ROW"</formula>
    </cfRule>
  </conditionalFormatting>
  <conditionalFormatting sqref="L223:L226">
    <cfRule type="cellIs" priority="2354" dxfId="23792" operator="equal">
      <formula>"ROW"</formula>
    </cfRule>
  </conditionalFormatting>
  <conditionalFormatting sqref="L224">
    <cfRule type="cellIs" priority="2432" dxfId="23797" operator="equal">
      <formula>"HOLD"</formula>
    </cfRule>
    <cfRule type="cellIs" priority="2370" dxfId="22200" operator="equal">
      <formula>"wip"</formula>
    </cfRule>
    <cfRule type="cellIs" priority="2433" dxfId="22200" operator="equal">
      <formula>"wip"</formula>
    </cfRule>
    <cfRule type="cellIs" priority="2369" dxfId="23797" operator="equal">
      <formula>"HOLD"</formula>
    </cfRule>
    <cfRule type="cellIs" priority="2368" dxfId="23798" operator="equal">
      <formula>"completedw"</formula>
    </cfRule>
    <cfRule type="cellIs" priority="2577" dxfId="23798" operator="equal">
      <formula>"Completed"</formula>
    </cfRule>
    <cfRule type="cellIs" priority="2371" dxfId="23798" operator="equal">
      <formula>"Completed"</formula>
    </cfRule>
    <cfRule type="cellIs" priority="2576" dxfId="22200" operator="equal">
      <formula>"wip"</formula>
    </cfRule>
    <cfRule type="cellIs" priority="2575" dxfId="23797" operator="equal">
      <formula>"HOLD"</formula>
    </cfRule>
    <cfRule type="cellIs" priority="2574" dxfId="23798" operator="equal">
      <formula>"completedw"</formula>
    </cfRule>
    <cfRule type="cellIs" priority="2431" dxfId="23798" operator="equal">
      <formula>"completedw"</formula>
    </cfRule>
    <cfRule type="cellIs" priority="2434" dxfId="23798" operator="equal">
      <formula>"Completed"</formula>
    </cfRule>
  </conditionalFormatting>
  <conditionalFormatting sqref="L225">
    <cfRule type="cellIs" priority="2372" dxfId="23798" operator="equal">
      <formula>"completedw"</formula>
    </cfRule>
    <cfRule type="cellIs" priority="2437" dxfId="22200" operator="equal">
      <formula>"wip"</formula>
    </cfRule>
    <cfRule type="cellIs" priority="2580" dxfId="22200" operator="equal">
      <formula>"wip"</formula>
    </cfRule>
    <cfRule type="cellIs" priority="2436" dxfId="23797" operator="equal">
      <formula>"HOLD"</formula>
    </cfRule>
    <cfRule type="cellIs" priority="2374" dxfId="22200" operator="equal">
      <formula>"wip"</formula>
    </cfRule>
    <cfRule type="cellIs" priority="2579" dxfId="23797" operator="equal">
      <formula>"HOLD"</formula>
    </cfRule>
    <cfRule type="cellIs" priority="2373" dxfId="23797" operator="equal">
      <formula>"HOLD"</formula>
    </cfRule>
    <cfRule type="cellIs" priority="2578" dxfId="23798" operator="equal">
      <formula>"completedw"</formula>
    </cfRule>
    <cfRule type="cellIs" priority="2435" dxfId="23798" operator="equal">
      <formula>"completedw"</formula>
    </cfRule>
  </conditionalFormatting>
  <conditionalFormatting sqref="L226">
    <cfRule type="cellIs" priority="2355" dxfId="23798" operator="equal">
      <formula>"completedw"</formula>
    </cfRule>
    <cfRule type="cellIs" priority="2356" dxfId="23797" operator="equal">
      <formula>"HOLD"</formula>
    </cfRule>
  </conditionalFormatting>
  <conditionalFormatting sqref="L229">
    <cfRule type="cellIs" priority="3245" dxfId="23798" operator="equal">
      <formula>"completedw"</formula>
    </cfRule>
    <cfRule type="cellIs" priority="3246" dxfId="23797" operator="equal">
      <formula>"HOLD"</formula>
    </cfRule>
    <cfRule type="cellIs" priority="3102" dxfId="23798" operator="equal">
      <formula>"completedw"</formula>
    </cfRule>
    <cfRule type="cellIs" priority="3009" dxfId="23797" operator="equal">
      <formula>"HOLD"</formula>
    </cfRule>
    <cfRule type="cellIs" priority="3048" dxfId="23798" operator="equal">
      <formula>"completedw"</formula>
    </cfRule>
    <cfRule type="cellIs" priority="3049" dxfId="23797" operator="equal">
      <formula>"HOLD"</formula>
    </cfRule>
    <cfRule type="cellIs" priority="3008" dxfId="23798" operator="equal">
      <formula>"completedw"</formula>
    </cfRule>
    <cfRule type="cellIs" priority="3103" dxfId="23797" operator="equal">
      <formula>"HOLD"</formula>
    </cfRule>
  </conditionalFormatting>
  <conditionalFormatting sqref="L231 L233:L234">
    <cfRule type="cellIs" priority="3011" dxfId="23797" operator="equal">
      <formula>"HOLD"</formula>
    </cfRule>
    <cfRule type="cellIs" priority="3010" dxfId="23798" operator="equal">
      <formula>"completedw"</formula>
    </cfRule>
  </conditionalFormatting>
  <conditionalFormatting sqref="L231">
    <cfRule type="cellIs" priority="3044" dxfId="23798" operator="equal">
      <formula>"completedw"</formula>
    </cfRule>
    <cfRule type="cellIs" priority="3099" dxfId="23797" operator="equal">
      <formula>"HOLD"</formula>
    </cfRule>
    <cfRule type="cellIs" priority="3045" dxfId="23797" operator="equal">
      <formula>"HOLD"</formula>
    </cfRule>
    <cfRule type="cellIs" priority="3098" dxfId="23798" operator="equal">
      <formula>"completedw"</formula>
    </cfRule>
    <cfRule type="cellIs" priority="3241" dxfId="23798" operator="equal">
      <formula>"completedw"</formula>
    </cfRule>
    <cfRule type="cellIs" priority="3242" dxfId="23797" operator="equal">
      <formula>"HOLD"</formula>
    </cfRule>
  </conditionalFormatting>
  <conditionalFormatting sqref="L232">
    <cfRule type="containsText" priority="3025" dxfId="23604" operator="containsText" text="WIP">
      <formula>NOT(ISERROR(SEARCH("WIP",L232)))</formula>
    </cfRule>
    <cfRule type="containsText" priority="2999" dxfId="23604" operator="containsText" text="WIP">
      <formula>NOT(ISERROR(SEARCH("WIP",L232)))</formula>
    </cfRule>
    <cfRule type="cellIs" priority="3017" dxfId="23792" operator="equal">
      <formula>"ROW"</formula>
    </cfRule>
    <cfRule type="cellIs" priority="3087" dxfId="23792" operator="equal">
      <formula>"ROW"</formula>
    </cfRule>
    <cfRule type="containsText" priority="3088" dxfId="23604" operator="containsText" text="WIP">
      <formula>NOT(ISERROR(SEARCH("WIP",L232)))</formula>
    </cfRule>
    <cfRule type="cellIs" priority="3230" dxfId="23792" operator="equal">
      <formula>"ROW"</formula>
    </cfRule>
    <cfRule type="containsText" priority="3231" dxfId="23604" operator="containsText" text="WIP">
      <formula>NOT(ISERROR(SEARCH("WIP",L232)))</formula>
    </cfRule>
  </conditionalFormatting>
  <conditionalFormatting sqref="L232:L235">
    <cfRule type="cellIs" priority="3012" dxfId="23792" operator="equal">
      <formula>"ROW"</formula>
    </cfRule>
  </conditionalFormatting>
  <conditionalFormatting sqref="L233">
    <cfRule type="cellIs" priority="3233" dxfId="23797" operator="equal">
      <formula>"HOLD"</formula>
    </cfRule>
    <cfRule type="cellIs" priority="3234" dxfId="22200" operator="equal">
      <formula>"wip"</formula>
    </cfRule>
    <cfRule type="cellIs" priority="3235" dxfId="23798" operator="equal">
      <formula>"Completed"</formula>
    </cfRule>
    <cfRule type="cellIs" priority="3026" dxfId="23798" operator="equal">
      <formula>"completedw"</formula>
    </cfRule>
    <cfRule type="cellIs" priority="3092" dxfId="23798" operator="equal">
      <formula>"Completed"</formula>
    </cfRule>
    <cfRule type="cellIs" priority="3091" dxfId="22200" operator="equal">
      <formula>"wip"</formula>
    </cfRule>
    <cfRule type="cellIs" priority="3090" dxfId="23797" operator="equal">
      <formula>"HOLD"</formula>
    </cfRule>
    <cfRule type="cellIs" priority="3089" dxfId="23798" operator="equal">
      <formula>"completedw"</formula>
    </cfRule>
    <cfRule type="cellIs" priority="3029" dxfId="23798" operator="equal">
      <formula>"Completed"</formula>
    </cfRule>
    <cfRule type="cellIs" priority="3028" dxfId="22200" operator="equal">
      <formula>"wip"</formula>
    </cfRule>
    <cfRule type="cellIs" priority="3027" dxfId="23797" operator="equal">
      <formula>"HOLD"</formula>
    </cfRule>
    <cfRule type="cellIs" priority="3232" dxfId="23798" operator="equal">
      <formula>"completedw"</formula>
    </cfRule>
  </conditionalFormatting>
  <conditionalFormatting sqref="L234">
    <cfRule type="cellIs" priority="3031" dxfId="23797" operator="equal">
      <formula>"HOLD"</formula>
    </cfRule>
    <cfRule type="cellIs" priority="3030" dxfId="23798" operator="equal">
      <formula>"completedw"</formula>
    </cfRule>
    <cfRule type="cellIs" priority="3095" dxfId="22200" operator="equal">
      <formula>"wip"</formula>
    </cfRule>
    <cfRule type="cellIs" priority="3236" dxfId="23798" operator="equal">
      <formula>"completedw"</formula>
    </cfRule>
    <cfRule type="cellIs" priority="3093" dxfId="23798" operator="equal">
      <formula>"completedw"</formula>
    </cfRule>
    <cfRule type="cellIs" priority="3238" dxfId="22200" operator="equal">
      <formula>"wip"</formula>
    </cfRule>
    <cfRule type="cellIs" priority="3237" dxfId="23797" operator="equal">
      <formula>"HOLD"</formula>
    </cfRule>
    <cfRule type="cellIs" priority="3094" dxfId="23797" operator="equal">
      <formula>"HOLD"</formula>
    </cfRule>
    <cfRule type="cellIs" priority="3032" dxfId="22200" operator="equal">
      <formula>"wip"</formula>
    </cfRule>
  </conditionalFormatting>
  <conditionalFormatting sqref="L235">
    <cfRule type="cellIs" priority="3013" dxfId="23798" operator="equal">
      <formula>"completedw"</formula>
    </cfRule>
    <cfRule type="cellIs" priority="3014" dxfId="23797" operator="equal">
      <formula>"HOLD"</formula>
    </cfRule>
  </conditionalFormatting>
  <conditionalFormatting sqref="L238">
    <cfRule type="cellIs" priority="3667" dxfId="23797" operator="equal">
      <formula>"HOLD"</formula>
    </cfRule>
    <cfRule type="cellIs" priority="3666" dxfId="23798" operator="equal">
      <formula>"completedw"</formula>
    </cfRule>
    <cfRule type="cellIs" priority="3760" dxfId="23798" operator="equal">
      <formula>"completedw"</formula>
    </cfRule>
    <cfRule type="cellIs" priority="3706" dxfId="23798" operator="equal">
      <formula>"completedw"</formula>
    </cfRule>
    <cfRule type="cellIs" priority="3904" dxfId="23797" operator="equal">
      <formula>"HOLD"</formula>
    </cfRule>
    <cfRule type="cellIs" priority="3761" dxfId="23797" operator="equal">
      <formula>"HOLD"</formula>
    </cfRule>
    <cfRule type="cellIs" priority="3903" dxfId="23798" operator="equal">
      <formula>"completedw"</formula>
    </cfRule>
    <cfRule type="cellIs" priority="3707" dxfId="23797" operator="equal">
      <formula>"HOLD"</formula>
    </cfRule>
  </conditionalFormatting>
  <conditionalFormatting sqref="L240 L242:L243">
    <cfRule type="cellIs" priority="3669" dxfId="23797" operator="equal">
      <formula>"HOLD"</formula>
    </cfRule>
    <cfRule type="cellIs" priority="3668" dxfId="23798" operator="equal">
      <formula>"completedw"</formula>
    </cfRule>
  </conditionalFormatting>
  <conditionalFormatting sqref="L240">
    <cfRule type="cellIs" priority="3756" dxfId="23798" operator="equal">
      <formula>"completedw"</formula>
    </cfRule>
    <cfRule type="cellIs" priority="3702" dxfId="23798" operator="equal">
      <formula>"completedw"</formula>
    </cfRule>
    <cfRule type="cellIs" priority="3703" dxfId="23797" operator="equal">
      <formula>"HOLD"</formula>
    </cfRule>
    <cfRule type="cellIs" priority="3757" dxfId="23797" operator="equal">
      <formula>"HOLD"</formula>
    </cfRule>
    <cfRule type="cellIs" priority="3899" dxfId="23798" operator="equal">
      <formula>"completedw"</formula>
    </cfRule>
    <cfRule type="cellIs" priority="3900" dxfId="23797" operator="equal">
      <formula>"HOLD"</formula>
    </cfRule>
  </conditionalFormatting>
  <conditionalFormatting sqref="L241">
    <cfRule type="containsText" priority="3889" dxfId="23604" operator="containsText" text="WIP">
      <formula>NOT(ISERROR(SEARCH("WIP",L241)))</formula>
    </cfRule>
    <cfRule type="containsText" priority="3657" dxfId="23604" operator="containsText" text="WIP">
      <formula>NOT(ISERROR(SEARCH("WIP",L241)))</formula>
    </cfRule>
    <cfRule type="cellIs" priority="3745" dxfId="23792" operator="equal">
      <formula>"ROW"</formula>
    </cfRule>
    <cfRule type="containsText" priority="3683" dxfId="23604" operator="containsText" text="WIP">
      <formula>NOT(ISERROR(SEARCH("WIP",L241)))</formula>
    </cfRule>
    <cfRule type="cellIs" priority="3888" dxfId="23792" operator="equal">
      <formula>"ROW"</formula>
    </cfRule>
    <cfRule type="containsText" priority="3746" dxfId="23604" operator="containsText" text="WIP">
      <formula>NOT(ISERROR(SEARCH("WIP",L241)))</formula>
    </cfRule>
    <cfRule type="cellIs" priority="3675" dxfId="23792" operator="equal">
      <formula>"ROW"</formula>
    </cfRule>
  </conditionalFormatting>
  <conditionalFormatting sqref="L241:L244">
    <cfRule type="cellIs" priority="3670" dxfId="23792" operator="equal">
      <formula>"ROW"</formula>
    </cfRule>
  </conditionalFormatting>
  <conditionalFormatting sqref="L242">
    <cfRule type="cellIs" priority="3750" dxfId="23798" operator="equal">
      <formula>"Completed"</formula>
    </cfRule>
    <cfRule type="cellIs" priority="3892" dxfId="22200" operator="equal">
      <formula>"wip"</formula>
    </cfRule>
    <cfRule type="cellIs" priority="3893" dxfId="23798" operator="equal">
      <formula>"Completed"</formula>
    </cfRule>
    <cfRule type="cellIs" priority="3687" dxfId="23798" operator="equal">
      <formula>"Completed"</formula>
    </cfRule>
    <cfRule type="cellIs" priority="3686" dxfId="22200" operator="equal">
      <formula>"wip"</formula>
    </cfRule>
    <cfRule type="cellIs" priority="3747" dxfId="23798" operator="equal">
      <formula>"completedw"</formula>
    </cfRule>
    <cfRule type="cellIs" priority="3748" dxfId="23797" operator="equal">
      <formula>"HOLD"</formula>
    </cfRule>
    <cfRule type="cellIs" priority="3685" dxfId="23797" operator="equal">
      <formula>"HOLD"</formula>
    </cfRule>
    <cfRule type="cellIs" priority="3684" dxfId="23798" operator="equal">
      <formula>"completedw"</formula>
    </cfRule>
    <cfRule type="cellIs" priority="3890" dxfId="23798" operator="equal">
      <formula>"completedw"</formula>
    </cfRule>
    <cfRule type="cellIs" priority="3749" dxfId="22200" operator="equal">
      <formula>"wip"</formula>
    </cfRule>
    <cfRule type="cellIs" priority="3891" dxfId="23797" operator="equal">
      <formula>"HOLD"</formula>
    </cfRule>
  </conditionalFormatting>
  <conditionalFormatting sqref="L243">
    <cfRule type="cellIs" priority="3751" dxfId="23798" operator="equal">
      <formula>"completedw"</formula>
    </cfRule>
    <cfRule type="cellIs" priority="3752" dxfId="23797" operator="equal">
      <formula>"HOLD"</formula>
    </cfRule>
    <cfRule type="cellIs" priority="3753" dxfId="22200" operator="equal">
      <formula>"wip"</formula>
    </cfRule>
    <cfRule type="cellIs" priority="3690" dxfId="22200" operator="equal">
      <formula>"wip"</formula>
    </cfRule>
    <cfRule type="cellIs" priority="3896" dxfId="22200" operator="equal">
      <formula>"wip"</formula>
    </cfRule>
    <cfRule type="cellIs" priority="3894" dxfId="23798" operator="equal">
      <formula>"completedw"</formula>
    </cfRule>
    <cfRule type="cellIs" priority="3895" dxfId="23797" operator="equal">
      <formula>"HOLD"</formula>
    </cfRule>
    <cfRule type="cellIs" priority="3689" dxfId="23797" operator="equal">
      <formula>"HOLD"</formula>
    </cfRule>
    <cfRule type="cellIs" priority="3688" dxfId="23798" operator="equal">
      <formula>"completedw"</formula>
    </cfRule>
  </conditionalFormatting>
  <conditionalFormatting sqref="L244">
    <cfRule type="cellIs" priority="3672" dxfId="23797" operator="equal">
      <formula>"HOLD"</formula>
    </cfRule>
    <cfRule type="cellIs" priority="3671" dxfId="23798" operator="equal">
      <formula>"completedw"</formula>
    </cfRule>
  </conditionalFormatting>
  <conditionalFormatting sqref="L247">
    <cfRule type="cellIs" priority="4364" dxfId="23798" operator="equal">
      <formula>"completedw"</formula>
    </cfRule>
    <cfRule type="cellIs" priority="4325" dxfId="23797" operator="equal">
      <formula>"HOLD"</formula>
    </cfRule>
    <cfRule type="cellIs" priority="4324" dxfId="23798" operator="equal">
      <formula>"completedw"</formula>
    </cfRule>
    <cfRule type="cellIs" priority="4365" dxfId="23797" operator="equal">
      <formula>"HOLD"</formula>
    </cfRule>
    <cfRule type="cellIs" priority="4562" dxfId="23797" operator="equal">
      <formula>"HOLD"</formula>
    </cfRule>
    <cfRule type="cellIs" priority="4419" dxfId="23797" operator="equal">
      <formula>"HOLD"</formula>
    </cfRule>
    <cfRule type="cellIs" priority="4561" dxfId="23798" operator="equal">
      <formula>"completedw"</formula>
    </cfRule>
    <cfRule type="cellIs" priority="4418" dxfId="23798" operator="equal">
      <formula>"completedw"</formula>
    </cfRule>
  </conditionalFormatting>
  <conditionalFormatting sqref="L249 L251:L252">
    <cfRule type="cellIs" priority="4326" dxfId="23798" operator="equal">
      <formula>"completedw"</formula>
    </cfRule>
    <cfRule type="cellIs" priority="4327" dxfId="23797" operator="equal">
      <formula>"HOLD"</formula>
    </cfRule>
  </conditionalFormatting>
  <conditionalFormatting sqref="L249">
    <cfRule type="cellIs" priority="4360" dxfId="23798" operator="equal">
      <formula>"completedw"</formula>
    </cfRule>
    <cfRule type="cellIs" priority="4557" dxfId="23798" operator="equal">
      <formula>"completedw"</formula>
    </cfRule>
    <cfRule type="cellIs" priority="4558" dxfId="23797" operator="equal">
      <formula>"HOLD"</formula>
    </cfRule>
    <cfRule type="cellIs" priority="4415" dxfId="23797" operator="equal">
      <formula>"HOLD"</formula>
    </cfRule>
    <cfRule type="cellIs" priority="4361" dxfId="23797" operator="equal">
      <formula>"HOLD"</formula>
    </cfRule>
    <cfRule type="cellIs" priority="4414" dxfId="23798" operator="equal">
      <formula>"completedw"</formula>
    </cfRule>
  </conditionalFormatting>
  <conditionalFormatting sqref="L250">
    <cfRule type="containsText" priority="4404" dxfId="23604" operator="containsText" text="WIP">
      <formula>NOT(ISERROR(SEARCH("WIP",L250)))</formula>
    </cfRule>
    <cfRule type="cellIs" priority="4403" dxfId="23792" operator="equal">
      <formula>"ROW"</formula>
    </cfRule>
    <cfRule type="cellIs" priority="4333" dxfId="23792" operator="equal">
      <formula>"ROW"</formula>
    </cfRule>
    <cfRule type="containsText" priority="4315" dxfId="23604" operator="containsText" text="WIP">
      <formula>NOT(ISERROR(SEARCH("WIP",L250)))</formula>
    </cfRule>
    <cfRule type="containsText" priority="4547" dxfId="23604" operator="containsText" text="WIP">
      <formula>NOT(ISERROR(SEARCH("WIP",L250)))</formula>
    </cfRule>
    <cfRule type="containsText" priority="4341" dxfId="23604" operator="containsText" text="WIP">
      <formula>NOT(ISERROR(SEARCH("WIP",L250)))</formula>
    </cfRule>
    <cfRule type="cellIs" priority="4546" dxfId="23792" operator="equal">
      <formula>"ROW"</formula>
    </cfRule>
  </conditionalFormatting>
  <conditionalFormatting sqref="L250:L253">
    <cfRule type="cellIs" priority="4328" dxfId="23792" operator="equal">
      <formula>"ROW"</formula>
    </cfRule>
  </conditionalFormatting>
  <conditionalFormatting sqref="L251">
    <cfRule type="cellIs" priority="4345" dxfId="23798" operator="equal">
      <formula>"Completed"</formula>
    </cfRule>
    <cfRule type="cellIs" priority="4407" dxfId="22200" operator="equal">
      <formula>"wip"</formula>
    </cfRule>
    <cfRule type="cellIs" priority="4408" dxfId="23798" operator="equal">
      <formula>"Completed"</formula>
    </cfRule>
    <cfRule type="cellIs" priority="4405" dxfId="23798" operator="equal">
      <formula>"completedw"</formula>
    </cfRule>
    <cfRule type="cellIs" priority="4548" dxfId="23798" operator="equal">
      <formula>"completedw"</formula>
    </cfRule>
    <cfRule type="cellIs" priority="4342" dxfId="23798" operator="equal">
      <formula>"completedw"</formula>
    </cfRule>
    <cfRule type="cellIs" priority="4550" dxfId="22200" operator="equal">
      <formula>"wip"</formula>
    </cfRule>
    <cfRule type="cellIs" priority="4549" dxfId="23797" operator="equal">
      <formula>"HOLD"</formula>
    </cfRule>
    <cfRule type="cellIs" priority="4343" dxfId="23797" operator="equal">
      <formula>"HOLD"</formula>
    </cfRule>
    <cfRule type="cellIs" priority="4344" dxfId="22200" operator="equal">
      <formula>"wip"</formula>
    </cfRule>
    <cfRule type="cellIs" priority="4406" dxfId="23797" operator="equal">
      <formula>"HOLD"</formula>
    </cfRule>
    <cfRule type="cellIs" priority="4551" dxfId="23798" operator="equal">
      <formula>"Completed"</formula>
    </cfRule>
  </conditionalFormatting>
  <conditionalFormatting sqref="L252">
    <cfRule type="cellIs" priority="4410" dxfId="23797" operator="equal">
      <formula>"HOLD"</formula>
    </cfRule>
    <cfRule type="cellIs" priority="4411" dxfId="22200" operator="equal">
      <formula>"wip"</formula>
    </cfRule>
    <cfRule type="cellIs" priority="4409" dxfId="23798" operator="equal">
      <formula>"completedw"</formula>
    </cfRule>
    <cfRule type="cellIs" priority="4348" dxfId="22200" operator="equal">
      <formula>"wip"</formula>
    </cfRule>
    <cfRule type="cellIs" priority="4347" dxfId="23797" operator="equal">
      <formula>"HOLD"</formula>
    </cfRule>
    <cfRule type="cellIs" priority="4554" dxfId="22200" operator="equal">
      <formula>"wip"</formula>
    </cfRule>
    <cfRule type="cellIs" priority="4553" dxfId="23797" operator="equal">
      <formula>"HOLD"</formula>
    </cfRule>
    <cfRule type="cellIs" priority="4346" dxfId="23798" operator="equal">
      <formula>"completedw"</formula>
    </cfRule>
    <cfRule type="cellIs" priority="4552" dxfId="23798" operator="equal">
      <formula>"completedw"</formula>
    </cfRule>
  </conditionalFormatting>
  <conditionalFormatting sqref="L253">
    <cfRule type="cellIs" priority="4329" dxfId="23798" operator="equal">
      <formula>"completedw"</formula>
    </cfRule>
    <cfRule type="cellIs" priority="4330" dxfId="23797" operator="equal">
      <formula>"HOLD"</formula>
    </cfRule>
  </conditionalFormatting>
  <conditionalFormatting sqref="L256">
    <cfRule type="cellIs" priority="5022" dxfId="23798" operator="equal">
      <formula>"completedw"</formula>
    </cfRule>
    <cfRule type="cellIs" priority="5077" dxfId="23797" operator="equal">
      <formula>"HOLD"</formula>
    </cfRule>
    <cfRule type="cellIs" priority="5219" dxfId="23798" operator="equal">
      <formula>"completedw"</formula>
    </cfRule>
    <cfRule type="cellIs" priority="4983" dxfId="23797" operator="equal">
      <formula>"HOLD"</formula>
    </cfRule>
    <cfRule type="cellIs" priority="5076" dxfId="23798" operator="equal">
      <formula>"completedw"</formula>
    </cfRule>
    <cfRule type="cellIs" priority="4982" dxfId="23798" operator="equal">
      <formula>"completedw"</formula>
    </cfRule>
    <cfRule type="cellIs" priority="5220" dxfId="23797" operator="equal">
      <formula>"HOLD"</formula>
    </cfRule>
    <cfRule type="cellIs" priority="5023" dxfId="23797" operator="equal">
      <formula>"HOLD"</formula>
    </cfRule>
  </conditionalFormatting>
  <conditionalFormatting sqref="L258 L260:L261">
    <cfRule type="cellIs" priority="4985" dxfId="23797" operator="equal">
      <formula>"HOLD"</formula>
    </cfRule>
    <cfRule type="cellIs" priority="4984" dxfId="23798" operator="equal">
      <formula>"completedw"</formula>
    </cfRule>
  </conditionalFormatting>
  <conditionalFormatting sqref="L258">
    <cfRule type="cellIs" priority="5018" dxfId="23798" operator="equal">
      <formula>"completedw"</formula>
    </cfRule>
    <cfRule type="cellIs" priority="5019" dxfId="23797" operator="equal">
      <formula>"HOLD"</formula>
    </cfRule>
    <cfRule type="cellIs" priority="5073" dxfId="23797" operator="equal">
      <formula>"HOLD"</formula>
    </cfRule>
    <cfRule type="cellIs" priority="5072" dxfId="23798" operator="equal">
      <formula>"completedw"</formula>
    </cfRule>
    <cfRule type="cellIs" priority="5215" dxfId="23798" operator="equal">
      <formula>"completedw"</formula>
    </cfRule>
    <cfRule type="cellIs" priority="5216" dxfId="23797" operator="equal">
      <formula>"HOLD"</formula>
    </cfRule>
  </conditionalFormatting>
  <conditionalFormatting sqref="L259">
    <cfRule type="containsText" priority="4973" dxfId="23604" operator="containsText" text="WIP">
      <formula>NOT(ISERROR(SEARCH("WIP",L259)))</formula>
    </cfRule>
    <cfRule type="cellIs" priority="4991" dxfId="23792" operator="equal">
      <formula>"ROW"</formula>
    </cfRule>
    <cfRule type="cellIs" priority="5204" dxfId="23792" operator="equal">
      <formula>"ROW"</formula>
    </cfRule>
    <cfRule type="containsText" priority="5205" dxfId="23604" operator="containsText" text="WIP">
      <formula>NOT(ISERROR(SEARCH("WIP",L259)))</formula>
    </cfRule>
    <cfRule type="cellIs" priority="5061" dxfId="23792" operator="equal">
      <formula>"ROW"</formula>
    </cfRule>
    <cfRule type="containsText" priority="5062" dxfId="23604" operator="containsText" text="WIP">
      <formula>NOT(ISERROR(SEARCH("WIP",L259)))</formula>
    </cfRule>
    <cfRule type="containsText" priority="4999" dxfId="23604" operator="containsText" text="WIP">
      <formula>NOT(ISERROR(SEARCH("WIP",L259)))</formula>
    </cfRule>
  </conditionalFormatting>
  <conditionalFormatting sqref="L259:L262">
    <cfRule type="cellIs" priority="4986" dxfId="23792" operator="equal">
      <formula>"ROW"</formula>
    </cfRule>
  </conditionalFormatting>
  <conditionalFormatting sqref="L260">
    <cfRule type="cellIs" priority="5209" dxfId="23798" operator="equal">
      <formula>"Completed"</formula>
    </cfRule>
    <cfRule type="cellIs" priority="5207" dxfId="23797" operator="equal">
      <formula>"HOLD"</formula>
    </cfRule>
    <cfRule type="cellIs" priority="5003" dxfId="23798" operator="equal">
      <formula>"Completed"</formula>
    </cfRule>
    <cfRule type="cellIs" priority="5064" dxfId="23797" operator="equal">
      <formula>"HOLD"</formula>
    </cfRule>
    <cfRule type="cellIs" priority="5208" dxfId="22200" operator="equal">
      <formula>"wip"</formula>
    </cfRule>
    <cfRule type="cellIs" priority="5000" dxfId="23798" operator="equal">
      <formula>"completedw"</formula>
    </cfRule>
    <cfRule type="cellIs" priority="5001" dxfId="23797" operator="equal">
      <formula>"HOLD"</formula>
    </cfRule>
    <cfRule type="cellIs" priority="5065" dxfId="22200" operator="equal">
      <formula>"wip"</formula>
    </cfRule>
    <cfRule type="cellIs" priority="5066" dxfId="23798" operator="equal">
      <formula>"Completed"</formula>
    </cfRule>
    <cfRule type="cellIs" priority="5063" dxfId="23798" operator="equal">
      <formula>"completedw"</formula>
    </cfRule>
    <cfRule type="cellIs" priority="5002" dxfId="22200" operator="equal">
      <formula>"wip"</formula>
    </cfRule>
    <cfRule type="cellIs" priority="5206" dxfId="23798" operator="equal">
      <formula>"completedw"</formula>
    </cfRule>
  </conditionalFormatting>
  <conditionalFormatting sqref="L261">
    <cfRule type="cellIs" priority="5004" dxfId="23798" operator="equal">
      <formula>"completedw"</formula>
    </cfRule>
    <cfRule type="cellIs" priority="5069" dxfId="22200" operator="equal">
      <formula>"wip"</formula>
    </cfRule>
    <cfRule type="cellIs" priority="5212" dxfId="22200" operator="equal">
      <formula>"wip"</formula>
    </cfRule>
    <cfRule type="cellIs" priority="5068" dxfId="23797" operator="equal">
      <formula>"HOLD"</formula>
    </cfRule>
    <cfRule type="cellIs" priority="5067" dxfId="23798" operator="equal">
      <formula>"completedw"</formula>
    </cfRule>
    <cfRule type="cellIs" priority="5210" dxfId="23798" operator="equal">
      <formula>"completedw"</formula>
    </cfRule>
    <cfRule type="cellIs" priority="5006" dxfId="22200" operator="equal">
      <formula>"wip"</formula>
    </cfRule>
    <cfRule type="cellIs" priority="5211" dxfId="23797" operator="equal">
      <formula>"HOLD"</formula>
    </cfRule>
    <cfRule type="cellIs" priority="5005" dxfId="23797" operator="equal">
      <formula>"HOLD"</formula>
    </cfRule>
  </conditionalFormatting>
  <conditionalFormatting sqref="L262">
    <cfRule type="cellIs" priority="4988" dxfId="23797" operator="equal">
      <formula>"HOLD"</formula>
    </cfRule>
    <cfRule type="cellIs" priority="4987" dxfId="23798" operator="equal">
      <formula>"completedw"</formula>
    </cfRule>
  </conditionalFormatting>
  <conditionalFormatting sqref="L265">
    <cfRule type="cellIs" priority="5629" dxfId="23797" operator="equal">
      <formula>"HOLD"</formula>
    </cfRule>
    <cfRule type="cellIs" priority="5723" dxfId="23797" operator="equal">
      <formula>"HOLD"</formula>
    </cfRule>
    <cfRule type="cellIs" priority="5669" dxfId="23797" operator="equal">
      <formula>"HOLD"</formula>
    </cfRule>
    <cfRule type="cellIs" priority="5668" dxfId="23798" operator="equal">
      <formula>"completedw"</formula>
    </cfRule>
    <cfRule type="cellIs" priority="5866" dxfId="23797" operator="equal">
      <formula>"HOLD"</formula>
    </cfRule>
    <cfRule type="cellIs" priority="5628" dxfId="23798" operator="equal">
      <formula>"completedw"</formula>
    </cfRule>
    <cfRule type="cellIs" priority="5865" dxfId="23798" operator="equal">
      <formula>"completedw"</formula>
    </cfRule>
    <cfRule type="cellIs" priority="5722" dxfId="23798" operator="equal">
      <formula>"completedw"</formula>
    </cfRule>
  </conditionalFormatting>
  <conditionalFormatting sqref="L267 L269:L270">
    <cfRule type="cellIs" priority="5631" dxfId="23797" operator="equal">
      <formula>"HOLD"</formula>
    </cfRule>
    <cfRule type="cellIs" priority="5630" dxfId="23798" operator="equal">
      <formula>"completedw"</formula>
    </cfRule>
  </conditionalFormatting>
  <conditionalFormatting sqref="L267">
    <cfRule type="cellIs" priority="5862" dxfId="23797" operator="equal">
      <formula>"HOLD"</formula>
    </cfRule>
    <cfRule type="cellIs" priority="5719" dxfId="23797" operator="equal">
      <formula>"HOLD"</formula>
    </cfRule>
    <cfRule type="cellIs" priority="5861" dxfId="23798" operator="equal">
      <formula>"completedw"</formula>
    </cfRule>
    <cfRule type="cellIs" priority="5718" dxfId="23798" operator="equal">
      <formula>"completedw"</formula>
    </cfRule>
    <cfRule type="cellIs" priority="5665" dxfId="23797" operator="equal">
      <formula>"HOLD"</formula>
    </cfRule>
    <cfRule type="cellIs" priority="5664" dxfId="23798" operator="equal">
      <formula>"completedw"</formula>
    </cfRule>
  </conditionalFormatting>
  <conditionalFormatting sqref="L268">
    <cfRule type="cellIs" priority="5637" dxfId="23792" operator="equal">
      <formula>"ROW"</formula>
    </cfRule>
    <cfRule type="containsText" priority="5619" dxfId="23604" operator="containsText" text="WIP">
      <formula>NOT(ISERROR(SEARCH("WIP",L268)))</formula>
    </cfRule>
    <cfRule type="containsText" priority="5708" dxfId="23604" operator="containsText" text="WIP">
      <formula>NOT(ISERROR(SEARCH("WIP",L268)))</formula>
    </cfRule>
    <cfRule type="cellIs" priority="5850" dxfId="23792" operator="equal">
      <formula>"ROW"</formula>
    </cfRule>
    <cfRule type="containsText" priority="5645" dxfId="23604" operator="containsText" text="WIP">
      <formula>NOT(ISERROR(SEARCH("WIP",L268)))</formula>
    </cfRule>
    <cfRule type="cellIs" priority="5707" dxfId="23792" operator="equal">
      <formula>"ROW"</formula>
    </cfRule>
    <cfRule type="containsText" priority="5851" dxfId="23604" operator="containsText" text="WIP">
      <formula>NOT(ISERROR(SEARCH("WIP",L268)))</formula>
    </cfRule>
  </conditionalFormatting>
  <conditionalFormatting sqref="L268:L271">
    <cfRule type="cellIs" priority="5632" dxfId="23792" operator="equal">
      <formula>"ROW"</formula>
    </cfRule>
  </conditionalFormatting>
  <conditionalFormatting sqref="L269">
    <cfRule type="cellIs" priority="5647" dxfId="23797" operator="equal">
      <formula>"HOLD"</formula>
    </cfRule>
    <cfRule type="cellIs" priority="5648" dxfId="22200" operator="equal">
      <formula>"wip"</formula>
    </cfRule>
    <cfRule type="cellIs" priority="5649" dxfId="23798" operator="equal">
      <formula>"Completed"</formula>
    </cfRule>
    <cfRule type="cellIs" priority="5855" dxfId="23798" operator="equal">
      <formula>"Completed"</formula>
    </cfRule>
    <cfRule type="cellIs" priority="5709" dxfId="23798" operator="equal">
      <formula>"completedw"</formula>
    </cfRule>
    <cfRule type="cellIs" priority="5710" dxfId="23797" operator="equal">
      <formula>"HOLD"</formula>
    </cfRule>
    <cfRule type="cellIs" priority="5711" dxfId="22200" operator="equal">
      <formula>"wip"</formula>
    </cfRule>
    <cfRule type="cellIs" priority="5712" dxfId="23798" operator="equal">
      <formula>"Completed"</formula>
    </cfRule>
    <cfRule type="cellIs" priority="5854" dxfId="22200" operator="equal">
      <formula>"wip"</formula>
    </cfRule>
    <cfRule type="cellIs" priority="5853" dxfId="23797" operator="equal">
      <formula>"HOLD"</formula>
    </cfRule>
    <cfRule type="cellIs" priority="5852" dxfId="23798" operator="equal">
      <formula>"completedw"</formula>
    </cfRule>
    <cfRule type="cellIs" priority="5646" dxfId="23798" operator="equal">
      <formula>"completedw"</formula>
    </cfRule>
  </conditionalFormatting>
  <conditionalFormatting sqref="L270">
    <cfRule type="cellIs" priority="5714" dxfId="23797" operator="equal">
      <formula>"HOLD"</formula>
    </cfRule>
    <cfRule type="cellIs" priority="5715" dxfId="22200" operator="equal">
      <formula>"wip"</formula>
    </cfRule>
    <cfRule type="cellIs" priority="5650" dxfId="23798" operator="equal">
      <formula>"completedw"</formula>
    </cfRule>
    <cfRule type="cellIs" priority="5651" dxfId="23797" operator="equal">
      <formula>"HOLD"</formula>
    </cfRule>
    <cfRule type="cellIs" priority="5713" dxfId="23798" operator="equal">
      <formula>"completedw"</formula>
    </cfRule>
    <cfRule type="cellIs" priority="5857" dxfId="23797" operator="equal">
      <formula>"HOLD"</formula>
    </cfRule>
    <cfRule type="cellIs" priority="5856" dxfId="23798" operator="equal">
      <formula>"completedw"</formula>
    </cfRule>
    <cfRule type="cellIs" priority="5858" dxfId="22200" operator="equal">
      <formula>"wip"</formula>
    </cfRule>
    <cfRule type="cellIs" priority="5652" dxfId="22200" operator="equal">
      <formula>"wip"</formula>
    </cfRule>
  </conditionalFormatting>
  <conditionalFormatting sqref="L271">
    <cfRule type="cellIs" priority="5634" dxfId="23797" operator="equal">
      <formula>"HOLD"</formula>
    </cfRule>
    <cfRule type="cellIs" priority="5633" dxfId="23798" operator="equal">
      <formula>"completedw"</formula>
    </cfRule>
  </conditionalFormatting>
  <conditionalFormatting sqref="L274">
    <cfRule type="cellIs" priority="15828" dxfId="23797" operator="equal">
      <formula>"HOLD"</formula>
    </cfRule>
    <cfRule type="cellIs" priority="15736" dxfId="23797" operator="equal">
      <formula>"HOLD"</formula>
    </cfRule>
    <cfRule type="cellIs" priority="15735" dxfId="23798" operator="equal">
      <formula>"completedw"</formula>
    </cfRule>
    <cfRule type="cellIs" priority="15774" dxfId="23798" operator="equal">
      <formula>"completedw"</formula>
    </cfRule>
    <cfRule type="cellIs" priority="15969" dxfId="23797" operator="equal">
      <formula>"HOLD"</formula>
    </cfRule>
    <cfRule type="cellIs" priority="15968" dxfId="23798" operator="equal">
      <formula>"completedw"</formula>
    </cfRule>
    <cfRule type="cellIs" priority="15827" dxfId="23798" operator="equal">
      <formula>"completedw"</formula>
    </cfRule>
    <cfRule type="cellIs" priority="15775" dxfId="23797" operator="equal">
      <formula>"HOLD"</formula>
    </cfRule>
  </conditionalFormatting>
  <conditionalFormatting sqref="L276 L278:L279">
    <cfRule type="cellIs" priority="15737" dxfId="23798" operator="equal">
      <formula>"completedw"</formula>
    </cfRule>
    <cfRule type="cellIs" priority="15738" dxfId="23797" operator="equal">
      <formula>"HOLD"</formula>
    </cfRule>
  </conditionalFormatting>
  <conditionalFormatting sqref="L276">
    <cfRule type="cellIs" priority="15771" dxfId="23797" operator="equal">
      <formula>"HOLD"</formula>
    </cfRule>
    <cfRule type="cellIs" priority="15824" dxfId="23797" operator="equal">
      <formula>"HOLD"</formula>
    </cfRule>
    <cfRule type="cellIs" priority="15964" dxfId="23798" operator="equal">
      <formula>"completedw"</formula>
    </cfRule>
    <cfRule type="cellIs" priority="15770" dxfId="23798" operator="equal">
      <formula>"completedw"</formula>
    </cfRule>
    <cfRule type="cellIs" priority="15965" dxfId="23797" operator="equal">
      <formula>"HOLD"</formula>
    </cfRule>
    <cfRule type="cellIs" priority="15823" dxfId="23798" operator="equal">
      <formula>"completedw"</formula>
    </cfRule>
  </conditionalFormatting>
  <conditionalFormatting sqref="L277">
    <cfRule type="containsText" priority="15751" dxfId="23604" operator="containsText" text="WIP">
      <formula>NOT(ISERROR(SEARCH("WIP",L277)))</formula>
    </cfRule>
    <cfRule type="containsText" priority="15954" dxfId="23604" operator="containsText" text="WIP">
      <formula>NOT(ISERROR(SEARCH("WIP",L277)))</formula>
    </cfRule>
    <cfRule type="containsText" priority="15813" dxfId="23604" operator="containsText" text="WIP">
      <formula>NOT(ISERROR(SEARCH("WIP",L277)))</formula>
    </cfRule>
    <cfRule type="cellIs" priority="15812" dxfId="23792" operator="equal">
      <formula>"ROW"</formula>
    </cfRule>
    <cfRule type="containsText" priority="15726" dxfId="23604" operator="containsText" text="WIP">
      <formula>NOT(ISERROR(SEARCH("WIP",L277)))</formula>
    </cfRule>
  </conditionalFormatting>
  <conditionalFormatting sqref="L277:L279">
    <cfRule type="cellIs" priority="15953" dxfId="23792" operator="equal">
      <formula>"ROW"</formula>
    </cfRule>
  </conditionalFormatting>
  <conditionalFormatting sqref="L277:L280">
    <cfRule type="cellIs" priority="15739" dxfId="23792" operator="equal">
      <formula>"ROW"</formula>
    </cfRule>
  </conditionalFormatting>
  <conditionalFormatting sqref="L278">
    <cfRule type="cellIs" priority="15956" dxfId="23797" operator="equal">
      <formula>"HOLD"</formula>
    </cfRule>
    <cfRule type="cellIs" priority="15957" dxfId="22200" operator="equal">
      <formula>"wip"</formula>
    </cfRule>
    <cfRule type="cellIs" priority="15958" dxfId="23798" operator="equal">
      <formula>"Completed"</formula>
    </cfRule>
    <cfRule type="cellIs" priority="15817" dxfId="23798" operator="equal">
      <formula>"Completed"</formula>
    </cfRule>
    <cfRule type="cellIs" priority="15755" dxfId="23798" operator="equal">
      <formula>"Completed"</formula>
    </cfRule>
    <cfRule type="cellIs" priority="15754" dxfId="22200" operator="equal">
      <formula>"wip"</formula>
    </cfRule>
    <cfRule type="cellIs" priority="15816" dxfId="22200" operator="equal">
      <formula>"wip"</formula>
    </cfRule>
    <cfRule type="cellIs" priority="15815" dxfId="23797" operator="equal">
      <formula>"HOLD"</formula>
    </cfRule>
    <cfRule type="cellIs" priority="15753" dxfId="23797" operator="equal">
      <formula>"HOLD"</formula>
    </cfRule>
    <cfRule type="cellIs" priority="15752" dxfId="23798" operator="equal">
      <formula>"completedw"</formula>
    </cfRule>
    <cfRule type="cellIs" priority="15814" dxfId="23798" operator="equal">
      <formula>"completedw"</formula>
    </cfRule>
    <cfRule type="cellIs" priority="15955" dxfId="23798" operator="equal">
      <formula>"completedw"</formula>
    </cfRule>
  </conditionalFormatting>
  <conditionalFormatting sqref="L279">
    <cfRule type="cellIs" priority="15756" dxfId="23798" operator="equal">
      <formula>"completedw"</formula>
    </cfRule>
    <cfRule type="cellIs" priority="15820" dxfId="22200" operator="equal">
      <formula>"wip"</formula>
    </cfRule>
    <cfRule type="cellIs" priority="15757" dxfId="23797" operator="equal">
      <formula>"HOLD"</formula>
    </cfRule>
    <cfRule type="cellIs" priority="15819" dxfId="23797" operator="equal">
      <formula>"HOLD"</formula>
    </cfRule>
    <cfRule type="cellIs" priority="15959" dxfId="23798" operator="equal">
      <formula>"completedw"</formula>
    </cfRule>
    <cfRule type="cellIs" priority="15960" dxfId="23797" operator="equal">
      <formula>"HOLD"</formula>
    </cfRule>
    <cfRule type="cellIs" priority="15961" dxfId="22200" operator="equal">
      <formula>"wip"</formula>
    </cfRule>
    <cfRule type="cellIs" priority="15758" dxfId="22200" operator="equal">
      <formula>"wip"</formula>
    </cfRule>
    <cfRule type="cellIs" priority="15818" dxfId="23798" operator="equal">
      <formula>"completedw"</formula>
    </cfRule>
  </conditionalFormatting>
  <conditionalFormatting sqref="L280">
    <cfRule type="cellIs" priority="15740" dxfId="23798" operator="equal">
      <formula>"completedw"</formula>
    </cfRule>
    <cfRule type="cellIs" priority="15741" dxfId="23797" operator="equal">
      <formula>"HOLD"</formula>
    </cfRule>
  </conditionalFormatting>
  <conditionalFormatting sqref="L283">
    <cfRule type="cellIs" priority="12246" dxfId="23798" operator="equal">
      <formula>"completedw"</formula>
    </cfRule>
    <cfRule type="cellIs" priority="12444" dxfId="23797" operator="equal">
      <formula>"HOLD"</formula>
    </cfRule>
    <cfRule type="cellIs" priority="12300" dxfId="23798" operator="equal">
      <formula>"completedw"</formula>
    </cfRule>
    <cfRule type="cellIs" priority="12247" dxfId="23797" operator="equal">
      <formula>"HOLD"</formula>
    </cfRule>
    <cfRule type="cellIs" priority="12301" dxfId="23797" operator="equal">
      <formula>"HOLD"</formula>
    </cfRule>
    <cfRule type="cellIs" priority="12207" dxfId="23797" operator="equal">
      <formula>"HOLD"</formula>
    </cfRule>
    <cfRule type="cellIs" priority="12206" dxfId="23798" operator="equal">
      <formula>"completedw"</formula>
    </cfRule>
    <cfRule type="cellIs" priority="12443" dxfId="23798" operator="equal">
      <formula>"completedw"</formula>
    </cfRule>
  </conditionalFormatting>
  <conditionalFormatting sqref="L285 L287:L288">
    <cfRule type="cellIs" priority="12208" dxfId="23798" operator="equal">
      <formula>"completedw"</formula>
    </cfRule>
    <cfRule type="cellIs" priority="12209" dxfId="23797" operator="equal">
      <formula>"HOLD"</formula>
    </cfRule>
  </conditionalFormatting>
  <conditionalFormatting sqref="L285">
    <cfRule type="cellIs" priority="12439" dxfId="23798" operator="equal">
      <formula>"completedw"</formula>
    </cfRule>
    <cfRule type="cellIs" priority="12440" dxfId="23797" operator="equal">
      <formula>"HOLD"</formula>
    </cfRule>
    <cfRule type="cellIs" priority="12242" dxfId="23798" operator="equal">
      <formula>"completedw"</formula>
    </cfRule>
    <cfRule type="cellIs" priority="12243" dxfId="23797" operator="equal">
      <formula>"HOLD"</formula>
    </cfRule>
    <cfRule type="cellIs" priority="12296" dxfId="23798" operator="equal">
      <formula>"completedw"</formula>
    </cfRule>
    <cfRule type="cellIs" priority="12297" dxfId="23797" operator="equal">
      <formula>"HOLD"</formula>
    </cfRule>
  </conditionalFormatting>
  <conditionalFormatting sqref="L286">
    <cfRule type="containsText" priority="12197" dxfId="23604" operator="containsText" text="WIP">
      <formula>NOT(ISERROR(SEARCH("WIP",L286)))</formula>
    </cfRule>
    <cfRule type="containsText" priority="12429" dxfId="23604" operator="containsText" text="WIP">
      <formula>NOT(ISERROR(SEARCH("WIP",L286)))</formula>
    </cfRule>
    <cfRule type="containsText" priority="12286" dxfId="23604" operator="containsText" text="WIP">
      <formula>NOT(ISERROR(SEARCH("WIP",L286)))</formula>
    </cfRule>
    <cfRule type="containsText" priority="12223" dxfId="23604" operator="containsText" text="WIP">
      <formula>NOT(ISERROR(SEARCH("WIP",L286)))</formula>
    </cfRule>
    <cfRule type="cellIs" priority="12285" dxfId="23792" operator="equal">
      <formula>"ROW"</formula>
    </cfRule>
  </conditionalFormatting>
  <conditionalFormatting sqref="L286:L288">
    <cfRule type="cellIs" priority="12428" dxfId="23792" operator="equal">
      <formula>"ROW"</formula>
    </cfRule>
  </conditionalFormatting>
  <conditionalFormatting sqref="L286:L289">
    <cfRule type="cellIs" priority="12210" dxfId="23792" operator="equal">
      <formula>"ROW"</formula>
    </cfRule>
  </conditionalFormatting>
  <conditionalFormatting sqref="L287">
    <cfRule type="cellIs" priority="12227" dxfId="23798" operator="equal">
      <formula>"Completed"</formula>
    </cfRule>
    <cfRule type="cellIs" priority="12433" dxfId="23798" operator="equal">
      <formula>"Completed"</formula>
    </cfRule>
    <cfRule type="cellIs" priority="12226" dxfId="22200" operator="equal">
      <formula>"wip"</formula>
    </cfRule>
    <cfRule type="cellIs" priority="12430" dxfId="23798" operator="equal">
      <formula>"completedw"</formula>
    </cfRule>
    <cfRule type="cellIs" priority="12224" dxfId="23798" operator="equal">
      <formula>"completedw"</formula>
    </cfRule>
    <cfRule type="cellIs" priority="12289" dxfId="22200" operator="equal">
      <formula>"wip"</formula>
    </cfRule>
    <cfRule type="cellIs" priority="12290" dxfId="23798" operator="equal">
      <formula>"Completed"</formula>
    </cfRule>
    <cfRule type="cellIs" priority="12225" dxfId="23797" operator="equal">
      <formula>"HOLD"</formula>
    </cfRule>
    <cfRule type="cellIs" priority="12431" dxfId="23797" operator="equal">
      <formula>"HOLD"</formula>
    </cfRule>
    <cfRule type="cellIs" priority="12432" dxfId="22200" operator="equal">
      <formula>"wip"</formula>
    </cfRule>
    <cfRule type="cellIs" priority="12287" dxfId="23798" operator="equal">
      <formula>"completedw"</formula>
    </cfRule>
    <cfRule type="cellIs" priority="12288" dxfId="23797" operator="equal">
      <formula>"HOLD"</formula>
    </cfRule>
  </conditionalFormatting>
  <conditionalFormatting sqref="L288">
    <cfRule type="cellIs" priority="12228" dxfId="23798" operator="equal">
      <formula>"completedw"</formula>
    </cfRule>
    <cfRule type="cellIs" priority="12229" dxfId="23797" operator="equal">
      <formula>"HOLD"</formula>
    </cfRule>
    <cfRule type="cellIs" priority="12230" dxfId="22200" operator="equal">
      <formula>"wip"</formula>
    </cfRule>
    <cfRule type="cellIs" priority="12291" dxfId="23798" operator="equal">
      <formula>"completedw"</formula>
    </cfRule>
    <cfRule type="cellIs" priority="12293" dxfId="22200" operator="equal">
      <formula>"wip"</formula>
    </cfRule>
    <cfRule type="cellIs" priority="12435" dxfId="23797" operator="equal">
      <formula>"HOLD"</formula>
    </cfRule>
    <cfRule type="cellIs" priority="12436" dxfId="22200" operator="equal">
      <formula>"wip"</formula>
    </cfRule>
    <cfRule type="cellIs" priority="12292" dxfId="23797" operator="equal">
      <formula>"HOLD"</formula>
    </cfRule>
    <cfRule type="cellIs" priority="12434" dxfId="23798" operator="equal">
      <formula>"completedw"</formula>
    </cfRule>
  </conditionalFormatting>
  <conditionalFormatting sqref="L289">
    <cfRule type="cellIs" priority="12211" dxfId="23798" operator="equal">
      <formula>"completedw"</formula>
    </cfRule>
    <cfRule type="cellIs" priority="12212" dxfId="23797" operator="equal">
      <formula>"HOLD"</formula>
    </cfRule>
  </conditionalFormatting>
  <conditionalFormatting sqref="L292">
    <cfRule type="cellIs" priority="11548" dxfId="23798" operator="equal">
      <formula>"completedw"</formula>
    </cfRule>
    <cfRule type="cellIs" priority="11589" dxfId="23797" operator="equal">
      <formula>"HOLD"</formula>
    </cfRule>
    <cfRule type="cellIs" priority="11642" dxfId="23798" operator="equal">
      <formula>"completedw"</formula>
    </cfRule>
    <cfRule type="cellIs" priority="11643" dxfId="23797" operator="equal">
      <formula>"HOLD"</formula>
    </cfRule>
    <cfRule type="cellIs" priority="11588" dxfId="23798" operator="equal">
      <formula>"completedw"</formula>
    </cfRule>
    <cfRule type="cellIs" priority="11785" dxfId="23798" operator="equal">
      <formula>"completedw"</formula>
    </cfRule>
    <cfRule type="cellIs" priority="11786" dxfId="23797" operator="equal">
      <formula>"HOLD"</formula>
    </cfRule>
    <cfRule type="cellIs" priority="11549" dxfId="23797" operator="equal">
      <formula>"HOLD"</formula>
    </cfRule>
  </conditionalFormatting>
  <conditionalFormatting sqref="L294 L296:L297">
    <cfRule type="cellIs" priority="11550" dxfId="23798" operator="equal">
      <formula>"completedw"</formula>
    </cfRule>
    <cfRule type="cellIs" priority="11551" dxfId="23797" operator="equal">
      <formula>"HOLD"</formula>
    </cfRule>
  </conditionalFormatting>
  <conditionalFormatting sqref="L294">
    <cfRule type="cellIs" priority="11782" dxfId="23797" operator="equal">
      <formula>"HOLD"</formula>
    </cfRule>
    <cfRule type="cellIs" priority="11585" dxfId="23797" operator="equal">
      <formula>"HOLD"</formula>
    </cfRule>
    <cfRule type="cellIs" priority="11584" dxfId="23798" operator="equal">
      <formula>"completedw"</formula>
    </cfRule>
    <cfRule type="cellIs" priority="11638" dxfId="23798" operator="equal">
      <formula>"completedw"</formula>
    </cfRule>
    <cfRule type="cellIs" priority="11639" dxfId="23797" operator="equal">
      <formula>"HOLD"</formula>
    </cfRule>
    <cfRule type="cellIs" priority="11781" dxfId="23798" operator="equal">
      <formula>"completedw"</formula>
    </cfRule>
  </conditionalFormatting>
  <conditionalFormatting sqref="L295">
    <cfRule type="cellIs" priority="11557" dxfId="23792" operator="equal">
      <formula>"ROW"</formula>
    </cfRule>
    <cfRule type="cellIs" priority="11770" dxfId="23792" operator="equal">
      <formula>"ROW"</formula>
    </cfRule>
    <cfRule type="containsText" priority="11565" dxfId="23604" operator="containsText" text="WIP">
      <formula>NOT(ISERROR(SEARCH("WIP",L295)))</formula>
    </cfRule>
    <cfRule type="containsText" priority="11539" dxfId="23604" operator="containsText" text="WIP">
      <formula>NOT(ISERROR(SEARCH("WIP",L295)))</formula>
    </cfRule>
    <cfRule type="containsText" priority="11771" dxfId="23604" operator="containsText" text="WIP">
      <formula>NOT(ISERROR(SEARCH("WIP",L295)))</formula>
    </cfRule>
    <cfRule type="containsText" priority="11628" dxfId="23604" operator="containsText" text="WIP">
      <formula>NOT(ISERROR(SEARCH("WIP",L295)))</formula>
    </cfRule>
    <cfRule type="cellIs" priority="11627" dxfId="23792" operator="equal">
      <formula>"ROW"</formula>
    </cfRule>
  </conditionalFormatting>
  <conditionalFormatting sqref="L295:L298">
    <cfRule type="cellIs" priority="11552" dxfId="23792" operator="equal">
      <formula>"ROW"</formula>
    </cfRule>
  </conditionalFormatting>
  <conditionalFormatting sqref="L296">
    <cfRule type="cellIs" priority="11773" dxfId="23797" operator="equal">
      <formula>"HOLD"</formula>
    </cfRule>
    <cfRule type="cellIs" priority="11772" dxfId="23798" operator="equal">
      <formula>"completedw"</formula>
    </cfRule>
    <cfRule type="cellIs" priority="11567" dxfId="23797" operator="equal">
      <formula>"HOLD"</formula>
    </cfRule>
    <cfRule type="cellIs" priority="11568" dxfId="22200" operator="equal">
      <formula>"wip"</formula>
    </cfRule>
    <cfRule type="cellIs" priority="11569" dxfId="23798" operator="equal">
      <formula>"Completed"</formula>
    </cfRule>
    <cfRule type="cellIs" priority="11632" dxfId="23798" operator="equal">
      <formula>"Completed"</formula>
    </cfRule>
    <cfRule type="cellIs" priority="11566" dxfId="23798" operator="equal">
      <formula>"completedw"</formula>
    </cfRule>
    <cfRule type="cellIs" priority="11774" dxfId="22200" operator="equal">
      <formula>"wip"</formula>
    </cfRule>
    <cfRule type="cellIs" priority="11630" dxfId="23797" operator="equal">
      <formula>"HOLD"</formula>
    </cfRule>
    <cfRule type="cellIs" priority="11629" dxfId="23798" operator="equal">
      <formula>"completedw"</formula>
    </cfRule>
    <cfRule type="cellIs" priority="11631" dxfId="22200" operator="equal">
      <formula>"wip"</formula>
    </cfRule>
    <cfRule type="cellIs" priority="11775" dxfId="23798" operator="equal">
      <formula>"Completed"</formula>
    </cfRule>
  </conditionalFormatting>
  <conditionalFormatting sqref="L297">
    <cfRule type="cellIs" priority="11634" dxfId="23797" operator="equal">
      <formula>"HOLD"</formula>
    </cfRule>
    <cfRule type="cellIs" priority="11633" dxfId="23798" operator="equal">
      <formula>"completedw"</formula>
    </cfRule>
    <cfRule type="cellIs" priority="11778" dxfId="22200" operator="equal">
      <formula>"wip"</formula>
    </cfRule>
    <cfRule type="cellIs" priority="11776" dxfId="23798" operator="equal">
      <formula>"completedw"</formula>
    </cfRule>
    <cfRule type="cellIs" priority="11572" dxfId="22200" operator="equal">
      <formula>"wip"</formula>
    </cfRule>
    <cfRule type="cellIs" priority="11571" dxfId="23797" operator="equal">
      <formula>"HOLD"</formula>
    </cfRule>
    <cfRule type="cellIs" priority="11570" dxfId="23798" operator="equal">
      <formula>"completedw"</formula>
    </cfRule>
    <cfRule type="cellIs" priority="11777" dxfId="23797" operator="equal">
      <formula>"HOLD"</formula>
    </cfRule>
    <cfRule type="cellIs" priority="11635" dxfId="22200" operator="equal">
      <formula>"wip"</formula>
    </cfRule>
  </conditionalFormatting>
  <conditionalFormatting sqref="L298">
    <cfRule type="cellIs" priority="11553" dxfId="23798" operator="equal">
      <formula>"completedw"</formula>
    </cfRule>
    <cfRule type="cellIs" priority="11554" dxfId="23797" operator="equal">
      <formula>"HOLD"</formula>
    </cfRule>
  </conditionalFormatting>
  <conditionalFormatting sqref="L301">
    <cfRule type="cellIs" priority="11128" dxfId="23797" operator="equal">
      <formula>"HOLD"</formula>
    </cfRule>
    <cfRule type="cellIs" priority="11127" dxfId="23798" operator="equal">
      <formula>"completedw"</formula>
    </cfRule>
    <cfRule type="cellIs" priority="10985" dxfId="23797" operator="equal">
      <formula>"HOLD"</formula>
    </cfRule>
    <cfRule type="cellIs" priority="10890" dxfId="23798" operator="equal">
      <formula>"completedw"</formula>
    </cfRule>
    <cfRule type="cellIs" priority="10891" dxfId="23797" operator="equal">
      <formula>"HOLD"</formula>
    </cfRule>
    <cfRule type="cellIs" priority="10984" dxfId="23798" operator="equal">
      <formula>"completedw"</formula>
    </cfRule>
    <cfRule type="cellIs" priority="10931" dxfId="23797" operator="equal">
      <formula>"HOLD"</formula>
    </cfRule>
    <cfRule type="cellIs" priority="10930" dxfId="23798" operator="equal">
      <formula>"completedw"</formula>
    </cfRule>
  </conditionalFormatting>
  <conditionalFormatting sqref="L303 L305:L306">
    <cfRule type="cellIs" priority="10892" dxfId="23798" operator="equal">
      <formula>"completedw"</formula>
    </cfRule>
    <cfRule type="cellIs" priority="10893" dxfId="23797" operator="equal">
      <formula>"HOLD"</formula>
    </cfRule>
  </conditionalFormatting>
  <conditionalFormatting sqref="L303">
    <cfRule type="cellIs" priority="11124" dxfId="23797" operator="equal">
      <formula>"HOLD"</formula>
    </cfRule>
    <cfRule type="cellIs" priority="11123" dxfId="23798" operator="equal">
      <formula>"completedw"</formula>
    </cfRule>
    <cfRule type="cellIs" priority="10980" dxfId="23798" operator="equal">
      <formula>"completedw"</formula>
    </cfRule>
    <cfRule type="cellIs" priority="10981" dxfId="23797" operator="equal">
      <formula>"HOLD"</formula>
    </cfRule>
    <cfRule type="cellIs" priority="10927" dxfId="23797" operator="equal">
      <formula>"HOLD"</formula>
    </cfRule>
    <cfRule type="cellIs" priority="10926" dxfId="23798" operator="equal">
      <formula>"completedw"</formula>
    </cfRule>
  </conditionalFormatting>
  <conditionalFormatting sqref="L304">
    <cfRule type="containsText" priority="10881" dxfId="23604" operator="containsText" text="WIP">
      <formula>NOT(ISERROR(SEARCH("WIP",L304)))</formula>
    </cfRule>
    <cfRule type="containsText" priority="11113" dxfId="23604" operator="containsText" text="WIP">
      <formula>NOT(ISERROR(SEARCH("WIP",L304)))</formula>
    </cfRule>
    <cfRule type="cellIs" priority="11112" dxfId="23792" operator="equal">
      <formula>"ROW"</formula>
    </cfRule>
    <cfRule type="cellIs" priority="10969" dxfId="23792" operator="equal">
      <formula>"ROW"</formula>
    </cfRule>
    <cfRule type="containsText" priority="10970" dxfId="23604" operator="containsText" text="WIP">
      <formula>NOT(ISERROR(SEARCH("WIP",L304)))</formula>
    </cfRule>
    <cfRule type="cellIs" priority="10899" dxfId="23792" operator="equal">
      <formula>"ROW"</formula>
    </cfRule>
    <cfRule type="containsText" priority="10907" dxfId="23604" operator="containsText" text="WIP">
      <formula>NOT(ISERROR(SEARCH("WIP",L304)))</formula>
    </cfRule>
  </conditionalFormatting>
  <conditionalFormatting sqref="L304:L307">
    <cfRule type="cellIs" priority="10894" dxfId="23792" operator="equal">
      <formula>"ROW"</formula>
    </cfRule>
  </conditionalFormatting>
  <conditionalFormatting sqref="L305">
    <cfRule type="cellIs" priority="10971" dxfId="23798" operator="equal">
      <formula>"completedw"</formula>
    </cfRule>
    <cfRule type="cellIs" priority="11117" dxfId="23798" operator="equal">
      <formula>"Completed"</formula>
    </cfRule>
    <cfRule type="cellIs" priority="11115" dxfId="23797" operator="equal">
      <formula>"HOLD"</formula>
    </cfRule>
    <cfRule type="cellIs" priority="11114" dxfId="23798" operator="equal">
      <formula>"completedw"</formula>
    </cfRule>
    <cfRule type="cellIs" priority="10908" dxfId="23798" operator="equal">
      <formula>"completedw"</formula>
    </cfRule>
    <cfRule type="cellIs" priority="10974" dxfId="23798" operator="equal">
      <formula>"Completed"</formula>
    </cfRule>
    <cfRule type="cellIs" priority="11116" dxfId="22200" operator="equal">
      <formula>"wip"</formula>
    </cfRule>
    <cfRule type="cellIs" priority="10911" dxfId="23798" operator="equal">
      <formula>"Completed"</formula>
    </cfRule>
    <cfRule type="cellIs" priority="10910" dxfId="22200" operator="equal">
      <formula>"wip"</formula>
    </cfRule>
    <cfRule type="cellIs" priority="10909" dxfId="23797" operator="equal">
      <formula>"HOLD"</formula>
    </cfRule>
    <cfRule type="cellIs" priority="10973" dxfId="22200" operator="equal">
      <formula>"wip"</formula>
    </cfRule>
    <cfRule type="cellIs" priority="10972" dxfId="23797" operator="equal">
      <formula>"HOLD"</formula>
    </cfRule>
  </conditionalFormatting>
  <conditionalFormatting sqref="L306">
    <cfRule type="cellIs" priority="11120" dxfId="22200" operator="equal">
      <formula>"wip"</formula>
    </cfRule>
    <cfRule type="cellIs" priority="10912" dxfId="23798" operator="equal">
      <formula>"completedw"</formula>
    </cfRule>
    <cfRule type="cellIs" priority="10913" dxfId="23797" operator="equal">
      <formula>"HOLD"</formula>
    </cfRule>
    <cfRule type="cellIs" priority="10976" dxfId="23797" operator="equal">
      <formula>"HOLD"</formula>
    </cfRule>
    <cfRule type="cellIs" priority="10977" dxfId="22200" operator="equal">
      <formula>"wip"</formula>
    </cfRule>
    <cfRule type="cellIs" priority="10975" dxfId="23798" operator="equal">
      <formula>"completedw"</formula>
    </cfRule>
    <cfRule type="cellIs" priority="10914" dxfId="22200" operator="equal">
      <formula>"wip"</formula>
    </cfRule>
    <cfRule type="cellIs" priority="11118" dxfId="23798" operator="equal">
      <formula>"completedw"</formula>
    </cfRule>
    <cfRule type="cellIs" priority="11119" dxfId="23797" operator="equal">
      <formula>"HOLD"</formula>
    </cfRule>
  </conditionalFormatting>
  <conditionalFormatting sqref="L307">
    <cfRule type="cellIs" priority="10896" dxfId="23797" operator="equal">
      <formula>"HOLD"</formula>
    </cfRule>
    <cfRule type="cellIs" priority="10895" dxfId="23798" operator="equal">
      <formula>"completedw"</formula>
    </cfRule>
  </conditionalFormatting>
  <conditionalFormatting sqref="L310">
    <cfRule type="cellIs" priority="10232" dxfId="23798" operator="equal">
      <formula>"completedw"</formula>
    </cfRule>
    <cfRule type="cellIs" priority="10326" dxfId="23798" operator="equal">
      <formula>"completedw"</formula>
    </cfRule>
    <cfRule type="cellIs" priority="10233" dxfId="23797" operator="equal">
      <formula>"HOLD"</formula>
    </cfRule>
    <cfRule type="cellIs" priority="10272" dxfId="23798" operator="equal">
      <formula>"completedw"</formula>
    </cfRule>
    <cfRule type="cellIs" priority="10469" dxfId="23798" operator="equal">
      <formula>"completedw"</formula>
    </cfRule>
    <cfRule type="cellIs" priority="10470" dxfId="23797" operator="equal">
      <formula>"HOLD"</formula>
    </cfRule>
    <cfRule type="cellIs" priority="10327" dxfId="23797" operator="equal">
      <formula>"HOLD"</formula>
    </cfRule>
    <cfRule type="cellIs" priority="10273" dxfId="23797" operator="equal">
      <formula>"HOLD"</formula>
    </cfRule>
  </conditionalFormatting>
  <conditionalFormatting sqref="L312 L314:L315">
    <cfRule type="cellIs" priority="10235" dxfId="23797" operator="equal">
      <formula>"HOLD"</formula>
    </cfRule>
    <cfRule type="cellIs" priority="10234" dxfId="23798" operator="equal">
      <formula>"completedw"</formula>
    </cfRule>
  </conditionalFormatting>
  <conditionalFormatting sqref="L312">
    <cfRule type="cellIs" priority="10323" dxfId="23797" operator="equal">
      <formula>"HOLD"</formula>
    </cfRule>
    <cfRule type="cellIs" priority="10322" dxfId="23798" operator="equal">
      <formula>"completedw"</formula>
    </cfRule>
    <cfRule type="cellIs" priority="10269" dxfId="23797" operator="equal">
      <formula>"HOLD"</formula>
    </cfRule>
    <cfRule type="cellIs" priority="10465" dxfId="23798" operator="equal">
      <formula>"completedw"</formula>
    </cfRule>
    <cfRule type="cellIs" priority="10466" dxfId="23797" operator="equal">
      <formula>"HOLD"</formula>
    </cfRule>
    <cfRule type="cellIs" priority="10268" dxfId="23798" operator="equal">
      <formula>"completedw"</formula>
    </cfRule>
  </conditionalFormatting>
  <conditionalFormatting sqref="L313">
    <cfRule type="cellIs" priority="10454" dxfId="23792" operator="equal">
      <formula>"ROW"</formula>
    </cfRule>
    <cfRule type="cellIs" priority="10241" dxfId="23792" operator="equal">
      <formula>"ROW"</formula>
    </cfRule>
    <cfRule type="cellIs" priority="10311" dxfId="23792" operator="equal">
      <formula>"ROW"</formula>
    </cfRule>
    <cfRule type="containsText" priority="10223" dxfId="23604" operator="containsText" text="WIP">
      <formula>NOT(ISERROR(SEARCH("WIP",L313)))</formula>
    </cfRule>
    <cfRule type="containsText" priority="10249" dxfId="23604" operator="containsText" text="WIP">
      <formula>NOT(ISERROR(SEARCH("WIP",L313)))</formula>
    </cfRule>
    <cfRule type="containsText" priority="10455" dxfId="23604" operator="containsText" text="WIP">
      <formula>NOT(ISERROR(SEARCH("WIP",L313)))</formula>
    </cfRule>
    <cfRule type="containsText" priority="10312" dxfId="23604" operator="containsText" text="WIP">
      <formula>NOT(ISERROR(SEARCH("WIP",L313)))</formula>
    </cfRule>
  </conditionalFormatting>
  <conditionalFormatting sqref="L313:L316">
    <cfRule type="cellIs" priority="10236" dxfId="23792" operator="equal">
      <formula>"ROW"</formula>
    </cfRule>
  </conditionalFormatting>
  <conditionalFormatting sqref="L314">
    <cfRule type="cellIs" priority="10313" dxfId="23798" operator="equal">
      <formula>"completedw"</formula>
    </cfRule>
    <cfRule type="cellIs" priority="10252" dxfId="22200" operator="equal">
      <formula>"wip"</formula>
    </cfRule>
    <cfRule type="cellIs" priority="10459" dxfId="23798" operator="equal">
      <formula>"Completed"</formula>
    </cfRule>
    <cfRule type="cellIs" priority="10314" dxfId="23797" operator="equal">
      <formula>"HOLD"</formula>
    </cfRule>
    <cfRule type="cellIs" priority="10458" dxfId="22200" operator="equal">
      <formula>"wip"</formula>
    </cfRule>
    <cfRule type="cellIs" priority="10250" dxfId="23798" operator="equal">
      <formula>"completedw"</formula>
    </cfRule>
    <cfRule type="cellIs" priority="10316" dxfId="23798" operator="equal">
      <formula>"Completed"</formula>
    </cfRule>
    <cfRule type="cellIs" priority="10315" dxfId="22200" operator="equal">
      <formula>"wip"</formula>
    </cfRule>
    <cfRule type="cellIs" priority="10457" dxfId="23797" operator="equal">
      <formula>"HOLD"</formula>
    </cfRule>
    <cfRule type="cellIs" priority="10456" dxfId="23798" operator="equal">
      <formula>"completedw"</formula>
    </cfRule>
    <cfRule type="cellIs" priority="10251" dxfId="23797" operator="equal">
      <formula>"HOLD"</formula>
    </cfRule>
    <cfRule type="cellIs" priority="10253" dxfId="23798" operator="equal">
      <formula>"Completed"</formula>
    </cfRule>
  </conditionalFormatting>
  <conditionalFormatting sqref="L315">
    <cfRule type="cellIs" priority="10318" dxfId="23797" operator="equal">
      <formula>"HOLD"</formula>
    </cfRule>
    <cfRule type="cellIs" priority="10462" dxfId="22200" operator="equal">
      <formula>"wip"</formula>
    </cfRule>
    <cfRule type="cellIs" priority="10461" dxfId="23797" operator="equal">
      <formula>"HOLD"</formula>
    </cfRule>
    <cfRule type="cellIs" priority="10460" dxfId="23798" operator="equal">
      <formula>"completedw"</formula>
    </cfRule>
    <cfRule type="cellIs" priority="10256" dxfId="22200" operator="equal">
      <formula>"wip"</formula>
    </cfRule>
    <cfRule type="cellIs" priority="10254" dxfId="23798" operator="equal">
      <formula>"completedw"</formula>
    </cfRule>
    <cfRule type="cellIs" priority="10319" dxfId="22200" operator="equal">
      <formula>"wip"</formula>
    </cfRule>
    <cfRule type="cellIs" priority="10317" dxfId="23798" operator="equal">
      <formula>"completedw"</formula>
    </cfRule>
    <cfRule type="cellIs" priority="10255" dxfId="23797" operator="equal">
      <formula>"HOLD"</formula>
    </cfRule>
  </conditionalFormatting>
  <conditionalFormatting sqref="L316">
    <cfRule type="cellIs" priority="10238" dxfId="23797" operator="equal">
      <formula>"HOLD"</formula>
    </cfRule>
    <cfRule type="cellIs" priority="10237" dxfId="23798" operator="equal">
      <formula>"completedw"</formula>
    </cfRule>
  </conditionalFormatting>
  <conditionalFormatting sqref="L319">
    <cfRule type="cellIs" priority="9812" dxfId="23797" operator="equal">
      <formula>"HOLD"</formula>
    </cfRule>
    <cfRule type="cellIs" priority="9615" dxfId="23797" operator="equal">
      <formula>"HOLD"</formula>
    </cfRule>
    <cfRule type="cellIs" priority="9614" dxfId="23798" operator="equal">
      <formula>"completedw"</formula>
    </cfRule>
    <cfRule type="cellIs" priority="9574" dxfId="23798" operator="equal">
      <formula>"completedw"</formula>
    </cfRule>
    <cfRule type="cellIs" priority="9575" dxfId="23797" operator="equal">
      <formula>"HOLD"</formula>
    </cfRule>
    <cfRule type="cellIs" priority="9668" dxfId="23798" operator="equal">
      <formula>"completedw"</formula>
    </cfRule>
    <cfRule type="cellIs" priority="9669" dxfId="23797" operator="equal">
      <formula>"HOLD"</formula>
    </cfRule>
    <cfRule type="cellIs" priority="9811" dxfId="23798" operator="equal">
      <formula>"completedw"</formula>
    </cfRule>
  </conditionalFormatting>
  <conditionalFormatting sqref="L321 L323:L324">
    <cfRule type="cellIs" priority="9576" dxfId="23798" operator="equal">
      <formula>"completedw"</formula>
    </cfRule>
    <cfRule type="cellIs" priority="9577" dxfId="23797" operator="equal">
      <formula>"HOLD"</formula>
    </cfRule>
  </conditionalFormatting>
  <conditionalFormatting sqref="L321">
    <cfRule type="cellIs" priority="9664" dxfId="23798" operator="equal">
      <formula>"completedw"</formula>
    </cfRule>
    <cfRule type="cellIs" priority="9610" dxfId="23798" operator="equal">
      <formula>"completedw"</formula>
    </cfRule>
    <cfRule type="cellIs" priority="9611" dxfId="23797" operator="equal">
      <formula>"HOLD"</formula>
    </cfRule>
    <cfRule type="cellIs" priority="9807" dxfId="23798" operator="equal">
      <formula>"completedw"</formula>
    </cfRule>
    <cfRule type="cellIs" priority="9665" dxfId="23797" operator="equal">
      <formula>"HOLD"</formula>
    </cfRule>
    <cfRule type="cellIs" priority="9808" dxfId="23797" operator="equal">
      <formula>"HOLD"</formula>
    </cfRule>
  </conditionalFormatting>
  <conditionalFormatting sqref="L322">
    <cfRule type="containsText" priority="9591" dxfId="23604" operator="containsText" text="WIP">
      <formula>NOT(ISERROR(SEARCH("WIP",L322)))</formula>
    </cfRule>
    <cfRule type="containsText" priority="9797" dxfId="23604" operator="containsText" text="WIP">
      <formula>NOT(ISERROR(SEARCH("WIP",L322)))</formula>
    </cfRule>
    <cfRule type="cellIs" priority="9583" dxfId="23792" operator="equal">
      <formula>"ROW"</formula>
    </cfRule>
    <cfRule type="containsText" priority="9565" dxfId="23604" operator="containsText" text="WIP">
      <formula>NOT(ISERROR(SEARCH("WIP",L322)))</formula>
    </cfRule>
    <cfRule type="cellIs" priority="9653" dxfId="23792" operator="equal">
      <formula>"ROW"</formula>
    </cfRule>
    <cfRule type="containsText" priority="9654" dxfId="23604" operator="containsText" text="WIP">
      <formula>NOT(ISERROR(SEARCH("WIP",L322)))</formula>
    </cfRule>
    <cfRule type="cellIs" priority="9796" dxfId="23792" operator="equal">
      <formula>"ROW"</formula>
    </cfRule>
  </conditionalFormatting>
  <conditionalFormatting sqref="L322:L325">
    <cfRule type="cellIs" priority="9578" dxfId="23792" operator="equal">
      <formula>"ROW"</formula>
    </cfRule>
  </conditionalFormatting>
  <conditionalFormatting sqref="L323">
    <cfRule type="cellIs" priority="9658" dxfId="23798" operator="equal">
      <formula>"Completed"</formula>
    </cfRule>
    <cfRule type="cellIs" priority="9594" dxfId="22200" operator="equal">
      <formula>"wip"</formula>
    </cfRule>
    <cfRule type="cellIs" priority="9655" dxfId="23798" operator="equal">
      <formula>"completedw"</formula>
    </cfRule>
    <cfRule type="cellIs" priority="9656" dxfId="23797" operator="equal">
      <formula>"HOLD"</formula>
    </cfRule>
    <cfRule type="cellIs" priority="9657" dxfId="22200" operator="equal">
      <formula>"wip"</formula>
    </cfRule>
    <cfRule type="cellIs" priority="9593" dxfId="23797" operator="equal">
      <formula>"HOLD"</formula>
    </cfRule>
    <cfRule type="cellIs" priority="9592" dxfId="23798" operator="equal">
      <formula>"completedw"</formula>
    </cfRule>
    <cfRule type="cellIs" priority="9595" dxfId="23798" operator="equal">
      <formula>"Completed"</formula>
    </cfRule>
    <cfRule type="cellIs" priority="9801" dxfId="23798" operator="equal">
      <formula>"Completed"</formula>
    </cfRule>
    <cfRule type="cellIs" priority="9799" dxfId="23797" operator="equal">
      <formula>"HOLD"</formula>
    </cfRule>
    <cfRule type="cellIs" priority="9800" dxfId="22200" operator="equal">
      <formula>"wip"</formula>
    </cfRule>
    <cfRule type="cellIs" priority="9798" dxfId="23798" operator="equal">
      <formula>"completedw"</formula>
    </cfRule>
  </conditionalFormatting>
  <conditionalFormatting sqref="L324">
    <cfRule type="cellIs" priority="9804" dxfId="22200" operator="equal">
      <formula>"wip"</formula>
    </cfRule>
    <cfRule type="cellIs" priority="9802" dxfId="23798" operator="equal">
      <formula>"completedw"</formula>
    </cfRule>
    <cfRule type="cellIs" priority="9803" dxfId="23797" operator="equal">
      <formula>"HOLD"</formula>
    </cfRule>
    <cfRule type="cellIs" priority="9659" dxfId="23798" operator="equal">
      <formula>"completedw"</formula>
    </cfRule>
    <cfRule type="cellIs" priority="9598" dxfId="22200" operator="equal">
      <formula>"wip"</formula>
    </cfRule>
    <cfRule type="cellIs" priority="9597" dxfId="23797" operator="equal">
      <formula>"HOLD"</formula>
    </cfRule>
    <cfRule type="cellIs" priority="9596" dxfId="23798" operator="equal">
      <formula>"completedw"</formula>
    </cfRule>
    <cfRule type="cellIs" priority="9660" dxfId="23797" operator="equal">
      <formula>"HOLD"</formula>
    </cfRule>
    <cfRule type="cellIs" priority="9661" dxfId="22200" operator="equal">
      <formula>"wip"</formula>
    </cfRule>
  </conditionalFormatting>
  <conditionalFormatting sqref="L325">
    <cfRule type="cellIs" priority="9579" dxfId="23798" operator="equal">
      <formula>"completedw"</formula>
    </cfRule>
    <cfRule type="cellIs" priority="9580" dxfId="23797" operator="equal">
      <formula>"HOLD"</formula>
    </cfRule>
  </conditionalFormatting>
  <conditionalFormatting sqref="L328">
    <cfRule type="cellIs" priority="8916" dxfId="23798" operator="equal">
      <formula>"completedw"</formula>
    </cfRule>
    <cfRule type="cellIs" priority="9011" dxfId="23797" operator="equal">
      <formula>"HOLD"</formula>
    </cfRule>
    <cfRule type="cellIs" priority="9154" dxfId="23797" operator="equal">
      <formula>"HOLD"</formula>
    </cfRule>
    <cfRule type="cellIs" priority="8957" dxfId="23797" operator="equal">
      <formula>"HOLD"</formula>
    </cfRule>
    <cfRule type="cellIs" priority="8956" dxfId="23798" operator="equal">
      <formula>"completedw"</formula>
    </cfRule>
    <cfRule type="cellIs" priority="8917" dxfId="23797" operator="equal">
      <formula>"HOLD"</formula>
    </cfRule>
    <cfRule type="cellIs" priority="9153" dxfId="23798" operator="equal">
      <formula>"completedw"</formula>
    </cfRule>
    <cfRule type="cellIs" priority="9010" dxfId="23798" operator="equal">
      <formula>"completedw"</formula>
    </cfRule>
  </conditionalFormatting>
  <conditionalFormatting sqref="L330 L332:L333">
    <cfRule type="cellIs" priority="8918" dxfId="23798" operator="equal">
      <formula>"completedw"</formula>
    </cfRule>
    <cfRule type="cellIs" priority="8919" dxfId="23797" operator="equal">
      <formula>"HOLD"</formula>
    </cfRule>
  </conditionalFormatting>
  <conditionalFormatting sqref="L330">
    <cfRule type="cellIs" priority="9150" dxfId="23797" operator="equal">
      <formula>"HOLD"</formula>
    </cfRule>
    <cfRule type="cellIs" priority="9149" dxfId="23798" operator="equal">
      <formula>"completedw"</formula>
    </cfRule>
    <cfRule type="cellIs" priority="9006" dxfId="23798" operator="equal">
      <formula>"completedw"</formula>
    </cfRule>
    <cfRule type="cellIs" priority="8953" dxfId="23797" operator="equal">
      <formula>"HOLD"</formula>
    </cfRule>
    <cfRule type="cellIs" priority="8952" dxfId="23798" operator="equal">
      <formula>"completedw"</formula>
    </cfRule>
    <cfRule type="cellIs" priority="9007" dxfId="23797" operator="equal">
      <formula>"HOLD"</formula>
    </cfRule>
  </conditionalFormatting>
  <conditionalFormatting sqref="L331">
    <cfRule type="cellIs" priority="8925" dxfId="23792" operator="equal">
      <formula>"ROW"</formula>
    </cfRule>
    <cfRule type="containsText" priority="8996" dxfId="23604" operator="containsText" text="WIP">
      <formula>NOT(ISERROR(SEARCH("WIP",L331)))</formula>
    </cfRule>
    <cfRule type="cellIs" priority="8995" dxfId="23792" operator="equal">
      <formula>"ROW"</formula>
    </cfRule>
    <cfRule type="cellIs" priority="9138" dxfId="23792" operator="equal">
      <formula>"ROW"</formula>
    </cfRule>
    <cfRule type="containsText" priority="8933" dxfId="23604" operator="containsText" text="WIP">
      <formula>NOT(ISERROR(SEARCH("WIP",L331)))</formula>
    </cfRule>
    <cfRule type="containsText" priority="8907" dxfId="23604" operator="containsText" text="WIP">
      <formula>NOT(ISERROR(SEARCH("WIP",L331)))</formula>
    </cfRule>
    <cfRule type="containsText" priority="9139" dxfId="23604" operator="containsText" text="WIP">
      <formula>NOT(ISERROR(SEARCH("WIP",L331)))</formula>
    </cfRule>
  </conditionalFormatting>
  <conditionalFormatting sqref="L331:L334">
    <cfRule type="cellIs" priority="8920" dxfId="23792" operator="equal">
      <formula>"ROW"</formula>
    </cfRule>
  </conditionalFormatting>
  <conditionalFormatting sqref="L332">
    <cfRule type="cellIs" priority="9000" dxfId="23798" operator="equal">
      <formula>"Completed"</formula>
    </cfRule>
    <cfRule type="cellIs" priority="8936" dxfId="22200" operator="equal">
      <formula>"wip"</formula>
    </cfRule>
    <cfRule type="cellIs" priority="8935" dxfId="23797" operator="equal">
      <formula>"HOLD"</formula>
    </cfRule>
    <cfRule type="cellIs" priority="8934" dxfId="23798" operator="equal">
      <formula>"completedw"</formula>
    </cfRule>
    <cfRule type="cellIs" priority="9141" dxfId="23797" operator="equal">
      <formula>"HOLD"</formula>
    </cfRule>
    <cfRule type="cellIs" priority="9142" dxfId="22200" operator="equal">
      <formula>"wip"</formula>
    </cfRule>
    <cfRule type="cellIs" priority="9143" dxfId="23798" operator="equal">
      <formula>"Completed"</formula>
    </cfRule>
    <cfRule type="cellIs" priority="8998" dxfId="23797" operator="equal">
      <formula>"HOLD"</formula>
    </cfRule>
    <cfRule type="cellIs" priority="8999" dxfId="22200" operator="equal">
      <formula>"wip"</formula>
    </cfRule>
    <cfRule type="cellIs" priority="8937" dxfId="23798" operator="equal">
      <formula>"Completed"</formula>
    </cfRule>
    <cfRule type="cellIs" priority="8997" dxfId="23798" operator="equal">
      <formula>"completedw"</formula>
    </cfRule>
    <cfRule type="cellIs" priority="9140" dxfId="23798" operator="equal">
      <formula>"completedw"</formula>
    </cfRule>
  </conditionalFormatting>
  <conditionalFormatting sqref="L333">
    <cfRule type="cellIs" priority="9144" dxfId="23798" operator="equal">
      <formula>"completedw"</formula>
    </cfRule>
    <cfRule type="cellIs" priority="9002" dxfId="23797" operator="equal">
      <formula>"HOLD"</formula>
    </cfRule>
    <cfRule type="cellIs" priority="9145" dxfId="23797" operator="equal">
      <formula>"HOLD"</formula>
    </cfRule>
    <cfRule type="cellIs" priority="9146" dxfId="22200" operator="equal">
      <formula>"wip"</formula>
    </cfRule>
    <cfRule type="cellIs" priority="9001" dxfId="23798" operator="equal">
      <formula>"completedw"</formula>
    </cfRule>
    <cfRule type="cellIs" priority="9003" dxfId="22200" operator="equal">
      <formula>"wip"</formula>
    </cfRule>
    <cfRule type="cellIs" priority="8940" dxfId="22200" operator="equal">
      <formula>"wip"</formula>
    </cfRule>
    <cfRule type="cellIs" priority="8938" dxfId="23798" operator="equal">
      <formula>"completedw"</formula>
    </cfRule>
    <cfRule type="cellIs" priority="8939" dxfId="23797" operator="equal">
      <formula>"HOLD"</formula>
    </cfRule>
  </conditionalFormatting>
  <conditionalFormatting sqref="L334">
    <cfRule type="cellIs" priority="8921" dxfId="23798" operator="equal">
      <formula>"completedw"</formula>
    </cfRule>
    <cfRule type="cellIs" priority="8922" dxfId="23797" operator="equal">
      <formula>"HOLD"</formula>
    </cfRule>
  </conditionalFormatting>
  <conditionalFormatting sqref="L336">
    <cfRule type="cellIs" priority="8259" dxfId="23797" operator="equal">
      <formula>"HOLD"</formula>
    </cfRule>
    <cfRule type="cellIs" priority="8258" dxfId="23798" operator="equal">
      <formula>"completedw"</formula>
    </cfRule>
    <cfRule type="cellIs" priority="8495" dxfId="23798" operator="equal">
      <formula>"completedw"</formula>
    </cfRule>
    <cfRule type="cellIs" priority="8496" dxfId="23797" operator="equal">
      <formula>"HOLD"</formula>
    </cfRule>
    <cfRule type="cellIs" priority="8299" dxfId="23797" operator="equal">
      <formula>"HOLD"</formula>
    </cfRule>
    <cfRule type="cellIs" priority="8298" dxfId="23798" operator="equal">
      <formula>"completedw"</formula>
    </cfRule>
    <cfRule type="cellIs" priority="8353" dxfId="23797" operator="equal">
      <formula>"HOLD"</formula>
    </cfRule>
    <cfRule type="cellIs" priority="8352" dxfId="23798" operator="equal">
      <formula>"completedw"</formula>
    </cfRule>
  </conditionalFormatting>
  <conditionalFormatting sqref="L338 L340:L341">
    <cfRule type="cellIs" priority="8260" dxfId="23798" operator="equal">
      <formula>"completedw"</formula>
    </cfRule>
    <cfRule type="cellIs" priority="8261" dxfId="23797" operator="equal">
      <formula>"HOLD"</formula>
    </cfRule>
  </conditionalFormatting>
  <conditionalFormatting sqref="L338">
    <cfRule type="cellIs" priority="8349" dxfId="23797" operator="equal">
      <formula>"HOLD"</formula>
    </cfRule>
    <cfRule type="cellIs" priority="8295" dxfId="23797" operator="equal">
      <formula>"HOLD"</formula>
    </cfRule>
    <cfRule type="cellIs" priority="8492" dxfId="23797" operator="equal">
      <formula>"HOLD"</formula>
    </cfRule>
    <cfRule type="cellIs" priority="8294" dxfId="23798" operator="equal">
      <formula>"completedw"</formula>
    </cfRule>
    <cfRule type="cellIs" priority="8348" dxfId="23798" operator="equal">
      <formula>"completedw"</formula>
    </cfRule>
    <cfRule type="cellIs" priority="8491" dxfId="23798" operator="equal">
      <formula>"completedw"</formula>
    </cfRule>
  </conditionalFormatting>
  <conditionalFormatting sqref="L339">
    <cfRule type="cellIs" priority="8267" dxfId="23792" operator="equal">
      <formula>"ROW"</formula>
    </cfRule>
    <cfRule type="containsText" priority="8249" dxfId="23604" operator="containsText" text="WIP">
      <formula>NOT(ISERROR(SEARCH("WIP",L339)))</formula>
    </cfRule>
    <cfRule type="containsText" priority="8275" dxfId="23604" operator="containsText" text="WIP">
      <formula>NOT(ISERROR(SEARCH("WIP",L339)))</formula>
    </cfRule>
    <cfRule type="cellIs" priority="8337" dxfId="23792" operator="equal">
      <formula>"ROW"</formula>
    </cfRule>
    <cfRule type="containsText" priority="8338" dxfId="23604" operator="containsText" text="WIP">
      <formula>NOT(ISERROR(SEARCH("WIP",L339)))</formula>
    </cfRule>
    <cfRule type="cellIs" priority="8480" dxfId="23792" operator="equal">
      <formula>"ROW"</formula>
    </cfRule>
    <cfRule type="containsText" priority="8481" dxfId="23604" operator="containsText" text="WIP">
      <formula>NOT(ISERROR(SEARCH("WIP",L339)))</formula>
    </cfRule>
  </conditionalFormatting>
  <conditionalFormatting sqref="L339:L342">
    <cfRule type="cellIs" priority="8262" dxfId="23792" operator="equal">
      <formula>"ROW"</formula>
    </cfRule>
  </conditionalFormatting>
  <conditionalFormatting sqref="L340">
    <cfRule type="cellIs" priority="8340" dxfId="23797" operator="equal">
      <formula>"HOLD"</formula>
    </cfRule>
    <cfRule type="cellIs" priority="8485" dxfId="23798" operator="equal">
      <formula>"Completed"</formula>
    </cfRule>
    <cfRule type="cellIs" priority="8278" dxfId="22200" operator="equal">
      <formula>"wip"</formula>
    </cfRule>
    <cfRule type="cellIs" priority="8484" dxfId="22200" operator="equal">
      <formula>"wip"</formula>
    </cfRule>
    <cfRule type="cellIs" priority="8276" dxfId="23798" operator="equal">
      <formula>"completedw"</formula>
    </cfRule>
    <cfRule type="cellIs" priority="8339" dxfId="23798" operator="equal">
      <formula>"completedw"</formula>
    </cfRule>
    <cfRule type="cellIs" priority="8483" dxfId="23797" operator="equal">
      <formula>"HOLD"</formula>
    </cfRule>
    <cfRule type="cellIs" priority="8341" dxfId="22200" operator="equal">
      <formula>"wip"</formula>
    </cfRule>
    <cfRule type="cellIs" priority="8342" dxfId="23798" operator="equal">
      <formula>"Completed"</formula>
    </cfRule>
    <cfRule type="cellIs" priority="8279" dxfId="23798" operator="equal">
      <formula>"Completed"</formula>
    </cfRule>
    <cfRule type="cellIs" priority="8482" dxfId="23798" operator="equal">
      <formula>"completedw"</formula>
    </cfRule>
    <cfRule type="cellIs" priority="8277" dxfId="23797" operator="equal">
      <formula>"HOLD"</formula>
    </cfRule>
  </conditionalFormatting>
  <conditionalFormatting sqref="L341">
    <cfRule type="cellIs" priority="8282" dxfId="22200" operator="equal">
      <formula>"wip"</formula>
    </cfRule>
    <cfRule type="cellIs" priority="8343" dxfId="23798" operator="equal">
      <formula>"completedw"</formula>
    </cfRule>
    <cfRule type="cellIs" priority="8344" dxfId="23797" operator="equal">
      <formula>"HOLD"</formula>
    </cfRule>
    <cfRule type="cellIs" priority="8345" dxfId="22200" operator="equal">
      <formula>"wip"</formula>
    </cfRule>
    <cfRule type="cellIs" priority="8488" dxfId="22200" operator="equal">
      <formula>"wip"</formula>
    </cfRule>
    <cfRule type="cellIs" priority="8487" dxfId="23797" operator="equal">
      <formula>"HOLD"</formula>
    </cfRule>
    <cfRule type="cellIs" priority="8281" dxfId="23797" operator="equal">
      <formula>"HOLD"</formula>
    </cfRule>
    <cfRule type="cellIs" priority="8486" dxfId="23798" operator="equal">
      <formula>"completedw"</formula>
    </cfRule>
    <cfRule type="cellIs" priority="8280" dxfId="23798" operator="equal">
      <formula>"completedw"</formula>
    </cfRule>
  </conditionalFormatting>
  <conditionalFormatting sqref="L342">
    <cfRule type="cellIs" priority="8263" dxfId="23798" operator="equal">
      <formula>"completedw"</formula>
    </cfRule>
    <cfRule type="cellIs" priority="8264" dxfId="23797" operator="equal">
      <formula>"HOLD"</formula>
    </cfRule>
  </conditionalFormatting>
  <conditionalFormatting sqref="L343 L351:L352 L360:L361 L369:L370">
    <cfRule type="cellIs" priority="13208" dxfId="23798" operator="equal">
      <formula>"completedw"</formula>
    </cfRule>
    <cfRule type="cellIs" priority="13209" dxfId="23797" operator="equal">
      <formula>"HOLD"</formula>
    </cfRule>
  </conditionalFormatting>
  <conditionalFormatting sqref="L344">
    <cfRule type="cellIs" priority="7640" dxfId="23798" operator="equal">
      <formula>"completedw"</formula>
    </cfRule>
    <cfRule type="cellIs" priority="7837" dxfId="23798" operator="equal">
      <formula>"completedw"</formula>
    </cfRule>
    <cfRule type="cellIs" priority="7838" dxfId="23797" operator="equal">
      <formula>"HOLD"</formula>
    </cfRule>
    <cfRule type="cellIs" priority="7641" dxfId="23797" operator="equal">
      <formula>"HOLD"</formula>
    </cfRule>
    <cfRule type="cellIs" priority="7600" dxfId="23798" operator="equal">
      <formula>"completedw"</formula>
    </cfRule>
    <cfRule type="cellIs" priority="7601" dxfId="23797" operator="equal">
      <formula>"HOLD"</formula>
    </cfRule>
    <cfRule type="cellIs" priority="7695" dxfId="23797" operator="equal">
      <formula>"HOLD"</formula>
    </cfRule>
    <cfRule type="cellIs" priority="7694" dxfId="23798" operator="equal">
      <formula>"completedw"</formula>
    </cfRule>
  </conditionalFormatting>
  <conditionalFormatting sqref="L346 L348:L349">
    <cfRule type="cellIs" priority="7602" dxfId="23798" operator="equal">
      <formula>"completedw"</formula>
    </cfRule>
    <cfRule type="cellIs" priority="7603" dxfId="23797" operator="equal">
      <formula>"HOLD"</formula>
    </cfRule>
  </conditionalFormatting>
  <conditionalFormatting sqref="L346">
    <cfRule type="cellIs" priority="7834" dxfId="23797" operator="equal">
      <formula>"HOLD"</formula>
    </cfRule>
    <cfRule type="cellIs" priority="7690" dxfId="23798" operator="equal">
      <formula>"completedw"</formula>
    </cfRule>
    <cfRule type="cellIs" priority="7637" dxfId="23797" operator="equal">
      <formula>"HOLD"</formula>
    </cfRule>
    <cfRule type="cellIs" priority="7636" dxfId="23798" operator="equal">
      <formula>"completedw"</formula>
    </cfRule>
    <cfRule type="cellIs" priority="7691" dxfId="23797" operator="equal">
      <formula>"HOLD"</formula>
    </cfRule>
    <cfRule type="cellIs" priority="7833" dxfId="23798" operator="equal">
      <formula>"completedw"</formula>
    </cfRule>
  </conditionalFormatting>
  <conditionalFormatting sqref="L347">
    <cfRule type="cellIs" priority="7609" dxfId="23792" operator="equal">
      <formula>"ROW"</formula>
    </cfRule>
    <cfRule type="cellIs" priority="7679" dxfId="23792" operator="equal">
      <formula>"ROW"</formula>
    </cfRule>
    <cfRule type="containsText" priority="7680" dxfId="23604" operator="containsText" text="WIP">
      <formula>NOT(ISERROR(SEARCH("WIP",L347)))</formula>
    </cfRule>
    <cfRule type="containsText" priority="7591" dxfId="23604" operator="containsText" text="WIP">
      <formula>NOT(ISERROR(SEARCH("WIP",L347)))</formula>
    </cfRule>
    <cfRule type="containsText" priority="7617" dxfId="23604" operator="containsText" text="WIP">
      <formula>NOT(ISERROR(SEARCH("WIP",L347)))</formula>
    </cfRule>
    <cfRule type="containsText" priority="7823" dxfId="23604" operator="containsText" text="WIP">
      <formula>NOT(ISERROR(SEARCH("WIP",L347)))</formula>
    </cfRule>
    <cfRule type="cellIs" priority="7822" dxfId="23792" operator="equal">
      <formula>"ROW"</formula>
    </cfRule>
  </conditionalFormatting>
  <conditionalFormatting sqref="L347:L350">
    <cfRule type="cellIs" priority="7604" dxfId="23792" operator="equal">
      <formula>"ROW"</formula>
    </cfRule>
  </conditionalFormatting>
  <conditionalFormatting sqref="L348">
    <cfRule type="cellIs" priority="7618" dxfId="23798" operator="equal">
      <formula>"completedw"</formula>
    </cfRule>
    <cfRule type="cellIs" priority="7619" dxfId="23797" operator="equal">
      <formula>"HOLD"</formula>
    </cfRule>
    <cfRule type="cellIs" priority="7620" dxfId="22200" operator="equal">
      <formula>"wip"</formula>
    </cfRule>
    <cfRule type="cellIs" priority="7621" dxfId="23798" operator="equal">
      <formula>"Completed"</formula>
    </cfRule>
    <cfRule type="cellIs" priority="7825" dxfId="23797" operator="equal">
      <formula>"HOLD"</formula>
    </cfRule>
    <cfRule type="cellIs" priority="7684" dxfId="23798" operator="equal">
      <formula>"Completed"</formula>
    </cfRule>
    <cfRule type="cellIs" priority="7683" dxfId="22200" operator="equal">
      <formula>"wip"</formula>
    </cfRule>
    <cfRule type="cellIs" priority="7682" dxfId="23797" operator="equal">
      <formula>"HOLD"</formula>
    </cfRule>
    <cfRule type="cellIs" priority="7681" dxfId="23798" operator="equal">
      <formula>"completedw"</formula>
    </cfRule>
    <cfRule type="cellIs" priority="7827" dxfId="23798" operator="equal">
      <formula>"Completed"</formula>
    </cfRule>
    <cfRule type="cellIs" priority="7824" dxfId="23798" operator="equal">
      <formula>"completedw"</formula>
    </cfRule>
    <cfRule type="cellIs" priority="7826" dxfId="22200" operator="equal">
      <formula>"wip"</formula>
    </cfRule>
  </conditionalFormatting>
  <conditionalFormatting sqref="L349">
    <cfRule type="cellIs" priority="7830" dxfId="22200" operator="equal">
      <formula>"wip"</formula>
    </cfRule>
    <cfRule type="cellIs" priority="7828" dxfId="23798" operator="equal">
      <formula>"completedw"</formula>
    </cfRule>
    <cfRule type="cellIs" priority="7686" dxfId="23797" operator="equal">
      <formula>"HOLD"</formula>
    </cfRule>
    <cfRule type="cellIs" priority="7623" dxfId="23797" operator="equal">
      <formula>"HOLD"</formula>
    </cfRule>
    <cfRule type="cellIs" priority="7624" dxfId="22200" operator="equal">
      <formula>"wip"</formula>
    </cfRule>
    <cfRule type="cellIs" priority="7685" dxfId="23798" operator="equal">
      <formula>"completedw"</formula>
    </cfRule>
    <cfRule type="cellIs" priority="7687" dxfId="22200" operator="equal">
      <formula>"wip"</formula>
    </cfRule>
    <cfRule type="cellIs" priority="7829" dxfId="23797" operator="equal">
      <formula>"HOLD"</formula>
    </cfRule>
    <cfRule type="cellIs" priority="7622" dxfId="23798" operator="equal">
      <formula>"completedw"</formula>
    </cfRule>
  </conditionalFormatting>
  <conditionalFormatting sqref="L350">
    <cfRule type="cellIs" priority="7606" dxfId="23797" operator="equal">
      <formula>"HOLD"</formula>
    </cfRule>
    <cfRule type="cellIs" priority="7605" dxfId="23798" operator="equal">
      <formula>"completedw"</formula>
    </cfRule>
  </conditionalFormatting>
  <conditionalFormatting sqref="L353">
    <cfRule type="cellIs" priority="6943" dxfId="23797" operator="equal">
      <formula>"HOLD"</formula>
    </cfRule>
    <cfRule type="cellIs" priority="6942" dxfId="23798" operator="equal">
      <formula>"completedw"</formula>
    </cfRule>
    <cfRule type="cellIs" priority="7037" dxfId="23797" operator="equal">
      <formula>"HOLD"</formula>
    </cfRule>
    <cfRule type="cellIs" priority="6982" dxfId="23798" operator="equal">
      <formula>"completedw"</formula>
    </cfRule>
    <cfRule type="cellIs" priority="6983" dxfId="23797" operator="equal">
      <formula>"HOLD"</formula>
    </cfRule>
    <cfRule type="cellIs" priority="7036" dxfId="23798" operator="equal">
      <formula>"completedw"</formula>
    </cfRule>
    <cfRule type="cellIs" priority="7180" dxfId="23797" operator="equal">
      <formula>"HOLD"</formula>
    </cfRule>
    <cfRule type="cellIs" priority="7179" dxfId="23798" operator="equal">
      <formula>"completedw"</formula>
    </cfRule>
  </conditionalFormatting>
  <conditionalFormatting sqref="L355 L357:L358">
    <cfRule type="cellIs" priority="6945" dxfId="23797" operator="equal">
      <formula>"HOLD"</formula>
    </cfRule>
    <cfRule type="cellIs" priority="6944" dxfId="23798" operator="equal">
      <formula>"completedw"</formula>
    </cfRule>
  </conditionalFormatting>
  <conditionalFormatting sqref="L355">
    <cfRule type="cellIs" priority="6979" dxfId="23797" operator="equal">
      <formula>"HOLD"</formula>
    </cfRule>
    <cfRule type="cellIs" priority="6978" dxfId="23798" operator="equal">
      <formula>"completedw"</formula>
    </cfRule>
    <cfRule type="cellIs" priority="7032" dxfId="23798" operator="equal">
      <formula>"completedw"</formula>
    </cfRule>
    <cfRule type="cellIs" priority="7033" dxfId="23797" operator="equal">
      <formula>"HOLD"</formula>
    </cfRule>
    <cfRule type="cellIs" priority="7176" dxfId="23797" operator="equal">
      <formula>"HOLD"</formula>
    </cfRule>
    <cfRule type="cellIs" priority="7175" dxfId="23798" operator="equal">
      <formula>"completedw"</formula>
    </cfRule>
  </conditionalFormatting>
  <conditionalFormatting sqref="L356">
    <cfRule type="cellIs" priority="7021" dxfId="23792" operator="equal">
      <formula>"ROW"</formula>
    </cfRule>
    <cfRule type="containsText" priority="6959" dxfId="23604" operator="containsText" text="WIP">
      <formula>NOT(ISERROR(SEARCH("WIP",L356)))</formula>
    </cfRule>
    <cfRule type="containsText" priority="7022" dxfId="23604" operator="containsText" text="WIP">
      <formula>NOT(ISERROR(SEARCH("WIP",L356)))</formula>
    </cfRule>
    <cfRule type="containsText" priority="7165" dxfId="23604" operator="containsText" text="WIP">
      <formula>NOT(ISERROR(SEARCH("WIP",L356)))</formula>
    </cfRule>
    <cfRule type="cellIs" priority="7164" dxfId="23792" operator="equal">
      <formula>"ROW"</formula>
    </cfRule>
    <cfRule type="containsText" priority="6933" dxfId="23604" operator="containsText" text="WIP">
      <formula>NOT(ISERROR(SEARCH("WIP",L356)))</formula>
    </cfRule>
    <cfRule type="cellIs" priority="6951" dxfId="23792" operator="equal">
      <formula>"ROW"</formula>
    </cfRule>
  </conditionalFormatting>
  <conditionalFormatting sqref="L356:L359">
    <cfRule type="cellIs" priority="6946" dxfId="23792" operator="equal">
      <formula>"ROW"</formula>
    </cfRule>
  </conditionalFormatting>
  <conditionalFormatting sqref="L357">
    <cfRule type="cellIs" priority="6963" dxfId="23798" operator="equal">
      <formula>"Completed"</formula>
    </cfRule>
    <cfRule type="cellIs" priority="6960" dxfId="23798" operator="equal">
      <formula>"completedw"</formula>
    </cfRule>
    <cfRule type="cellIs" priority="7024" dxfId="23797" operator="equal">
      <formula>"HOLD"</formula>
    </cfRule>
    <cfRule type="cellIs" priority="7026" dxfId="23798" operator="equal">
      <formula>"Completed"</formula>
    </cfRule>
    <cfRule type="cellIs" priority="7025" dxfId="22200" operator="equal">
      <formula>"wip"</formula>
    </cfRule>
    <cfRule type="cellIs" priority="7169" dxfId="23798" operator="equal">
      <formula>"Completed"</formula>
    </cfRule>
    <cfRule type="cellIs" priority="7168" dxfId="22200" operator="equal">
      <formula>"wip"</formula>
    </cfRule>
    <cfRule type="cellIs" priority="7167" dxfId="23797" operator="equal">
      <formula>"HOLD"</formula>
    </cfRule>
    <cfRule type="cellIs" priority="7166" dxfId="23798" operator="equal">
      <formula>"completedw"</formula>
    </cfRule>
    <cfRule type="cellIs" priority="7023" dxfId="23798" operator="equal">
      <formula>"completedw"</formula>
    </cfRule>
    <cfRule type="cellIs" priority="6962" dxfId="22200" operator="equal">
      <formula>"wip"</formula>
    </cfRule>
    <cfRule type="cellIs" priority="6961" dxfId="23797" operator="equal">
      <formula>"HOLD"</formula>
    </cfRule>
  </conditionalFormatting>
  <conditionalFormatting sqref="L358">
    <cfRule type="cellIs" priority="6966" dxfId="22200" operator="equal">
      <formula>"wip"</formula>
    </cfRule>
    <cfRule type="cellIs" priority="6964" dxfId="23798" operator="equal">
      <formula>"completedw"</formula>
    </cfRule>
    <cfRule type="cellIs" priority="7171" dxfId="23797" operator="equal">
      <formula>"HOLD"</formula>
    </cfRule>
    <cfRule type="cellIs" priority="7172" dxfId="22200" operator="equal">
      <formula>"wip"</formula>
    </cfRule>
    <cfRule type="cellIs" priority="7170" dxfId="23798" operator="equal">
      <formula>"completedw"</formula>
    </cfRule>
    <cfRule type="cellIs" priority="7029" dxfId="22200" operator="equal">
      <formula>"wip"</formula>
    </cfRule>
    <cfRule type="cellIs" priority="7028" dxfId="23797" operator="equal">
      <formula>"HOLD"</formula>
    </cfRule>
    <cfRule type="cellIs" priority="7027" dxfId="23798" operator="equal">
      <formula>"completedw"</formula>
    </cfRule>
    <cfRule type="cellIs" priority="6965" dxfId="23797" operator="equal">
      <formula>"HOLD"</formula>
    </cfRule>
  </conditionalFormatting>
  <conditionalFormatting sqref="L359">
    <cfRule type="cellIs" priority="6947" dxfId="23798" operator="equal">
      <formula>"completedw"</formula>
    </cfRule>
    <cfRule type="cellIs" priority="6948" dxfId="23797" operator="equal">
      <formula>"HOLD"</formula>
    </cfRule>
  </conditionalFormatting>
  <conditionalFormatting sqref="L362">
    <cfRule type="cellIs" priority="6325" dxfId="23797" operator="equal">
      <formula>"HOLD"</formula>
    </cfRule>
    <cfRule type="cellIs" priority="6521" dxfId="23798" operator="equal">
      <formula>"completedw"</formula>
    </cfRule>
    <cfRule type="cellIs" priority="6522" dxfId="23797" operator="equal">
      <formula>"HOLD"</formula>
    </cfRule>
    <cfRule type="cellIs" priority="6379" dxfId="23797" operator="equal">
      <formula>"HOLD"</formula>
    </cfRule>
    <cfRule type="cellIs" priority="6324" dxfId="23798" operator="equal">
      <formula>"completedw"</formula>
    </cfRule>
    <cfRule type="cellIs" priority="6378" dxfId="23798" operator="equal">
      <formula>"completedw"</formula>
    </cfRule>
    <cfRule type="cellIs" priority="6285" dxfId="23797" operator="equal">
      <formula>"HOLD"</formula>
    </cfRule>
    <cfRule type="cellIs" priority="6284" dxfId="23798" operator="equal">
      <formula>"completedw"</formula>
    </cfRule>
  </conditionalFormatting>
  <conditionalFormatting sqref="L364 L366:L367">
    <cfRule type="cellIs" priority="6287" dxfId="23797" operator="equal">
      <formula>"HOLD"</formula>
    </cfRule>
    <cfRule type="cellIs" priority="6286" dxfId="23798" operator="equal">
      <formula>"completedw"</formula>
    </cfRule>
  </conditionalFormatting>
  <conditionalFormatting sqref="L364">
    <cfRule type="cellIs" priority="6517" dxfId="23798" operator="equal">
      <formula>"completedw"</formula>
    </cfRule>
    <cfRule type="cellIs" priority="6375" dxfId="23797" operator="equal">
      <formula>"HOLD"</formula>
    </cfRule>
    <cfRule type="cellIs" priority="6374" dxfId="23798" operator="equal">
      <formula>"completedw"</formula>
    </cfRule>
    <cfRule type="cellIs" priority="6320" dxfId="23798" operator="equal">
      <formula>"completedw"</formula>
    </cfRule>
    <cfRule type="cellIs" priority="6518" dxfId="23797" operator="equal">
      <formula>"HOLD"</formula>
    </cfRule>
    <cfRule type="cellIs" priority="6321" dxfId="23797" operator="equal">
      <formula>"HOLD"</formula>
    </cfRule>
  </conditionalFormatting>
  <conditionalFormatting sqref="L365">
    <cfRule type="containsText" priority="6507" dxfId="23604" operator="containsText" text="WIP">
      <formula>NOT(ISERROR(SEARCH("WIP",L365)))</formula>
    </cfRule>
    <cfRule type="cellIs" priority="6506" dxfId="23792" operator="equal">
      <formula>"ROW"</formula>
    </cfRule>
    <cfRule type="containsText" priority="6275" dxfId="23604" operator="containsText" text="WIP">
      <formula>NOT(ISERROR(SEARCH("WIP",L365)))</formula>
    </cfRule>
    <cfRule type="containsText" priority="6364" dxfId="23604" operator="containsText" text="WIP">
      <formula>NOT(ISERROR(SEARCH("WIP",L365)))</formula>
    </cfRule>
    <cfRule type="containsText" priority="6301" dxfId="23604" operator="containsText" text="WIP">
      <formula>NOT(ISERROR(SEARCH("WIP",L365)))</formula>
    </cfRule>
    <cfRule type="cellIs" priority="6363" dxfId="23792" operator="equal">
      <formula>"ROW"</formula>
    </cfRule>
    <cfRule type="cellIs" priority="6293" dxfId="23792" operator="equal">
      <formula>"ROW"</formula>
    </cfRule>
  </conditionalFormatting>
  <conditionalFormatting sqref="L365:L368">
    <cfRule type="cellIs" priority="6288" dxfId="23792" operator="equal">
      <formula>"ROW"</formula>
    </cfRule>
  </conditionalFormatting>
  <conditionalFormatting sqref="L366">
    <cfRule type="cellIs" priority="6368" dxfId="23798" operator="equal">
      <formula>"Completed"</formula>
    </cfRule>
    <cfRule type="cellIs" priority="6366" dxfId="23797" operator="equal">
      <formula>"HOLD"</formula>
    </cfRule>
    <cfRule type="cellIs" priority="6365" dxfId="23798" operator="equal">
      <formula>"completedw"</formula>
    </cfRule>
    <cfRule type="cellIs" priority="6305" dxfId="23798" operator="equal">
      <formula>"Completed"</formula>
    </cfRule>
    <cfRule type="cellIs" priority="6367" dxfId="22200" operator="equal">
      <formula>"wip"</formula>
    </cfRule>
    <cfRule type="cellIs" priority="6304" dxfId="22200" operator="equal">
      <formula>"wip"</formula>
    </cfRule>
    <cfRule type="cellIs" priority="6303" dxfId="23797" operator="equal">
      <formula>"HOLD"</formula>
    </cfRule>
    <cfRule type="cellIs" priority="6302" dxfId="23798" operator="equal">
      <formula>"completedw"</formula>
    </cfRule>
    <cfRule type="cellIs" priority="6508" dxfId="23798" operator="equal">
      <formula>"completedw"</formula>
    </cfRule>
    <cfRule type="cellIs" priority="6509" dxfId="23797" operator="equal">
      <formula>"HOLD"</formula>
    </cfRule>
    <cfRule type="cellIs" priority="6510" dxfId="22200" operator="equal">
      <formula>"wip"</formula>
    </cfRule>
    <cfRule type="cellIs" priority="6511" dxfId="23798" operator="equal">
      <formula>"Completed"</formula>
    </cfRule>
  </conditionalFormatting>
  <conditionalFormatting sqref="L367">
    <cfRule type="cellIs" priority="6307" dxfId="23797" operator="equal">
      <formula>"HOLD"</formula>
    </cfRule>
    <cfRule type="cellIs" priority="6514" dxfId="22200" operator="equal">
      <formula>"wip"</formula>
    </cfRule>
    <cfRule type="cellIs" priority="6369" dxfId="23798" operator="equal">
      <formula>"completedw"</formula>
    </cfRule>
    <cfRule type="cellIs" priority="6370" dxfId="23797" operator="equal">
      <formula>"HOLD"</formula>
    </cfRule>
    <cfRule type="cellIs" priority="6306" dxfId="23798" operator="equal">
      <formula>"completedw"</formula>
    </cfRule>
    <cfRule type="cellIs" priority="6371" dxfId="22200" operator="equal">
      <formula>"wip"</formula>
    </cfRule>
    <cfRule type="cellIs" priority="6308" dxfId="22200" operator="equal">
      <formula>"wip"</formula>
    </cfRule>
    <cfRule type="cellIs" priority="6512" dxfId="23798" operator="equal">
      <formula>"completedw"</formula>
    </cfRule>
    <cfRule type="cellIs" priority="6513" dxfId="23797" operator="equal">
      <formula>"HOLD"</formula>
    </cfRule>
  </conditionalFormatting>
  <conditionalFormatting sqref="L368">
    <cfRule type="cellIs" priority="6289" dxfId="23798" operator="equal">
      <formula>"completedw"</formula>
    </cfRule>
    <cfRule type="cellIs" priority="6290" dxfId="23797" operator="equal">
      <formula>"HOLD"</formula>
    </cfRule>
  </conditionalFormatting>
  <conditionalFormatting sqref="L371">
    <cfRule type="cellIs" priority="12969" dxfId="23798" operator="equal">
      <formula>"completedw"</formula>
    </cfRule>
    <cfRule type="cellIs" priority="12970" dxfId="23797" operator="equal">
      <formula>"HOLD"</formula>
    </cfRule>
  </conditionalFormatting>
  <conditionalFormatting sqref="L373">
    <cfRule type="cellIs" priority="12971" dxfId="23798" operator="equal">
      <formula>"completedw"</formula>
    </cfRule>
    <cfRule type="cellIs" priority="12972" dxfId="23797" operator="equal">
      <formula>"HOLD"</formula>
    </cfRule>
  </conditionalFormatting>
  <conditionalFormatting sqref="L374">
    <cfRule type="containsText" priority="12960" dxfId="23604" operator="containsText" text="WIP">
      <formula>NOT(ISERROR(SEARCH("WIP",L374)))</formula>
    </cfRule>
  </conditionalFormatting>
  <conditionalFormatting sqref="L375:L376">
    <cfRule type="cellIs" priority="12962" dxfId="23797" operator="equal">
      <formula>"HOLD"</formula>
    </cfRule>
    <cfRule type="cellIs" priority="12961" dxfId="23798" operator="equal">
      <formula>"completedw"</formula>
    </cfRule>
  </conditionalFormatting>
  <conditionalFormatting sqref="L158:N158">
    <cfRule type="cellIs" priority="18203" dxfId="23792" operator="equal">
      <formula>"ROW"</formula>
    </cfRule>
  </conditionalFormatting>
  <conditionalFormatting sqref="L40:T40 V40:AC40">
    <cfRule type="cellIs" priority="21886" dxfId="23149" operator="equal">
      <formula>"Completed"</formula>
    </cfRule>
  </conditionalFormatting>
  <conditionalFormatting sqref="M11">
    <cfRule type="cellIs" priority="13469" dxfId="23798" operator="equal">
      <formula>"completedw"</formula>
    </cfRule>
    <cfRule type="cellIs" priority="13470" dxfId="23797" operator="equal">
      <formula>"HOLD"</formula>
    </cfRule>
  </conditionalFormatting>
  <conditionalFormatting sqref="M13">
    <cfRule type="cellIs" priority="13486" dxfId="23798" operator="equal">
      <formula>"completedw"</formula>
    </cfRule>
    <cfRule type="cellIs" priority="13487" dxfId="23797" operator="equal">
      <formula>"HOLD"</formula>
    </cfRule>
  </conditionalFormatting>
  <conditionalFormatting sqref="M14">
    <cfRule type="cellIs" priority="13477" dxfId="23180" operator="equal" stopIfTrue="1">
      <formula>1</formula>
    </cfRule>
    <cfRule type="cellIs" priority="13476" dxfId="23177" operator="equal" stopIfTrue="1">
      <formula>3</formula>
    </cfRule>
    <cfRule type="cellIs" priority="13478" dxfId="23178" operator="equal" stopIfTrue="1">
      <formula>2</formula>
    </cfRule>
    <cfRule type="cellIs" priority="13475" dxfId="23798" operator="equal" stopIfTrue="1">
      <formula>4</formula>
    </cfRule>
    <cfRule type="containsText" priority="13479" dxfId="23604" operator="containsText" text="WIP">
      <formula>NOT(ISERROR(SEARCH("WIP",M14)))</formula>
    </cfRule>
  </conditionalFormatting>
  <conditionalFormatting sqref="M14:M15">
    <cfRule type="containsText" priority="13474" dxfId="23174" operator="containsText" text="Completed">
      <formula>NOT(ISERROR(SEARCH("Completed",M14)))</formula>
    </cfRule>
  </conditionalFormatting>
  <conditionalFormatting sqref="M15">
    <cfRule type="cellIs" priority="13482" dxfId="23180" operator="equal" stopIfTrue="1">
      <formula>1</formula>
    </cfRule>
    <cfRule type="cellIs" priority="13481" dxfId="23177" operator="equal" stopIfTrue="1">
      <formula>3</formula>
    </cfRule>
    <cfRule type="cellIs" priority="13480" dxfId="23798" operator="equal" stopIfTrue="1">
      <formula>4</formula>
    </cfRule>
    <cfRule type="containsText" priority="13484" dxfId="23604" operator="containsText" text="WIP">
      <formula>NOT(ISERROR(SEARCH("WIP",M15)))</formula>
    </cfRule>
    <cfRule type="cellIs" priority="13483" dxfId="23178" operator="equal" stopIfTrue="1">
      <formula>2</formula>
    </cfRule>
  </conditionalFormatting>
  <conditionalFormatting sqref="M16">
    <cfRule type="containsText" priority="568" dxfId="23604" operator="containsText" text="WIP">
      <formula>NOT(ISERROR(SEARCH("WIP",M16)))</formula>
    </cfRule>
    <cfRule type="containsText" priority="13485" dxfId="23604" operator="containsText" text="WIP">
      <formula>NOT(ISERROR(SEARCH("WIP",M16)))</formula>
    </cfRule>
    <cfRule type="containsText" priority="567" dxfId="23168" operator="containsText" text="Completed">
      <formula>NOT(ISERROR(SEARCH("Completed",M16)))</formula>
    </cfRule>
    <cfRule type="containsText" priority="566" dxfId="23604" operator="containsText" text="WIP">
      <formula>NOT(ISERROR(SEARCH("WIP",M16)))</formula>
    </cfRule>
    <cfRule type="containsText" priority="13473" dxfId="23168" operator="containsText" text="Completed">
      <formula>NOT(ISERROR(SEARCH("Completed",M16)))</formula>
    </cfRule>
    <cfRule type="containsText" priority="565" dxfId="23168" operator="containsText" text="Completed">
      <formula>NOT(ISERROR(SEARCH("Completed",M16)))</formula>
    </cfRule>
  </conditionalFormatting>
  <conditionalFormatting sqref="M19">
    <cfRule type="cellIs" priority="13125" dxfId="23797" operator="equal">
      <formula>"HOLD"</formula>
    </cfRule>
    <cfRule type="cellIs" priority="13124" dxfId="23798" operator="equal">
      <formula>"completedw"</formula>
    </cfRule>
  </conditionalFormatting>
  <conditionalFormatting sqref="M21">
    <cfRule type="cellIs" priority="13141" dxfId="23797" operator="equal">
      <formula>"HOLD"</formula>
    </cfRule>
    <cfRule type="cellIs" priority="13140" dxfId="23798" operator="equal">
      <formula>"completedw"</formula>
    </cfRule>
  </conditionalFormatting>
  <conditionalFormatting sqref="M21:M22">
    <cfRule type="cellIs" priority="13132" dxfId="23792" operator="equal">
      <formula>"ROW"</formula>
    </cfRule>
  </conditionalFormatting>
  <conditionalFormatting sqref="M22">
    <cfRule type="cellIs" priority="13131" dxfId="23178" operator="equal" stopIfTrue="1">
      <formula>2</formula>
    </cfRule>
    <cfRule type="cellIs" priority="13129" dxfId="23177" operator="equal" stopIfTrue="1">
      <formula>3</formula>
    </cfRule>
    <cfRule type="cellIs" priority="13128" dxfId="23798" operator="equal" stopIfTrue="1">
      <formula>4</formula>
    </cfRule>
    <cfRule type="containsText" priority="13133" dxfId="23604" operator="containsText" text="WIP">
      <formula>NOT(ISERROR(SEARCH("WIP",M22)))</formula>
    </cfRule>
    <cfRule type="cellIs" priority="13130" dxfId="23180" operator="equal" stopIfTrue="1">
      <formula>1</formula>
    </cfRule>
  </conditionalFormatting>
  <conditionalFormatting sqref="M22:M23">
    <cfRule type="containsText" priority="13127" dxfId="23174" operator="containsText" text="Completed">
      <formula>NOT(ISERROR(SEARCH("Completed",M22)))</formula>
    </cfRule>
  </conditionalFormatting>
  <conditionalFormatting sqref="M23">
    <cfRule type="containsText" priority="13138" dxfId="23604" operator="containsText" text="WIP">
      <formula>NOT(ISERROR(SEARCH("WIP",M23)))</formula>
    </cfRule>
    <cfRule type="cellIs" priority="13137" dxfId="23178" operator="equal" stopIfTrue="1">
      <formula>2</formula>
    </cfRule>
    <cfRule type="cellIs" priority="13136" dxfId="23180" operator="equal" stopIfTrue="1">
      <formula>1</formula>
    </cfRule>
    <cfRule type="cellIs" priority="13135" dxfId="23177" operator="equal" stopIfTrue="1">
      <formula>3</formula>
    </cfRule>
    <cfRule type="cellIs" priority="13134" dxfId="23798" operator="equal" stopIfTrue="1">
      <formula>4</formula>
    </cfRule>
  </conditionalFormatting>
  <conditionalFormatting sqref="M24">
    <cfRule type="cellIs" priority="273" dxfId="23792" operator="equal">
      <formula>"ROW"</formula>
    </cfRule>
    <cfRule type="containsText" priority="271" dxfId="23168" operator="containsText" text="Completed">
      <formula>NOT(ISERROR(SEARCH("Completed",M24)))</formula>
    </cfRule>
    <cfRule type="containsText" priority="272" dxfId="23604" operator="containsText" text="WIP">
      <formula>NOT(ISERROR(SEARCH("WIP",M24)))</formula>
    </cfRule>
    <cfRule type="containsText" priority="270" dxfId="23604" operator="containsText" text="WIP">
      <formula>NOT(ISERROR(SEARCH("WIP",M24)))</formula>
    </cfRule>
    <cfRule type="containsText" priority="268" dxfId="23604" operator="containsText" text="WIP">
      <formula>NOT(ISERROR(SEARCH("WIP",M24)))</formula>
    </cfRule>
    <cfRule type="containsText" priority="267" dxfId="23168" operator="containsText" text="Completed">
      <formula>NOT(ISERROR(SEARCH("Completed",M24)))</formula>
    </cfRule>
    <cfRule type="containsText" priority="269" dxfId="23168" operator="containsText" text="Completed">
      <formula>NOT(ISERROR(SEARCH("Completed",M24)))</formula>
    </cfRule>
    <cfRule type="cellIs" priority="274" dxfId="23149" operator="equal">
      <formula>"Completed"</formula>
    </cfRule>
  </conditionalFormatting>
  <conditionalFormatting sqref="M27">
    <cfRule type="cellIs" priority="15179" dxfId="23797" operator="equal">
      <formula>"HOLD"</formula>
    </cfRule>
    <cfRule type="cellIs" priority="15178" dxfId="23798" operator="equal">
      <formula>"completedw"</formula>
    </cfRule>
  </conditionalFormatting>
  <conditionalFormatting sqref="M29">
    <cfRule type="cellIs" priority="15194" dxfId="23798" operator="equal">
      <formula>"completedw"</formula>
    </cfRule>
    <cfRule type="cellIs" priority="15195" dxfId="23797" operator="equal">
      <formula>"HOLD"</formula>
    </cfRule>
  </conditionalFormatting>
  <conditionalFormatting sqref="M29:M30">
    <cfRule type="cellIs" priority="15186" dxfId="23792" operator="equal">
      <formula>"ROW"</formula>
    </cfRule>
  </conditionalFormatting>
  <conditionalFormatting sqref="M30">
    <cfRule type="cellIs" priority="15183" dxfId="23177" operator="equal" stopIfTrue="1">
      <formula>3</formula>
    </cfRule>
    <cfRule type="cellIs" priority="15182" dxfId="23798" operator="equal" stopIfTrue="1">
      <formula>4</formula>
    </cfRule>
    <cfRule type="cellIs" priority="15184" dxfId="23180" operator="equal" stopIfTrue="1">
      <formula>1</formula>
    </cfRule>
    <cfRule type="cellIs" priority="15185" dxfId="23178" operator="equal" stopIfTrue="1">
      <formula>2</formula>
    </cfRule>
    <cfRule type="containsText" priority="15187" dxfId="23604" operator="containsText" text="WIP">
      <formula>NOT(ISERROR(SEARCH("WIP",M30)))</formula>
    </cfRule>
  </conditionalFormatting>
  <conditionalFormatting sqref="M30:M31">
    <cfRule type="containsText" priority="15181" dxfId="23174" operator="containsText" text="Completed">
      <formula>NOT(ISERROR(SEARCH("Completed",M30)))</formula>
    </cfRule>
  </conditionalFormatting>
  <conditionalFormatting sqref="M31">
    <cfRule type="cellIs" priority="15189" dxfId="23177" operator="equal" stopIfTrue="1">
      <formula>3</formula>
    </cfRule>
    <cfRule type="cellIs" priority="15190" dxfId="23180" operator="equal" stopIfTrue="1">
      <formula>1</formula>
    </cfRule>
    <cfRule type="cellIs" priority="15188" dxfId="23798" operator="equal" stopIfTrue="1">
      <formula>4</formula>
    </cfRule>
    <cfRule type="cellIs" priority="15191" dxfId="23178" operator="equal" stopIfTrue="1">
      <formula>2</formula>
    </cfRule>
    <cfRule type="containsText" priority="15192" dxfId="23604" operator="containsText" text="WIP">
      <formula>NOT(ISERROR(SEARCH("WIP",M31)))</formula>
    </cfRule>
  </conditionalFormatting>
  <conditionalFormatting sqref="M32">
    <cfRule type="containsText" priority="15180" dxfId="23168" operator="containsText" text="Completed">
      <formula>NOT(ISERROR(SEARCH("Completed",M32)))</formula>
    </cfRule>
    <cfRule type="containsText" priority="15193" dxfId="23604" operator="containsText" text="WIP">
      <formula>NOT(ISERROR(SEARCH("WIP",M32)))</formula>
    </cfRule>
  </conditionalFormatting>
  <conditionalFormatting sqref="M35">
    <cfRule type="cellIs" priority="16160" dxfId="23797" operator="equal">
      <formula>"HOLD"</formula>
    </cfRule>
    <cfRule type="cellIs" priority="16205" dxfId="23798" operator="equal">
      <formula>"completedw"</formula>
    </cfRule>
    <cfRule type="cellIs" priority="16206" dxfId="23797" operator="equal">
      <formula>"HOLD"</formula>
    </cfRule>
    <cfRule type="cellIs" priority="16159" dxfId="23798" operator="equal">
      <formula>"completedw"</formula>
    </cfRule>
  </conditionalFormatting>
  <conditionalFormatting sqref="M37">
    <cfRule type="cellIs" priority="23895" dxfId="23797" operator="equal">
      <formula>"HOLD"</formula>
    </cfRule>
    <cfRule type="cellIs" priority="23894" dxfId="23798" operator="equal">
      <formula>"completedw"</formula>
    </cfRule>
  </conditionalFormatting>
  <conditionalFormatting sqref="M38">
    <cfRule type="cellIs" priority="21705" dxfId="23180" operator="equal" stopIfTrue="1">
      <formula>1</formula>
    </cfRule>
    <cfRule type="containsText" priority="21708" dxfId="23604" operator="containsText" text="WIP">
      <formula>NOT(ISERROR(SEARCH("WIP",M38)))</formula>
    </cfRule>
    <cfRule type="cellIs" priority="21704" dxfId="23177" operator="equal" stopIfTrue="1">
      <formula>3</formula>
    </cfRule>
    <cfRule type="cellIs" priority="21703" dxfId="23798" operator="equal" stopIfTrue="1">
      <formula>4</formula>
    </cfRule>
    <cfRule type="cellIs" priority="21706" dxfId="23178" operator="equal" stopIfTrue="1">
      <formula>2</formula>
    </cfRule>
  </conditionalFormatting>
  <conditionalFormatting sqref="M38:M39">
    <cfRule type="containsText" priority="21702" dxfId="23174" operator="containsText" text="Completed">
      <formula>NOT(ISERROR(SEARCH("Completed",M38)))</formula>
    </cfRule>
  </conditionalFormatting>
  <conditionalFormatting sqref="M39">
    <cfRule type="containsText" priority="21713" dxfId="23604" operator="containsText" text="WIP">
      <formula>NOT(ISERROR(SEARCH("WIP",M39)))</formula>
    </cfRule>
    <cfRule type="cellIs" priority="21712" dxfId="23178" operator="equal" stopIfTrue="1">
      <formula>2</formula>
    </cfRule>
    <cfRule type="cellIs" priority="21710" dxfId="23177" operator="equal" stopIfTrue="1">
      <formula>3</formula>
    </cfRule>
    <cfRule type="cellIs" priority="21711" dxfId="23180" operator="equal" stopIfTrue="1">
      <formula>1</formula>
    </cfRule>
    <cfRule type="cellIs" priority="21709" dxfId="23798" operator="equal" stopIfTrue="1">
      <formula>4</formula>
    </cfRule>
  </conditionalFormatting>
  <conditionalFormatting sqref="M40">
    <cfRule type="containsText" priority="21714" dxfId="23604" operator="containsText" text="WIP">
      <formula>NOT(ISERROR(SEARCH("WIP",M40)))</formula>
    </cfRule>
    <cfRule type="containsText" priority="21701" dxfId="23168" operator="containsText" text="Completed">
      <formula>NOT(ISERROR(SEARCH("Completed",M40)))</formula>
    </cfRule>
  </conditionalFormatting>
  <conditionalFormatting sqref="M43">
    <cfRule type="cellIs" priority="16257" dxfId="23797" operator="equal">
      <formula>"HOLD"</formula>
    </cfRule>
    <cfRule type="cellIs" priority="16302" dxfId="23798" operator="equal">
      <formula>"completedw"</formula>
    </cfRule>
    <cfRule type="cellIs" priority="16303" dxfId="23797" operator="equal">
      <formula>"HOLD"</formula>
    </cfRule>
    <cfRule type="cellIs" priority="16256" dxfId="23798" operator="equal">
      <formula>"completedw"</formula>
    </cfRule>
  </conditionalFormatting>
  <conditionalFormatting sqref="M45">
    <cfRule type="cellIs" priority="23828" dxfId="23798" operator="equal">
      <formula>"completedw"</formula>
    </cfRule>
    <cfRule type="cellIs" priority="23829" dxfId="23797" operator="equal">
      <formula>"HOLD"</formula>
    </cfRule>
  </conditionalFormatting>
  <conditionalFormatting sqref="M46">
    <cfRule type="cellIs" priority="21402" dxfId="23177" operator="equal" stopIfTrue="1">
      <formula>3</formula>
    </cfRule>
    <cfRule type="cellIs" priority="21403" dxfId="23180" operator="equal" stopIfTrue="1">
      <formula>1</formula>
    </cfRule>
    <cfRule type="cellIs" priority="21404" dxfId="23178" operator="equal" stopIfTrue="1">
      <formula>2</formula>
    </cfRule>
    <cfRule type="containsText" priority="21406" dxfId="23604" operator="containsText" text="WIP">
      <formula>NOT(ISERROR(SEARCH("WIP",M46)))</formula>
    </cfRule>
    <cfRule type="cellIs" priority="21401" dxfId="23798" operator="equal" stopIfTrue="1">
      <formula>4</formula>
    </cfRule>
  </conditionalFormatting>
  <conditionalFormatting sqref="M46:M47">
    <cfRule type="containsText" priority="21400" dxfId="23174" operator="containsText" text="Completed">
      <formula>NOT(ISERROR(SEARCH("Completed",M46)))</formula>
    </cfRule>
  </conditionalFormatting>
  <conditionalFormatting sqref="M47">
    <cfRule type="cellIs" priority="21409" dxfId="23180" operator="equal" stopIfTrue="1">
      <formula>1</formula>
    </cfRule>
    <cfRule type="cellIs" priority="21407" dxfId="23798" operator="equal" stopIfTrue="1">
      <formula>4</formula>
    </cfRule>
    <cfRule type="containsText" priority="21411" dxfId="23604" operator="containsText" text="WIP">
      <formula>NOT(ISERROR(SEARCH("WIP",M47)))</formula>
    </cfRule>
    <cfRule type="cellIs" priority="21410" dxfId="23178" operator="equal" stopIfTrue="1">
      <formula>2</formula>
    </cfRule>
    <cfRule type="cellIs" priority="21408" dxfId="23177" operator="equal" stopIfTrue="1">
      <formula>3</formula>
    </cfRule>
  </conditionalFormatting>
  <conditionalFormatting sqref="M48">
    <cfRule type="containsText" priority="136" dxfId="23604" operator="containsText" text="WIP">
      <formula>NOT(ISERROR(SEARCH("WIP",M48)))</formula>
    </cfRule>
    <cfRule type="containsText" priority="137" dxfId="23168" operator="containsText" text="Completed">
      <formula>NOT(ISERROR(SEARCH("Completed",M48)))</formula>
    </cfRule>
    <cfRule type="containsText" priority="138" dxfId="23604" operator="containsText" text="WIP">
      <formula>NOT(ISERROR(SEARCH("WIP",M48)))</formula>
    </cfRule>
    <cfRule type="cellIs" priority="139" dxfId="23792" operator="equal">
      <formula>"ROW"</formula>
    </cfRule>
    <cfRule type="cellIs" priority="140" dxfId="23149" operator="equal">
      <formula>"Completed"</formula>
    </cfRule>
    <cfRule type="containsText" priority="134" dxfId="23604" operator="containsText" text="WIP">
      <formula>NOT(ISERROR(SEARCH("WIP",M48)))</formula>
    </cfRule>
    <cfRule type="containsText" priority="135" dxfId="23168" operator="containsText" text="Completed">
      <formula>NOT(ISERROR(SEARCH("Completed",M48)))</formula>
    </cfRule>
    <cfRule type="containsText" priority="133" dxfId="23168" operator="containsText" text="Completed">
      <formula>NOT(ISERROR(SEARCH("Completed",M48)))</formula>
    </cfRule>
    <cfRule type="containsText" priority="131" dxfId="23168" operator="containsText" text="Completed">
      <formula>NOT(ISERROR(SEARCH("Completed",M48)))</formula>
    </cfRule>
    <cfRule type="containsText" priority="132" dxfId="23604" operator="containsText" text="WIP">
      <formula>NOT(ISERROR(SEARCH("WIP",M48)))</formula>
    </cfRule>
  </conditionalFormatting>
  <conditionalFormatting sqref="M51">
    <cfRule type="cellIs" priority="16353" dxfId="23798" operator="equal">
      <formula>"completedw"</formula>
    </cfRule>
    <cfRule type="cellIs" priority="16354" dxfId="23797" operator="equal">
      <formula>"HOLD"</formula>
    </cfRule>
    <cfRule type="cellIs" priority="16399" dxfId="23798" operator="equal">
      <formula>"completedw"</formula>
    </cfRule>
    <cfRule type="cellIs" priority="16400" dxfId="23797" operator="equal">
      <formula>"HOLD"</formula>
    </cfRule>
  </conditionalFormatting>
  <conditionalFormatting sqref="M53">
    <cfRule type="cellIs" priority="23762" dxfId="23797" operator="equal">
      <formula>"HOLD"</formula>
    </cfRule>
    <cfRule type="cellIs" priority="23761" dxfId="23798" operator="equal">
      <formula>"completedw"</formula>
    </cfRule>
  </conditionalFormatting>
  <conditionalFormatting sqref="M54">
    <cfRule type="containsText" priority="21104" dxfId="23604" operator="containsText" text="WIP">
      <formula>NOT(ISERROR(SEARCH("WIP",M54)))</formula>
    </cfRule>
    <cfRule type="cellIs" priority="21100" dxfId="23177" operator="equal" stopIfTrue="1">
      <formula>3</formula>
    </cfRule>
    <cfRule type="cellIs" priority="21102" dxfId="23178" operator="equal" stopIfTrue="1">
      <formula>2</formula>
    </cfRule>
    <cfRule type="cellIs" priority="21101" dxfId="23180" operator="equal" stopIfTrue="1">
      <formula>1</formula>
    </cfRule>
    <cfRule type="cellIs" priority="21099" dxfId="23798" operator="equal" stopIfTrue="1">
      <formula>4</formula>
    </cfRule>
  </conditionalFormatting>
  <conditionalFormatting sqref="M54:M55">
    <cfRule type="containsText" priority="21098" dxfId="23174" operator="containsText" text="Completed">
      <formula>NOT(ISERROR(SEARCH("Completed",M54)))</formula>
    </cfRule>
  </conditionalFormatting>
  <conditionalFormatting sqref="M55">
    <cfRule type="cellIs" priority="21106" dxfId="23177" operator="equal" stopIfTrue="1">
      <formula>3</formula>
    </cfRule>
    <cfRule type="cellIs" priority="21105" dxfId="23798" operator="equal" stopIfTrue="1">
      <formula>4</formula>
    </cfRule>
    <cfRule type="containsText" priority="21109" dxfId="23604" operator="containsText" text="WIP">
      <formula>NOT(ISERROR(SEARCH("WIP",M55)))</formula>
    </cfRule>
    <cfRule type="cellIs" priority="21108" dxfId="23178" operator="equal" stopIfTrue="1">
      <formula>2</formula>
    </cfRule>
    <cfRule type="cellIs" priority="21107" dxfId="23180" operator="equal" stopIfTrue="1">
      <formula>1</formula>
    </cfRule>
  </conditionalFormatting>
  <conditionalFormatting sqref="M56">
    <cfRule type="containsText" priority="21110" dxfId="23604" operator="containsText" text="WIP">
      <formula>NOT(ISERROR(SEARCH("WIP",M56)))</formula>
    </cfRule>
    <cfRule type="containsText" priority="21097" dxfId="23168" operator="containsText" text="Completed">
      <formula>NOT(ISERROR(SEARCH("Completed",M56)))</formula>
    </cfRule>
  </conditionalFormatting>
  <conditionalFormatting sqref="M59">
    <cfRule type="cellIs" priority="23675" dxfId="23797" operator="equal">
      <formula>"HOLD"</formula>
    </cfRule>
    <cfRule type="cellIs" priority="23674" dxfId="23798" operator="equal">
      <formula>"completedw"</formula>
    </cfRule>
    <cfRule type="cellIs" priority="16450" dxfId="23798" operator="equal">
      <formula>"completedw"</formula>
    </cfRule>
    <cfRule type="cellIs" priority="16451" dxfId="23797" operator="equal">
      <formula>"HOLD"</formula>
    </cfRule>
  </conditionalFormatting>
  <conditionalFormatting sqref="M61">
    <cfRule type="cellIs" priority="23670" dxfId="23798" operator="equal">
      <formula>"completedw"</formula>
    </cfRule>
    <cfRule type="cellIs" priority="23671" dxfId="23797" operator="equal">
      <formula>"HOLD"</formula>
    </cfRule>
  </conditionalFormatting>
  <conditionalFormatting sqref="M62">
    <cfRule type="cellIs" priority="20800" dxfId="23178" operator="equal" stopIfTrue="1">
      <formula>2</formula>
    </cfRule>
    <cfRule type="cellIs" priority="20799" dxfId="23180" operator="equal" stopIfTrue="1">
      <formula>1</formula>
    </cfRule>
    <cfRule type="cellIs" priority="20797" dxfId="23798" operator="equal" stopIfTrue="1">
      <formula>4</formula>
    </cfRule>
    <cfRule type="cellIs" priority="20798" dxfId="23177" operator="equal" stopIfTrue="1">
      <formula>3</formula>
    </cfRule>
    <cfRule type="containsText" priority="20802" dxfId="23604" operator="containsText" text="WIP">
      <formula>NOT(ISERROR(SEARCH("WIP",M62)))</formula>
    </cfRule>
  </conditionalFormatting>
  <conditionalFormatting sqref="M62:M63">
    <cfRule type="containsText" priority="20796" dxfId="23174" operator="containsText" text="Completed">
      <formula>NOT(ISERROR(SEARCH("Completed",M62)))</formula>
    </cfRule>
  </conditionalFormatting>
  <conditionalFormatting sqref="M63">
    <cfRule type="cellIs" priority="20803" dxfId="23798" operator="equal" stopIfTrue="1">
      <formula>4</formula>
    </cfRule>
    <cfRule type="containsText" priority="20807" dxfId="23604" operator="containsText" text="WIP">
      <formula>NOT(ISERROR(SEARCH("WIP",M63)))</formula>
    </cfRule>
    <cfRule type="cellIs" priority="20806" dxfId="23178" operator="equal" stopIfTrue="1">
      <formula>2</formula>
    </cfRule>
    <cfRule type="cellIs" priority="20804" dxfId="23177" operator="equal" stopIfTrue="1">
      <formula>3</formula>
    </cfRule>
    <cfRule type="cellIs" priority="20805" dxfId="23180" operator="equal" stopIfTrue="1">
      <formula>1</formula>
    </cfRule>
  </conditionalFormatting>
  <conditionalFormatting sqref="M64">
    <cfRule type="containsText" priority="20808" dxfId="23604" operator="containsText" text="WIP">
      <formula>NOT(ISERROR(SEARCH("WIP",M64)))</formula>
    </cfRule>
    <cfRule type="containsText" priority="20795" dxfId="23168" operator="containsText" text="Completed">
      <formula>NOT(ISERROR(SEARCH("Completed",M64)))</formula>
    </cfRule>
  </conditionalFormatting>
  <conditionalFormatting sqref="M67">
    <cfRule type="cellIs" priority="14587" dxfId="23798" operator="equal">
      <formula>"completedw"</formula>
    </cfRule>
    <cfRule type="cellIs" priority="14588" dxfId="23797" operator="equal">
      <formula>"HOLD"</formula>
    </cfRule>
    <cfRule type="cellIs" priority="14542" dxfId="23797" operator="equal">
      <formula>"HOLD"</formula>
    </cfRule>
    <cfRule type="cellIs" priority="14541" dxfId="23798" operator="equal">
      <formula>"completedw"</formula>
    </cfRule>
  </conditionalFormatting>
  <conditionalFormatting sqref="M69">
    <cfRule type="cellIs" priority="14946" dxfId="23798" operator="equal">
      <formula>"completedw"</formula>
    </cfRule>
    <cfRule type="cellIs" priority="14947" dxfId="23797" operator="equal">
      <formula>"HOLD"</formula>
    </cfRule>
  </conditionalFormatting>
  <conditionalFormatting sqref="M70">
    <cfRule type="cellIs" priority="14729" dxfId="23178" operator="equal" stopIfTrue="1">
      <formula>2</formula>
    </cfRule>
    <cfRule type="containsText" priority="14731" dxfId="23604" operator="containsText" text="WIP">
      <formula>NOT(ISERROR(SEARCH("WIP",M70)))</formula>
    </cfRule>
    <cfRule type="cellIs" priority="14728" dxfId="23180" operator="equal" stopIfTrue="1">
      <formula>1</formula>
    </cfRule>
    <cfRule type="cellIs" priority="14727" dxfId="23177" operator="equal" stopIfTrue="1">
      <formula>3</formula>
    </cfRule>
    <cfRule type="cellIs" priority="14726" dxfId="23798" operator="equal" stopIfTrue="1">
      <formula>4</formula>
    </cfRule>
  </conditionalFormatting>
  <conditionalFormatting sqref="M70:M71">
    <cfRule type="containsText" priority="14725" dxfId="23174" operator="containsText" text="Completed">
      <formula>NOT(ISERROR(SEARCH("Completed",M70)))</formula>
    </cfRule>
  </conditionalFormatting>
  <conditionalFormatting sqref="M71">
    <cfRule type="cellIs" priority="14735" dxfId="23178" operator="equal" stopIfTrue="1">
      <formula>2</formula>
    </cfRule>
    <cfRule type="cellIs" priority="14734" dxfId="23180" operator="equal" stopIfTrue="1">
      <formula>1</formula>
    </cfRule>
    <cfRule type="cellIs" priority="14733" dxfId="23177" operator="equal" stopIfTrue="1">
      <formula>3</formula>
    </cfRule>
    <cfRule type="cellIs" priority="14732" dxfId="23798" operator="equal" stopIfTrue="1">
      <formula>4</formula>
    </cfRule>
    <cfRule type="containsText" priority="14736" dxfId="23604" operator="containsText" text="WIP">
      <formula>NOT(ISERROR(SEARCH("WIP",M71)))</formula>
    </cfRule>
  </conditionalFormatting>
  <conditionalFormatting sqref="M72">
    <cfRule type="containsText" priority="14724" dxfId="23168" operator="containsText" text="Completed">
      <formula>NOT(ISERROR(SEARCH("Completed",M72)))</formula>
    </cfRule>
    <cfRule type="containsText" priority="14737" dxfId="23604" operator="containsText" text="WIP">
      <formula>NOT(ISERROR(SEARCH("WIP",M72)))</formula>
    </cfRule>
  </conditionalFormatting>
  <conditionalFormatting sqref="M75">
    <cfRule type="cellIs" priority="14073" dxfId="23798" operator="equal">
      <formula>"completedw"</formula>
    </cfRule>
    <cfRule type="cellIs" priority="14120" dxfId="23797" operator="equal">
      <formula>"HOLD"</formula>
    </cfRule>
    <cfRule type="cellIs" priority="14119" dxfId="23798" operator="equal">
      <formula>"completedw"</formula>
    </cfRule>
    <cfRule type="cellIs" priority="14074" dxfId="23797" operator="equal">
      <formula>"HOLD"</formula>
    </cfRule>
  </conditionalFormatting>
  <conditionalFormatting sqref="M77">
    <cfRule type="cellIs" priority="14478" dxfId="23798" operator="equal">
      <formula>"completedw"</formula>
    </cfRule>
    <cfRule type="cellIs" priority="14479" dxfId="23797" operator="equal">
      <formula>"HOLD"</formula>
    </cfRule>
  </conditionalFormatting>
  <conditionalFormatting sqref="M78">
    <cfRule type="cellIs" priority="14261" dxfId="23178" operator="equal" stopIfTrue="1">
      <formula>2</formula>
    </cfRule>
    <cfRule type="containsText" priority="14263" dxfId="23604" operator="containsText" text="WIP">
      <formula>NOT(ISERROR(SEARCH("WIP",M78)))</formula>
    </cfRule>
    <cfRule type="cellIs" priority="14260" dxfId="23180" operator="equal" stopIfTrue="1">
      <formula>1</formula>
    </cfRule>
    <cfRule type="cellIs" priority="14258" dxfId="23798" operator="equal" stopIfTrue="1">
      <formula>4</formula>
    </cfRule>
    <cfRule type="cellIs" priority="14259" dxfId="23177" operator="equal" stopIfTrue="1">
      <formula>3</formula>
    </cfRule>
  </conditionalFormatting>
  <conditionalFormatting sqref="M78:M79">
    <cfRule type="containsText" priority="14257" dxfId="23174" operator="containsText" text="Completed">
      <formula>NOT(ISERROR(SEARCH("Completed",M78)))</formula>
    </cfRule>
  </conditionalFormatting>
  <conditionalFormatting sqref="M79">
    <cfRule type="cellIs" priority="14264" dxfId="23798" operator="equal" stopIfTrue="1">
      <formula>4</formula>
    </cfRule>
    <cfRule type="cellIs" priority="14265" dxfId="23177" operator="equal" stopIfTrue="1">
      <formula>3</formula>
    </cfRule>
    <cfRule type="containsText" priority="14268" dxfId="23604" operator="containsText" text="WIP">
      <formula>NOT(ISERROR(SEARCH("WIP",M79)))</formula>
    </cfRule>
    <cfRule type="cellIs" priority="14267" dxfId="23178" operator="equal" stopIfTrue="1">
      <formula>2</formula>
    </cfRule>
    <cfRule type="cellIs" priority="14266" dxfId="23180" operator="equal" stopIfTrue="1">
      <formula>1</formula>
    </cfRule>
  </conditionalFormatting>
  <conditionalFormatting sqref="M80">
    <cfRule type="containsText" priority="14256" dxfId="23168" operator="containsText" text="Completed">
      <formula>NOT(ISERROR(SEARCH("Completed",M80)))</formula>
    </cfRule>
    <cfRule type="containsText" priority="14269" dxfId="23604" operator="containsText" text="WIP">
      <formula>NOT(ISERROR(SEARCH("WIP",M80)))</formula>
    </cfRule>
  </conditionalFormatting>
  <conditionalFormatting sqref="M83">
    <cfRule type="cellIs" priority="13650" dxfId="23798" operator="equal">
      <formula>"completedw"</formula>
    </cfRule>
    <cfRule type="cellIs" priority="13604" dxfId="23798" operator="equal">
      <formula>"completedw"</formula>
    </cfRule>
    <cfRule type="cellIs" priority="13605" dxfId="23797" operator="equal">
      <formula>"HOLD"</formula>
    </cfRule>
    <cfRule type="cellIs" priority="13651" dxfId="23797" operator="equal">
      <formula>"HOLD"</formula>
    </cfRule>
  </conditionalFormatting>
  <conditionalFormatting sqref="M85">
    <cfRule type="cellIs" priority="14009" dxfId="23798" operator="equal">
      <formula>"completedw"</formula>
    </cfRule>
    <cfRule type="cellIs" priority="14010" dxfId="23797" operator="equal">
      <formula>"HOLD"</formula>
    </cfRule>
  </conditionalFormatting>
  <conditionalFormatting sqref="M86">
    <cfRule type="containsText" priority="13794" dxfId="23604" operator="containsText" text="WIP">
      <formula>NOT(ISERROR(SEARCH("WIP",M86)))</formula>
    </cfRule>
    <cfRule type="cellIs" priority="13792" dxfId="23178" operator="equal" stopIfTrue="1">
      <formula>2</formula>
    </cfRule>
    <cfRule type="cellIs" priority="13791" dxfId="23180" operator="equal" stopIfTrue="1">
      <formula>1</formula>
    </cfRule>
    <cfRule type="cellIs" priority="13790" dxfId="23177" operator="equal" stopIfTrue="1">
      <formula>3</formula>
    </cfRule>
    <cfRule type="cellIs" priority="13789" dxfId="23798" operator="equal" stopIfTrue="1">
      <formula>4</formula>
    </cfRule>
  </conditionalFormatting>
  <conditionalFormatting sqref="M86:M87">
    <cfRule type="containsText" priority="13788" dxfId="23174" operator="containsText" text="Completed">
      <formula>NOT(ISERROR(SEARCH("Completed",M86)))</formula>
    </cfRule>
  </conditionalFormatting>
  <conditionalFormatting sqref="M87">
    <cfRule type="cellIs" priority="13797" dxfId="23180" operator="equal" stopIfTrue="1">
      <formula>1</formula>
    </cfRule>
    <cfRule type="cellIs" priority="13796" dxfId="23177" operator="equal" stopIfTrue="1">
      <formula>3</formula>
    </cfRule>
    <cfRule type="cellIs" priority="13795" dxfId="23798" operator="equal" stopIfTrue="1">
      <formula>4</formula>
    </cfRule>
    <cfRule type="cellIs" priority="13798" dxfId="23178" operator="equal" stopIfTrue="1">
      <formula>2</formula>
    </cfRule>
    <cfRule type="containsText" priority="13799" dxfId="23604" operator="containsText" text="WIP">
      <formula>NOT(ISERROR(SEARCH("WIP",M87)))</formula>
    </cfRule>
  </conditionalFormatting>
  <conditionalFormatting sqref="M88">
    <cfRule type="containsText" priority="13800" dxfId="23604" operator="containsText" text="WIP">
      <formula>NOT(ISERROR(SEARCH("WIP",M88)))</formula>
    </cfRule>
    <cfRule type="containsText" priority="13787" dxfId="23168" operator="containsText" text="Completed">
      <formula>NOT(ISERROR(SEARCH("Completed",M88)))</formula>
    </cfRule>
  </conditionalFormatting>
  <conditionalFormatting sqref="M91">
    <cfRule type="cellIs" priority="23556" dxfId="23798" operator="equal">
      <formula>"completedw"</formula>
    </cfRule>
    <cfRule type="cellIs" priority="23557" dxfId="23797" operator="equal">
      <formula>"HOLD"</formula>
    </cfRule>
  </conditionalFormatting>
  <conditionalFormatting sqref="M93">
    <cfRule type="cellIs" priority="23552" dxfId="23798" operator="equal">
      <formula>"completedw"</formula>
    </cfRule>
    <cfRule type="cellIs" priority="23553" dxfId="23797" operator="equal">
      <formula>"HOLD"</formula>
    </cfRule>
  </conditionalFormatting>
  <conditionalFormatting sqref="M94 M97">
    <cfRule type="cellIs" priority="20496" dxfId="23177" operator="equal" stopIfTrue="1">
      <formula>3</formula>
    </cfRule>
    <cfRule type="cellIs" priority="20497" dxfId="23180" operator="equal" stopIfTrue="1">
      <formula>1</formula>
    </cfRule>
    <cfRule type="cellIs" priority="20495" dxfId="23798" operator="equal" stopIfTrue="1">
      <formula>4</formula>
    </cfRule>
    <cfRule type="cellIs" priority="20498" dxfId="23178" operator="equal" stopIfTrue="1">
      <formula>2</formula>
    </cfRule>
    <cfRule type="containsText" priority="20500" dxfId="23604" operator="containsText" text="WIP">
      <formula>NOT(ISERROR(SEARCH("WIP",M94)))</formula>
    </cfRule>
  </conditionalFormatting>
  <conditionalFormatting sqref="M94:M95 M97">
    <cfRule type="containsText" priority="20494" dxfId="23174" operator="containsText" text="Completed">
      <formula>NOT(ISERROR(SEARCH("Completed",M94)))</formula>
    </cfRule>
  </conditionalFormatting>
  <conditionalFormatting sqref="M95">
    <cfRule type="cellIs" priority="20501" dxfId="23798" operator="equal" stopIfTrue="1">
      <formula>4</formula>
    </cfRule>
    <cfRule type="cellIs" priority="20502" dxfId="23177" operator="equal" stopIfTrue="1">
      <formula>3</formula>
    </cfRule>
    <cfRule type="containsText" priority="20505" dxfId="23604" operator="containsText" text="WIP">
      <formula>NOT(ISERROR(SEARCH("WIP",M95)))</formula>
    </cfRule>
    <cfRule type="cellIs" priority="20504" dxfId="23178" operator="equal" stopIfTrue="1">
      <formula>2</formula>
    </cfRule>
    <cfRule type="cellIs" priority="20503" dxfId="23180" operator="equal" stopIfTrue="1">
      <formula>1</formula>
    </cfRule>
  </conditionalFormatting>
  <conditionalFormatting sqref="M96">
    <cfRule type="containsText" priority="20506" dxfId="23604" operator="containsText" text="WIP">
      <formula>NOT(ISERROR(SEARCH("WIP",M96)))</formula>
    </cfRule>
    <cfRule type="containsText" priority="20493" dxfId="23168" operator="containsText" text="Completed">
      <formula>NOT(ISERROR(SEARCH("Completed",M96)))</formula>
    </cfRule>
  </conditionalFormatting>
  <conditionalFormatting sqref="M99">
    <cfRule type="cellIs" priority="23436" dxfId="23797" operator="equal">
      <formula>"HOLD"</formula>
    </cfRule>
    <cfRule type="cellIs" priority="23435" dxfId="23798" operator="equal">
      <formula>"completedw"</formula>
    </cfRule>
  </conditionalFormatting>
  <conditionalFormatting sqref="M101">
    <cfRule type="cellIs" priority="23432" dxfId="23797" operator="equal">
      <formula>"HOLD"</formula>
    </cfRule>
    <cfRule type="cellIs" priority="23431" dxfId="23798" operator="equal">
      <formula>"completedw"</formula>
    </cfRule>
  </conditionalFormatting>
  <conditionalFormatting sqref="M102">
    <cfRule type="cellIs" priority="20196" dxfId="23178" operator="equal" stopIfTrue="1">
      <formula>2</formula>
    </cfRule>
    <cfRule type="cellIs" priority="20194" dxfId="23177" operator="equal" stopIfTrue="1">
      <formula>3</formula>
    </cfRule>
    <cfRule type="cellIs" priority="20195" dxfId="23180" operator="equal" stopIfTrue="1">
      <formula>1</formula>
    </cfRule>
    <cfRule type="containsText" priority="20198" dxfId="23604" operator="containsText" text="WIP">
      <formula>NOT(ISERROR(SEARCH("WIP",M102)))</formula>
    </cfRule>
    <cfRule type="cellIs" priority="20193" dxfId="23798" operator="equal" stopIfTrue="1">
      <formula>4</formula>
    </cfRule>
  </conditionalFormatting>
  <conditionalFormatting sqref="M102:M103">
    <cfRule type="containsText" priority="20192" dxfId="23174" operator="containsText" text="Completed">
      <formula>NOT(ISERROR(SEARCH("Completed",M102)))</formula>
    </cfRule>
  </conditionalFormatting>
  <conditionalFormatting sqref="M103">
    <cfRule type="cellIs" priority="20199" dxfId="23798" operator="equal" stopIfTrue="1">
      <formula>4</formula>
    </cfRule>
    <cfRule type="containsText" priority="20203" dxfId="23604" operator="containsText" text="WIP">
      <formula>NOT(ISERROR(SEARCH("WIP",M103)))</formula>
    </cfRule>
    <cfRule type="cellIs" priority="20202" dxfId="23178" operator="equal" stopIfTrue="1">
      <formula>2</formula>
    </cfRule>
    <cfRule type="cellIs" priority="20201" dxfId="23180" operator="equal" stopIfTrue="1">
      <formula>1</formula>
    </cfRule>
    <cfRule type="cellIs" priority="20200" dxfId="23177" operator="equal" stopIfTrue="1">
      <formula>3</formula>
    </cfRule>
  </conditionalFormatting>
  <conditionalFormatting sqref="M104">
    <cfRule type="containsText" priority="20191" dxfId="23168" operator="containsText" text="Completed">
      <formula>NOT(ISERROR(SEARCH("Completed",M104)))</formula>
    </cfRule>
    <cfRule type="containsText" priority="20204" dxfId="23604" operator="containsText" text="WIP">
      <formula>NOT(ISERROR(SEARCH("WIP",M104)))</formula>
    </cfRule>
  </conditionalFormatting>
  <conditionalFormatting sqref="M107">
    <cfRule type="cellIs" priority="23315" dxfId="23797" operator="equal">
      <formula>"HOLD"</formula>
    </cfRule>
    <cfRule type="cellIs" priority="23314" dxfId="23798" operator="equal">
      <formula>"completedw"</formula>
    </cfRule>
  </conditionalFormatting>
  <conditionalFormatting sqref="M109">
    <cfRule type="cellIs" priority="23310" dxfId="23798" operator="equal">
      <formula>"completedw"</formula>
    </cfRule>
    <cfRule type="cellIs" priority="23311" dxfId="23797" operator="equal">
      <formula>"HOLD"</formula>
    </cfRule>
  </conditionalFormatting>
  <conditionalFormatting sqref="M110">
    <cfRule type="containsText" priority="19896" dxfId="23604" operator="containsText" text="WIP">
      <formula>NOT(ISERROR(SEARCH("WIP",M110)))</formula>
    </cfRule>
    <cfRule type="cellIs" priority="19891" dxfId="23798" operator="equal" stopIfTrue="1">
      <formula>4</formula>
    </cfRule>
    <cfRule type="cellIs" priority="19892" dxfId="23177" operator="equal" stopIfTrue="1">
      <formula>3</formula>
    </cfRule>
    <cfRule type="cellIs" priority="19893" dxfId="23180" operator="equal" stopIfTrue="1">
      <formula>1</formula>
    </cfRule>
    <cfRule type="cellIs" priority="19894" dxfId="23178" operator="equal" stopIfTrue="1">
      <formula>2</formula>
    </cfRule>
  </conditionalFormatting>
  <conditionalFormatting sqref="M110:M111">
    <cfRule type="containsText" priority="19890" dxfId="23174" operator="containsText" text="Completed">
      <formula>NOT(ISERROR(SEARCH("Completed",M110)))</formula>
    </cfRule>
  </conditionalFormatting>
  <conditionalFormatting sqref="M111">
    <cfRule type="cellIs" priority="19900" dxfId="23178" operator="equal" stopIfTrue="1">
      <formula>2</formula>
    </cfRule>
    <cfRule type="containsText" priority="19901" dxfId="23604" operator="containsText" text="WIP">
      <formula>NOT(ISERROR(SEARCH("WIP",M111)))</formula>
    </cfRule>
    <cfRule type="cellIs" priority="19899" dxfId="23180" operator="equal" stopIfTrue="1">
      <formula>1</formula>
    </cfRule>
    <cfRule type="cellIs" priority="19897" dxfId="23798" operator="equal" stopIfTrue="1">
      <formula>4</formula>
    </cfRule>
    <cfRule type="cellIs" priority="19898" dxfId="23177" operator="equal" stopIfTrue="1">
      <formula>3</formula>
    </cfRule>
  </conditionalFormatting>
  <conditionalFormatting sqref="M112">
    <cfRule type="containsText" priority="19902" dxfId="23604" operator="containsText" text="WIP">
      <formula>NOT(ISERROR(SEARCH("WIP",M112)))</formula>
    </cfRule>
    <cfRule type="containsText" priority="19889" dxfId="23168" operator="containsText" text="Completed">
      <formula>NOT(ISERROR(SEARCH("Completed",M112)))</formula>
    </cfRule>
  </conditionalFormatting>
  <conditionalFormatting sqref="M115">
    <cfRule type="cellIs" priority="23194" dxfId="23798" operator="equal">
      <formula>"completedw"</formula>
    </cfRule>
    <cfRule type="cellIs" priority="23195" dxfId="23797" operator="equal">
      <formula>"HOLD"</formula>
    </cfRule>
  </conditionalFormatting>
  <conditionalFormatting sqref="M117">
    <cfRule type="cellIs" priority="23191" dxfId="23797" operator="equal">
      <formula>"HOLD"</formula>
    </cfRule>
    <cfRule type="cellIs" priority="23190" dxfId="23798" operator="equal">
      <formula>"completedw"</formula>
    </cfRule>
  </conditionalFormatting>
  <conditionalFormatting sqref="M118">
    <cfRule type="containsText" priority="19594" dxfId="23604" operator="containsText" text="WIP">
      <formula>NOT(ISERROR(SEARCH("WIP",M118)))</formula>
    </cfRule>
    <cfRule type="cellIs" priority="19592" dxfId="23178" operator="equal" stopIfTrue="1">
      <formula>2</formula>
    </cfRule>
    <cfRule type="cellIs" priority="19591" dxfId="23180" operator="equal" stopIfTrue="1">
      <formula>1</formula>
    </cfRule>
    <cfRule type="cellIs" priority="19590" dxfId="23177" operator="equal" stopIfTrue="1">
      <formula>3</formula>
    </cfRule>
    <cfRule type="cellIs" priority="19589" dxfId="23798" operator="equal" stopIfTrue="1">
      <formula>4</formula>
    </cfRule>
  </conditionalFormatting>
  <conditionalFormatting sqref="M118:M119">
    <cfRule type="containsText" priority="19588" dxfId="23174" operator="containsText" text="Completed">
      <formula>NOT(ISERROR(SEARCH("Completed",M118)))</formula>
    </cfRule>
  </conditionalFormatting>
  <conditionalFormatting sqref="M119">
    <cfRule type="cellIs" priority="19597" dxfId="23180" operator="equal" stopIfTrue="1">
      <formula>1</formula>
    </cfRule>
    <cfRule type="cellIs" priority="19598" dxfId="23178" operator="equal" stopIfTrue="1">
      <formula>2</formula>
    </cfRule>
    <cfRule type="containsText" priority="19599" dxfId="23604" operator="containsText" text="WIP">
      <formula>NOT(ISERROR(SEARCH("WIP",M119)))</formula>
    </cfRule>
    <cfRule type="cellIs" priority="19596" dxfId="23177" operator="equal" stopIfTrue="1">
      <formula>3</formula>
    </cfRule>
    <cfRule type="cellIs" priority="19595" dxfId="23798" operator="equal" stopIfTrue="1">
      <formula>4</formula>
    </cfRule>
  </conditionalFormatting>
  <conditionalFormatting sqref="M120">
    <cfRule type="containsText" priority="19600" dxfId="23604" operator="containsText" text="WIP">
      <formula>NOT(ISERROR(SEARCH("WIP",M120)))</formula>
    </cfRule>
    <cfRule type="containsText" priority="19587" dxfId="23168" operator="containsText" text="Completed">
      <formula>NOT(ISERROR(SEARCH("Completed",M120)))</formula>
    </cfRule>
  </conditionalFormatting>
  <conditionalFormatting sqref="M123">
    <cfRule type="cellIs" priority="23074" dxfId="23798" operator="equal">
      <formula>"completedw"</formula>
    </cfRule>
    <cfRule type="cellIs" priority="23075" dxfId="23797" operator="equal">
      <formula>"HOLD"</formula>
    </cfRule>
  </conditionalFormatting>
  <conditionalFormatting sqref="M125">
    <cfRule type="cellIs" priority="23070" dxfId="23798" operator="equal">
      <formula>"completedw"</formula>
    </cfRule>
    <cfRule type="cellIs" priority="23071" dxfId="23797" operator="equal">
      <formula>"HOLD"</formula>
    </cfRule>
  </conditionalFormatting>
  <conditionalFormatting sqref="M126">
    <cfRule type="cellIs" priority="19287" dxfId="23798" operator="equal" stopIfTrue="1">
      <formula>4</formula>
    </cfRule>
    <cfRule type="cellIs" priority="19290" dxfId="23178" operator="equal" stopIfTrue="1">
      <formula>2</formula>
    </cfRule>
    <cfRule type="cellIs" priority="19289" dxfId="23180" operator="equal" stopIfTrue="1">
      <formula>1</formula>
    </cfRule>
    <cfRule type="cellIs" priority="19288" dxfId="23177" operator="equal" stopIfTrue="1">
      <formula>3</formula>
    </cfRule>
    <cfRule type="containsText" priority="19292" dxfId="23604" operator="containsText" text="WIP">
      <formula>NOT(ISERROR(SEARCH("WIP",M126)))</formula>
    </cfRule>
  </conditionalFormatting>
  <conditionalFormatting sqref="M126:M127">
    <cfRule type="containsText" priority="19286" dxfId="23174" operator="containsText" text="Completed">
      <formula>NOT(ISERROR(SEARCH("Completed",M126)))</formula>
    </cfRule>
  </conditionalFormatting>
  <conditionalFormatting sqref="M127">
    <cfRule type="cellIs" priority="19294" dxfId="23177" operator="equal" stopIfTrue="1">
      <formula>3</formula>
    </cfRule>
    <cfRule type="cellIs" priority="19296" dxfId="23178" operator="equal" stopIfTrue="1">
      <formula>2</formula>
    </cfRule>
    <cfRule type="containsText" priority="19297" dxfId="23604" operator="containsText" text="WIP">
      <formula>NOT(ISERROR(SEARCH("WIP",M127)))</formula>
    </cfRule>
    <cfRule type="cellIs" priority="19295" dxfId="23180" operator="equal" stopIfTrue="1">
      <formula>1</formula>
    </cfRule>
    <cfRule type="cellIs" priority="19293" dxfId="23798" operator="equal" stopIfTrue="1">
      <formula>4</formula>
    </cfRule>
  </conditionalFormatting>
  <conditionalFormatting sqref="M128">
    <cfRule type="containsText" priority="19298" dxfId="23604" operator="containsText" text="WIP">
      <formula>NOT(ISERROR(SEARCH("WIP",M128)))</formula>
    </cfRule>
    <cfRule type="containsText" priority="19285" dxfId="23168" operator="containsText" text="Completed">
      <formula>NOT(ISERROR(SEARCH("Completed",M128)))</formula>
    </cfRule>
  </conditionalFormatting>
  <conditionalFormatting sqref="M131">
    <cfRule type="cellIs" priority="22954" dxfId="23798" operator="equal">
      <formula>"completedw"</formula>
    </cfRule>
    <cfRule type="cellIs" priority="22955" dxfId="23797" operator="equal">
      <formula>"HOLD"</formula>
    </cfRule>
  </conditionalFormatting>
  <conditionalFormatting sqref="M133">
    <cfRule type="cellIs" priority="22951" dxfId="23797" operator="equal">
      <formula>"HOLD"</formula>
    </cfRule>
    <cfRule type="cellIs" priority="22950" dxfId="23798" operator="equal">
      <formula>"completedw"</formula>
    </cfRule>
  </conditionalFormatting>
  <conditionalFormatting sqref="M134">
    <cfRule type="cellIs" priority="16684" dxfId="23177" operator="equal" stopIfTrue="1">
      <formula>3</formula>
    </cfRule>
    <cfRule type="cellIs" priority="16686" dxfId="23178" operator="equal" stopIfTrue="1">
      <formula>2</formula>
    </cfRule>
    <cfRule type="cellIs" priority="16685" dxfId="23180" operator="equal" stopIfTrue="1">
      <formula>1</formula>
    </cfRule>
    <cfRule type="containsText" priority="16688" dxfId="23604" operator="containsText" text="WIP">
      <formula>NOT(ISERROR(SEARCH("WIP",M134)))</formula>
    </cfRule>
    <cfRule type="cellIs" priority="16683" dxfId="23798" operator="equal" stopIfTrue="1">
      <formula>4</formula>
    </cfRule>
  </conditionalFormatting>
  <conditionalFormatting sqref="M134:M135">
    <cfRule type="containsText" priority="16682" dxfId="23174" operator="containsText" text="Completed">
      <formula>NOT(ISERROR(SEARCH("Completed",M134)))</formula>
    </cfRule>
  </conditionalFormatting>
  <conditionalFormatting sqref="M135">
    <cfRule type="cellIs" priority="16691" dxfId="23180" operator="equal" stopIfTrue="1">
      <formula>1</formula>
    </cfRule>
    <cfRule type="containsText" priority="16693" dxfId="23604" operator="containsText" text="WIP">
      <formula>NOT(ISERROR(SEARCH("WIP",M135)))</formula>
    </cfRule>
    <cfRule type="cellIs" priority="16690" dxfId="23177" operator="equal" stopIfTrue="1">
      <formula>3</formula>
    </cfRule>
    <cfRule type="cellIs" priority="16689" dxfId="23798" operator="equal" stopIfTrue="1">
      <formula>4</formula>
    </cfRule>
    <cfRule type="cellIs" priority="16692" dxfId="23178" operator="equal" stopIfTrue="1">
      <formula>2</formula>
    </cfRule>
  </conditionalFormatting>
  <conditionalFormatting sqref="M136">
    <cfRule type="containsText" priority="19019" dxfId="23168" operator="containsText" text="Completed">
      <formula>NOT(ISERROR(SEARCH("Completed",M136)))</formula>
    </cfRule>
    <cfRule type="containsText" priority="19020" dxfId="23604" operator="containsText" text="WIP">
      <formula>NOT(ISERROR(SEARCH("WIP",M136)))</formula>
    </cfRule>
  </conditionalFormatting>
  <conditionalFormatting sqref="M139">
    <cfRule type="cellIs" priority="22835" dxfId="23797" operator="equal">
      <formula>"HOLD"</formula>
    </cfRule>
    <cfRule type="cellIs" priority="22834" dxfId="23798" operator="equal">
      <formula>"completedw"</formula>
    </cfRule>
  </conditionalFormatting>
  <conditionalFormatting sqref="M141">
    <cfRule type="cellIs" priority="22831" dxfId="23797" operator="equal">
      <formula>"HOLD"</formula>
    </cfRule>
    <cfRule type="cellIs" priority="22830" dxfId="23798" operator="equal">
      <formula>"completedw"</formula>
    </cfRule>
  </conditionalFormatting>
  <conditionalFormatting sqref="M142">
    <cfRule type="containsText" priority="18760" dxfId="23604" operator="containsText" text="WIP">
      <formula>NOT(ISERROR(SEARCH("WIP",M142)))</formula>
    </cfRule>
    <cfRule type="cellIs" priority="18758" dxfId="23178" operator="equal" stopIfTrue="1">
      <formula>2</formula>
    </cfRule>
    <cfRule type="cellIs" priority="18757" dxfId="23180" operator="equal" stopIfTrue="1">
      <formula>1</formula>
    </cfRule>
    <cfRule type="cellIs" priority="18756" dxfId="23177" operator="equal" stopIfTrue="1">
      <formula>3</formula>
    </cfRule>
    <cfRule type="cellIs" priority="18755" dxfId="23798" operator="equal" stopIfTrue="1">
      <formula>4</formula>
    </cfRule>
  </conditionalFormatting>
  <conditionalFormatting sqref="M142:M143">
    <cfRule type="containsText" priority="18754" dxfId="23174" operator="containsText" text="Completed">
      <formula>NOT(ISERROR(SEARCH("Completed",M142)))</formula>
    </cfRule>
  </conditionalFormatting>
  <conditionalFormatting sqref="M143">
    <cfRule type="cellIs" priority="18762" dxfId="23177" operator="equal" stopIfTrue="1">
      <formula>3</formula>
    </cfRule>
    <cfRule type="cellIs" priority="18761" dxfId="23798" operator="equal" stopIfTrue="1">
      <formula>4</formula>
    </cfRule>
    <cfRule type="cellIs" priority="18764" dxfId="23178" operator="equal" stopIfTrue="1">
      <formula>2</formula>
    </cfRule>
    <cfRule type="cellIs" priority="18763" dxfId="23180" operator="equal" stopIfTrue="1">
      <formula>1</formula>
    </cfRule>
    <cfRule type="containsText" priority="18765" dxfId="23604" operator="containsText" text="WIP">
      <formula>NOT(ISERROR(SEARCH("WIP",M143)))</formula>
    </cfRule>
  </conditionalFormatting>
  <conditionalFormatting sqref="M144">
    <cfRule type="containsText" priority="18766" dxfId="23604" operator="containsText" text="WIP">
      <formula>NOT(ISERROR(SEARCH("WIP",M144)))</formula>
    </cfRule>
    <cfRule type="containsText" priority="18753" dxfId="23168" operator="containsText" text="Completed">
      <formula>NOT(ISERROR(SEARCH("Completed",M144)))</formula>
    </cfRule>
  </conditionalFormatting>
  <conditionalFormatting sqref="M147">
    <cfRule type="cellIs" priority="22714" dxfId="23798" operator="equal">
      <formula>"completedw"</formula>
    </cfRule>
    <cfRule type="cellIs" priority="22715" dxfId="23797" operator="equal">
      <formula>"HOLD"</formula>
    </cfRule>
  </conditionalFormatting>
  <conditionalFormatting sqref="M149">
    <cfRule type="cellIs" priority="22711" dxfId="23797" operator="equal">
      <formula>"HOLD"</formula>
    </cfRule>
    <cfRule type="cellIs" priority="22710" dxfId="23798" operator="equal">
      <formula>"completedw"</formula>
    </cfRule>
  </conditionalFormatting>
  <conditionalFormatting sqref="M150">
    <cfRule type="cellIs" priority="18478" dxfId="23177" operator="equal" stopIfTrue="1">
      <formula>3</formula>
    </cfRule>
    <cfRule type="cellIs" priority="18477" dxfId="23798" operator="equal" stopIfTrue="1">
      <formula>4</formula>
    </cfRule>
    <cfRule type="cellIs" priority="18480" dxfId="23178" operator="equal" stopIfTrue="1">
      <formula>2</formula>
    </cfRule>
    <cfRule type="cellIs" priority="18479" dxfId="23180" operator="equal" stopIfTrue="1">
      <formula>1</formula>
    </cfRule>
    <cfRule type="containsText" priority="18482" dxfId="23604" operator="containsText" text="WIP">
      <formula>NOT(ISERROR(SEARCH("WIP",M150)))</formula>
    </cfRule>
  </conditionalFormatting>
  <conditionalFormatting sqref="M150:M151">
    <cfRule type="containsText" priority="18476" dxfId="23174" operator="containsText" text="Completed">
      <formula>NOT(ISERROR(SEARCH("Completed",M150)))</formula>
    </cfRule>
  </conditionalFormatting>
  <conditionalFormatting sqref="M151">
    <cfRule type="cellIs" priority="18486" dxfId="23178" operator="equal" stopIfTrue="1">
      <formula>2</formula>
    </cfRule>
    <cfRule type="containsText" priority="18487" dxfId="23604" operator="containsText" text="WIP">
      <formula>NOT(ISERROR(SEARCH("WIP",M151)))</formula>
    </cfRule>
    <cfRule type="cellIs" priority="18483" dxfId="23798" operator="equal" stopIfTrue="1">
      <formula>4</formula>
    </cfRule>
    <cfRule type="cellIs" priority="18484" dxfId="23177" operator="equal" stopIfTrue="1">
      <formula>3</formula>
    </cfRule>
    <cfRule type="cellIs" priority="18485" dxfId="23180" operator="equal" stopIfTrue="1">
      <formula>1</formula>
    </cfRule>
  </conditionalFormatting>
  <conditionalFormatting sqref="M152">
    <cfRule type="containsText" priority="18488" dxfId="23604" operator="containsText" text="WIP">
      <formula>NOT(ISERROR(SEARCH("WIP",M152)))</formula>
    </cfRule>
    <cfRule type="containsText" priority="18475" dxfId="23168" operator="containsText" text="Completed">
      <formula>NOT(ISERROR(SEARCH("Completed",M152)))</formula>
    </cfRule>
  </conditionalFormatting>
  <conditionalFormatting sqref="M155">
    <cfRule type="cellIs" priority="22594" dxfId="23798" operator="equal">
      <formula>"completedw"</formula>
    </cfRule>
    <cfRule type="cellIs" priority="22595" dxfId="23797" operator="equal">
      <formula>"HOLD"</formula>
    </cfRule>
  </conditionalFormatting>
  <conditionalFormatting sqref="M157">
    <cfRule type="cellIs" priority="22590" dxfId="23798" operator="equal">
      <formula>"completedw"</formula>
    </cfRule>
    <cfRule type="cellIs" priority="22591" dxfId="23797" operator="equal">
      <formula>"HOLD"</formula>
    </cfRule>
  </conditionalFormatting>
  <conditionalFormatting sqref="M158">
    <cfRule type="cellIs" priority="18202" dxfId="23178" operator="equal" stopIfTrue="1">
      <formula>2</formula>
    </cfRule>
    <cfRule type="containsText" priority="18204" dxfId="23604" operator="containsText" text="WIP">
      <formula>NOT(ISERROR(SEARCH("WIP",M158)))</formula>
    </cfRule>
    <cfRule type="cellIs" priority="18200" dxfId="23177" operator="equal" stopIfTrue="1">
      <formula>3</formula>
    </cfRule>
    <cfRule type="cellIs" priority="18201" dxfId="23180" operator="equal" stopIfTrue="1">
      <formula>1</formula>
    </cfRule>
    <cfRule type="cellIs" priority="18199" dxfId="23798" operator="equal" stopIfTrue="1">
      <formula>4</formula>
    </cfRule>
  </conditionalFormatting>
  <conditionalFormatting sqref="M158:M159">
    <cfRule type="containsText" priority="18198" dxfId="23174" operator="containsText" text="Completed">
      <formula>NOT(ISERROR(SEARCH("Completed",M158)))</formula>
    </cfRule>
  </conditionalFormatting>
  <conditionalFormatting sqref="M159">
    <cfRule type="cellIs" priority="18206" dxfId="23177" operator="equal" stopIfTrue="1">
      <formula>3</formula>
    </cfRule>
    <cfRule type="containsText" priority="18209" dxfId="23604" operator="containsText" text="WIP">
      <formula>NOT(ISERROR(SEARCH("WIP",M159)))</formula>
    </cfRule>
    <cfRule type="cellIs" priority="18208" dxfId="23178" operator="equal" stopIfTrue="1">
      <formula>2</formula>
    </cfRule>
    <cfRule type="cellIs" priority="18205" dxfId="23798" operator="equal" stopIfTrue="1">
      <formula>4</formula>
    </cfRule>
    <cfRule type="cellIs" priority="18207" dxfId="23180" operator="equal" stopIfTrue="1">
      <formula>1</formula>
    </cfRule>
  </conditionalFormatting>
  <conditionalFormatting sqref="M160">
    <cfRule type="containsText" priority="18210" dxfId="23604" operator="containsText" text="WIP">
      <formula>NOT(ISERROR(SEARCH("WIP",M160)))</formula>
    </cfRule>
    <cfRule type="containsText" priority="18197" dxfId="23168" operator="containsText" text="Completed">
      <formula>NOT(ISERROR(SEARCH("Completed",M160)))</formula>
    </cfRule>
  </conditionalFormatting>
  <conditionalFormatting sqref="M163">
    <cfRule type="cellIs" priority="22474" dxfId="23798" operator="equal">
      <formula>"completedw"</formula>
    </cfRule>
    <cfRule type="cellIs" priority="22475" dxfId="23797" operator="equal">
      <formula>"HOLD"</formula>
    </cfRule>
  </conditionalFormatting>
  <conditionalFormatting sqref="M165">
    <cfRule type="cellIs" priority="22471" dxfId="23797" operator="equal">
      <formula>"HOLD"</formula>
    </cfRule>
    <cfRule type="cellIs" priority="22470" dxfId="23798" operator="equal">
      <formula>"completedw"</formula>
    </cfRule>
  </conditionalFormatting>
  <conditionalFormatting sqref="M166">
    <cfRule type="containsText" priority="16519" dxfId="23604" operator="containsText" text="WIP">
      <formula>NOT(ISERROR(SEARCH("WIP",M166)))</formula>
    </cfRule>
    <cfRule type="cellIs" priority="16517" dxfId="23178" operator="equal" stopIfTrue="1">
      <formula>2</formula>
    </cfRule>
    <cfRule type="cellIs" priority="16516" dxfId="23180" operator="equal" stopIfTrue="1">
      <formula>1</formula>
    </cfRule>
    <cfRule type="cellIs" priority="16515" dxfId="23177" operator="equal" stopIfTrue="1">
      <formula>3</formula>
    </cfRule>
    <cfRule type="cellIs" priority="16514" dxfId="23798" operator="equal" stopIfTrue="1">
      <formula>4</formula>
    </cfRule>
  </conditionalFormatting>
  <conditionalFormatting sqref="M166:M167">
    <cfRule type="containsText" priority="16513" dxfId="23174" operator="containsText" text="Completed">
      <formula>NOT(ISERROR(SEARCH("Completed",M166)))</formula>
    </cfRule>
  </conditionalFormatting>
  <conditionalFormatting sqref="M167">
    <cfRule type="cellIs" priority="16522" dxfId="23180" operator="equal" stopIfTrue="1">
      <formula>1</formula>
    </cfRule>
    <cfRule type="cellIs" priority="16523" dxfId="23178" operator="equal" stopIfTrue="1">
      <formula>2</formula>
    </cfRule>
    <cfRule type="containsText" priority="16524" dxfId="23604" operator="containsText" text="WIP">
      <formula>NOT(ISERROR(SEARCH("WIP",M167)))</formula>
    </cfRule>
    <cfRule type="cellIs" priority="16521" dxfId="23177" operator="equal" stopIfTrue="1">
      <formula>3</formula>
    </cfRule>
    <cfRule type="cellIs" priority="16520" dxfId="23798" operator="equal" stopIfTrue="1">
      <formula>4</formula>
    </cfRule>
  </conditionalFormatting>
  <conditionalFormatting sqref="M168">
    <cfRule type="containsText" priority="17991" dxfId="23168" operator="containsText" text="Completed">
      <formula>NOT(ISERROR(SEARCH("Completed",M168)))</formula>
    </cfRule>
    <cfRule type="containsText" priority="17992" dxfId="23604" operator="containsText" text="WIP">
      <formula>NOT(ISERROR(SEARCH("WIP",M168)))</formula>
    </cfRule>
  </conditionalFormatting>
  <conditionalFormatting sqref="M171">
    <cfRule type="cellIs" priority="22355" dxfId="23797" operator="equal">
      <formula>"HOLD"</formula>
    </cfRule>
    <cfRule type="cellIs" priority="22354" dxfId="23798" operator="equal">
      <formula>"completedw"</formula>
    </cfRule>
  </conditionalFormatting>
  <conditionalFormatting sqref="M173">
    <cfRule type="cellIs" priority="22350" dxfId="23798" operator="equal">
      <formula>"completedw"</formula>
    </cfRule>
    <cfRule type="cellIs" priority="22351" dxfId="23797" operator="equal">
      <formula>"HOLD"</formula>
    </cfRule>
  </conditionalFormatting>
  <conditionalFormatting sqref="M174">
    <cfRule type="cellIs" priority="17714" dxfId="23798" operator="equal" stopIfTrue="1">
      <formula>4</formula>
    </cfRule>
    <cfRule type="cellIs" priority="17716" dxfId="23180" operator="equal" stopIfTrue="1">
      <formula>1</formula>
    </cfRule>
    <cfRule type="containsText" priority="17719" dxfId="23604" operator="containsText" text="WIP">
      <formula>NOT(ISERROR(SEARCH("WIP",M174)))</formula>
    </cfRule>
    <cfRule type="cellIs" priority="17717" dxfId="23178" operator="equal" stopIfTrue="1">
      <formula>2</formula>
    </cfRule>
    <cfRule type="cellIs" priority="17715" dxfId="23177" operator="equal" stopIfTrue="1">
      <formula>3</formula>
    </cfRule>
  </conditionalFormatting>
  <conditionalFormatting sqref="M174:M175">
    <cfRule type="containsText" priority="17713" dxfId="23174" operator="containsText" text="Completed">
      <formula>NOT(ISERROR(SEARCH("Completed",M174)))</formula>
    </cfRule>
  </conditionalFormatting>
  <conditionalFormatting sqref="M175">
    <cfRule type="cellIs" priority="17720" dxfId="23798" operator="equal" stopIfTrue="1">
      <formula>4</formula>
    </cfRule>
    <cfRule type="cellIs" priority="17721" dxfId="23177" operator="equal" stopIfTrue="1">
      <formula>3</formula>
    </cfRule>
    <cfRule type="cellIs" priority="17723" dxfId="23178" operator="equal" stopIfTrue="1">
      <formula>2</formula>
    </cfRule>
    <cfRule type="containsText" priority="17724" dxfId="23604" operator="containsText" text="WIP">
      <formula>NOT(ISERROR(SEARCH("WIP",M175)))</formula>
    </cfRule>
    <cfRule type="cellIs" priority="17722" dxfId="23180" operator="equal" stopIfTrue="1">
      <formula>1</formula>
    </cfRule>
  </conditionalFormatting>
  <conditionalFormatting sqref="M176">
    <cfRule type="containsText" priority="17712" dxfId="23168" operator="containsText" text="Completed">
      <formula>NOT(ISERROR(SEARCH("Completed",M176)))</formula>
    </cfRule>
    <cfRule type="containsText" priority="17725" dxfId="23604" operator="containsText" text="WIP">
      <formula>NOT(ISERROR(SEARCH("WIP",M176)))</formula>
    </cfRule>
  </conditionalFormatting>
  <conditionalFormatting sqref="M179">
    <cfRule type="cellIs" priority="22236" dxfId="23798" operator="equal">
      <formula>"completedw"</formula>
    </cfRule>
    <cfRule type="cellIs" priority="22237" dxfId="23797" operator="equal">
      <formula>"HOLD"</formula>
    </cfRule>
  </conditionalFormatting>
  <conditionalFormatting sqref="M181">
    <cfRule type="cellIs" priority="22232" dxfId="23798" operator="equal">
      <formula>"completedw"</formula>
    </cfRule>
    <cfRule type="cellIs" priority="22233" dxfId="23797" operator="equal">
      <formula>"HOLD"</formula>
    </cfRule>
  </conditionalFormatting>
  <conditionalFormatting sqref="M182">
    <cfRule type="cellIs" priority="17424" dxfId="23798" operator="equal" stopIfTrue="1">
      <formula>4</formula>
    </cfRule>
    <cfRule type="cellIs" priority="17425" dxfId="23177" operator="equal" stopIfTrue="1">
      <formula>3</formula>
    </cfRule>
    <cfRule type="cellIs" priority="17426" dxfId="23180" operator="equal" stopIfTrue="1">
      <formula>1</formula>
    </cfRule>
    <cfRule type="cellIs" priority="17427" dxfId="23178" operator="equal" stopIfTrue="1">
      <formula>2</formula>
    </cfRule>
    <cfRule type="containsText" priority="17429" dxfId="23604" operator="containsText" text="WIP">
      <formula>NOT(ISERROR(SEARCH("WIP",M182)))</formula>
    </cfRule>
  </conditionalFormatting>
  <conditionalFormatting sqref="M182:M183">
    <cfRule type="containsText" priority="17423" dxfId="23174" operator="containsText" text="Completed">
      <formula>NOT(ISERROR(SEARCH("Completed",M182)))</formula>
    </cfRule>
  </conditionalFormatting>
  <conditionalFormatting sqref="M183">
    <cfRule type="cellIs" priority="17430" dxfId="23798" operator="equal" stopIfTrue="1">
      <formula>4</formula>
    </cfRule>
    <cfRule type="containsText" priority="17434" dxfId="23604" operator="containsText" text="WIP">
      <formula>NOT(ISERROR(SEARCH("WIP",M183)))</formula>
    </cfRule>
    <cfRule type="cellIs" priority="17433" dxfId="23178" operator="equal" stopIfTrue="1">
      <formula>2</formula>
    </cfRule>
    <cfRule type="cellIs" priority="17432" dxfId="23180" operator="equal" stopIfTrue="1">
      <formula>1</formula>
    </cfRule>
    <cfRule type="cellIs" priority="17431" dxfId="23177" operator="equal" stopIfTrue="1">
      <formula>3</formula>
    </cfRule>
  </conditionalFormatting>
  <conditionalFormatting sqref="M184">
    <cfRule type="containsText" priority="17435" dxfId="23604" operator="containsText" text="WIP">
      <formula>NOT(ISERROR(SEARCH("WIP",M184)))</formula>
    </cfRule>
    <cfRule type="containsText" priority="17422" dxfId="23168" operator="containsText" text="Completed">
      <formula>NOT(ISERROR(SEARCH("Completed",M184)))</formula>
    </cfRule>
  </conditionalFormatting>
  <conditionalFormatting sqref="M187">
    <cfRule type="cellIs" priority="22117" dxfId="23797" operator="equal">
      <formula>"HOLD"</formula>
    </cfRule>
    <cfRule type="cellIs" priority="22116" dxfId="23798" operator="equal">
      <formula>"completedw"</formula>
    </cfRule>
  </conditionalFormatting>
  <conditionalFormatting sqref="M189">
    <cfRule type="cellIs" priority="22112" dxfId="23798" operator="equal">
      <formula>"completedw"</formula>
    </cfRule>
    <cfRule type="cellIs" priority="22113" dxfId="23797" operator="equal">
      <formula>"HOLD"</formula>
    </cfRule>
  </conditionalFormatting>
  <conditionalFormatting sqref="M190">
    <cfRule type="cellIs" priority="17124" dxfId="23180" operator="equal" stopIfTrue="1">
      <formula>1</formula>
    </cfRule>
    <cfRule type="cellIs" priority="17125" dxfId="23178" operator="equal" stopIfTrue="1">
      <formula>2</formula>
    </cfRule>
    <cfRule type="containsText" priority="17127" dxfId="23604" operator="containsText" text="WIP">
      <formula>NOT(ISERROR(SEARCH("WIP",M190)))</formula>
    </cfRule>
    <cfRule type="cellIs" priority="17122" dxfId="23798" operator="equal" stopIfTrue="1">
      <formula>4</formula>
    </cfRule>
    <cfRule type="cellIs" priority="17123" dxfId="23177" operator="equal" stopIfTrue="1">
      <formula>3</formula>
    </cfRule>
  </conditionalFormatting>
  <conditionalFormatting sqref="M190:M191">
    <cfRule type="containsText" priority="17121" dxfId="23174" operator="containsText" text="Completed">
      <formula>NOT(ISERROR(SEARCH("Completed",M190)))</formula>
    </cfRule>
  </conditionalFormatting>
  <conditionalFormatting sqref="M191">
    <cfRule type="cellIs" priority="17128" dxfId="23798" operator="equal" stopIfTrue="1">
      <formula>4</formula>
    </cfRule>
    <cfRule type="cellIs" priority="17131" dxfId="23178" operator="equal" stopIfTrue="1">
      <formula>2</formula>
    </cfRule>
    <cfRule type="cellIs" priority="17130" dxfId="23180" operator="equal" stopIfTrue="1">
      <formula>1</formula>
    </cfRule>
    <cfRule type="cellIs" priority="17129" dxfId="23177" operator="equal" stopIfTrue="1">
      <formula>3</formula>
    </cfRule>
    <cfRule type="containsText" priority="17132" dxfId="23604" operator="containsText" text="WIP">
      <formula>NOT(ISERROR(SEARCH("WIP",M191)))</formula>
    </cfRule>
  </conditionalFormatting>
  <conditionalFormatting sqref="M192">
    <cfRule type="cellIs" priority="430" dxfId="23149" operator="equal">
      <formula>"Completed"</formula>
    </cfRule>
    <cfRule type="cellIs" priority="429" dxfId="23792" operator="equal">
      <formula>"ROW"</formula>
    </cfRule>
    <cfRule type="containsText" priority="428" dxfId="23604" operator="containsText" text="WIP">
      <formula>NOT(ISERROR(SEARCH("WIP",M192)))</formula>
    </cfRule>
    <cfRule type="containsText" priority="427" dxfId="23168" operator="containsText" text="Completed">
      <formula>NOT(ISERROR(SEARCH("Completed",M192)))</formula>
    </cfRule>
  </conditionalFormatting>
  <conditionalFormatting sqref="M194 M202">
    <cfRule type="cellIs" priority="24023" dxfId="23798" operator="equal">
      <formula>"completedw"</formula>
    </cfRule>
    <cfRule type="cellIs" priority="24024" dxfId="23797" operator="equal">
      <formula>"HOLD"</formula>
    </cfRule>
  </conditionalFormatting>
  <conditionalFormatting sqref="M195">
    <cfRule type="cellIs" priority="21997" dxfId="23797" operator="equal">
      <formula>"HOLD"</formula>
    </cfRule>
    <cfRule type="cellIs" priority="21996" dxfId="23798" operator="equal">
      <formula>"completedw"</formula>
    </cfRule>
  </conditionalFormatting>
  <conditionalFormatting sqref="M197">
    <cfRule type="cellIs" priority="21993" dxfId="23797" operator="equal">
      <formula>"HOLD"</formula>
    </cfRule>
    <cfRule type="cellIs" priority="21992" dxfId="23798" operator="equal">
      <formula>"completedw"</formula>
    </cfRule>
  </conditionalFormatting>
  <conditionalFormatting sqref="M198">
    <cfRule type="cellIs" priority="16821" dxfId="23177" operator="equal" stopIfTrue="1">
      <formula>3</formula>
    </cfRule>
    <cfRule type="cellIs" priority="16823" dxfId="23178" operator="equal" stopIfTrue="1">
      <formula>2</formula>
    </cfRule>
    <cfRule type="cellIs" priority="16820" dxfId="23798" operator="equal" stopIfTrue="1">
      <formula>4</formula>
    </cfRule>
    <cfRule type="containsText" priority="16825" dxfId="23604" operator="containsText" text="WIP">
      <formula>NOT(ISERROR(SEARCH("WIP",M198)))</formula>
    </cfRule>
    <cfRule type="cellIs" priority="16822" dxfId="23180" operator="equal" stopIfTrue="1">
      <formula>1</formula>
    </cfRule>
  </conditionalFormatting>
  <conditionalFormatting sqref="M198:M199">
    <cfRule type="containsText" priority="16819" dxfId="23174" operator="containsText" text="Completed">
      <formula>NOT(ISERROR(SEARCH("Completed",M198)))</formula>
    </cfRule>
  </conditionalFormatting>
  <conditionalFormatting sqref="M199">
    <cfRule type="cellIs" priority="16826" dxfId="23798" operator="equal" stopIfTrue="1">
      <formula>4</formula>
    </cfRule>
    <cfRule type="cellIs" priority="16827" dxfId="23177" operator="equal" stopIfTrue="1">
      <formula>3</formula>
    </cfRule>
    <cfRule type="cellIs" priority="16829" dxfId="23178" operator="equal" stopIfTrue="1">
      <formula>2</formula>
    </cfRule>
    <cfRule type="cellIs" priority="16828" dxfId="23180" operator="equal" stopIfTrue="1">
      <formula>1</formula>
    </cfRule>
    <cfRule type="containsText" priority="16830" dxfId="23604" operator="containsText" text="WIP">
      <formula>NOT(ISERROR(SEARCH("WIP",M199)))</formula>
    </cfRule>
  </conditionalFormatting>
  <conditionalFormatting sqref="M200">
    <cfRule type="containsText" priority="16818" dxfId="23168" operator="containsText" text="Completed">
      <formula>NOT(ISERROR(SEARCH("Completed",M200)))</formula>
    </cfRule>
    <cfRule type="containsText" priority="16831" dxfId="23604" operator="containsText" text="WIP">
      <formula>NOT(ISERROR(SEARCH("WIP",M200)))</formula>
    </cfRule>
  </conditionalFormatting>
  <conditionalFormatting sqref="M203">
    <cfRule type="cellIs" priority="1277" dxfId="23797" operator="equal">
      <formula>"HOLD"</formula>
    </cfRule>
    <cfRule type="cellIs" priority="1276" dxfId="23798" operator="equal">
      <formula>"completedw"</formula>
    </cfRule>
    <cfRule type="cellIs" priority="1134" dxfId="23797" operator="equal">
      <formula>"HOLD"</formula>
    </cfRule>
    <cfRule type="cellIs" priority="1055" dxfId="23797" operator="equal">
      <formula>"HOLD"</formula>
    </cfRule>
    <cfRule type="cellIs" priority="1054" dxfId="23798" operator="equal">
      <formula>"completedw"</formula>
    </cfRule>
    <cfRule type="cellIs" priority="1089" dxfId="23797" operator="equal">
      <formula>"HOLD"</formula>
    </cfRule>
    <cfRule type="cellIs" priority="1088" dxfId="23798" operator="equal">
      <formula>"completedw"</formula>
    </cfRule>
    <cfRule type="cellIs" priority="1133" dxfId="23798" operator="equal">
      <formula>"completedw"</formula>
    </cfRule>
  </conditionalFormatting>
  <conditionalFormatting sqref="M205">
    <cfRule type="cellIs" priority="1272" dxfId="23798" operator="equal">
      <formula>"completedw"</formula>
    </cfRule>
    <cfRule type="cellIs" priority="1273" dxfId="23797" operator="equal">
      <formula>"HOLD"</formula>
    </cfRule>
    <cfRule type="cellIs" priority="1084" dxfId="23798" operator="equal">
      <formula>"completedw"</formula>
    </cfRule>
    <cfRule type="cellIs" priority="1085" dxfId="23797" operator="equal">
      <formula>"HOLD"</formula>
    </cfRule>
    <cfRule type="cellIs" priority="1050" dxfId="23798" operator="equal">
      <formula>"completedw"</formula>
    </cfRule>
    <cfRule type="cellIs" priority="1051" dxfId="23797" operator="equal">
      <formula>"HOLD"</formula>
    </cfRule>
    <cfRule type="cellIs" priority="1129" dxfId="23798" operator="equal">
      <formula>"completedw"</formula>
    </cfRule>
    <cfRule type="cellIs" priority="1130" dxfId="23797" operator="equal">
      <formula>"HOLD"</formula>
    </cfRule>
  </conditionalFormatting>
  <conditionalFormatting sqref="M206">
    <cfRule type="cellIs" priority="802" dxfId="23798" operator="equal" stopIfTrue="1">
      <formula>4</formula>
    </cfRule>
    <cfRule type="cellIs" priority="803" dxfId="23177" operator="equal" stopIfTrue="1">
      <formula>3</formula>
    </cfRule>
    <cfRule type="cellIs" priority="805" dxfId="23178" operator="equal" stopIfTrue="1">
      <formula>2</formula>
    </cfRule>
    <cfRule type="cellIs" priority="806" dxfId="23792" operator="equal">
      <formula>"ROW"</formula>
    </cfRule>
    <cfRule type="containsText" priority="807" dxfId="23604" operator="containsText" text="WIP">
      <formula>NOT(ISERROR(SEARCH("WIP",M206)))</formula>
    </cfRule>
    <cfRule type="cellIs" priority="804" dxfId="23180" operator="equal" stopIfTrue="1">
      <formula>1</formula>
    </cfRule>
  </conditionalFormatting>
  <conditionalFormatting sqref="M206:M207">
    <cfRule type="containsText" priority="801" dxfId="23174" operator="containsText" text="Completed">
      <formula>NOT(ISERROR(SEARCH("Completed",M206)))</formula>
    </cfRule>
  </conditionalFormatting>
  <conditionalFormatting sqref="M207">
    <cfRule type="cellIs" priority="808" dxfId="23798" operator="equal" stopIfTrue="1">
      <formula>4</formula>
    </cfRule>
    <cfRule type="cellIs" priority="811" dxfId="23178" operator="equal" stopIfTrue="1">
      <formula>2</formula>
    </cfRule>
    <cfRule type="cellIs" priority="810" dxfId="23180" operator="equal" stopIfTrue="1">
      <formula>1</formula>
    </cfRule>
    <cfRule type="cellIs" priority="809" dxfId="23177" operator="equal" stopIfTrue="1">
      <formula>3</formula>
    </cfRule>
    <cfRule type="containsText" priority="813" dxfId="23604" operator="containsText" text="WIP">
      <formula>NOT(ISERROR(SEARCH("WIP",M207)))</formula>
    </cfRule>
  </conditionalFormatting>
  <conditionalFormatting sqref="M207:M208">
    <cfRule type="cellIs" priority="812" dxfId="23792" operator="equal">
      <formula>"ROW"</formula>
    </cfRule>
  </conditionalFormatting>
  <conditionalFormatting sqref="M208">
    <cfRule type="containsText" priority="814" dxfId="23604" operator="containsText" text="WIP">
      <formula>NOT(ISERROR(SEARCH("WIP",M208)))</formula>
    </cfRule>
    <cfRule type="containsText" priority="800" dxfId="23168" operator="containsText" text="Completed">
      <formula>NOT(ISERROR(SEARCH("Completed",M208)))</formula>
    </cfRule>
  </conditionalFormatting>
  <conditionalFormatting sqref="M211">
    <cfRule type="cellIs" priority="1779" dxfId="23798" operator="equal">
      <formula>"completedw"</formula>
    </cfRule>
    <cfRule type="cellIs" priority="1700" dxfId="23798" operator="equal">
      <formula>"completedw"</formula>
    </cfRule>
    <cfRule type="cellIs" priority="1922" dxfId="23798" operator="equal">
      <formula>"completedw"</formula>
    </cfRule>
    <cfRule type="cellIs" priority="1701" dxfId="23797" operator="equal">
      <formula>"HOLD"</formula>
    </cfRule>
    <cfRule type="cellIs" priority="1923" dxfId="23797" operator="equal">
      <formula>"HOLD"</formula>
    </cfRule>
    <cfRule type="cellIs" priority="1734" dxfId="23798" operator="equal">
      <formula>"completedw"</formula>
    </cfRule>
    <cfRule type="cellIs" priority="1780" dxfId="23797" operator="equal">
      <formula>"HOLD"</formula>
    </cfRule>
    <cfRule type="cellIs" priority="1735" dxfId="23797" operator="equal">
      <formula>"HOLD"</formula>
    </cfRule>
  </conditionalFormatting>
  <conditionalFormatting sqref="M213">
    <cfRule type="cellIs" priority="1696" dxfId="23798" operator="equal">
      <formula>"completedw"</formula>
    </cfRule>
    <cfRule type="cellIs" priority="1919" dxfId="23797" operator="equal">
      <formula>"HOLD"</formula>
    </cfRule>
    <cfRule type="cellIs" priority="1775" dxfId="23798" operator="equal">
      <formula>"completedw"</formula>
    </cfRule>
    <cfRule type="cellIs" priority="1918" dxfId="23798" operator="equal">
      <formula>"completedw"</formula>
    </cfRule>
    <cfRule type="cellIs" priority="1697" dxfId="23797" operator="equal">
      <formula>"HOLD"</formula>
    </cfRule>
    <cfRule type="cellIs" priority="1776" dxfId="23797" operator="equal">
      <formula>"HOLD"</formula>
    </cfRule>
    <cfRule type="cellIs" priority="1730" dxfId="23798" operator="equal">
      <formula>"completedw"</formula>
    </cfRule>
    <cfRule type="cellIs" priority="1731" dxfId="23797" operator="equal">
      <formula>"HOLD"</formula>
    </cfRule>
  </conditionalFormatting>
  <conditionalFormatting sqref="M214">
    <cfRule type="containsText" priority="1465" dxfId="23604" operator="containsText" text="WIP">
      <formula>NOT(ISERROR(SEARCH("WIP",M214)))</formula>
    </cfRule>
    <cfRule type="cellIs" priority="1464" dxfId="23792" operator="equal">
      <formula>"ROW"</formula>
    </cfRule>
    <cfRule type="cellIs" priority="1463" dxfId="23178" operator="equal" stopIfTrue="1">
      <formula>2</formula>
    </cfRule>
    <cfRule type="cellIs" priority="1462" dxfId="23180" operator="equal" stopIfTrue="1">
      <formula>1</formula>
    </cfRule>
    <cfRule type="cellIs" priority="1461" dxfId="23177" operator="equal" stopIfTrue="1">
      <formula>3</formula>
    </cfRule>
    <cfRule type="cellIs" priority="1460" dxfId="23798" operator="equal" stopIfTrue="1">
      <formula>4</formula>
    </cfRule>
  </conditionalFormatting>
  <conditionalFormatting sqref="M214:M215">
    <cfRule type="containsText" priority="1459" dxfId="23174" operator="containsText" text="Completed">
      <formula>NOT(ISERROR(SEARCH("Completed",M214)))</formula>
    </cfRule>
  </conditionalFormatting>
  <conditionalFormatting sqref="M215">
    <cfRule type="cellIs" priority="1467" dxfId="23177" operator="equal" stopIfTrue="1">
      <formula>3</formula>
    </cfRule>
    <cfRule type="cellIs" priority="1466" dxfId="23798" operator="equal" stopIfTrue="1">
      <formula>4</formula>
    </cfRule>
    <cfRule type="cellIs" priority="1468" dxfId="23180" operator="equal" stopIfTrue="1">
      <formula>1</formula>
    </cfRule>
    <cfRule type="cellIs" priority="1469" dxfId="23178" operator="equal" stopIfTrue="1">
      <formula>2</formula>
    </cfRule>
    <cfRule type="containsText" priority="1471" dxfId="23604" operator="containsText" text="WIP">
      <formula>NOT(ISERROR(SEARCH("WIP",M215)))</formula>
    </cfRule>
  </conditionalFormatting>
  <conditionalFormatting sqref="M215:M216">
    <cfRule type="cellIs" priority="1470" dxfId="23792" operator="equal">
      <formula>"ROW"</formula>
    </cfRule>
  </conditionalFormatting>
  <conditionalFormatting sqref="M216">
    <cfRule type="containsText" priority="1458" dxfId="23168" operator="containsText" text="Completed">
      <formula>NOT(ISERROR(SEARCH("Completed",M216)))</formula>
    </cfRule>
    <cfRule type="containsText" priority="1472" dxfId="23604" operator="containsText" text="WIP">
      <formula>NOT(ISERROR(SEARCH("WIP",M216)))</formula>
    </cfRule>
  </conditionalFormatting>
  <conditionalFormatting sqref="M220">
    <cfRule type="cellIs" priority="2347" dxfId="23797" operator="equal">
      <formula>"HOLD"</formula>
    </cfRule>
    <cfRule type="cellIs" priority="2346" dxfId="23798" operator="equal">
      <formula>"completedw"</formula>
    </cfRule>
    <cfRule type="cellIs" priority="2380" dxfId="23798" operator="equal">
      <formula>"completedw"</formula>
    </cfRule>
    <cfRule type="cellIs" priority="2569" dxfId="23797" operator="equal">
      <formula>"HOLD"</formula>
    </cfRule>
    <cfRule type="cellIs" priority="2568" dxfId="23798" operator="equal">
      <formula>"completedw"</formula>
    </cfRule>
    <cfRule type="cellIs" priority="2381" dxfId="23797" operator="equal">
      <formula>"HOLD"</formula>
    </cfRule>
    <cfRule type="cellIs" priority="2425" dxfId="23798" operator="equal">
      <formula>"completedw"</formula>
    </cfRule>
    <cfRule type="cellIs" priority="2426" dxfId="23797" operator="equal">
      <formula>"HOLD"</formula>
    </cfRule>
  </conditionalFormatting>
  <conditionalFormatting sqref="M222">
    <cfRule type="cellIs" priority="2565" dxfId="23797" operator="equal">
      <formula>"HOLD"</formula>
    </cfRule>
    <cfRule type="cellIs" priority="2422" dxfId="23797" operator="equal">
      <formula>"HOLD"</formula>
    </cfRule>
    <cfRule type="cellIs" priority="2377" dxfId="23797" operator="equal">
      <formula>"HOLD"</formula>
    </cfRule>
    <cfRule type="cellIs" priority="2421" dxfId="23798" operator="equal">
      <formula>"completedw"</formula>
    </cfRule>
    <cfRule type="cellIs" priority="2376" dxfId="23798" operator="equal">
      <formula>"completedw"</formula>
    </cfRule>
    <cfRule type="cellIs" priority="2564" dxfId="23798" operator="equal">
      <formula>"completedw"</formula>
    </cfRule>
    <cfRule type="cellIs" priority="2342" dxfId="23798" operator="equal">
      <formula>"completedw"</formula>
    </cfRule>
    <cfRule type="cellIs" priority="2343" dxfId="23797" operator="equal">
      <formula>"HOLD"</formula>
    </cfRule>
  </conditionalFormatting>
  <conditionalFormatting sqref="M223">
    <cfRule type="containsText" priority="2111" dxfId="23604" operator="containsText" text="WIP">
      <formula>NOT(ISERROR(SEARCH("WIP",M223)))</formula>
    </cfRule>
    <cfRule type="cellIs" priority="2106" dxfId="23798" operator="equal" stopIfTrue="1">
      <formula>4</formula>
    </cfRule>
    <cfRule type="cellIs" priority="2107" dxfId="23177" operator="equal" stopIfTrue="1">
      <formula>3</formula>
    </cfRule>
    <cfRule type="cellIs" priority="2108" dxfId="23180" operator="equal" stopIfTrue="1">
      <formula>1</formula>
    </cfRule>
    <cfRule type="cellIs" priority="2109" dxfId="23178" operator="equal" stopIfTrue="1">
      <formula>2</formula>
    </cfRule>
    <cfRule type="cellIs" priority="2110" dxfId="23792" operator="equal">
      <formula>"ROW"</formula>
    </cfRule>
  </conditionalFormatting>
  <conditionalFormatting sqref="M223:M224">
    <cfRule type="containsText" priority="2105" dxfId="23174" operator="containsText" text="Completed">
      <formula>NOT(ISERROR(SEARCH("Completed",M223)))</formula>
    </cfRule>
  </conditionalFormatting>
  <conditionalFormatting sqref="M224">
    <cfRule type="cellIs" priority="2113" dxfId="23177" operator="equal" stopIfTrue="1">
      <formula>3</formula>
    </cfRule>
    <cfRule type="cellIs" priority="2112" dxfId="23798" operator="equal" stopIfTrue="1">
      <formula>4</formula>
    </cfRule>
    <cfRule type="cellIs" priority="2114" dxfId="23180" operator="equal" stopIfTrue="1">
      <formula>1</formula>
    </cfRule>
    <cfRule type="containsText" priority="2117" dxfId="23604" operator="containsText" text="WIP">
      <formula>NOT(ISERROR(SEARCH("WIP",M224)))</formula>
    </cfRule>
    <cfRule type="cellIs" priority="2115" dxfId="23178" operator="equal" stopIfTrue="1">
      <formula>2</formula>
    </cfRule>
  </conditionalFormatting>
  <conditionalFormatting sqref="M224:M225">
    <cfRule type="cellIs" priority="2116" dxfId="23792" operator="equal">
      <formula>"ROW"</formula>
    </cfRule>
  </conditionalFormatting>
  <conditionalFormatting sqref="M225">
    <cfRule type="containsText" priority="2118" dxfId="23604" operator="containsText" text="WIP">
      <formula>NOT(ISERROR(SEARCH("WIP",M225)))</formula>
    </cfRule>
    <cfRule type="containsText" priority="2104" dxfId="23168" operator="containsText" text="Completed">
      <formula>NOT(ISERROR(SEARCH("Completed",M225)))</formula>
    </cfRule>
  </conditionalFormatting>
  <conditionalFormatting sqref="M229">
    <cfRule type="cellIs" priority="3038" dxfId="23798" operator="equal">
      <formula>"completedw"</formula>
    </cfRule>
    <cfRule type="cellIs" priority="3084" dxfId="23797" operator="equal">
      <formula>"HOLD"</formula>
    </cfRule>
    <cfRule type="cellIs" priority="3083" dxfId="23798" operator="equal">
      <formula>"completedw"</formula>
    </cfRule>
    <cfRule type="cellIs" priority="3039" dxfId="23797" operator="equal">
      <formula>"HOLD"</formula>
    </cfRule>
    <cfRule type="cellIs" priority="3005" dxfId="23797" operator="equal">
      <formula>"HOLD"</formula>
    </cfRule>
    <cfRule type="cellIs" priority="3227" dxfId="23797" operator="equal">
      <formula>"HOLD"</formula>
    </cfRule>
    <cfRule type="cellIs" priority="3226" dxfId="23798" operator="equal">
      <formula>"completedw"</formula>
    </cfRule>
    <cfRule type="cellIs" priority="3004" dxfId="23798" operator="equal">
      <formula>"completedw"</formula>
    </cfRule>
  </conditionalFormatting>
  <conditionalFormatting sqref="M231">
    <cfRule type="cellIs" priority="3035" dxfId="23797" operator="equal">
      <formula>"HOLD"</formula>
    </cfRule>
    <cfRule type="cellIs" priority="3001" dxfId="23797" operator="equal">
      <formula>"HOLD"</formula>
    </cfRule>
    <cfRule type="cellIs" priority="3080" dxfId="23797" operator="equal">
      <formula>"HOLD"</formula>
    </cfRule>
    <cfRule type="cellIs" priority="3000" dxfId="23798" operator="equal">
      <formula>"completedw"</formula>
    </cfRule>
    <cfRule type="cellIs" priority="3034" dxfId="23798" operator="equal">
      <formula>"completedw"</formula>
    </cfRule>
    <cfRule type="cellIs" priority="3079" dxfId="23798" operator="equal">
      <formula>"completedw"</formula>
    </cfRule>
    <cfRule type="cellIs" priority="3222" dxfId="23798" operator="equal">
      <formula>"completedw"</formula>
    </cfRule>
    <cfRule type="cellIs" priority="3223" dxfId="23797" operator="equal">
      <formula>"HOLD"</formula>
    </cfRule>
  </conditionalFormatting>
  <conditionalFormatting sqref="M232">
    <cfRule type="cellIs" priority="2752" dxfId="23798" operator="equal" stopIfTrue="1">
      <formula>4</formula>
    </cfRule>
    <cfRule type="cellIs" priority="2753" dxfId="23177" operator="equal" stopIfTrue="1">
      <formula>3</formula>
    </cfRule>
    <cfRule type="cellIs" priority="2754" dxfId="23180" operator="equal" stopIfTrue="1">
      <formula>1</formula>
    </cfRule>
    <cfRule type="cellIs" priority="2756" dxfId="23792" operator="equal">
      <formula>"ROW"</formula>
    </cfRule>
    <cfRule type="cellIs" priority="2755" dxfId="23178" operator="equal" stopIfTrue="1">
      <formula>2</formula>
    </cfRule>
    <cfRule type="containsText" priority="2757" dxfId="23604" operator="containsText" text="WIP">
      <formula>NOT(ISERROR(SEARCH("WIP",M232)))</formula>
    </cfRule>
  </conditionalFormatting>
  <conditionalFormatting sqref="M232:M233">
    <cfRule type="containsText" priority="2751" dxfId="23174" operator="containsText" text="Completed">
      <formula>NOT(ISERROR(SEARCH("Completed",M232)))</formula>
    </cfRule>
  </conditionalFormatting>
  <conditionalFormatting sqref="M233">
    <cfRule type="cellIs" priority="2758" dxfId="23798" operator="equal" stopIfTrue="1">
      <formula>4</formula>
    </cfRule>
    <cfRule type="cellIs" priority="2760" dxfId="23180" operator="equal" stopIfTrue="1">
      <formula>1</formula>
    </cfRule>
    <cfRule type="cellIs" priority="2761" dxfId="23178" operator="equal" stopIfTrue="1">
      <formula>2</formula>
    </cfRule>
    <cfRule type="containsText" priority="2763" dxfId="23604" operator="containsText" text="WIP">
      <formula>NOT(ISERROR(SEARCH("WIP",M233)))</formula>
    </cfRule>
    <cfRule type="cellIs" priority="2759" dxfId="23177" operator="equal" stopIfTrue="1">
      <formula>3</formula>
    </cfRule>
  </conditionalFormatting>
  <conditionalFormatting sqref="M233:M234">
    <cfRule type="cellIs" priority="2762" dxfId="23792" operator="equal">
      <formula>"ROW"</formula>
    </cfRule>
  </conditionalFormatting>
  <conditionalFormatting sqref="M234">
    <cfRule type="containsText" priority="2750" dxfId="23168" operator="containsText" text="Completed">
      <formula>NOT(ISERROR(SEARCH("Completed",M234)))</formula>
    </cfRule>
    <cfRule type="containsText" priority="2764" dxfId="23604" operator="containsText" text="WIP">
      <formula>NOT(ISERROR(SEARCH("WIP",M234)))</formula>
    </cfRule>
  </conditionalFormatting>
  <conditionalFormatting sqref="M238">
    <cfRule type="cellIs" priority="3697" dxfId="23797" operator="equal">
      <formula>"HOLD"</formula>
    </cfRule>
    <cfRule type="cellIs" priority="3741" dxfId="23798" operator="equal">
      <formula>"completedw"</formula>
    </cfRule>
    <cfRule type="cellIs" priority="3742" dxfId="23797" operator="equal">
      <formula>"HOLD"</formula>
    </cfRule>
    <cfRule type="cellIs" priority="3884" dxfId="23798" operator="equal">
      <formula>"completedw"</formula>
    </cfRule>
    <cfRule type="cellIs" priority="3663" dxfId="23797" operator="equal">
      <formula>"HOLD"</formula>
    </cfRule>
    <cfRule type="cellIs" priority="3662" dxfId="23798" operator="equal">
      <formula>"completedw"</formula>
    </cfRule>
    <cfRule type="cellIs" priority="3885" dxfId="23797" operator="equal">
      <formula>"HOLD"</formula>
    </cfRule>
    <cfRule type="cellIs" priority="3696" dxfId="23798" operator="equal">
      <formula>"completedw"</formula>
    </cfRule>
  </conditionalFormatting>
  <conditionalFormatting sqref="M240">
    <cfRule type="cellIs" priority="3659" dxfId="23797" operator="equal">
      <formula>"HOLD"</formula>
    </cfRule>
    <cfRule type="cellIs" priority="3881" dxfId="23797" operator="equal">
      <formula>"HOLD"</formula>
    </cfRule>
    <cfRule type="cellIs" priority="3737" dxfId="23798" operator="equal">
      <formula>"completedw"</formula>
    </cfRule>
    <cfRule type="cellIs" priority="3658" dxfId="23798" operator="equal">
      <formula>"completedw"</formula>
    </cfRule>
    <cfRule type="cellIs" priority="3880" dxfId="23798" operator="equal">
      <formula>"completedw"</formula>
    </cfRule>
    <cfRule type="cellIs" priority="3738" dxfId="23797" operator="equal">
      <formula>"HOLD"</formula>
    </cfRule>
    <cfRule type="cellIs" priority="3693" dxfId="23797" operator="equal">
      <formula>"HOLD"</formula>
    </cfRule>
    <cfRule type="cellIs" priority="3692" dxfId="23798" operator="equal">
      <formula>"completedw"</formula>
    </cfRule>
  </conditionalFormatting>
  <conditionalFormatting sqref="M241">
    <cfRule type="containsText" priority="3415" dxfId="23604" operator="containsText" text="WIP">
      <formula>NOT(ISERROR(SEARCH("WIP",M241)))</formula>
    </cfRule>
    <cfRule type="cellIs" priority="3414" dxfId="23792" operator="equal">
      <formula>"ROW"</formula>
    </cfRule>
    <cfRule type="cellIs" priority="3411" dxfId="23177" operator="equal" stopIfTrue="1">
      <formula>3</formula>
    </cfRule>
    <cfRule type="cellIs" priority="3410" dxfId="23798" operator="equal" stopIfTrue="1">
      <formula>4</formula>
    </cfRule>
    <cfRule type="cellIs" priority="3413" dxfId="23178" operator="equal" stopIfTrue="1">
      <formula>2</formula>
    </cfRule>
    <cfRule type="cellIs" priority="3412" dxfId="23180" operator="equal" stopIfTrue="1">
      <formula>1</formula>
    </cfRule>
  </conditionalFormatting>
  <conditionalFormatting sqref="M241:M242">
    <cfRule type="containsText" priority="3409" dxfId="23174" operator="containsText" text="Completed">
      <formula>NOT(ISERROR(SEARCH("Completed",M241)))</formula>
    </cfRule>
  </conditionalFormatting>
  <conditionalFormatting sqref="M242">
    <cfRule type="cellIs" priority="3416" dxfId="23798" operator="equal" stopIfTrue="1">
      <formula>4</formula>
    </cfRule>
    <cfRule type="containsText" priority="3421" dxfId="23604" operator="containsText" text="WIP">
      <formula>NOT(ISERROR(SEARCH("WIP",M242)))</formula>
    </cfRule>
    <cfRule type="cellIs" priority="3418" dxfId="23180" operator="equal" stopIfTrue="1">
      <formula>1</formula>
    </cfRule>
    <cfRule type="cellIs" priority="3419" dxfId="23178" operator="equal" stopIfTrue="1">
      <formula>2</formula>
    </cfRule>
    <cfRule type="cellIs" priority="3417" dxfId="23177" operator="equal" stopIfTrue="1">
      <formula>3</formula>
    </cfRule>
  </conditionalFormatting>
  <conditionalFormatting sqref="M242:M243">
    <cfRule type="cellIs" priority="3420" dxfId="23792" operator="equal">
      <formula>"ROW"</formula>
    </cfRule>
  </conditionalFormatting>
  <conditionalFormatting sqref="M243">
    <cfRule type="containsText" priority="3408" dxfId="23168" operator="containsText" text="Completed">
      <formula>NOT(ISERROR(SEARCH("Completed",M243)))</formula>
    </cfRule>
    <cfRule type="containsText" priority="3422" dxfId="23604" operator="containsText" text="WIP">
      <formula>NOT(ISERROR(SEARCH("WIP",M243)))</formula>
    </cfRule>
  </conditionalFormatting>
  <conditionalFormatting sqref="M247">
    <cfRule type="cellIs" priority="4321" dxfId="23797" operator="equal">
      <formula>"HOLD"</formula>
    </cfRule>
    <cfRule type="cellIs" priority="4543" dxfId="23797" operator="equal">
      <formula>"HOLD"</formula>
    </cfRule>
    <cfRule type="cellIs" priority="4400" dxfId="23797" operator="equal">
      <formula>"HOLD"</formula>
    </cfRule>
    <cfRule type="cellIs" priority="4542" dxfId="23798" operator="equal">
      <formula>"completedw"</formula>
    </cfRule>
    <cfRule type="cellIs" priority="4320" dxfId="23798" operator="equal">
      <formula>"completedw"</formula>
    </cfRule>
    <cfRule type="cellIs" priority="4399" dxfId="23798" operator="equal">
      <formula>"completedw"</formula>
    </cfRule>
    <cfRule type="cellIs" priority="4355" dxfId="23797" operator="equal">
      <formula>"HOLD"</formula>
    </cfRule>
    <cfRule type="cellIs" priority="4354" dxfId="23798" operator="equal">
      <formula>"completedw"</formula>
    </cfRule>
  </conditionalFormatting>
  <conditionalFormatting sqref="M249">
    <cfRule type="cellIs" priority="4539" dxfId="23797" operator="equal">
      <formula>"HOLD"</formula>
    </cfRule>
    <cfRule type="cellIs" priority="4317" dxfId="23797" operator="equal">
      <formula>"HOLD"</formula>
    </cfRule>
    <cfRule type="cellIs" priority="4396" dxfId="23797" operator="equal">
      <formula>"HOLD"</formula>
    </cfRule>
    <cfRule type="cellIs" priority="4538" dxfId="23798" operator="equal">
      <formula>"completedw"</formula>
    </cfRule>
    <cfRule type="cellIs" priority="4395" dxfId="23798" operator="equal">
      <formula>"completedw"</formula>
    </cfRule>
    <cfRule type="cellIs" priority="4316" dxfId="23798" operator="equal">
      <formula>"completedw"</formula>
    </cfRule>
    <cfRule type="cellIs" priority="4351" dxfId="23797" operator="equal">
      <formula>"HOLD"</formula>
    </cfRule>
    <cfRule type="cellIs" priority="4350" dxfId="23798" operator="equal">
      <formula>"completedw"</formula>
    </cfRule>
  </conditionalFormatting>
  <conditionalFormatting sqref="M250">
    <cfRule type="cellIs" priority="4069" dxfId="23177" operator="equal" stopIfTrue="1">
      <formula>3</formula>
    </cfRule>
    <cfRule type="cellIs" priority="4072" dxfId="23792" operator="equal">
      <formula>"ROW"</formula>
    </cfRule>
    <cfRule type="cellIs" priority="4071" dxfId="23178" operator="equal" stopIfTrue="1">
      <formula>2</formula>
    </cfRule>
    <cfRule type="cellIs" priority="4070" dxfId="23180" operator="equal" stopIfTrue="1">
      <formula>1</formula>
    </cfRule>
    <cfRule type="containsText" priority="4073" dxfId="23604" operator="containsText" text="WIP">
      <formula>NOT(ISERROR(SEARCH("WIP",M250)))</formula>
    </cfRule>
    <cfRule type="cellIs" priority="4068" dxfId="23798" operator="equal" stopIfTrue="1">
      <formula>4</formula>
    </cfRule>
  </conditionalFormatting>
  <conditionalFormatting sqref="M250:M251">
    <cfRule type="containsText" priority="4067" dxfId="23174" operator="containsText" text="Completed">
      <formula>NOT(ISERROR(SEARCH("Completed",M250)))</formula>
    </cfRule>
  </conditionalFormatting>
  <conditionalFormatting sqref="M251">
    <cfRule type="cellIs" priority="4076" dxfId="23180" operator="equal" stopIfTrue="1">
      <formula>1</formula>
    </cfRule>
    <cfRule type="containsText" priority="4079" dxfId="23604" operator="containsText" text="WIP">
      <formula>NOT(ISERROR(SEARCH("WIP",M251)))</formula>
    </cfRule>
    <cfRule type="cellIs" priority="4077" dxfId="23178" operator="equal" stopIfTrue="1">
      <formula>2</formula>
    </cfRule>
    <cfRule type="cellIs" priority="4075" dxfId="23177" operator="equal" stopIfTrue="1">
      <formula>3</formula>
    </cfRule>
    <cfRule type="cellIs" priority="4074" dxfId="23798" operator="equal" stopIfTrue="1">
      <formula>4</formula>
    </cfRule>
  </conditionalFormatting>
  <conditionalFormatting sqref="M251:M252">
    <cfRule type="cellIs" priority="4078" dxfId="23792" operator="equal">
      <formula>"ROW"</formula>
    </cfRule>
  </conditionalFormatting>
  <conditionalFormatting sqref="M252">
    <cfRule type="containsText" priority="4066" dxfId="23168" operator="containsText" text="Completed">
      <formula>NOT(ISERROR(SEARCH("Completed",M252)))</formula>
    </cfRule>
    <cfRule type="containsText" priority="4080" dxfId="23604" operator="containsText" text="WIP">
      <formula>NOT(ISERROR(SEARCH("WIP",M252)))</formula>
    </cfRule>
  </conditionalFormatting>
  <conditionalFormatting sqref="M256">
    <cfRule type="cellIs" priority="5057" dxfId="23798" operator="equal">
      <formula>"completedw"</formula>
    </cfRule>
    <cfRule type="cellIs" priority="5058" dxfId="23797" operator="equal">
      <formula>"HOLD"</formula>
    </cfRule>
    <cfRule type="cellIs" priority="5200" dxfId="23798" operator="equal">
      <formula>"completedw"</formula>
    </cfRule>
    <cfRule type="cellIs" priority="4979" dxfId="23797" operator="equal">
      <formula>"HOLD"</formula>
    </cfRule>
    <cfRule type="cellIs" priority="4978" dxfId="23798" operator="equal">
      <formula>"completedw"</formula>
    </cfRule>
    <cfRule type="cellIs" priority="5013" dxfId="23797" operator="equal">
      <formula>"HOLD"</formula>
    </cfRule>
    <cfRule type="cellIs" priority="5201" dxfId="23797" operator="equal">
      <formula>"HOLD"</formula>
    </cfRule>
    <cfRule type="cellIs" priority="5012" dxfId="23798" operator="equal">
      <formula>"completedw"</formula>
    </cfRule>
  </conditionalFormatting>
  <conditionalFormatting sqref="M258">
    <cfRule type="cellIs" priority="4975" dxfId="23797" operator="equal">
      <formula>"HOLD"</formula>
    </cfRule>
    <cfRule type="cellIs" priority="5053" dxfId="23798" operator="equal">
      <formula>"completedw"</formula>
    </cfRule>
    <cfRule type="cellIs" priority="4974" dxfId="23798" operator="equal">
      <formula>"completedw"</formula>
    </cfRule>
    <cfRule type="cellIs" priority="5197" dxfId="23797" operator="equal">
      <formula>"HOLD"</formula>
    </cfRule>
    <cfRule type="cellIs" priority="5196" dxfId="23798" operator="equal">
      <formula>"completedw"</formula>
    </cfRule>
    <cfRule type="cellIs" priority="5008" dxfId="23798" operator="equal">
      <formula>"completedw"</formula>
    </cfRule>
    <cfRule type="cellIs" priority="5009" dxfId="23797" operator="equal">
      <formula>"HOLD"</formula>
    </cfRule>
    <cfRule type="cellIs" priority="5054" dxfId="23797" operator="equal">
      <formula>"HOLD"</formula>
    </cfRule>
  </conditionalFormatting>
  <conditionalFormatting sqref="M259">
    <cfRule type="cellIs" priority="4726" dxfId="23798" operator="equal" stopIfTrue="1">
      <formula>4</formula>
    </cfRule>
    <cfRule type="containsText" priority="4731" dxfId="23604" operator="containsText" text="WIP">
      <formula>NOT(ISERROR(SEARCH("WIP",M259)))</formula>
    </cfRule>
    <cfRule type="cellIs" priority="4728" dxfId="23180" operator="equal" stopIfTrue="1">
      <formula>1</formula>
    </cfRule>
    <cfRule type="cellIs" priority="4727" dxfId="23177" operator="equal" stopIfTrue="1">
      <formula>3</formula>
    </cfRule>
    <cfRule type="cellIs" priority="4729" dxfId="23178" operator="equal" stopIfTrue="1">
      <formula>2</formula>
    </cfRule>
    <cfRule type="cellIs" priority="4730" dxfId="23792" operator="equal">
      <formula>"ROW"</formula>
    </cfRule>
  </conditionalFormatting>
  <conditionalFormatting sqref="M259:M260">
    <cfRule type="containsText" priority="4725" dxfId="23174" operator="containsText" text="Completed">
      <formula>NOT(ISERROR(SEARCH("Completed",M259)))</formula>
    </cfRule>
  </conditionalFormatting>
  <conditionalFormatting sqref="M260">
    <cfRule type="cellIs" priority="4735" dxfId="23178" operator="equal" stopIfTrue="1">
      <formula>2</formula>
    </cfRule>
    <cfRule type="containsText" priority="4737" dxfId="23604" operator="containsText" text="WIP">
      <formula>NOT(ISERROR(SEARCH("WIP",M260)))</formula>
    </cfRule>
    <cfRule type="cellIs" priority="4734" dxfId="23180" operator="equal" stopIfTrue="1">
      <formula>1</formula>
    </cfRule>
    <cfRule type="cellIs" priority="4732" dxfId="23798" operator="equal" stopIfTrue="1">
      <formula>4</formula>
    </cfRule>
    <cfRule type="cellIs" priority="4733" dxfId="23177" operator="equal" stopIfTrue="1">
      <formula>3</formula>
    </cfRule>
  </conditionalFormatting>
  <conditionalFormatting sqref="M260:M261">
    <cfRule type="cellIs" priority="4736" dxfId="23792" operator="equal">
      <formula>"ROW"</formula>
    </cfRule>
  </conditionalFormatting>
  <conditionalFormatting sqref="M261">
    <cfRule type="containsText" priority="4724" dxfId="23168" operator="containsText" text="Completed">
      <formula>NOT(ISERROR(SEARCH("Completed",M261)))</formula>
    </cfRule>
    <cfRule type="containsText" priority="4738" dxfId="23604" operator="containsText" text="WIP">
      <formula>NOT(ISERROR(SEARCH("WIP",M261)))</formula>
    </cfRule>
  </conditionalFormatting>
  <conditionalFormatting sqref="M265">
    <cfRule type="cellIs" priority="5704" dxfId="23797" operator="equal">
      <formula>"HOLD"</formula>
    </cfRule>
    <cfRule type="cellIs" priority="5658" dxfId="23798" operator="equal">
      <formula>"completedw"</formula>
    </cfRule>
    <cfRule type="cellIs" priority="5703" dxfId="23798" operator="equal">
      <formula>"completedw"</formula>
    </cfRule>
    <cfRule type="cellIs" priority="5659" dxfId="23797" operator="equal">
      <formula>"HOLD"</formula>
    </cfRule>
    <cfRule type="cellIs" priority="5625" dxfId="23797" operator="equal">
      <formula>"HOLD"</formula>
    </cfRule>
    <cfRule type="cellIs" priority="5624" dxfId="23798" operator="equal">
      <formula>"completedw"</formula>
    </cfRule>
    <cfRule type="cellIs" priority="5847" dxfId="23797" operator="equal">
      <formula>"HOLD"</formula>
    </cfRule>
    <cfRule type="cellIs" priority="5846" dxfId="23798" operator="equal">
      <formula>"completedw"</formula>
    </cfRule>
  </conditionalFormatting>
  <conditionalFormatting sqref="M267">
    <cfRule type="cellIs" priority="5655" dxfId="23797" operator="equal">
      <formula>"HOLD"</formula>
    </cfRule>
    <cfRule type="cellIs" priority="5700" dxfId="23797" operator="equal">
      <formula>"HOLD"</formula>
    </cfRule>
    <cfRule type="cellIs" priority="5699" dxfId="23798" operator="equal">
      <formula>"completedw"</formula>
    </cfRule>
    <cfRule type="cellIs" priority="5621" dxfId="23797" operator="equal">
      <formula>"HOLD"</formula>
    </cfRule>
    <cfRule type="cellIs" priority="5620" dxfId="23798" operator="equal">
      <formula>"completedw"</formula>
    </cfRule>
    <cfRule type="cellIs" priority="5654" dxfId="23798" operator="equal">
      <formula>"completedw"</formula>
    </cfRule>
    <cfRule type="cellIs" priority="5843" dxfId="23797" operator="equal">
      <formula>"HOLD"</formula>
    </cfRule>
    <cfRule type="cellIs" priority="5842" dxfId="23798" operator="equal">
      <formula>"completedw"</formula>
    </cfRule>
  </conditionalFormatting>
  <conditionalFormatting sqref="M268">
    <cfRule type="containsText" priority="5389" dxfId="23604" operator="containsText" text="WIP">
      <formula>NOT(ISERROR(SEARCH("WIP",M268)))</formula>
    </cfRule>
    <cfRule type="cellIs" priority="5388" dxfId="23792" operator="equal">
      <formula>"ROW"</formula>
    </cfRule>
    <cfRule type="cellIs" priority="5387" dxfId="23178" operator="equal" stopIfTrue="1">
      <formula>2</formula>
    </cfRule>
    <cfRule type="cellIs" priority="5385" dxfId="23177" operator="equal" stopIfTrue="1">
      <formula>3</formula>
    </cfRule>
    <cfRule type="cellIs" priority="5384" dxfId="23798" operator="equal" stopIfTrue="1">
      <formula>4</formula>
    </cfRule>
    <cfRule type="cellIs" priority="5386" dxfId="23180" operator="equal" stopIfTrue="1">
      <formula>1</formula>
    </cfRule>
  </conditionalFormatting>
  <conditionalFormatting sqref="M268:M269">
    <cfRule type="containsText" priority="5383" dxfId="23174" operator="containsText" text="Completed">
      <formula>NOT(ISERROR(SEARCH("Completed",M268)))</formula>
    </cfRule>
  </conditionalFormatting>
  <conditionalFormatting sqref="M269">
    <cfRule type="cellIs" priority="5391" dxfId="23177" operator="equal" stopIfTrue="1">
      <formula>3</formula>
    </cfRule>
    <cfRule type="cellIs" priority="5390" dxfId="23798" operator="equal" stopIfTrue="1">
      <formula>4</formula>
    </cfRule>
    <cfRule type="containsText" priority="5395" dxfId="23604" operator="containsText" text="WIP">
      <formula>NOT(ISERROR(SEARCH("WIP",M269)))</formula>
    </cfRule>
    <cfRule type="cellIs" priority="5394" dxfId="23792" operator="equal">
      <formula>"ROW"</formula>
    </cfRule>
    <cfRule type="cellIs" priority="5393" dxfId="23178" operator="equal" stopIfTrue="1">
      <formula>2</formula>
    </cfRule>
    <cfRule type="cellIs" priority="5392" dxfId="23180" operator="equal" stopIfTrue="1">
      <formula>1</formula>
    </cfRule>
  </conditionalFormatting>
  <conditionalFormatting sqref="M270">
    <cfRule type="cellIs" priority="595" dxfId="23792" operator="equal">
      <formula>"ROW"</formula>
    </cfRule>
  </conditionalFormatting>
  <conditionalFormatting sqref="M274">
    <cfRule type="cellIs" priority="15765" dxfId="23797" operator="equal">
      <formula>"HOLD"</formula>
    </cfRule>
    <cfRule type="cellIs" priority="15809" dxfId="23797" operator="equal">
      <formula>"HOLD"</formula>
    </cfRule>
    <cfRule type="cellIs" priority="15808" dxfId="23798" operator="equal">
      <formula>"completedw"</formula>
    </cfRule>
    <cfRule type="cellIs" priority="15950" dxfId="23797" operator="equal">
      <formula>"HOLD"</formula>
    </cfRule>
    <cfRule type="cellIs" priority="15949" dxfId="23798" operator="equal">
      <formula>"completedw"</formula>
    </cfRule>
    <cfRule type="cellIs" priority="15731" dxfId="23798" operator="equal">
      <formula>"completedw"</formula>
    </cfRule>
    <cfRule type="cellIs" priority="15732" dxfId="23797" operator="equal">
      <formula>"HOLD"</formula>
    </cfRule>
    <cfRule type="cellIs" priority="15764" dxfId="23798" operator="equal">
      <formula>"completedw"</formula>
    </cfRule>
  </conditionalFormatting>
  <conditionalFormatting sqref="M276">
    <cfRule type="cellIs" priority="15804" dxfId="23798" operator="equal">
      <formula>"completedw"</formula>
    </cfRule>
    <cfRule type="cellIs" priority="15805" dxfId="23797" operator="equal">
      <formula>"HOLD"</formula>
    </cfRule>
    <cfRule type="cellIs" priority="15727" dxfId="23798" operator="equal">
      <formula>"completedw"</formula>
    </cfRule>
    <cfRule type="cellIs" priority="15946" dxfId="23797" operator="equal">
      <formula>"HOLD"</formula>
    </cfRule>
    <cfRule type="cellIs" priority="15945" dxfId="23798" operator="equal">
      <formula>"completedw"</formula>
    </cfRule>
    <cfRule type="cellIs" priority="15761" dxfId="23797" operator="equal">
      <formula>"HOLD"</formula>
    </cfRule>
    <cfRule type="cellIs" priority="15728" dxfId="23797" operator="equal">
      <formula>"HOLD"</formula>
    </cfRule>
    <cfRule type="cellIs" priority="15760" dxfId="23798" operator="equal">
      <formula>"completedw"</formula>
    </cfRule>
  </conditionalFormatting>
  <conditionalFormatting sqref="M277">
    <cfRule type="cellIs" priority="12610" dxfId="23180" operator="equal" stopIfTrue="1">
      <formula>1</formula>
    </cfRule>
    <cfRule type="cellIs" priority="12608" dxfId="23798" operator="equal" stopIfTrue="1">
      <formula>4</formula>
    </cfRule>
    <cfRule type="cellIs" priority="12611" dxfId="23178" operator="equal" stopIfTrue="1">
      <formula>2</formula>
    </cfRule>
    <cfRule type="cellIs" priority="12612" dxfId="23792" operator="equal">
      <formula>"ROW"</formula>
    </cfRule>
    <cfRule type="containsText" priority="12613" dxfId="23604" operator="containsText" text="WIP">
      <formula>NOT(ISERROR(SEARCH("WIP",M277)))</formula>
    </cfRule>
    <cfRule type="cellIs" priority="12609" dxfId="23177" operator="equal" stopIfTrue="1">
      <formula>3</formula>
    </cfRule>
  </conditionalFormatting>
  <conditionalFormatting sqref="M277:M278">
    <cfRule type="containsText" priority="12607" dxfId="23174" operator="containsText" text="Completed">
      <formula>NOT(ISERROR(SEARCH("Completed",M277)))</formula>
    </cfRule>
  </conditionalFormatting>
  <conditionalFormatting sqref="M278">
    <cfRule type="cellIs" priority="12614" dxfId="23798" operator="equal" stopIfTrue="1">
      <formula>4</formula>
    </cfRule>
    <cfRule type="cellIs" priority="12615" dxfId="23177" operator="equal" stopIfTrue="1">
      <formula>3</formula>
    </cfRule>
    <cfRule type="cellIs" priority="12616" dxfId="23180" operator="equal" stopIfTrue="1">
      <formula>1</formula>
    </cfRule>
    <cfRule type="cellIs" priority="12617" dxfId="23178" operator="equal" stopIfTrue="1">
      <formula>2</formula>
    </cfRule>
    <cfRule type="containsText" priority="12619" dxfId="23604" operator="containsText" text="WIP">
      <formula>NOT(ISERROR(SEARCH("WIP",M278)))</formula>
    </cfRule>
  </conditionalFormatting>
  <conditionalFormatting sqref="M278:M279">
    <cfRule type="cellIs" priority="12618" dxfId="23792" operator="equal">
      <formula>"ROW"</formula>
    </cfRule>
  </conditionalFormatting>
  <conditionalFormatting sqref="M279">
    <cfRule type="containsText" priority="12620" dxfId="23604" operator="containsText" text="WIP">
      <formula>NOT(ISERROR(SEARCH("WIP",M279)))</formula>
    </cfRule>
    <cfRule type="containsText" priority="12606" dxfId="23168" operator="containsText" text="Completed">
      <formula>NOT(ISERROR(SEARCH("Completed",M279)))</formula>
    </cfRule>
  </conditionalFormatting>
  <conditionalFormatting sqref="M283">
    <cfRule type="cellIs" priority="12237" dxfId="23797" operator="equal">
      <formula>"HOLD"</formula>
    </cfRule>
    <cfRule type="cellIs" priority="12281" dxfId="23798" operator="equal">
      <formula>"completedw"</formula>
    </cfRule>
    <cfRule type="cellIs" priority="12236" dxfId="23798" operator="equal">
      <formula>"completedw"</formula>
    </cfRule>
    <cfRule type="cellIs" priority="12282" dxfId="23797" operator="equal">
      <formula>"HOLD"</formula>
    </cfRule>
    <cfRule type="cellIs" priority="12425" dxfId="23797" operator="equal">
      <formula>"HOLD"</formula>
    </cfRule>
    <cfRule type="cellIs" priority="12424" dxfId="23798" operator="equal">
      <formula>"completedw"</formula>
    </cfRule>
    <cfRule type="cellIs" priority="12202" dxfId="23798" operator="equal">
      <formula>"completedw"</formula>
    </cfRule>
    <cfRule type="cellIs" priority="12203" dxfId="23797" operator="equal">
      <formula>"HOLD"</formula>
    </cfRule>
  </conditionalFormatting>
  <conditionalFormatting sqref="M285">
    <cfRule type="cellIs" priority="12421" dxfId="23797" operator="equal">
      <formula>"HOLD"</formula>
    </cfRule>
    <cfRule type="cellIs" priority="12278" dxfId="23797" operator="equal">
      <formula>"HOLD"</formula>
    </cfRule>
    <cfRule type="cellIs" priority="12277" dxfId="23798" operator="equal">
      <formula>"completedw"</formula>
    </cfRule>
    <cfRule type="cellIs" priority="12233" dxfId="23797" operator="equal">
      <formula>"HOLD"</formula>
    </cfRule>
    <cfRule type="cellIs" priority="12232" dxfId="23798" operator="equal">
      <formula>"completedw"</formula>
    </cfRule>
    <cfRule type="cellIs" priority="12198" dxfId="23798" operator="equal">
      <formula>"completedw"</formula>
    </cfRule>
    <cfRule type="cellIs" priority="12420" dxfId="23798" operator="equal">
      <formula>"completedw"</formula>
    </cfRule>
    <cfRule type="cellIs" priority="12199" dxfId="23797" operator="equal">
      <formula>"HOLD"</formula>
    </cfRule>
  </conditionalFormatting>
  <conditionalFormatting sqref="M286">
    <cfRule type="containsText" priority="11955" dxfId="23604" operator="containsText" text="WIP">
      <formula>NOT(ISERROR(SEARCH("WIP",M286)))</formula>
    </cfRule>
    <cfRule type="cellIs" priority="11954" dxfId="23792" operator="equal">
      <formula>"ROW"</formula>
    </cfRule>
    <cfRule type="cellIs" priority="11953" dxfId="23178" operator="equal" stopIfTrue="1">
      <formula>2</formula>
    </cfRule>
    <cfRule type="cellIs" priority="11952" dxfId="23180" operator="equal" stopIfTrue="1">
      <formula>1</formula>
    </cfRule>
    <cfRule type="cellIs" priority="11951" dxfId="23177" operator="equal" stopIfTrue="1">
      <formula>3</formula>
    </cfRule>
    <cfRule type="cellIs" priority="11950" dxfId="23798" operator="equal" stopIfTrue="1">
      <formula>4</formula>
    </cfRule>
  </conditionalFormatting>
  <conditionalFormatting sqref="M286:M287">
    <cfRule type="containsText" priority="11949" dxfId="23174" operator="containsText" text="Completed">
      <formula>NOT(ISERROR(SEARCH("Completed",M286)))</formula>
    </cfRule>
  </conditionalFormatting>
  <conditionalFormatting sqref="M287">
    <cfRule type="cellIs" priority="11958" dxfId="23180" operator="equal" stopIfTrue="1">
      <formula>1</formula>
    </cfRule>
    <cfRule type="cellIs" priority="11959" dxfId="23178" operator="equal" stopIfTrue="1">
      <formula>2</formula>
    </cfRule>
    <cfRule type="cellIs" priority="11957" dxfId="23177" operator="equal" stopIfTrue="1">
      <formula>3</formula>
    </cfRule>
    <cfRule type="cellIs" priority="11956" dxfId="23798" operator="equal" stopIfTrue="1">
      <formula>4</formula>
    </cfRule>
    <cfRule type="containsText" priority="11961" dxfId="23604" operator="containsText" text="WIP">
      <formula>NOT(ISERROR(SEARCH("WIP",M287)))</formula>
    </cfRule>
  </conditionalFormatting>
  <conditionalFormatting sqref="M287:M288">
    <cfRule type="cellIs" priority="11960" dxfId="23792" operator="equal">
      <formula>"ROW"</formula>
    </cfRule>
  </conditionalFormatting>
  <conditionalFormatting sqref="M288">
    <cfRule type="containsText" priority="11948" dxfId="23168" operator="containsText" text="Completed">
      <formula>NOT(ISERROR(SEARCH("Completed",M288)))</formula>
    </cfRule>
    <cfRule type="containsText" priority="11962" dxfId="23604" operator="containsText" text="WIP">
      <formula>NOT(ISERROR(SEARCH("WIP",M288)))</formula>
    </cfRule>
  </conditionalFormatting>
  <conditionalFormatting sqref="M292">
    <cfRule type="cellIs" priority="11578" dxfId="23798" operator="equal">
      <formula>"completedw"</formula>
    </cfRule>
    <cfRule type="cellIs" priority="11544" dxfId="23798" operator="equal">
      <formula>"completedw"</formula>
    </cfRule>
    <cfRule type="cellIs" priority="11767" dxfId="23797" operator="equal">
      <formula>"HOLD"</formula>
    </cfRule>
    <cfRule type="cellIs" priority="11545" dxfId="23797" operator="equal">
      <formula>"HOLD"</formula>
    </cfRule>
    <cfRule type="cellIs" priority="11766" dxfId="23798" operator="equal">
      <formula>"completedw"</formula>
    </cfRule>
    <cfRule type="cellIs" priority="11624" dxfId="23797" operator="equal">
      <formula>"HOLD"</formula>
    </cfRule>
    <cfRule type="cellIs" priority="11623" dxfId="23798" operator="equal">
      <formula>"completedw"</formula>
    </cfRule>
    <cfRule type="cellIs" priority="11579" dxfId="23797" operator="equal">
      <formula>"HOLD"</formula>
    </cfRule>
  </conditionalFormatting>
  <conditionalFormatting sqref="M294">
    <cfRule type="cellIs" priority="11540" dxfId="23798" operator="equal">
      <formula>"completedw"</formula>
    </cfRule>
    <cfRule type="cellIs" priority="11541" dxfId="23797" operator="equal">
      <formula>"HOLD"</formula>
    </cfRule>
    <cfRule type="cellIs" priority="11619" dxfId="23798" operator="equal">
      <formula>"completedw"</formula>
    </cfRule>
    <cfRule type="cellIs" priority="11574" dxfId="23798" operator="equal">
      <formula>"completedw"</formula>
    </cfRule>
    <cfRule type="cellIs" priority="11575" dxfId="23797" operator="equal">
      <formula>"HOLD"</formula>
    </cfRule>
    <cfRule type="cellIs" priority="11620" dxfId="23797" operator="equal">
      <formula>"HOLD"</formula>
    </cfRule>
    <cfRule type="cellIs" priority="11762" dxfId="23798" operator="equal">
      <formula>"completedw"</formula>
    </cfRule>
    <cfRule type="cellIs" priority="11763" dxfId="23797" operator="equal">
      <formula>"HOLD"</formula>
    </cfRule>
  </conditionalFormatting>
  <conditionalFormatting sqref="M295">
    <cfRule type="cellIs" priority="11296" dxfId="23792" operator="equal">
      <formula>"ROW"</formula>
    </cfRule>
    <cfRule type="cellIs" priority="11295" dxfId="23178" operator="equal" stopIfTrue="1">
      <formula>2</formula>
    </cfRule>
    <cfRule type="cellIs" priority="11294" dxfId="23180" operator="equal" stopIfTrue="1">
      <formula>1</formula>
    </cfRule>
    <cfRule type="cellIs" priority="11293" dxfId="23177" operator="equal" stopIfTrue="1">
      <formula>3</formula>
    </cfRule>
    <cfRule type="cellIs" priority="11292" dxfId="23798" operator="equal" stopIfTrue="1">
      <formula>4</formula>
    </cfRule>
    <cfRule type="containsText" priority="11297" dxfId="23604" operator="containsText" text="WIP">
      <formula>NOT(ISERROR(SEARCH("WIP",M295)))</formula>
    </cfRule>
  </conditionalFormatting>
  <conditionalFormatting sqref="M295:M296">
    <cfRule type="containsText" priority="11291" dxfId="23174" operator="containsText" text="Completed">
      <formula>NOT(ISERROR(SEARCH("Completed",M295)))</formula>
    </cfRule>
  </conditionalFormatting>
  <conditionalFormatting sqref="M296">
    <cfRule type="cellIs" priority="11300" dxfId="23180" operator="equal" stopIfTrue="1">
      <formula>1</formula>
    </cfRule>
    <cfRule type="cellIs" priority="11301" dxfId="23178" operator="equal" stopIfTrue="1">
      <formula>2</formula>
    </cfRule>
    <cfRule type="cellIs" priority="11302" dxfId="23792" operator="equal">
      <formula>"ROW"</formula>
    </cfRule>
    <cfRule type="containsText" priority="11303" dxfId="23604" operator="containsText" text="WIP">
      <formula>NOT(ISERROR(SEARCH("WIP",M296)))</formula>
    </cfRule>
    <cfRule type="cellIs" priority="11298" dxfId="23798" operator="equal" stopIfTrue="1">
      <formula>4</formula>
    </cfRule>
    <cfRule type="cellIs" priority="11299" dxfId="23177" operator="equal" stopIfTrue="1">
      <formula>3</formula>
    </cfRule>
  </conditionalFormatting>
  <conditionalFormatting sqref="M297">
    <cfRule type="cellIs" priority="452" dxfId="23792" operator="equal">
      <formula>"ROW"</formula>
    </cfRule>
  </conditionalFormatting>
  <conditionalFormatting sqref="M301">
    <cfRule type="cellIs" priority="10886" dxfId="23798" operator="equal">
      <formula>"completedw"</formula>
    </cfRule>
    <cfRule type="cellIs" priority="11108" dxfId="23798" operator="equal">
      <formula>"completedw"</formula>
    </cfRule>
    <cfRule type="cellIs" priority="11109" dxfId="23797" operator="equal">
      <formula>"HOLD"</formula>
    </cfRule>
    <cfRule type="cellIs" priority="10921" dxfId="23797" operator="equal">
      <formula>"HOLD"</formula>
    </cfRule>
    <cfRule type="cellIs" priority="10920" dxfId="23798" operator="equal">
      <formula>"completedw"</formula>
    </cfRule>
    <cfRule type="cellIs" priority="10966" dxfId="23797" operator="equal">
      <formula>"HOLD"</formula>
    </cfRule>
    <cfRule type="cellIs" priority="10965" dxfId="23798" operator="equal">
      <formula>"completedw"</formula>
    </cfRule>
    <cfRule type="cellIs" priority="10887" dxfId="23797" operator="equal">
      <formula>"HOLD"</formula>
    </cfRule>
  </conditionalFormatting>
  <conditionalFormatting sqref="M303">
    <cfRule type="cellIs" priority="10916" dxfId="23798" operator="equal">
      <formula>"completedw"</formula>
    </cfRule>
    <cfRule type="cellIs" priority="10883" dxfId="23797" operator="equal">
      <formula>"HOLD"</formula>
    </cfRule>
    <cfRule type="cellIs" priority="10962" dxfId="23797" operator="equal">
      <formula>"HOLD"</formula>
    </cfRule>
    <cfRule type="cellIs" priority="11104" dxfId="23798" operator="equal">
      <formula>"completedw"</formula>
    </cfRule>
    <cfRule type="cellIs" priority="11105" dxfId="23797" operator="equal">
      <formula>"HOLD"</formula>
    </cfRule>
    <cfRule type="cellIs" priority="10961" dxfId="23798" operator="equal">
      <formula>"completedw"</formula>
    </cfRule>
    <cfRule type="cellIs" priority="10882" dxfId="23798" operator="equal">
      <formula>"completedw"</formula>
    </cfRule>
    <cfRule type="cellIs" priority="10917" dxfId="23797" operator="equal">
      <formula>"HOLD"</formula>
    </cfRule>
  </conditionalFormatting>
  <conditionalFormatting sqref="M304">
    <cfRule type="cellIs" priority="10634" dxfId="23798" operator="equal" stopIfTrue="1">
      <formula>4</formula>
    </cfRule>
    <cfRule type="cellIs" priority="10635" dxfId="23177" operator="equal" stopIfTrue="1">
      <formula>3</formula>
    </cfRule>
    <cfRule type="containsText" priority="10639" dxfId="23604" operator="containsText" text="WIP">
      <formula>NOT(ISERROR(SEARCH("WIP",M304)))</formula>
    </cfRule>
    <cfRule type="cellIs" priority="10638" dxfId="23792" operator="equal">
      <formula>"ROW"</formula>
    </cfRule>
    <cfRule type="cellIs" priority="10636" dxfId="23180" operator="equal" stopIfTrue="1">
      <formula>1</formula>
    </cfRule>
    <cfRule type="cellIs" priority="10637" dxfId="23178" operator="equal" stopIfTrue="1">
      <formula>2</formula>
    </cfRule>
  </conditionalFormatting>
  <conditionalFormatting sqref="M304:M305">
    <cfRule type="containsText" priority="10633" dxfId="23174" operator="containsText" text="Completed">
      <formula>NOT(ISERROR(SEARCH("Completed",M304)))</formula>
    </cfRule>
  </conditionalFormatting>
  <conditionalFormatting sqref="M305">
    <cfRule type="cellIs" priority="10643" dxfId="23178" operator="equal" stopIfTrue="1">
      <formula>2</formula>
    </cfRule>
    <cfRule type="cellIs" priority="10644" dxfId="23792" operator="equal">
      <formula>"ROW"</formula>
    </cfRule>
    <cfRule type="containsText" priority="10645" dxfId="23604" operator="containsText" text="WIP">
      <formula>NOT(ISERROR(SEARCH("WIP",M305)))</formula>
    </cfRule>
    <cfRule type="cellIs" priority="10640" dxfId="23798" operator="equal" stopIfTrue="1">
      <formula>4</formula>
    </cfRule>
    <cfRule type="cellIs" priority="10641" dxfId="23177" operator="equal" stopIfTrue="1">
      <formula>3</formula>
    </cfRule>
    <cfRule type="cellIs" priority="10642" dxfId="23180" operator="equal" stopIfTrue="1">
      <formula>1</formula>
    </cfRule>
  </conditionalFormatting>
  <conditionalFormatting sqref="M306">
    <cfRule type="cellIs" priority="446" dxfId="23792" operator="equal">
      <formula>"ROW"</formula>
    </cfRule>
  </conditionalFormatting>
  <conditionalFormatting sqref="M310">
    <cfRule type="cellIs" priority="10451" dxfId="23797" operator="equal">
      <formula>"HOLD"</formula>
    </cfRule>
    <cfRule type="cellIs" priority="10450" dxfId="23798" operator="equal">
      <formula>"completedw"</formula>
    </cfRule>
    <cfRule type="cellIs" priority="10229" dxfId="23797" operator="equal">
      <formula>"HOLD"</formula>
    </cfRule>
    <cfRule type="cellIs" priority="10228" dxfId="23798" operator="equal">
      <formula>"completedw"</formula>
    </cfRule>
    <cfRule type="cellIs" priority="10263" dxfId="23797" operator="equal">
      <formula>"HOLD"</formula>
    </cfRule>
    <cfRule type="cellIs" priority="10307" dxfId="23798" operator="equal">
      <formula>"completedw"</formula>
    </cfRule>
    <cfRule type="cellIs" priority="10308" dxfId="23797" operator="equal">
      <formula>"HOLD"</formula>
    </cfRule>
    <cfRule type="cellIs" priority="10262" dxfId="23798" operator="equal">
      <formula>"completedw"</formula>
    </cfRule>
  </conditionalFormatting>
  <conditionalFormatting sqref="M312">
    <cfRule type="cellIs" priority="10446" dxfId="23798" operator="equal">
      <formula>"completedw"</formula>
    </cfRule>
    <cfRule type="cellIs" priority="10258" dxfId="23798" operator="equal">
      <formula>"completedw"</formula>
    </cfRule>
    <cfRule type="cellIs" priority="10447" dxfId="23797" operator="equal">
      <formula>"HOLD"</formula>
    </cfRule>
    <cfRule type="cellIs" priority="10303" dxfId="23798" operator="equal">
      <formula>"completedw"</formula>
    </cfRule>
    <cfRule type="cellIs" priority="10259" dxfId="23797" operator="equal">
      <formula>"HOLD"</formula>
    </cfRule>
    <cfRule type="cellIs" priority="10225" dxfId="23797" operator="equal">
      <formula>"HOLD"</formula>
    </cfRule>
    <cfRule type="cellIs" priority="10304" dxfId="23797" operator="equal">
      <formula>"HOLD"</formula>
    </cfRule>
    <cfRule type="cellIs" priority="10224" dxfId="23798" operator="equal">
      <formula>"completedw"</formula>
    </cfRule>
  </conditionalFormatting>
  <conditionalFormatting sqref="M313">
    <cfRule type="cellIs" priority="9980" dxfId="23792" operator="equal">
      <formula>"ROW"</formula>
    </cfRule>
    <cfRule type="cellIs" priority="9979" dxfId="23178" operator="equal" stopIfTrue="1">
      <formula>2</formula>
    </cfRule>
    <cfRule type="cellIs" priority="9978" dxfId="23180" operator="equal" stopIfTrue="1">
      <formula>1</formula>
    </cfRule>
    <cfRule type="cellIs" priority="9977" dxfId="23177" operator="equal" stopIfTrue="1">
      <formula>3</formula>
    </cfRule>
    <cfRule type="cellIs" priority="9976" dxfId="23798" operator="equal" stopIfTrue="1">
      <formula>4</formula>
    </cfRule>
    <cfRule type="containsText" priority="9981" dxfId="23604" operator="containsText" text="WIP">
      <formula>NOT(ISERROR(SEARCH("WIP",M313)))</formula>
    </cfRule>
  </conditionalFormatting>
  <conditionalFormatting sqref="M313:M314">
    <cfRule type="containsText" priority="9975" dxfId="23174" operator="containsText" text="Completed">
      <formula>NOT(ISERROR(SEARCH("Completed",M313)))</formula>
    </cfRule>
  </conditionalFormatting>
  <conditionalFormatting sqref="M314">
    <cfRule type="containsText" priority="9987" dxfId="23604" operator="containsText" text="WIP">
      <formula>NOT(ISERROR(SEARCH("WIP",M314)))</formula>
    </cfRule>
    <cfRule type="cellIs" priority="9985" dxfId="23178" operator="equal" stopIfTrue="1">
      <formula>2</formula>
    </cfRule>
    <cfRule type="cellIs" priority="9982" dxfId="23798" operator="equal" stopIfTrue="1">
      <formula>4</formula>
    </cfRule>
    <cfRule type="cellIs" priority="9983" dxfId="23177" operator="equal" stopIfTrue="1">
      <formula>3</formula>
    </cfRule>
    <cfRule type="cellIs" priority="9984" dxfId="23180" operator="equal" stopIfTrue="1">
      <formula>1</formula>
    </cfRule>
  </conditionalFormatting>
  <conditionalFormatting sqref="M314:M315">
    <cfRule type="cellIs" priority="9986" dxfId="23792" operator="equal">
      <formula>"ROW"</formula>
    </cfRule>
  </conditionalFormatting>
  <conditionalFormatting sqref="M315">
    <cfRule type="containsText" priority="9974" dxfId="23168" operator="containsText" text="Completed">
      <formula>NOT(ISERROR(SEARCH("Completed",M315)))</formula>
    </cfRule>
    <cfRule type="containsText" priority="9988" dxfId="23604" operator="containsText" text="WIP">
      <formula>NOT(ISERROR(SEARCH("WIP",M315)))</formula>
    </cfRule>
  </conditionalFormatting>
  <conditionalFormatting sqref="M319">
    <cfRule type="cellIs" priority="9571" dxfId="23797" operator="equal">
      <formula>"HOLD"</formula>
    </cfRule>
    <cfRule type="cellIs" priority="9604" dxfId="23798" operator="equal">
      <formula>"completedw"</formula>
    </cfRule>
    <cfRule type="cellIs" priority="9570" dxfId="23798" operator="equal">
      <formula>"completedw"</formula>
    </cfRule>
    <cfRule type="cellIs" priority="9650" dxfId="23797" operator="equal">
      <formula>"HOLD"</formula>
    </cfRule>
    <cfRule type="cellIs" priority="9649" dxfId="23798" operator="equal">
      <formula>"completedw"</formula>
    </cfRule>
    <cfRule type="cellIs" priority="9605" dxfId="23797" operator="equal">
      <formula>"HOLD"</formula>
    </cfRule>
    <cfRule type="cellIs" priority="9793" dxfId="23797" operator="equal">
      <formula>"HOLD"</formula>
    </cfRule>
    <cfRule type="cellIs" priority="9792" dxfId="23798" operator="equal">
      <formula>"completedw"</formula>
    </cfRule>
  </conditionalFormatting>
  <conditionalFormatting sqref="M321">
    <cfRule type="cellIs" priority="9567" dxfId="23797" operator="equal">
      <formula>"HOLD"</formula>
    </cfRule>
    <cfRule type="cellIs" priority="9566" dxfId="23798" operator="equal">
      <formula>"completedw"</formula>
    </cfRule>
    <cfRule type="cellIs" priority="9600" dxfId="23798" operator="equal">
      <formula>"completedw"</formula>
    </cfRule>
    <cfRule type="cellIs" priority="9646" dxfId="23797" operator="equal">
      <formula>"HOLD"</formula>
    </cfRule>
    <cfRule type="cellIs" priority="9601" dxfId="23797" operator="equal">
      <formula>"HOLD"</formula>
    </cfRule>
    <cfRule type="cellIs" priority="9645" dxfId="23798" operator="equal">
      <formula>"completedw"</formula>
    </cfRule>
    <cfRule type="cellIs" priority="9788" dxfId="23798" operator="equal">
      <formula>"completedw"</formula>
    </cfRule>
    <cfRule type="cellIs" priority="9789" dxfId="23797" operator="equal">
      <formula>"HOLD"</formula>
    </cfRule>
  </conditionalFormatting>
  <conditionalFormatting sqref="M322">
    <cfRule type="cellIs" priority="9322" dxfId="23792" operator="equal">
      <formula>"ROW"</formula>
    </cfRule>
    <cfRule type="containsText" priority="9323" dxfId="23604" operator="containsText" text="WIP">
      <formula>NOT(ISERROR(SEARCH("WIP",M322)))</formula>
    </cfRule>
    <cfRule type="cellIs" priority="9318" dxfId="23798" operator="equal" stopIfTrue="1">
      <formula>4</formula>
    </cfRule>
    <cfRule type="cellIs" priority="9319" dxfId="23177" operator="equal" stopIfTrue="1">
      <formula>3</formula>
    </cfRule>
    <cfRule type="cellIs" priority="9320" dxfId="23180" operator="equal" stopIfTrue="1">
      <formula>1</formula>
    </cfRule>
    <cfRule type="cellIs" priority="9321" dxfId="23178" operator="equal" stopIfTrue="1">
      <formula>2</formula>
    </cfRule>
  </conditionalFormatting>
  <conditionalFormatting sqref="M322:M323">
    <cfRule type="containsText" priority="9317" dxfId="23174" operator="containsText" text="Completed">
      <formula>NOT(ISERROR(SEARCH("Completed",M322)))</formula>
    </cfRule>
  </conditionalFormatting>
  <conditionalFormatting sqref="M323">
    <cfRule type="cellIs" priority="9326" dxfId="23180" operator="equal" stopIfTrue="1">
      <formula>1</formula>
    </cfRule>
    <cfRule type="cellIs" priority="9327" dxfId="23178" operator="equal" stopIfTrue="1">
      <formula>2</formula>
    </cfRule>
    <cfRule type="cellIs" priority="9324" dxfId="23798" operator="equal" stopIfTrue="1">
      <formula>4</formula>
    </cfRule>
    <cfRule type="containsText" priority="9329" dxfId="23604" operator="containsText" text="WIP">
      <formula>NOT(ISERROR(SEARCH("WIP",M323)))</formula>
    </cfRule>
    <cfRule type="cellIs" priority="9328" dxfId="23792" operator="equal">
      <formula>"ROW"</formula>
    </cfRule>
    <cfRule type="cellIs" priority="9325" dxfId="23177" operator="equal" stopIfTrue="1">
      <formula>3</formula>
    </cfRule>
  </conditionalFormatting>
  <conditionalFormatting sqref="M324">
    <cfRule type="containsText" priority="15" dxfId="23168" operator="containsText" text="Completed">
      <formula>NOT(ISERROR(SEARCH("Completed",M324)))</formula>
    </cfRule>
    <cfRule type="containsText" priority="17" dxfId="23168" operator="containsText" text="Completed">
      <formula>NOT(ISERROR(SEARCH("Completed",M324)))</formula>
    </cfRule>
    <cfRule type="containsText" priority="12" dxfId="23604" operator="containsText" text="WIP">
      <formula>NOT(ISERROR(SEARCH("WIP",M324)))</formula>
    </cfRule>
    <cfRule type="cellIs" priority="20" dxfId="23149" operator="equal">
      <formula>"Completed"</formula>
    </cfRule>
    <cfRule type="containsText" priority="18" dxfId="23604" operator="containsText" text="WIP">
      <formula>NOT(ISERROR(SEARCH("WIP",M324)))</formula>
    </cfRule>
    <cfRule type="cellIs" priority="19" dxfId="23792" operator="equal">
      <formula>"ROW"</formula>
    </cfRule>
    <cfRule type="containsText" priority="16" dxfId="23604" operator="containsText" text="WIP">
      <formula>NOT(ISERROR(SEARCH("WIP",M324)))</formula>
    </cfRule>
    <cfRule type="containsText" priority="11" dxfId="23168" operator="containsText" text="Completed">
      <formula>NOT(ISERROR(SEARCH("Completed",M324)))</formula>
    </cfRule>
    <cfRule type="containsText" priority="13" dxfId="23168" operator="containsText" text="Completed">
      <formula>NOT(ISERROR(SEARCH("Completed",M324)))</formula>
    </cfRule>
    <cfRule type="containsText" priority="14" dxfId="23604" operator="containsText" text="WIP">
      <formula>NOT(ISERROR(SEARCH("WIP",M324)))</formula>
    </cfRule>
  </conditionalFormatting>
  <conditionalFormatting sqref="M328">
    <cfRule type="cellIs" priority="9134" dxfId="23798" operator="equal">
      <formula>"completedw"</formula>
    </cfRule>
    <cfRule type="cellIs" priority="8912" dxfId="23798" operator="equal">
      <formula>"completedw"</formula>
    </cfRule>
    <cfRule type="cellIs" priority="8913" dxfId="23797" operator="equal">
      <formula>"HOLD"</formula>
    </cfRule>
    <cfRule type="cellIs" priority="9135" dxfId="23797" operator="equal">
      <formula>"HOLD"</formula>
    </cfRule>
    <cfRule type="cellIs" priority="8946" dxfId="23798" operator="equal">
      <formula>"completedw"</formula>
    </cfRule>
    <cfRule type="cellIs" priority="8947" dxfId="23797" operator="equal">
      <formula>"HOLD"</formula>
    </cfRule>
    <cfRule type="cellIs" priority="8991" dxfId="23798" operator="equal">
      <formula>"completedw"</formula>
    </cfRule>
    <cfRule type="cellIs" priority="8992" dxfId="23797" operator="equal">
      <formula>"HOLD"</formula>
    </cfRule>
  </conditionalFormatting>
  <conditionalFormatting sqref="M330">
    <cfRule type="cellIs" priority="8987" dxfId="23798" operator="equal">
      <formula>"completedw"</formula>
    </cfRule>
    <cfRule type="cellIs" priority="8908" dxfId="23798" operator="equal">
      <formula>"completedw"</formula>
    </cfRule>
    <cfRule type="cellIs" priority="8909" dxfId="23797" operator="equal">
      <formula>"HOLD"</formula>
    </cfRule>
    <cfRule type="cellIs" priority="8943" dxfId="23797" operator="equal">
      <formula>"HOLD"</formula>
    </cfRule>
    <cfRule type="cellIs" priority="9130" dxfId="23798" operator="equal">
      <formula>"completedw"</formula>
    </cfRule>
    <cfRule type="cellIs" priority="8988" dxfId="23797" operator="equal">
      <formula>"HOLD"</formula>
    </cfRule>
    <cfRule type="cellIs" priority="9131" dxfId="23797" operator="equal">
      <formula>"HOLD"</formula>
    </cfRule>
    <cfRule type="cellIs" priority="8942" dxfId="23798" operator="equal">
      <formula>"completedw"</formula>
    </cfRule>
  </conditionalFormatting>
  <conditionalFormatting sqref="M331">
    <cfRule type="cellIs" priority="8664" dxfId="23792" operator="equal">
      <formula>"ROW"</formula>
    </cfRule>
    <cfRule type="containsText" priority="8665" dxfId="23604" operator="containsText" text="WIP">
      <formula>NOT(ISERROR(SEARCH("WIP",M331)))</formula>
    </cfRule>
    <cfRule type="cellIs" priority="8663" dxfId="23178" operator="equal" stopIfTrue="1">
      <formula>2</formula>
    </cfRule>
    <cfRule type="cellIs" priority="8662" dxfId="23180" operator="equal" stopIfTrue="1">
      <formula>1</formula>
    </cfRule>
    <cfRule type="cellIs" priority="8661" dxfId="23177" operator="equal" stopIfTrue="1">
      <formula>3</formula>
    </cfRule>
    <cfRule type="cellIs" priority="8660" dxfId="23798" operator="equal" stopIfTrue="1">
      <formula>4</formula>
    </cfRule>
  </conditionalFormatting>
  <conditionalFormatting sqref="M331:M332">
    <cfRule type="containsText" priority="8659" dxfId="23174" operator="containsText" text="Completed">
      <formula>NOT(ISERROR(SEARCH("Completed",M331)))</formula>
    </cfRule>
  </conditionalFormatting>
  <conditionalFormatting sqref="M332">
    <cfRule type="containsText" priority="8671" dxfId="23604" operator="containsText" text="WIP">
      <formula>NOT(ISERROR(SEARCH("WIP",M332)))</formula>
    </cfRule>
    <cfRule type="cellIs" priority="8668" dxfId="23180" operator="equal" stopIfTrue="1">
      <formula>1</formula>
    </cfRule>
    <cfRule type="cellIs" priority="8666" dxfId="23798" operator="equal" stopIfTrue="1">
      <formula>4</formula>
    </cfRule>
    <cfRule type="cellIs" priority="8667" dxfId="23177" operator="equal" stopIfTrue="1">
      <formula>3</formula>
    </cfRule>
    <cfRule type="cellIs" priority="8669" dxfId="23178" operator="equal" stopIfTrue="1">
      <formula>2</formula>
    </cfRule>
  </conditionalFormatting>
  <conditionalFormatting sqref="M332:M333">
    <cfRule type="cellIs" priority="8670" dxfId="23792" operator="equal">
      <formula>"ROW"</formula>
    </cfRule>
  </conditionalFormatting>
  <conditionalFormatting sqref="M333">
    <cfRule type="containsText" priority="8672" dxfId="23604" operator="containsText" text="WIP">
      <formula>NOT(ISERROR(SEARCH("WIP",M333)))</formula>
    </cfRule>
    <cfRule type="containsText" priority="8658" dxfId="23168" operator="containsText" text="Completed">
      <formula>NOT(ISERROR(SEARCH("Completed",M333)))</formula>
    </cfRule>
  </conditionalFormatting>
  <conditionalFormatting sqref="M336">
    <cfRule type="cellIs" priority="8333" dxfId="23798" operator="equal">
      <formula>"completedw"</formula>
    </cfRule>
    <cfRule type="cellIs" priority="8476" dxfId="23798" operator="equal">
      <formula>"completedw"</formula>
    </cfRule>
    <cfRule type="cellIs" priority="8334" dxfId="23797" operator="equal">
      <formula>"HOLD"</formula>
    </cfRule>
    <cfRule type="cellIs" priority="8255" dxfId="23797" operator="equal">
      <formula>"HOLD"</formula>
    </cfRule>
    <cfRule type="cellIs" priority="8288" dxfId="23798" operator="equal">
      <formula>"completedw"</formula>
    </cfRule>
    <cfRule type="cellIs" priority="8254" dxfId="23798" operator="equal">
      <formula>"completedw"</formula>
    </cfRule>
    <cfRule type="cellIs" priority="8289" dxfId="23797" operator="equal">
      <formula>"HOLD"</formula>
    </cfRule>
    <cfRule type="cellIs" priority="8477" dxfId="23797" operator="equal">
      <formula>"HOLD"</formula>
    </cfRule>
  </conditionalFormatting>
  <conditionalFormatting sqref="M338">
    <cfRule type="cellIs" priority="8472" dxfId="23798" operator="equal">
      <formula>"completedw"</formula>
    </cfRule>
    <cfRule type="cellIs" priority="8330" dxfId="23797" operator="equal">
      <formula>"HOLD"</formula>
    </cfRule>
    <cfRule type="cellIs" priority="8250" dxfId="23798" operator="equal">
      <formula>"completedw"</formula>
    </cfRule>
    <cfRule type="cellIs" priority="8329" dxfId="23798" operator="equal">
      <formula>"completedw"</formula>
    </cfRule>
    <cfRule type="cellIs" priority="8284" dxfId="23798" operator="equal">
      <formula>"completedw"</formula>
    </cfRule>
    <cfRule type="cellIs" priority="8285" dxfId="23797" operator="equal">
      <formula>"HOLD"</formula>
    </cfRule>
    <cfRule type="cellIs" priority="8251" dxfId="23797" operator="equal">
      <formula>"HOLD"</formula>
    </cfRule>
    <cfRule type="cellIs" priority="8473" dxfId="23797" operator="equal">
      <formula>"HOLD"</formula>
    </cfRule>
  </conditionalFormatting>
  <conditionalFormatting sqref="M339">
    <cfRule type="cellIs" priority="8005" dxfId="23178" operator="equal" stopIfTrue="1">
      <formula>2</formula>
    </cfRule>
    <cfRule type="cellIs" priority="8006" dxfId="23792" operator="equal">
      <formula>"ROW"</formula>
    </cfRule>
    <cfRule type="cellIs" priority="8003" dxfId="23177" operator="equal" stopIfTrue="1">
      <formula>3</formula>
    </cfRule>
    <cfRule type="containsText" priority="8007" dxfId="23604" operator="containsText" text="WIP">
      <formula>NOT(ISERROR(SEARCH("WIP",M339)))</formula>
    </cfRule>
    <cfRule type="cellIs" priority="8004" dxfId="23180" operator="equal" stopIfTrue="1">
      <formula>1</formula>
    </cfRule>
    <cfRule type="cellIs" priority="8002" dxfId="23798" operator="equal" stopIfTrue="1">
      <formula>4</formula>
    </cfRule>
  </conditionalFormatting>
  <conditionalFormatting sqref="M339:M340">
    <cfRule type="containsText" priority="8001" dxfId="23174" operator="containsText" text="Completed">
      <formula>NOT(ISERROR(SEARCH("Completed",M339)))</formula>
    </cfRule>
  </conditionalFormatting>
  <conditionalFormatting sqref="M340">
    <cfRule type="cellIs" priority="8008" dxfId="23798" operator="equal" stopIfTrue="1">
      <formula>4</formula>
    </cfRule>
    <cfRule type="cellIs" priority="8010" dxfId="23180" operator="equal" stopIfTrue="1">
      <formula>1</formula>
    </cfRule>
    <cfRule type="cellIs" priority="8011" dxfId="23178" operator="equal" stopIfTrue="1">
      <formula>2</formula>
    </cfRule>
    <cfRule type="cellIs" priority="8009" dxfId="23177" operator="equal" stopIfTrue="1">
      <formula>3</formula>
    </cfRule>
    <cfRule type="containsText" priority="8013" dxfId="23604" operator="containsText" text="WIP">
      <formula>NOT(ISERROR(SEARCH("WIP",M340)))</formula>
    </cfRule>
  </conditionalFormatting>
  <conditionalFormatting sqref="M340:M341">
    <cfRule type="cellIs" priority="8012" dxfId="23792" operator="equal">
      <formula>"ROW"</formula>
    </cfRule>
  </conditionalFormatting>
  <conditionalFormatting sqref="M341">
    <cfRule type="containsText" priority="8014" dxfId="23604" operator="containsText" text="WIP">
      <formula>NOT(ISERROR(SEARCH("WIP",M341)))</formula>
    </cfRule>
    <cfRule type="containsText" priority="8000" dxfId="23168" operator="containsText" text="Completed">
      <formula>NOT(ISERROR(SEARCH("Completed",M341)))</formula>
    </cfRule>
  </conditionalFormatting>
  <conditionalFormatting sqref="M343 M351:M352 M360:M361 M369:M370">
    <cfRule type="cellIs" priority="13211" dxfId="23797" operator="equal">
      <formula>"HOLD"</formula>
    </cfRule>
    <cfRule type="cellIs" priority="13210" dxfId="23798" operator="equal">
      <formula>"completedw"</formula>
    </cfRule>
  </conditionalFormatting>
  <conditionalFormatting sqref="M344">
    <cfRule type="cellIs" priority="7818" dxfId="23798" operator="equal">
      <formula>"completedw"</formula>
    </cfRule>
    <cfRule type="cellIs" priority="7597" dxfId="23797" operator="equal">
      <formula>"HOLD"</formula>
    </cfRule>
    <cfRule type="cellIs" priority="7631" dxfId="23797" operator="equal">
      <formula>"HOLD"</formula>
    </cfRule>
    <cfRule type="cellIs" priority="7630" dxfId="23798" operator="equal">
      <formula>"completedw"</formula>
    </cfRule>
    <cfRule type="cellIs" priority="7676" dxfId="23797" operator="equal">
      <formula>"HOLD"</formula>
    </cfRule>
    <cfRule type="cellIs" priority="7819" dxfId="23797" operator="equal">
      <formula>"HOLD"</formula>
    </cfRule>
    <cfRule type="cellIs" priority="7596" dxfId="23798" operator="equal">
      <formula>"completedw"</formula>
    </cfRule>
    <cfRule type="cellIs" priority="7675" dxfId="23798" operator="equal">
      <formula>"completedw"</formula>
    </cfRule>
  </conditionalFormatting>
  <conditionalFormatting sqref="M346">
    <cfRule type="cellIs" priority="7672" dxfId="23797" operator="equal">
      <formula>"HOLD"</formula>
    </cfRule>
    <cfRule type="cellIs" priority="7671" dxfId="23798" operator="equal">
      <formula>"completedw"</formula>
    </cfRule>
    <cfRule type="cellIs" priority="7626" dxfId="23798" operator="equal">
      <formula>"completedw"</formula>
    </cfRule>
    <cfRule type="cellIs" priority="7627" dxfId="23797" operator="equal">
      <formula>"HOLD"</formula>
    </cfRule>
    <cfRule type="cellIs" priority="7593" dxfId="23797" operator="equal">
      <formula>"HOLD"</formula>
    </cfRule>
    <cfRule type="cellIs" priority="7815" dxfId="23797" operator="equal">
      <formula>"HOLD"</formula>
    </cfRule>
    <cfRule type="cellIs" priority="7814" dxfId="23798" operator="equal">
      <formula>"completedw"</formula>
    </cfRule>
    <cfRule type="cellIs" priority="7592" dxfId="23798" operator="equal">
      <formula>"completedw"</formula>
    </cfRule>
  </conditionalFormatting>
  <conditionalFormatting sqref="M347">
    <cfRule type="cellIs" priority="7346" dxfId="23180" operator="equal" stopIfTrue="1">
      <formula>1</formula>
    </cfRule>
    <cfRule type="cellIs" priority="7344" dxfId="23798" operator="equal" stopIfTrue="1">
      <formula>4</formula>
    </cfRule>
    <cfRule type="cellIs" priority="7347" dxfId="23178" operator="equal" stopIfTrue="1">
      <formula>2</formula>
    </cfRule>
    <cfRule type="cellIs" priority="7345" dxfId="23177" operator="equal" stopIfTrue="1">
      <formula>3</formula>
    </cfRule>
    <cfRule type="cellIs" priority="7348" dxfId="23792" operator="equal">
      <formula>"ROW"</formula>
    </cfRule>
    <cfRule type="containsText" priority="7349" dxfId="23604" operator="containsText" text="WIP">
      <formula>NOT(ISERROR(SEARCH("WIP",M347)))</formula>
    </cfRule>
  </conditionalFormatting>
  <conditionalFormatting sqref="M347:M348">
    <cfRule type="containsText" priority="7343" dxfId="23174" operator="containsText" text="Completed">
      <formula>NOT(ISERROR(SEARCH("Completed",M347)))</formula>
    </cfRule>
  </conditionalFormatting>
  <conditionalFormatting sqref="M348">
    <cfRule type="cellIs" priority="7353" dxfId="23178" operator="equal" stopIfTrue="1">
      <formula>2</formula>
    </cfRule>
    <cfRule type="containsText" priority="7355" dxfId="23604" operator="containsText" text="WIP">
      <formula>NOT(ISERROR(SEARCH("WIP",M348)))</formula>
    </cfRule>
    <cfRule type="cellIs" priority="7350" dxfId="23798" operator="equal" stopIfTrue="1">
      <formula>4</formula>
    </cfRule>
    <cfRule type="cellIs" priority="7351" dxfId="23177" operator="equal" stopIfTrue="1">
      <formula>3</formula>
    </cfRule>
    <cfRule type="cellIs" priority="7352" dxfId="23180" operator="equal" stopIfTrue="1">
      <formula>1</formula>
    </cfRule>
  </conditionalFormatting>
  <conditionalFormatting sqref="M348:M349">
    <cfRule type="cellIs" priority="7354" dxfId="23792" operator="equal">
      <formula>"ROW"</formula>
    </cfRule>
  </conditionalFormatting>
  <conditionalFormatting sqref="M349">
    <cfRule type="containsText" priority="7356" dxfId="23604" operator="containsText" text="WIP">
      <formula>NOT(ISERROR(SEARCH("WIP",M349)))</formula>
    </cfRule>
    <cfRule type="containsText" priority="7342" dxfId="23168" operator="containsText" text="Completed">
      <formula>NOT(ISERROR(SEARCH("Completed",M349)))</formula>
    </cfRule>
  </conditionalFormatting>
  <conditionalFormatting sqref="M353">
    <cfRule type="cellIs" priority="7017" dxfId="23798" operator="equal">
      <formula>"completedw"</formula>
    </cfRule>
    <cfRule type="cellIs" priority="7160" dxfId="23798" operator="equal">
      <formula>"completedw"</formula>
    </cfRule>
    <cfRule type="cellIs" priority="7161" dxfId="23797" operator="equal">
      <formula>"HOLD"</formula>
    </cfRule>
    <cfRule type="cellIs" priority="6973" dxfId="23797" operator="equal">
      <formula>"HOLD"</formula>
    </cfRule>
    <cfRule type="cellIs" priority="6938" dxfId="23798" operator="equal">
      <formula>"completedw"</formula>
    </cfRule>
    <cfRule type="cellIs" priority="6939" dxfId="23797" operator="equal">
      <formula>"HOLD"</formula>
    </cfRule>
    <cfRule type="cellIs" priority="6972" dxfId="23798" operator="equal">
      <formula>"completedw"</formula>
    </cfRule>
    <cfRule type="cellIs" priority="7018" dxfId="23797" operator="equal">
      <formula>"HOLD"</formula>
    </cfRule>
  </conditionalFormatting>
  <conditionalFormatting sqref="M355">
    <cfRule type="cellIs" priority="6969" dxfId="23797" operator="equal">
      <formula>"HOLD"</formula>
    </cfRule>
    <cfRule type="cellIs" priority="7157" dxfId="23797" operator="equal">
      <formula>"HOLD"</formula>
    </cfRule>
    <cfRule type="cellIs" priority="6935" dxfId="23797" operator="equal">
      <formula>"HOLD"</formula>
    </cfRule>
    <cfRule type="cellIs" priority="7013" dxfId="23798" operator="equal">
      <formula>"completedw"</formula>
    </cfRule>
    <cfRule type="cellIs" priority="7014" dxfId="23797" operator="equal">
      <formula>"HOLD"</formula>
    </cfRule>
    <cfRule type="cellIs" priority="7156" dxfId="23798" operator="equal">
      <formula>"completedw"</formula>
    </cfRule>
    <cfRule type="cellIs" priority="6934" dxfId="23798" operator="equal">
      <formula>"completedw"</formula>
    </cfRule>
    <cfRule type="cellIs" priority="6968" dxfId="23798" operator="equal">
      <formula>"completedw"</formula>
    </cfRule>
  </conditionalFormatting>
  <conditionalFormatting sqref="M356">
    <cfRule type="cellIs" priority="6687" dxfId="23177" operator="equal" stopIfTrue="1">
      <formula>3</formula>
    </cfRule>
    <cfRule type="containsText" priority="6691" dxfId="23604" operator="containsText" text="WIP">
      <formula>NOT(ISERROR(SEARCH("WIP",M356)))</formula>
    </cfRule>
    <cfRule type="cellIs" priority="6686" dxfId="23798" operator="equal" stopIfTrue="1">
      <formula>4</formula>
    </cfRule>
    <cfRule type="cellIs" priority="6689" dxfId="23178" operator="equal" stopIfTrue="1">
      <formula>2</formula>
    </cfRule>
    <cfRule type="cellIs" priority="6688" dxfId="23180" operator="equal" stopIfTrue="1">
      <formula>1</formula>
    </cfRule>
    <cfRule type="cellIs" priority="6690" dxfId="23792" operator="equal">
      <formula>"ROW"</formula>
    </cfRule>
  </conditionalFormatting>
  <conditionalFormatting sqref="M356:M357">
    <cfRule type="containsText" priority="6685" dxfId="23174" operator="containsText" text="Completed">
      <formula>NOT(ISERROR(SEARCH("Completed",M356)))</formula>
    </cfRule>
  </conditionalFormatting>
  <conditionalFormatting sqref="M357">
    <cfRule type="cellIs" priority="6692" dxfId="23798" operator="equal" stopIfTrue="1">
      <formula>4</formula>
    </cfRule>
    <cfRule type="containsText" priority="6697" dxfId="23604" operator="containsText" text="WIP">
      <formula>NOT(ISERROR(SEARCH("WIP",M357)))</formula>
    </cfRule>
    <cfRule type="cellIs" priority="6693" dxfId="23177" operator="equal" stopIfTrue="1">
      <formula>3</formula>
    </cfRule>
    <cfRule type="cellIs" priority="6694" dxfId="23180" operator="equal" stopIfTrue="1">
      <formula>1</formula>
    </cfRule>
    <cfRule type="cellIs" priority="6695" dxfId="23178" operator="equal" stopIfTrue="1">
      <formula>2</formula>
    </cfRule>
  </conditionalFormatting>
  <conditionalFormatting sqref="M357:M358">
    <cfRule type="cellIs" priority="6696" dxfId="23792" operator="equal">
      <formula>"ROW"</formula>
    </cfRule>
  </conditionalFormatting>
  <conditionalFormatting sqref="M358">
    <cfRule type="containsText" priority="6684" dxfId="23168" operator="containsText" text="Completed">
      <formula>NOT(ISERROR(SEARCH("Completed",M358)))</formula>
    </cfRule>
    <cfRule type="containsText" priority="6698" dxfId="23604" operator="containsText" text="WIP">
      <formula>NOT(ISERROR(SEARCH("WIP",M358)))</formula>
    </cfRule>
  </conditionalFormatting>
  <conditionalFormatting sqref="M362">
    <cfRule type="cellIs" priority="6502" dxfId="23798" operator="equal">
      <formula>"completedw"</formula>
    </cfRule>
    <cfRule type="cellIs" priority="6503" dxfId="23797" operator="equal">
      <formula>"HOLD"</formula>
    </cfRule>
    <cfRule type="cellIs" priority="6281" dxfId="23797" operator="equal">
      <formula>"HOLD"</formula>
    </cfRule>
    <cfRule type="cellIs" priority="6360" dxfId="23797" operator="equal">
      <formula>"HOLD"</formula>
    </cfRule>
    <cfRule type="cellIs" priority="6315" dxfId="23797" operator="equal">
      <formula>"HOLD"</formula>
    </cfRule>
    <cfRule type="cellIs" priority="6359" dxfId="23798" operator="equal">
      <formula>"completedw"</formula>
    </cfRule>
    <cfRule type="cellIs" priority="6280" dxfId="23798" operator="equal">
      <formula>"completedw"</formula>
    </cfRule>
    <cfRule type="cellIs" priority="6314" dxfId="23798" operator="equal">
      <formula>"completedw"</formula>
    </cfRule>
  </conditionalFormatting>
  <conditionalFormatting sqref="M364">
    <cfRule type="cellIs" priority="6311" dxfId="23797" operator="equal">
      <formula>"HOLD"</formula>
    </cfRule>
    <cfRule type="cellIs" priority="6355" dxfId="23798" operator="equal">
      <formula>"completedw"</formula>
    </cfRule>
    <cfRule type="cellIs" priority="6498" dxfId="23798" operator="equal">
      <formula>"completedw"</formula>
    </cfRule>
    <cfRule type="cellIs" priority="6310" dxfId="23798" operator="equal">
      <formula>"completedw"</formula>
    </cfRule>
    <cfRule type="cellIs" priority="6356" dxfId="23797" operator="equal">
      <formula>"HOLD"</formula>
    </cfRule>
    <cfRule type="cellIs" priority="6276" dxfId="23798" operator="equal">
      <formula>"completedw"</formula>
    </cfRule>
    <cfRule type="cellIs" priority="6277" dxfId="23797" operator="equal">
      <formula>"HOLD"</formula>
    </cfRule>
    <cfRule type="cellIs" priority="6499" dxfId="23797" operator="equal">
      <formula>"HOLD"</formula>
    </cfRule>
  </conditionalFormatting>
  <conditionalFormatting sqref="M365">
    <cfRule type="cellIs" priority="6031" dxfId="23177" operator="equal" stopIfTrue="1">
      <formula>3</formula>
    </cfRule>
    <cfRule type="cellIs" priority="6032" dxfId="23180" operator="equal" stopIfTrue="1">
      <formula>1</formula>
    </cfRule>
    <cfRule type="cellIs" priority="6033" dxfId="23178" operator="equal" stopIfTrue="1">
      <formula>2</formula>
    </cfRule>
    <cfRule type="cellIs" priority="6034" dxfId="23792" operator="equal">
      <formula>"ROW"</formula>
    </cfRule>
    <cfRule type="containsText" priority="6035" dxfId="23604" operator="containsText" text="WIP">
      <formula>NOT(ISERROR(SEARCH("WIP",M365)))</formula>
    </cfRule>
    <cfRule type="cellIs" priority="6030" dxfId="23798" operator="equal" stopIfTrue="1">
      <formula>4</formula>
    </cfRule>
  </conditionalFormatting>
  <conditionalFormatting sqref="M365:M366">
    <cfRule type="containsText" priority="6029" dxfId="23174" operator="containsText" text="Completed">
      <formula>NOT(ISERROR(SEARCH("Completed",M365)))</formula>
    </cfRule>
  </conditionalFormatting>
  <conditionalFormatting sqref="M366">
    <cfRule type="cellIs" priority="6037" dxfId="23177" operator="equal" stopIfTrue="1">
      <formula>3</formula>
    </cfRule>
    <cfRule type="cellIs" priority="6038" dxfId="23180" operator="equal" stopIfTrue="1">
      <formula>1</formula>
    </cfRule>
    <cfRule type="containsText" priority="6041" dxfId="23604" operator="containsText" text="WIP">
      <formula>NOT(ISERROR(SEARCH("WIP",M366)))</formula>
    </cfRule>
    <cfRule type="cellIs" priority="6036" dxfId="23798" operator="equal" stopIfTrue="1">
      <formula>4</formula>
    </cfRule>
    <cfRule type="cellIs" priority="6039" dxfId="23178" operator="equal" stopIfTrue="1">
      <formula>2</formula>
    </cfRule>
  </conditionalFormatting>
  <conditionalFormatting sqref="M366:M367">
    <cfRule type="cellIs" priority="6040" dxfId="23792" operator="equal">
      <formula>"ROW"</formula>
    </cfRule>
  </conditionalFormatting>
  <conditionalFormatting sqref="M367">
    <cfRule type="containsText" priority="6028" dxfId="23168" operator="containsText" text="Completed">
      <formula>NOT(ISERROR(SEARCH("Completed",M367)))</formula>
    </cfRule>
    <cfRule type="containsText" priority="6042" dxfId="23604" operator="containsText" text="WIP">
      <formula>NOT(ISERROR(SEARCH("WIP",M367)))</formula>
    </cfRule>
  </conditionalFormatting>
  <conditionalFormatting sqref="M371">
    <cfRule type="cellIs" priority="12967" dxfId="23798" operator="equal">
      <formula>"completedw"</formula>
    </cfRule>
    <cfRule type="cellIs" priority="12968" dxfId="23797" operator="equal">
      <formula>"HOLD"</formula>
    </cfRule>
  </conditionalFormatting>
  <conditionalFormatting sqref="M373">
    <cfRule type="cellIs" priority="12965" dxfId="23798" operator="equal">
      <formula>"completedw"</formula>
    </cfRule>
    <cfRule type="cellIs" priority="12966" dxfId="23797" operator="equal">
      <formula>"HOLD"</formula>
    </cfRule>
  </conditionalFormatting>
  <conditionalFormatting sqref="M374">
    <cfRule type="containsText" priority="12953" dxfId="23604" operator="containsText" text="WIP">
      <formula>NOT(ISERROR(SEARCH("WIP",M374)))</formula>
    </cfRule>
    <cfRule type="cellIs" priority="12949" dxfId="23177" operator="equal" stopIfTrue="1">
      <formula>3</formula>
    </cfRule>
    <cfRule type="cellIs" priority="12950" dxfId="23180" operator="equal" stopIfTrue="1">
      <formula>1</formula>
    </cfRule>
    <cfRule type="cellIs" priority="12951" dxfId="23178" operator="equal" stopIfTrue="1">
      <formula>2</formula>
    </cfRule>
    <cfRule type="cellIs" priority="12952" dxfId="23792" operator="equal">
      <formula>"ROW"</formula>
    </cfRule>
    <cfRule type="cellIs" priority="12948" dxfId="23798" operator="equal" stopIfTrue="1">
      <formula>4</formula>
    </cfRule>
  </conditionalFormatting>
  <conditionalFormatting sqref="M374:M375">
    <cfRule type="containsText" priority="12947" dxfId="23174" operator="containsText" text="Completed">
      <formula>NOT(ISERROR(SEARCH("Completed",M374)))</formula>
    </cfRule>
  </conditionalFormatting>
  <conditionalFormatting sqref="M375">
    <cfRule type="cellIs" priority="12954" dxfId="23798" operator="equal" stopIfTrue="1">
      <formula>4</formula>
    </cfRule>
    <cfRule type="cellIs" priority="12955" dxfId="23177" operator="equal" stopIfTrue="1">
      <formula>3</formula>
    </cfRule>
    <cfRule type="cellIs" priority="12957" dxfId="23178" operator="equal" stopIfTrue="1">
      <formula>2</formula>
    </cfRule>
    <cfRule type="containsText" priority="12958" dxfId="23604" operator="containsText" text="WIP">
      <formula>NOT(ISERROR(SEARCH("WIP",M375)))</formula>
    </cfRule>
    <cfRule type="cellIs" priority="12956" dxfId="23180" operator="equal" stopIfTrue="1">
      <formula>1</formula>
    </cfRule>
  </conditionalFormatting>
  <conditionalFormatting sqref="M375:M379">
    <cfRule type="cellIs" priority="12963" dxfId="23792" operator="equal">
      <formula>"ROW"</formula>
    </cfRule>
  </conditionalFormatting>
  <conditionalFormatting sqref="M376">
    <cfRule type="containsText" priority="12946" dxfId="23168" operator="containsText" text="Completed">
      <formula>NOT(ISERROR(SEARCH("Completed",M376)))</formula>
    </cfRule>
    <cfRule type="containsText" priority="12959" dxfId="23604" operator="containsText" text="WIP">
      <formula>NOT(ISERROR(SEARCH("WIP",M376)))</formula>
    </cfRule>
    <cfRule type="cellIs" priority="12964" dxfId="23149" operator="equal">
      <formula>"Completed"</formula>
    </cfRule>
  </conditionalFormatting>
  <conditionalFormatting sqref="M38:N38">
    <cfRule type="cellIs" priority="21707" dxfId="23792" operator="equal">
      <formula>"ROW"</formula>
    </cfRule>
  </conditionalFormatting>
  <conditionalFormatting sqref="M46:N46">
    <cfRule type="cellIs" priority="21405" dxfId="23792" operator="equal">
      <formula>"ROW"</formula>
    </cfRule>
  </conditionalFormatting>
  <conditionalFormatting sqref="M54:N54">
    <cfRule type="cellIs" priority="21103" dxfId="23792" operator="equal">
      <formula>"ROW"</formula>
    </cfRule>
  </conditionalFormatting>
  <conditionalFormatting sqref="M62:N62">
    <cfRule type="cellIs" priority="20801" dxfId="23792" operator="equal">
      <formula>"ROW"</formula>
    </cfRule>
  </conditionalFormatting>
  <conditionalFormatting sqref="M70:N70">
    <cfRule type="cellIs" priority="14730" dxfId="23792" operator="equal">
      <formula>"ROW"</formula>
    </cfRule>
  </conditionalFormatting>
  <conditionalFormatting sqref="M78:N78">
    <cfRule type="cellIs" priority="14262" dxfId="23792" operator="equal">
      <formula>"ROW"</formula>
    </cfRule>
  </conditionalFormatting>
  <conditionalFormatting sqref="M86:N86">
    <cfRule type="cellIs" priority="13793" dxfId="23792" operator="equal">
      <formula>"ROW"</formula>
    </cfRule>
  </conditionalFormatting>
  <conditionalFormatting sqref="M94:N94 M97:N97">
    <cfRule type="cellIs" priority="20499" dxfId="23792" operator="equal">
      <formula>"ROW"</formula>
    </cfRule>
  </conditionalFormatting>
  <conditionalFormatting sqref="M102:N102">
    <cfRule type="cellIs" priority="20197" dxfId="23792" operator="equal">
      <formula>"ROW"</formula>
    </cfRule>
  </conditionalFormatting>
  <conditionalFormatting sqref="M110:N110">
    <cfRule type="cellIs" priority="19895" dxfId="23792" operator="equal">
      <formula>"ROW"</formula>
    </cfRule>
  </conditionalFormatting>
  <conditionalFormatting sqref="M118:N118">
    <cfRule type="cellIs" priority="19593" dxfId="23792" operator="equal">
      <formula>"ROW"</formula>
    </cfRule>
  </conditionalFormatting>
  <conditionalFormatting sqref="M126:N126">
    <cfRule type="cellIs" priority="19291" dxfId="23792" operator="equal">
      <formula>"ROW"</formula>
    </cfRule>
  </conditionalFormatting>
  <conditionalFormatting sqref="M134:N134">
    <cfRule type="cellIs" priority="16687" dxfId="23792" operator="equal">
      <formula>"ROW"</formula>
    </cfRule>
  </conditionalFormatting>
  <conditionalFormatting sqref="M150:N150">
    <cfRule type="cellIs" priority="18481" dxfId="23792" operator="equal">
      <formula>"ROW"</formula>
    </cfRule>
  </conditionalFormatting>
  <conditionalFormatting sqref="M166:N166">
    <cfRule type="cellIs" priority="16518" dxfId="23792" operator="equal">
      <formula>"ROW"</formula>
    </cfRule>
  </conditionalFormatting>
  <conditionalFormatting sqref="M174:N174">
    <cfRule type="cellIs" priority="17718" dxfId="23792" operator="equal">
      <formula>"ROW"</formula>
    </cfRule>
  </conditionalFormatting>
  <conditionalFormatting sqref="M182:N182">
    <cfRule type="cellIs" priority="17428" dxfId="23792" operator="equal">
      <formula>"ROW"</formula>
    </cfRule>
  </conditionalFormatting>
  <conditionalFormatting sqref="M190:N190">
    <cfRule type="cellIs" priority="17126" dxfId="23792" operator="equal">
      <formula>"ROW"</formula>
    </cfRule>
  </conditionalFormatting>
  <conditionalFormatting sqref="M198:N198">
    <cfRule type="cellIs" priority="16824" dxfId="23792" operator="equal">
      <formula>"ROW"</formula>
    </cfRule>
  </conditionalFormatting>
  <conditionalFormatting sqref="M142:O142">
    <cfRule type="cellIs" priority="18759" dxfId="23792" operator="equal">
      <formula>"ROW"</formula>
    </cfRule>
  </conditionalFormatting>
  <conditionalFormatting sqref="N11">
    <cfRule type="cellIs" priority="13443" dxfId="23797" operator="equal">
      <formula>"HOLD"</formula>
    </cfRule>
    <cfRule type="cellIs" priority="13442" dxfId="23798" operator="equal">
      <formula>"completedw"</formula>
    </cfRule>
  </conditionalFormatting>
  <conditionalFormatting sqref="N13">
    <cfRule type="cellIs" priority="13468" dxfId="23797" operator="equal">
      <formula>"HOLD"</formula>
    </cfRule>
    <cfRule type="cellIs" priority="13467" dxfId="23798" operator="equal">
      <formula>"completedw"</formula>
    </cfRule>
  </conditionalFormatting>
  <conditionalFormatting sqref="N14">
    <cfRule type="containsText" priority="13459" dxfId="23604" operator="containsText" text="WIP">
      <formula>NOT(ISERROR(SEARCH("WIP",N14)))</formula>
    </cfRule>
  </conditionalFormatting>
  <conditionalFormatting sqref="N15">
    <cfRule type="cellIs" priority="13461" dxfId="23797" operator="equal">
      <formula>"HOLD"</formula>
    </cfRule>
    <cfRule type="cellIs" priority="13463" dxfId="23798" operator="equal">
      <formula>"Completed"</formula>
    </cfRule>
    <cfRule type="cellIs" priority="13462" dxfId="22200" operator="equal">
      <formula>"wip"</formula>
    </cfRule>
    <cfRule type="cellIs" priority="13460" dxfId="23798" operator="equal">
      <formula>"completedw"</formula>
    </cfRule>
  </conditionalFormatting>
  <conditionalFormatting sqref="N16">
    <cfRule type="cellIs" priority="13465" dxfId="23797" operator="equal">
      <formula>"HOLD"</formula>
    </cfRule>
    <cfRule type="cellIs" priority="13466" dxfId="22200" operator="equal">
      <formula>"wip"</formula>
    </cfRule>
    <cfRule type="cellIs" priority="13464" dxfId="23798" operator="equal">
      <formula>"completedw"</formula>
    </cfRule>
  </conditionalFormatting>
  <conditionalFormatting sqref="N19">
    <cfRule type="cellIs" priority="13169" dxfId="23798" operator="equal">
      <formula>"completedw"</formula>
    </cfRule>
    <cfRule type="cellIs" priority="13170" dxfId="23797" operator="equal">
      <formula>"HOLD"</formula>
    </cfRule>
  </conditionalFormatting>
  <conditionalFormatting sqref="N21 N23:N25">
    <cfRule type="cellIs" priority="13171" dxfId="23798" operator="equal">
      <formula>"completedw"</formula>
    </cfRule>
    <cfRule type="cellIs" priority="13172" dxfId="23797" operator="equal">
      <formula>"HOLD"</formula>
    </cfRule>
  </conditionalFormatting>
  <conditionalFormatting sqref="N21:N25">
    <cfRule type="cellIs" priority="13167" dxfId="23792" operator="equal">
      <formula>"ROW"</formula>
    </cfRule>
  </conditionalFormatting>
  <conditionalFormatting sqref="N22">
    <cfRule type="containsText" priority="13168" dxfId="23604" operator="containsText" text="WIP">
      <formula>NOT(ISERROR(SEARCH("WIP",N22)))</formula>
    </cfRule>
  </conditionalFormatting>
  <conditionalFormatting sqref="N27">
    <cfRule type="cellIs" priority="15174" dxfId="23798" operator="equal">
      <formula>"completedw"</formula>
    </cfRule>
    <cfRule type="cellIs" priority="15175" dxfId="23797" operator="equal">
      <formula>"HOLD"</formula>
    </cfRule>
  </conditionalFormatting>
  <conditionalFormatting sqref="N29 N31:N33">
    <cfRule type="cellIs" priority="15176" dxfId="23798" operator="equal">
      <formula>"completedw"</formula>
    </cfRule>
    <cfRule type="cellIs" priority="15177" dxfId="23797" operator="equal">
      <formula>"HOLD"</formula>
    </cfRule>
  </conditionalFormatting>
  <conditionalFormatting sqref="N29:N33">
    <cfRule type="cellIs" priority="15172" dxfId="23792" operator="equal">
      <formula>"ROW"</formula>
    </cfRule>
  </conditionalFormatting>
  <conditionalFormatting sqref="N30">
    <cfRule type="containsText" priority="15173" dxfId="23604" operator="containsText" text="WIP">
      <formula>NOT(ISERROR(SEARCH("WIP",N30)))</formula>
    </cfRule>
  </conditionalFormatting>
  <conditionalFormatting sqref="N35">
    <cfRule type="cellIs" priority="16207" dxfId="23798" operator="equal">
      <formula>"completedw"</formula>
    </cfRule>
    <cfRule type="cellIs" priority="16208" dxfId="23797" operator="equal">
      <formula>"HOLD"</formula>
    </cfRule>
  </conditionalFormatting>
  <conditionalFormatting sqref="N37">
    <cfRule type="cellIs" priority="23897" dxfId="23797" operator="equal">
      <formula>"HOLD"</formula>
    </cfRule>
    <cfRule type="cellIs" priority="23896" dxfId="23798" operator="equal">
      <formula>"completedw"</formula>
    </cfRule>
  </conditionalFormatting>
  <conditionalFormatting sqref="N38">
    <cfRule type="containsText" priority="21829" dxfId="23604" operator="containsText" text="WIP">
      <formula>NOT(ISERROR(SEARCH("WIP",N38)))</formula>
    </cfRule>
  </conditionalFormatting>
  <conditionalFormatting sqref="N39">
    <cfRule type="cellIs" priority="21830" dxfId="23798" operator="equal">
      <formula>"completedw"</formula>
    </cfRule>
    <cfRule type="cellIs" priority="21833" dxfId="23798" operator="equal">
      <formula>"Completed"</formula>
    </cfRule>
    <cfRule type="cellIs" priority="21832" dxfId="22200" operator="equal">
      <formula>"wip"</formula>
    </cfRule>
    <cfRule type="cellIs" priority="21831" dxfId="23797" operator="equal">
      <formula>"HOLD"</formula>
    </cfRule>
  </conditionalFormatting>
  <conditionalFormatting sqref="N40">
    <cfRule type="cellIs" priority="21834" dxfId="23798" operator="equal">
      <formula>"completedw"</formula>
    </cfRule>
    <cfRule type="cellIs" priority="21835" dxfId="23797" operator="equal">
      <formula>"HOLD"</formula>
    </cfRule>
    <cfRule type="cellIs" priority="21836" dxfId="22200" operator="equal">
      <formula>"wip"</formula>
    </cfRule>
  </conditionalFormatting>
  <conditionalFormatting sqref="N43">
    <cfRule type="cellIs" priority="16304" dxfId="23798" operator="equal">
      <formula>"completedw"</formula>
    </cfRule>
    <cfRule type="cellIs" priority="16305" dxfId="23797" operator="equal">
      <formula>"HOLD"</formula>
    </cfRule>
  </conditionalFormatting>
  <conditionalFormatting sqref="N45">
    <cfRule type="cellIs" priority="23831" dxfId="23797" operator="equal">
      <formula>"HOLD"</formula>
    </cfRule>
    <cfRule type="cellIs" priority="23830" dxfId="23798" operator="equal">
      <formula>"completedw"</formula>
    </cfRule>
  </conditionalFormatting>
  <conditionalFormatting sqref="N46">
    <cfRule type="containsText" priority="21527" dxfId="23604" operator="containsText" text="WIP">
      <formula>NOT(ISERROR(SEARCH("WIP",N46)))</formula>
    </cfRule>
  </conditionalFormatting>
  <conditionalFormatting sqref="N47">
    <cfRule type="cellIs" priority="21531" dxfId="23798" operator="equal">
      <formula>"Completed"</formula>
    </cfRule>
    <cfRule type="cellIs" priority="21530" dxfId="22200" operator="equal">
      <formula>"wip"</formula>
    </cfRule>
    <cfRule type="cellIs" priority="21529" dxfId="23797" operator="equal">
      <formula>"HOLD"</formula>
    </cfRule>
    <cfRule type="cellIs" priority="21528" dxfId="23798" operator="equal">
      <formula>"completedw"</formula>
    </cfRule>
  </conditionalFormatting>
  <conditionalFormatting sqref="N48">
    <cfRule type="cellIs" priority="21532" dxfId="23798" operator="equal">
      <formula>"completedw"</formula>
    </cfRule>
    <cfRule type="cellIs" priority="21534" dxfId="22200" operator="equal">
      <formula>"wip"</formula>
    </cfRule>
    <cfRule type="cellIs" priority="21533" dxfId="23797" operator="equal">
      <formula>"HOLD"</formula>
    </cfRule>
  </conditionalFormatting>
  <conditionalFormatting sqref="N51">
    <cfRule type="cellIs" priority="16401" dxfId="23798" operator="equal">
      <formula>"completedw"</formula>
    </cfRule>
    <cfRule type="cellIs" priority="16402" dxfId="23797" operator="equal">
      <formula>"HOLD"</formula>
    </cfRule>
  </conditionalFormatting>
  <conditionalFormatting sqref="N53">
    <cfRule type="cellIs" priority="23764" dxfId="23797" operator="equal">
      <formula>"HOLD"</formula>
    </cfRule>
    <cfRule type="cellIs" priority="23763" dxfId="23798" operator="equal">
      <formula>"completedw"</formula>
    </cfRule>
  </conditionalFormatting>
  <conditionalFormatting sqref="N54">
    <cfRule type="containsText" priority="21225" dxfId="23604" operator="containsText" text="WIP">
      <formula>NOT(ISERROR(SEARCH("WIP",N54)))</formula>
    </cfRule>
  </conditionalFormatting>
  <conditionalFormatting sqref="N55">
    <cfRule type="cellIs" priority="21228" dxfId="22200" operator="equal">
      <formula>"wip"</formula>
    </cfRule>
    <cfRule type="cellIs" priority="21229" dxfId="23798" operator="equal">
      <formula>"Completed"</formula>
    </cfRule>
    <cfRule type="cellIs" priority="21227" dxfId="23797" operator="equal">
      <formula>"HOLD"</formula>
    </cfRule>
    <cfRule type="cellIs" priority="21226" dxfId="23798" operator="equal">
      <formula>"completedw"</formula>
    </cfRule>
  </conditionalFormatting>
  <conditionalFormatting sqref="N56">
    <cfRule type="cellIs" priority="21232" dxfId="22200" operator="equal">
      <formula>"wip"</formula>
    </cfRule>
    <cfRule type="cellIs" priority="21231" dxfId="23797" operator="equal">
      <formula>"HOLD"</formula>
    </cfRule>
    <cfRule type="cellIs" priority="21230" dxfId="23798" operator="equal">
      <formula>"completedw"</formula>
    </cfRule>
  </conditionalFormatting>
  <conditionalFormatting sqref="N59">
    <cfRule type="cellIs" priority="23677" dxfId="23797" operator="equal">
      <formula>"HOLD"</formula>
    </cfRule>
    <cfRule type="cellIs" priority="23676" dxfId="23798" operator="equal">
      <formula>"completedw"</formula>
    </cfRule>
  </conditionalFormatting>
  <conditionalFormatting sqref="N61">
    <cfRule type="cellIs" priority="23673" dxfId="23797" operator="equal">
      <formula>"HOLD"</formula>
    </cfRule>
    <cfRule type="cellIs" priority="23672" dxfId="23798" operator="equal">
      <formula>"completedw"</formula>
    </cfRule>
  </conditionalFormatting>
  <conditionalFormatting sqref="N62">
    <cfRule type="containsText" priority="20923" dxfId="23604" operator="containsText" text="WIP">
      <formula>NOT(ISERROR(SEARCH("WIP",N62)))</formula>
    </cfRule>
  </conditionalFormatting>
  <conditionalFormatting sqref="N63">
    <cfRule type="cellIs" priority="20927" dxfId="23798" operator="equal">
      <formula>"Completed"</formula>
    </cfRule>
    <cfRule type="cellIs" priority="20924" dxfId="23798" operator="equal">
      <formula>"completedw"</formula>
    </cfRule>
    <cfRule type="cellIs" priority="20925" dxfId="23797" operator="equal">
      <formula>"HOLD"</formula>
    </cfRule>
    <cfRule type="cellIs" priority="20926" dxfId="22200" operator="equal">
      <formula>"wip"</formula>
    </cfRule>
  </conditionalFormatting>
  <conditionalFormatting sqref="N64">
    <cfRule type="cellIs" priority="20928" dxfId="23798" operator="equal">
      <formula>"completedw"</formula>
    </cfRule>
    <cfRule type="cellIs" priority="20929" dxfId="23797" operator="equal">
      <formula>"HOLD"</formula>
    </cfRule>
    <cfRule type="cellIs" priority="20930" dxfId="22200" operator="equal">
      <formula>"wip"</formula>
    </cfRule>
  </conditionalFormatting>
  <conditionalFormatting sqref="N67">
    <cfRule type="cellIs" priority="14589" dxfId="23798" operator="equal">
      <formula>"completedw"</formula>
    </cfRule>
    <cfRule type="cellIs" priority="14590" dxfId="23797" operator="equal">
      <formula>"HOLD"</formula>
    </cfRule>
  </conditionalFormatting>
  <conditionalFormatting sqref="N69">
    <cfRule type="cellIs" priority="14949" dxfId="23797" operator="equal">
      <formula>"HOLD"</formula>
    </cfRule>
    <cfRule type="cellIs" priority="14948" dxfId="23798" operator="equal">
      <formula>"completedw"</formula>
    </cfRule>
  </conditionalFormatting>
  <conditionalFormatting sqref="N70">
    <cfRule type="containsText" priority="14852" dxfId="23604" operator="containsText" text="WIP">
      <formula>NOT(ISERROR(SEARCH("WIP",N70)))</formula>
    </cfRule>
  </conditionalFormatting>
  <conditionalFormatting sqref="N71">
    <cfRule type="cellIs" priority="14854" dxfId="23797" operator="equal">
      <formula>"HOLD"</formula>
    </cfRule>
    <cfRule type="cellIs" priority="14853" dxfId="23798" operator="equal">
      <formula>"completedw"</formula>
    </cfRule>
    <cfRule type="cellIs" priority="14856" dxfId="23798" operator="equal">
      <formula>"Completed"</formula>
    </cfRule>
    <cfRule type="cellIs" priority="14855" dxfId="22200" operator="equal">
      <formula>"wip"</formula>
    </cfRule>
  </conditionalFormatting>
  <conditionalFormatting sqref="N72">
    <cfRule type="cellIs" priority="14858" dxfId="23797" operator="equal">
      <formula>"HOLD"</formula>
    </cfRule>
    <cfRule type="cellIs" priority="14857" dxfId="23798" operator="equal">
      <formula>"completedw"</formula>
    </cfRule>
    <cfRule type="cellIs" priority="14859" dxfId="22200" operator="equal">
      <formula>"wip"</formula>
    </cfRule>
  </conditionalFormatting>
  <conditionalFormatting sqref="N75">
    <cfRule type="cellIs" priority="14121" dxfId="23798" operator="equal">
      <formula>"completedw"</formula>
    </cfRule>
    <cfRule type="cellIs" priority="14122" dxfId="23797" operator="equal">
      <formula>"HOLD"</formula>
    </cfRule>
  </conditionalFormatting>
  <conditionalFormatting sqref="N77">
    <cfRule type="cellIs" priority="14481" dxfId="23797" operator="equal">
      <formula>"HOLD"</formula>
    </cfRule>
    <cfRule type="cellIs" priority="14480" dxfId="23798" operator="equal">
      <formula>"completedw"</formula>
    </cfRule>
  </conditionalFormatting>
  <conditionalFormatting sqref="N78">
    <cfRule type="containsText" priority="14384" dxfId="23604" operator="containsText" text="WIP">
      <formula>NOT(ISERROR(SEARCH("WIP",N78)))</formula>
    </cfRule>
  </conditionalFormatting>
  <conditionalFormatting sqref="N79">
    <cfRule type="cellIs" priority="14385" dxfId="23798" operator="equal">
      <formula>"completedw"</formula>
    </cfRule>
    <cfRule type="cellIs" priority="14386" dxfId="23797" operator="equal">
      <formula>"HOLD"</formula>
    </cfRule>
    <cfRule type="cellIs" priority="14387" dxfId="22200" operator="equal">
      <formula>"wip"</formula>
    </cfRule>
    <cfRule type="cellIs" priority="14388" dxfId="23798" operator="equal">
      <formula>"Completed"</formula>
    </cfRule>
  </conditionalFormatting>
  <conditionalFormatting sqref="N80">
    <cfRule type="cellIs" priority="14390" dxfId="23797" operator="equal">
      <formula>"HOLD"</formula>
    </cfRule>
    <cfRule type="cellIs" priority="14391" dxfId="22200" operator="equal">
      <formula>"wip"</formula>
    </cfRule>
    <cfRule type="cellIs" priority="14389" dxfId="23798" operator="equal">
      <formula>"completedw"</formula>
    </cfRule>
  </conditionalFormatting>
  <conditionalFormatting sqref="N82 A90:C90 A98:C98 A162:C162 A170:C170 A202:AC202">
    <cfRule type="cellIs" priority="24018" dxfId="23792" operator="equal">
      <formula>"ROW"</formula>
    </cfRule>
  </conditionalFormatting>
  <conditionalFormatting sqref="N83">
    <cfRule type="cellIs" priority="13653" dxfId="23797" operator="equal">
      <formula>"HOLD"</formula>
    </cfRule>
    <cfRule type="cellIs" priority="13652" dxfId="23798" operator="equal">
      <formula>"completedw"</formula>
    </cfRule>
  </conditionalFormatting>
  <conditionalFormatting sqref="N85">
    <cfRule type="cellIs" priority="14012" dxfId="23797" operator="equal">
      <formula>"HOLD"</formula>
    </cfRule>
    <cfRule type="cellIs" priority="14011" dxfId="23798" operator="equal">
      <formula>"completedw"</formula>
    </cfRule>
  </conditionalFormatting>
  <conditionalFormatting sqref="N86">
    <cfRule type="containsText" priority="13915" dxfId="23604" operator="containsText" text="WIP">
      <formula>NOT(ISERROR(SEARCH("WIP",N86)))</formula>
    </cfRule>
  </conditionalFormatting>
  <conditionalFormatting sqref="N87">
    <cfRule type="cellIs" priority="13916" dxfId="23798" operator="equal">
      <formula>"completedw"</formula>
    </cfRule>
    <cfRule type="cellIs" priority="13917" dxfId="23797" operator="equal">
      <formula>"HOLD"</formula>
    </cfRule>
    <cfRule type="cellIs" priority="13918" dxfId="22200" operator="equal">
      <formula>"wip"</formula>
    </cfRule>
    <cfRule type="cellIs" priority="13919" dxfId="23798" operator="equal">
      <formula>"Completed"</formula>
    </cfRule>
  </conditionalFormatting>
  <conditionalFormatting sqref="N88">
    <cfRule type="cellIs" priority="13920" dxfId="23798" operator="equal">
      <formula>"completedw"</formula>
    </cfRule>
    <cfRule type="cellIs" priority="13922" dxfId="22200" operator="equal">
      <formula>"wip"</formula>
    </cfRule>
    <cfRule type="cellIs" priority="13921" dxfId="23797" operator="equal">
      <formula>"HOLD"</formula>
    </cfRule>
  </conditionalFormatting>
  <conditionalFormatting sqref="N91">
    <cfRule type="cellIs" priority="23558" dxfId="23798" operator="equal">
      <formula>"completedw"</formula>
    </cfRule>
    <cfRule type="cellIs" priority="23559" dxfId="23797" operator="equal">
      <formula>"HOLD"</formula>
    </cfRule>
  </conditionalFormatting>
  <conditionalFormatting sqref="N93">
    <cfRule type="cellIs" priority="23555" dxfId="23797" operator="equal">
      <formula>"HOLD"</formula>
    </cfRule>
    <cfRule type="cellIs" priority="23554" dxfId="23798" operator="equal">
      <formula>"completedw"</formula>
    </cfRule>
  </conditionalFormatting>
  <conditionalFormatting sqref="N94 N97">
    <cfRule type="containsText" priority="20621" dxfId="23604" operator="containsText" text="WIP">
      <formula>NOT(ISERROR(SEARCH("WIP",N94)))</formula>
    </cfRule>
  </conditionalFormatting>
  <conditionalFormatting sqref="N95">
    <cfRule type="cellIs" priority="20622" dxfId="23798" operator="equal">
      <formula>"completedw"</formula>
    </cfRule>
    <cfRule type="cellIs" priority="20625" dxfId="23798" operator="equal">
      <formula>"Completed"</formula>
    </cfRule>
    <cfRule type="cellIs" priority="20624" dxfId="22200" operator="equal">
      <formula>"wip"</formula>
    </cfRule>
    <cfRule type="cellIs" priority="20623" dxfId="23797" operator="equal">
      <formula>"HOLD"</formula>
    </cfRule>
  </conditionalFormatting>
  <conditionalFormatting sqref="N96">
    <cfRule type="cellIs" priority="20628" dxfId="22200" operator="equal">
      <formula>"wip"</formula>
    </cfRule>
    <cfRule type="cellIs" priority="20626" dxfId="23798" operator="equal">
      <formula>"completedw"</formula>
    </cfRule>
    <cfRule type="cellIs" priority="20627" dxfId="23797" operator="equal">
      <formula>"HOLD"</formula>
    </cfRule>
  </conditionalFormatting>
  <conditionalFormatting sqref="N99">
    <cfRule type="cellIs" priority="23438" dxfId="23797" operator="equal">
      <formula>"HOLD"</formula>
    </cfRule>
    <cfRule type="cellIs" priority="23437" dxfId="23798" operator="equal">
      <formula>"completedw"</formula>
    </cfRule>
  </conditionalFormatting>
  <conditionalFormatting sqref="N101">
    <cfRule type="cellIs" priority="23434" dxfId="23797" operator="equal">
      <formula>"HOLD"</formula>
    </cfRule>
    <cfRule type="cellIs" priority="23433" dxfId="23798" operator="equal">
      <formula>"completedw"</formula>
    </cfRule>
  </conditionalFormatting>
  <conditionalFormatting sqref="N102">
    <cfRule type="containsText" priority="20319" dxfId="23604" operator="containsText" text="WIP">
      <formula>NOT(ISERROR(SEARCH("WIP",N102)))</formula>
    </cfRule>
  </conditionalFormatting>
  <conditionalFormatting sqref="N103">
    <cfRule type="cellIs" priority="20320" dxfId="23798" operator="equal">
      <formula>"completedw"</formula>
    </cfRule>
    <cfRule type="cellIs" priority="20323" dxfId="23798" operator="equal">
      <formula>"Completed"</formula>
    </cfRule>
    <cfRule type="cellIs" priority="20321" dxfId="23797" operator="equal">
      <formula>"HOLD"</formula>
    </cfRule>
    <cfRule type="cellIs" priority="20322" dxfId="22200" operator="equal">
      <formula>"wip"</formula>
    </cfRule>
  </conditionalFormatting>
  <conditionalFormatting sqref="N104">
    <cfRule type="cellIs" priority="20325" dxfId="23797" operator="equal">
      <formula>"HOLD"</formula>
    </cfRule>
    <cfRule type="cellIs" priority="20326" dxfId="22200" operator="equal">
      <formula>"wip"</formula>
    </cfRule>
    <cfRule type="cellIs" priority="20324" dxfId="23798" operator="equal">
      <formula>"completedw"</formula>
    </cfRule>
  </conditionalFormatting>
  <conditionalFormatting sqref="N107">
    <cfRule type="cellIs" priority="23317" dxfId="23797" operator="equal">
      <formula>"HOLD"</formula>
    </cfRule>
    <cfRule type="cellIs" priority="23316" dxfId="23798" operator="equal">
      <formula>"completedw"</formula>
    </cfRule>
  </conditionalFormatting>
  <conditionalFormatting sqref="N109">
    <cfRule type="cellIs" priority="23312" dxfId="23798" operator="equal">
      <formula>"completedw"</formula>
    </cfRule>
    <cfRule type="cellIs" priority="23313" dxfId="23797" operator="equal">
      <formula>"HOLD"</formula>
    </cfRule>
  </conditionalFormatting>
  <conditionalFormatting sqref="N110">
    <cfRule type="containsText" priority="20017" dxfId="23604" operator="containsText" text="WIP">
      <formula>NOT(ISERROR(SEARCH("WIP",N110)))</formula>
    </cfRule>
  </conditionalFormatting>
  <conditionalFormatting sqref="N111">
    <cfRule type="cellIs" priority="20018" dxfId="23798" operator="equal">
      <formula>"completedw"</formula>
    </cfRule>
    <cfRule type="cellIs" priority="20019" dxfId="23797" operator="equal">
      <formula>"HOLD"</formula>
    </cfRule>
    <cfRule type="cellIs" priority="20020" dxfId="22200" operator="equal">
      <formula>"wip"</formula>
    </cfRule>
    <cfRule type="cellIs" priority="20021" dxfId="23798" operator="equal">
      <formula>"Completed"</formula>
    </cfRule>
  </conditionalFormatting>
  <conditionalFormatting sqref="N112">
    <cfRule type="cellIs" priority="20024" dxfId="22200" operator="equal">
      <formula>"wip"</formula>
    </cfRule>
    <cfRule type="cellIs" priority="20023" dxfId="23797" operator="equal">
      <formula>"HOLD"</formula>
    </cfRule>
    <cfRule type="cellIs" priority="20022" dxfId="23798" operator="equal">
      <formula>"completedw"</formula>
    </cfRule>
  </conditionalFormatting>
  <conditionalFormatting sqref="N115">
    <cfRule type="cellIs" priority="23196" dxfId="23798" operator="equal">
      <formula>"completedw"</formula>
    </cfRule>
    <cfRule type="cellIs" priority="23197" dxfId="23797" operator="equal">
      <formula>"HOLD"</formula>
    </cfRule>
  </conditionalFormatting>
  <conditionalFormatting sqref="N117">
    <cfRule type="cellIs" priority="23193" dxfId="23797" operator="equal">
      <formula>"HOLD"</formula>
    </cfRule>
    <cfRule type="cellIs" priority="23192" dxfId="23798" operator="equal">
      <formula>"completedw"</formula>
    </cfRule>
  </conditionalFormatting>
  <conditionalFormatting sqref="N118">
    <cfRule type="containsText" priority="19715" dxfId="23604" operator="containsText" text="WIP">
      <formula>NOT(ISERROR(SEARCH("WIP",N118)))</formula>
    </cfRule>
  </conditionalFormatting>
  <conditionalFormatting sqref="N119">
    <cfRule type="cellIs" priority="19719" dxfId="23798" operator="equal">
      <formula>"Completed"</formula>
    </cfRule>
    <cfRule type="cellIs" priority="19716" dxfId="23798" operator="equal">
      <formula>"completedw"</formula>
    </cfRule>
    <cfRule type="cellIs" priority="19718" dxfId="22200" operator="equal">
      <formula>"wip"</formula>
    </cfRule>
    <cfRule type="cellIs" priority="19717" dxfId="23797" operator="equal">
      <formula>"HOLD"</formula>
    </cfRule>
  </conditionalFormatting>
  <conditionalFormatting sqref="N120">
    <cfRule type="cellIs" priority="19721" dxfId="23797" operator="equal">
      <formula>"HOLD"</formula>
    </cfRule>
    <cfRule type="cellIs" priority="19720" dxfId="23798" operator="equal">
      <formula>"completedw"</formula>
    </cfRule>
    <cfRule type="cellIs" priority="19722" dxfId="22200" operator="equal">
      <formula>"wip"</formula>
    </cfRule>
  </conditionalFormatting>
  <conditionalFormatting sqref="N123">
    <cfRule type="cellIs" priority="23076" dxfId="23798" operator="equal">
      <formula>"completedw"</formula>
    </cfRule>
    <cfRule type="cellIs" priority="23077" dxfId="23797" operator="equal">
      <formula>"HOLD"</formula>
    </cfRule>
  </conditionalFormatting>
  <conditionalFormatting sqref="N125">
    <cfRule type="cellIs" priority="23073" dxfId="23797" operator="equal">
      <formula>"HOLD"</formula>
    </cfRule>
    <cfRule type="cellIs" priority="23072" dxfId="23798" operator="equal">
      <formula>"completedw"</formula>
    </cfRule>
  </conditionalFormatting>
  <conditionalFormatting sqref="N126">
    <cfRule type="containsText" priority="19413" dxfId="23604" operator="containsText" text="WIP">
      <formula>NOT(ISERROR(SEARCH("WIP",N126)))</formula>
    </cfRule>
  </conditionalFormatting>
  <conditionalFormatting sqref="N127">
    <cfRule type="cellIs" priority="19417" dxfId="23798" operator="equal">
      <formula>"Completed"</formula>
    </cfRule>
    <cfRule type="cellIs" priority="19416" dxfId="22200" operator="equal">
      <formula>"wip"</formula>
    </cfRule>
    <cfRule type="cellIs" priority="19415" dxfId="23797" operator="equal">
      <formula>"HOLD"</formula>
    </cfRule>
    <cfRule type="cellIs" priority="19414" dxfId="23798" operator="equal">
      <formula>"completedw"</formula>
    </cfRule>
  </conditionalFormatting>
  <conditionalFormatting sqref="N128">
    <cfRule type="cellIs" priority="19420" dxfId="22200" operator="equal">
      <formula>"wip"</formula>
    </cfRule>
    <cfRule type="cellIs" priority="19419" dxfId="23797" operator="equal">
      <formula>"HOLD"</formula>
    </cfRule>
    <cfRule type="cellIs" priority="19418" dxfId="23798" operator="equal">
      <formula>"completedw"</formula>
    </cfRule>
  </conditionalFormatting>
  <conditionalFormatting sqref="N131">
    <cfRule type="cellIs" priority="22957" dxfId="23797" operator="equal">
      <formula>"HOLD"</formula>
    </cfRule>
    <cfRule type="cellIs" priority="22956" dxfId="23798" operator="equal">
      <formula>"completedw"</formula>
    </cfRule>
  </conditionalFormatting>
  <conditionalFormatting sqref="N133">
    <cfRule type="cellIs" priority="22953" dxfId="23797" operator="equal">
      <formula>"HOLD"</formula>
    </cfRule>
    <cfRule type="cellIs" priority="22952" dxfId="23798" operator="equal">
      <formula>"completedw"</formula>
    </cfRule>
  </conditionalFormatting>
  <conditionalFormatting sqref="N134">
    <cfRule type="containsText" priority="19111" dxfId="23604" operator="containsText" text="WIP">
      <formula>NOT(ISERROR(SEARCH("WIP",N134)))</formula>
    </cfRule>
  </conditionalFormatting>
  <conditionalFormatting sqref="N135">
    <cfRule type="cellIs" priority="19113" dxfId="23797" operator="equal">
      <formula>"HOLD"</formula>
    </cfRule>
    <cfRule type="cellIs" priority="19112" dxfId="23798" operator="equal">
      <formula>"completedw"</formula>
    </cfRule>
    <cfRule type="cellIs" priority="19114" dxfId="22200" operator="equal">
      <formula>"wip"</formula>
    </cfRule>
    <cfRule type="cellIs" priority="19115" dxfId="23798" operator="equal">
      <formula>"Completed"</formula>
    </cfRule>
  </conditionalFormatting>
  <conditionalFormatting sqref="N136">
    <cfRule type="cellIs" priority="19117" dxfId="23797" operator="equal">
      <formula>"HOLD"</formula>
    </cfRule>
    <cfRule type="cellIs" priority="19116" dxfId="23798" operator="equal">
      <formula>"completedw"</formula>
    </cfRule>
    <cfRule type="cellIs" priority="19118" dxfId="22200" operator="equal">
      <formula>"wip"</formula>
    </cfRule>
  </conditionalFormatting>
  <conditionalFormatting sqref="N139">
    <cfRule type="cellIs" priority="22836" dxfId="23798" operator="equal">
      <formula>"completedw"</formula>
    </cfRule>
    <cfRule type="cellIs" priority="22837" dxfId="23797" operator="equal">
      <formula>"HOLD"</formula>
    </cfRule>
  </conditionalFormatting>
  <conditionalFormatting sqref="N141">
    <cfRule type="cellIs" priority="22833" dxfId="23797" operator="equal">
      <formula>"HOLD"</formula>
    </cfRule>
    <cfRule type="cellIs" priority="22832" dxfId="23798" operator="equal">
      <formula>"completedw"</formula>
    </cfRule>
  </conditionalFormatting>
  <conditionalFormatting sqref="N142">
    <cfRule type="containsText" priority="18881" dxfId="23604" operator="containsText" text="WIP">
      <formula>NOT(ISERROR(SEARCH("WIP",N142)))</formula>
    </cfRule>
  </conditionalFormatting>
  <conditionalFormatting sqref="N143">
    <cfRule type="cellIs" priority="18885" dxfId="23798" operator="equal">
      <formula>"Completed"</formula>
    </cfRule>
    <cfRule type="cellIs" priority="18884" dxfId="22200" operator="equal">
      <formula>"wip"</formula>
    </cfRule>
    <cfRule type="cellIs" priority="18883" dxfId="23797" operator="equal">
      <formula>"HOLD"</formula>
    </cfRule>
    <cfRule type="cellIs" priority="18882" dxfId="23798" operator="equal">
      <formula>"completedw"</formula>
    </cfRule>
  </conditionalFormatting>
  <conditionalFormatting sqref="N144">
    <cfRule type="cellIs" priority="18888" dxfId="22200" operator="equal">
      <formula>"wip"</formula>
    </cfRule>
    <cfRule type="cellIs" priority="18887" dxfId="23797" operator="equal">
      <formula>"HOLD"</formula>
    </cfRule>
    <cfRule type="cellIs" priority="18886" dxfId="23798" operator="equal">
      <formula>"completedw"</formula>
    </cfRule>
  </conditionalFormatting>
  <conditionalFormatting sqref="N147">
    <cfRule type="cellIs" priority="22717" dxfId="23797" operator="equal">
      <formula>"HOLD"</formula>
    </cfRule>
    <cfRule type="cellIs" priority="22716" dxfId="23798" operator="equal">
      <formula>"completedw"</formula>
    </cfRule>
  </conditionalFormatting>
  <conditionalFormatting sqref="N149">
    <cfRule type="cellIs" priority="22713" dxfId="23797" operator="equal">
      <formula>"HOLD"</formula>
    </cfRule>
    <cfRule type="cellIs" priority="22712" dxfId="23798" operator="equal">
      <formula>"completedw"</formula>
    </cfRule>
  </conditionalFormatting>
  <conditionalFormatting sqref="N150">
    <cfRule type="containsText" priority="18602" dxfId="23604" operator="containsText" text="WIP">
      <formula>NOT(ISERROR(SEARCH("WIP",N150)))</formula>
    </cfRule>
  </conditionalFormatting>
  <conditionalFormatting sqref="N151">
    <cfRule type="cellIs" priority="18603" dxfId="23798" operator="equal">
      <formula>"completedw"</formula>
    </cfRule>
    <cfRule type="cellIs" priority="18604" dxfId="23797" operator="equal">
      <formula>"HOLD"</formula>
    </cfRule>
    <cfRule type="cellIs" priority="18605" dxfId="22200" operator="equal">
      <formula>"wip"</formula>
    </cfRule>
    <cfRule type="cellIs" priority="18606" dxfId="23798" operator="equal">
      <formula>"Completed"</formula>
    </cfRule>
  </conditionalFormatting>
  <conditionalFormatting sqref="N152">
    <cfRule type="cellIs" priority="18608" dxfId="23797" operator="equal">
      <formula>"HOLD"</formula>
    </cfRule>
    <cfRule type="cellIs" priority="18609" dxfId="22200" operator="equal">
      <formula>"wip"</formula>
    </cfRule>
    <cfRule type="cellIs" priority="18607" dxfId="23798" operator="equal">
      <formula>"completedw"</formula>
    </cfRule>
  </conditionalFormatting>
  <conditionalFormatting sqref="N155">
    <cfRule type="cellIs" priority="22596" dxfId="23798" operator="equal">
      <formula>"completedw"</formula>
    </cfRule>
    <cfRule type="cellIs" priority="22597" dxfId="23797" operator="equal">
      <formula>"HOLD"</formula>
    </cfRule>
  </conditionalFormatting>
  <conditionalFormatting sqref="N157">
    <cfRule type="cellIs" priority="22592" dxfId="23798" operator="equal">
      <formula>"completedw"</formula>
    </cfRule>
    <cfRule type="cellIs" priority="22593" dxfId="23797" operator="equal">
      <formula>"HOLD"</formula>
    </cfRule>
  </conditionalFormatting>
  <conditionalFormatting sqref="N158">
    <cfRule type="containsText" priority="18313" dxfId="23604" operator="containsText" text="WIP">
      <formula>NOT(ISERROR(SEARCH("WIP",N158)))</formula>
    </cfRule>
  </conditionalFormatting>
  <conditionalFormatting sqref="N159">
    <cfRule type="cellIs" priority="18317" dxfId="23798" operator="equal">
      <formula>"Completed"</formula>
    </cfRule>
    <cfRule type="cellIs" priority="18315" dxfId="23797" operator="equal">
      <formula>"HOLD"</formula>
    </cfRule>
    <cfRule type="cellIs" priority="18316" dxfId="22200" operator="equal">
      <formula>"wip"</formula>
    </cfRule>
    <cfRule type="cellIs" priority="18314" dxfId="23798" operator="equal">
      <formula>"completedw"</formula>
    </cfRule>
  </conditionalFormatting>
  <conditionalFormatting sqref="N160">
    <cfRule type="cellIs" priority="18318" dxfId="23798" operator="equal">
      <formula>"completedw"</formula>
    </cfRule>
    <cfRule type="cellIs" priority="18320" dxfId="22200" operator="equal">
      <formula>"wip"</formula>
    </cfRule>
    <cfRule type="cellIs" priority="18319" dxfId="23797" operator="equal">
      <formula>"HOLD"</formula>
    </cfRule>
  </conditionalFormatting>
  <conditionalFormatting sqref="N163">
    <cfRule type="cellIs" priority="22477" dxfId="23797" operator="equal">
      <formula>"HOLD"</formula>
    </cfRule>
    <cfRule type="cellIs" priority="22476" dxfId="23798" operator="equal">
      <formula>"completedw"</formula>
    </cfRule>
  </conditionalFormatting>
  <conditionalFormatting sqref="N165">
    <cfRule type="cellIs" priority="22472" dxfId="23798" operator="equal">
      <formula>"completedw"</formula>
    </cfRule>
    <cfRule type="cellIs" priority="22473" dxfId="23797" operator="equal">
      <formula>"HOLD"</formula>
    </cfRule>
  </conditionalFormatting>
  <conditionalFormatting sqref="N166">
    <cfRule type="containsText" priority="18083" dxfId="23604" operator="containsText" text="WIP">
      <formula>NOT(ISERROR(SEARCH("WIP",N166)))</formula>
    </cfRule>
  </conditionalFormatting>
  <conditionalFormatting sqref="N167">
    <cfRule type="cellIs" priority="18086" dxfId="22200" operator="equal">
      <formula>"wip"</formula>
    </cfRule>
    <cfRule type="cellIs" priority="18084" dxfId="23798" operator="equal">
      <formula>"completedw"</formula>
    </cfRule>
    <cfRule type="cellIs" priority="18085" dxfId="23797" operator="equal">
      <formula>"HOLD"</formula>
    </cfRule>
    <cfRule type="cellIs" priority="18087" dxfId="23798" operator="equal">
      <formula>"Completed"</formula>
    </cfRule>
  </conditionalFormatting>
  <conditionalFormatting sqref="N168">
    <cfRule type="cellIs" priority="18090" dxfId="22200" operator="equal">
      <formula>"wip"</formula>
    </cfRule>
    <cfRule type="cellIs" priority="18089" dxfId="23797" operator="equal">
      <formula>"HOLD"</formula>
    </cfRule>
    <cfRule type="cellIs" priority="18088" dxfId="23798" operator="equal">
      <formula>"completedw"</formula>
    </cfRule>
  </conditionalFormatting>
  <conditionalFormatting sqref="N171">
    <cfRule type="cellIs" priority="22356" dxfId="23798" operator="equal">
      <formula>"completedw"</formula>
    </cfRule>
    <cfRule type="cellIs" priority="22357" dxfId="23797" operator="equal">
      <formula>"HOLD"</formula>
    </cfRule>
  </conditionalFormatting>
  <conditionalFormatting sqref="N173">
    <cfRule type="cellIs" priority="22352" dxfId="23798" operator="equal">
      <formula>"completedw"</formula>
    </cfRule>
    <cfRule type="cellIs" priority="22353" dxfId="23797" operator="equal">
      <formula>"HOLD"</formula>
    </cfRule>
  </conditionalFormatting>
  <conditionalFormatting sqref="N174">
    <cfRule type="containsText" priority="17841" dxfId="23604" operator="containsText" text="WIP">
      <formula>NOT(ISERROR(SEARCH("WIP",N174)))</formula>
    </cfRule>
  </conditionalFormatting>
  <conditionalFormatting sqref="N175">
    <cfRule type="cellIs" priority="17845" dxfId="23798" operator="equal">
      <formula>"Completed"</formula>
    </cfRule>
    <cfRule type="cellIs" priority="17843" dxfId="23797" operator="equal">
      <formula>"HOLD"</formula>
    </cfRule>
    <cfRule type="cellIs" priority="17842" dxfId="23798" operator="equal">
      <formula>"completedw"</formula>
    </cfRule>
    <cfRule type="cellIs" priority="17844" dxfId="22200" operator="equal">
      <formula>"wip"</formula>
    </cfRule>
  </conditionalFormatting>
  <conditionalFormatting sqref="N176">
    <cfRule type="cellIs" priority="17846" dxfId="23798" operator="equal">
      <formula>"completedw"</formula>
    </cfRule>
    <cfRule type="cellIs" priority="17847" dxfId="23797" operator="equal">
      <formula>"HOLD"</formula>
    </cfRule>
    <cfRule type="cellIs" priority="17848" dxfId="22200" operator="equal">
      <formula>"wip"</formula>
    </cfRule>
  </conditionalFormatting>
  <conditionalFormatting sqref="N179">
    <cfRule type="cellIs" priority="22239" dxfId="23797" operator="equal">
      <formula>"HOLD"</formula>
    </cfRule>
    <cfRule type="cellIs" priority="22238" dxfId="23798" operator="equal">
      <formula>"completedw"</formula>
    </cfRule>
  </conditionalFormatting>
  <conditionalFormatting sqref="N181">
    <cfRule type="cellIs" priority="22234" dxfId="23798" operator="equal">
      <formula>"completedw"</formula>
    </cfRule>
    <cfRule type="cellIs" priority="22235" dxfId="23797" operator="equal">
      <formula>"HOLD"</formula>
    </cfRule>
  </conditionalFormatting>
  <conditionalFormatting sqref="N182">
    <cfRule type="containsText" priority="17550" dxfId="23604" operator="containsText" text="WIP">
      <formula>NOT(ISERROR(SEARCH("WIP",N182)))</formula>
    </cfRule>
  </conditionalFormatting>
  <conditionalFormatting sqref="N183">
    <cfRule type="cellIs" priority="17554" dxfId="23798" operator="equal">
      <formula>"Completed"</formula>
    </cfRule>
    <cfRule type="cellIs" priority="17553" dxfId="22200" operator="equal">
      <formula>"wip"</formula>
    </cfRule>
    <cfRule type="cellIs" priority="17552" dxfId="23797" operator="equal">
      <formula>"HOLD"</formula>
    </cfRule>
    <cfRule type="cellIs" priority="17551" dxfId="23798" operator="equal">
      <formula>"completedw"</formula>
    </cfRule>
  </conditionalFormatting>
  <conditionalFormatting sqref="N184">
    <cfRule type="cellIs" priority="17555" dxfId="23798" operator="equal">
      <formula>"completedw"</formula>
    </cfRule>
    <cfRule type="cellIs" priority="17557" dxfId="22200" operator="equal">
      <formula>"wip"</formula>
    </cfRule>
    <cfRule type="cellIs" priority="17556" dxfId="23797" operator="equal">
      <formula>"HOLD"</formula>
    </cfRule>
  </conditionalFormatting>
  <conditionalFormatting sqref="N187">
    <cfRule type="cellIs" priority="22118" dxfId="23798" operator="equal">
      <formula>"completedw"</formula>
    </cfRule>
    <cfRule type="cellIs" priority="22119" dxfId="23797" operator="equal">
      <formula>"HOLD"</formula>
    </cfRule>
  </conditionalFormatting>
  <conditionalFormatting sqref="N189">
    <cfRule type="cellIs" priority="22115" dxfId="23797" operator="equal">
      <formula>"HOLD"</formula>
    </cfRule>
    <cfRule type="cellIs" priority="22114" dxfId="23798" operator="equal">
      <formula>"completedw"</formula>
    </cfRule>
  </conditionalFormatting>
  <conditionalFormatting sqref="N190">
    <cfRule type="containsText" priority="17248" dxfId="23604" operator="containsText" text="WIP">
      <formula>NOT(ISERROR(SEARCH("WIP",N190)))</formula>
    </cfRule>
  </conditionalFormatting>
  <conditionalFormatting sqref="N191">
    <cfRule type="cellIs" priority="17252" dxfId="23798" operator="equal">
      <formula>"Completed"</formula>
    </cfRule>
    <cfRule type="cellIs" priority="17251" dxfId="22200" operator="equal">
      <formula>"wip"</formula>
    </cfRule>
    <cfRule type="cellIs" priority="17250" dxfId="23797" operator="equal">
      <formula>"HOLD"</formula>
    </cfRule>
    <cfRule type="cellIs" priority="17249" dxfId="23798" operator="equal">
      <formula>"completedw"</formula>
    </cfRule>
  </conditionalFormatting>
  <conditionalFormatting sqref="N192">
    <cfRule type="cellIs" priority="17253" dxfId="23798" operator="equal">
      <formula>"completedw"</formula>
    </cfRule>
    <cfRule type="cellIs" priority="17254" dxfId="23797" operator="equal">
      <formula>"HOLD"</formula>
    </cfRule>
    <cfRule type="cellIs" priority="17255" dxfId="22200" operator="equal">
      <formula>"wip"</formula>
    </cfRule>
  </conditionalFormatting>
  <conditionalFormatting sqref="N194 N202">
    <cfRule type="cellIs" priority="24031" dxfId="23798" operator="equal">
      <formula>"completedw"</formula>
    </cfRule>
    <cfRule type="cellIs" priority="24032" dxfId="23797" operator="equal">
      <formula>"HOLD"</formula>
    </cfRule>
  </conditionalFormatting>
  <conditionalFormatting sqref="N195">
    <cfRule type="cellIs" priority="21999" dxfId="23797" operator="equal">
      <formula>"HOLD"</formula>
    </cfRule>
    <cfRule type="cellIs" priority="21998" dxfId="23798" operator="equal">
      <formula>"completedw"</formula>
    </cfRule>
  </conditionalFormatting>
  <conditionalFormatting sqref="N197">
    <cfRule type="cellIs" priority="21994" dxfId="23798" operator="equal">
      <formula>"completedw"</formula>
    </cfRule>
    <cfRule type="cellIs" priority="21995" dxfId="23797" operator="equal">
      <formula>"HOLD"</formula>
    </cfRule>
  </conditionalFormatting>
  <conditionalFormatting sqref="N198">
    <cfRule type="containsText" priority="16946" dxfId="23604" operator="containsText" text="WIP">
      <formula>NOT(ISERROR(SEARCH("WIP",N198)))</formula>
    </cfRule>
  </conditionalFormatting>
  <conditionalFormatting sqref="N199">
    <cfRule type="cellIs" priority="16949" dxfId="22200" operator="equal">
      <formula>"wip"</formula>
    </cfRule>
    <cfRule type="cellIs" priority="16948" dxfId="23797" operator="equal">
      <formula>"HOLD"</formula>
    </cfRule>
    <cfRule type="cellIs" priority="16947" dxfId="23798" operator="equal">
      <formula>"completedw"</formula>
    </cfRule>
    <cfRule type="cellIs" priority="16950" dxfId="23798" operator="equal">
      <formula>"Completed"</formula>
    </cfRule>
  </conditionalFormatting>
  <conditionalFormatting sqref="N200">
    <cfRule type="cellIs" priority="16951" dxfId="23798" operator="equal">
      <formula>"completedw"</formula>
    </cfRule>
    <cfRule type="cellIs" priority="16952" dxfId="23797" operator="equal">
      <formula>"HOLD"</formula>
    </cfRule>
    <cfRule type="cellIs" priority="16953" dxfId="22200" operator="equal">
      <formula>"wip"</formula>
    </cfRule>
  </conditionalFormatting>
  <conditionalFormatting sqref="N203">
    <cfRule type="cellIs" priority="1056" dxfId="23798" operator="equal">
      <formula>"completedw"</formula>
    </cfRule>
    <cfRule type="cellIs" priority="1057" dxfId="23797" operator="equal">
      <formula>"HOLD"</formula>
    </cfRule>
    <cfRule type="cellIs" priority="1090" dxfId="23798" operator="equal">
      <formula>"completedw"</formula>
    </cfRule>
    <cfRule type="cellIs" priority="1136" dxfId="23797" operator="equal">
      <formula>"HOLD"</formula>
    </cfRule>
    <cfRule type="cellIs" priority="1135" dxfId="23798" operator="equal">
      <formula>"completedw"</formula>
    </cfRule>
    <cfRule type="cellIs" priority="1091" dxfId="23797" operator="equal">
      <formula>"HOLD"</formula>
    </cfRule>
    <cfRule type="cellIs" priority="1278" dxfId="23798" operator="equal">
      <formula>"completedw"</formula>
    </cfRule>
    <cfRule type="cellIs" priority="1279" dxfId="23797" operator="equal">
      <formula>"HOLD"</formula>
    </cfRule>
  </conditionalFormatting>
  <conditionalFormatting sqref="N205">
    <cfRule type="cellIs" priority="1274" dxfId="23798" operator="equal">
      <formula>"completedw"</formula>
    </cfRule>
    <cfRule type="cellIs" priority="1132" dxfId="23797" operator="equal">
      <formula>"HOLD"</formula>
    </cfRule>
    <cfRule type="cellIs" priority="1053" dxfId="23797" operator="equal">
      <formula>"HOLD"</formula>
    </cfRule>
    <cfRule type="cellIs" priority="1086" dxfId="23798" operator="equal">
      <formula>"completedw"</formula>
    </cfRule>
    <cfRule type="cellIs" priority="1087" dxfId="23797" operator="equal">
      <formula>"HOLD"</formula>
    </cfRule>
    <cfRule type="cellIs" priority="1052" dxfId="23798" operator="equal">
      <formula>"completedw"</formula>
    </cfRule>
    <cfRule type="cellIs" priority="1275" dxfId="23797" operator="equal">
      <formula>"HOLD"</formula>
    </cfRule>
    <cfRule type="cellIs" priority="1131" dxfId="23798" operator="equal">
      <formula>"completedw"</formula>
    </cfRule>
  </conditionalFormatting>
  <conditionalFormatting sqref="N206">
    <cfRule type="cellIs" priority="1120" dxfId="23792" operator="equal">
      <formula>"ROW"</formula>
    </cfRule>
    <cfRule type="containsText" priority="1121" dxfId="23604" operator="containsText" text="WIP">
      <formula>NOT(ISERROR(SEARCH("WIP",N206)))</formula>
    </cfRule>
    <cfRule type="cellIs" priority="1065" dxfId="23792" operator="equal">
      <formula>"ROW"</formula>
    </cfRule>
    <cfRule type="containsText" priority="1066" dxfId="23604" operator="containsText" text="WIP">
      <formula>NOT(ISERROR(SEARCH("WIP",N206)))</formula>
    </cfRule>
    <cfRule type="cellIs" priority="1263" dxfId="23792" operator="equal">
      <formula>"ROW"</formula>
    </cfRule>
    <cfRule type="cellIs" priority="1040" dxfId="23792" operator="equal">
      <formula>"ROW"</formula>
    </cfRule>
    <cfRule type="containsText" priority="1041" dxfId="23604" operator="containsText" text="WIP">
      <formula>NOT(ISERROR(SEARCH("WIP",N206)))</formula>
    </cfRule>
    <cfRule type="containsText" priority="1264" dxfId="23604" operator="containsText" text="WIP">
      <formula>NOT(ISERROR(SEARCH("WIP",N206)))</formula>
    </cfRule>
  </conditionalFormatting>
  <conditionalFormatting sqref="N207">
    <cfRule type="cellIs" priority="1268" dxfId="23798" operator="equal">
      <formula>"Completed"</formula>
    </cfRule>
    <cfRule type="cellIs" priority="1045" dxfId="23798" operator="equal">
      <formula>"Completed"</formula>
    </cfRule>
    <cfRule type="cellIs" priority="1071" dxfId="23798" operator="equal">
      <formula>"Completed"</formula>
    </cfRule>
    <cfRule type="cellIs" priority="1125" dxfId="23798" operator="equal">
      <formula>"Completed"</formula>
    </cfRule>
    <cfRule type="cellIs" priority="1042" dxfId="23798" operator="equal">
      <formula>"completedw"</formula>
    </cfRule>
    <cfRule type="cellIs" priority="1265" dxfId="23798" operator="equal">
      <formula>"completedw"</formula>
    </cfRule>
    <cfRule type="cellIs" priority="1122" dxfId="23798" operator="equal">
      <formula>"completedw"</formula>
    </cfRule>
    <cfRule type="cellIs" priority="1123" dxfId="23797" operator="equal">
      <formula>"HOLD"</formula>
    </cfRule>
    <cfRule type="cellIs" priority="1124" dxfId="22200" operator="equal">
      <formula>"wip"</formula>
    </cfRule>
    <cfRule type="cellIs" priority="1069" dxfId="23797" operator="equal">
      <formula>"HOLD"</formula>
    </cfRule>
    <cfRule type="cellIs" priority="1070" dxfId="22200" operator="equal">
      <formula>"wip"</formula>
    </cfRule>
    <cfRule type="cellIs" priority="1043" dxfId="23797" operator="equal">
      <formula>"HOLD"</formula>
    </cfRule>
    <cfRule type="cellIs" priority="1044" dxfId="22200" operator="equal">
      <formula>"wip"</formula>
    </cfRule>
    <cfRule type="cellIs" priority="1267" dxfId="22200" operator="equal">
      <formula>"wip"</formula>
    </cfRule>
    <cfRule type="cellIs" priority="1266" dxfId="23797" operator="equal">
      <formula>"HOLD"</formula>
    </cfRule>
    <cfRule type="cellIs" priority="1068" dxfId="23798" operator="equal">
      <formula>"completedw"</formula>
    </cfRule>
  </conditionalFormatting>
  <conditionalFormatting sqref="N208">
    <cfRule type="cellIs" priority="1270" dxfId="23797" operator="equal">
      <formula>"HOLD"</formula>
    </cfRule>
    <cfRule type="cellIs" priority="1271" dxfId="22200" operator="equal">
      <formula>"wip"</formula>
    </cfRule>
    <cfRule type="cellIs" priority="1269" dxfId="23798" operator="equal">
      <formula>"completedw"</formula>
    </cfRule>
    <cfRule type="cellIs" priority="1126" dxfId="23798" operator="equal">
      <formula>"completedw"</formula>
    </cfRule>
    <cfRule type="cellIs" priority="1127" dxfId="23797" operator="equal">
      <formula>"HOLD"</formula>
    </cfRule>
    <cfRule type="cellIs" priority="1128" dxfId="22200" operator="equal">
      <formula>"wip"</formula>
    </cfRule>
    <cfRule type="cellIs" priority="1074" dxfId="22200" operator="equal">
      <formula>"wip"</formula>
    </cfRule>
    <cfRule type="cellIs" priority="1073" dxfId="23797" operator="equal">
      <formula>"HOLD"</formula>
    </cfRule>
    <cfRule type="cellIs" priority="1072" dxfId="23798" operator="equal">
      <formula>"completedw"</formula>
    </cfRule>
    <cfRule type="cellIs" priority="1048" dxfId="22200" operator="equal">
      <formula>"wip"</formula>
    </cfRule>
    <cfRule type="cellIs" priority="1047" dxfId="23797" operator="equal">
      <formula>"HOLD"</formula>
    </cfRule>
    <cfRule type="cellIs" priority="1046" dxfId="23798" operator="equal">
      <formula>"completedw"</formula>
    </cfRule>
  </conditionalFormatting>
  <conditionalFormatting sqref="N211">
    <cfRule type="cellIs" priority="1703" dxfId="23797" operator="equal">
      <formula>"HOLD"</formula>
    </cfRule>
    <cfRule type="cellIs" priority="1702" dxfId="23798" operator="equal">
      <formula>"completedw"</formula>
    </cfRule>
    <cfRule type="cellIs" priority="1925" dxfId="23797" operator="equal">
      <formula>"HOLD"</formula>
    </cfRule>
    <cfRule type="cellIs" priority="1924" dxfId="23798" operator="equal">
      <formula>"completedw"</formula>
    </cfRule>
    <cfRule type="cellIs" priority="1781" dxfId="23798" operator="equal">
      <formula>"completedw"</formula>
    </cfRule>
    <cfRule type="cellIs" priority="1736" dxfId="23798" operator="equal">
      <formula>"completedw"</formula>
    </cfRule>
    <cfRule type="cellIs" priority="1782" dxfId="23797" operator="equal">
      <formula>"HOLD"</formula>
    </cfRule>
    <cfRule type="cellIs" priority="1737" dxfId="23797" operator="equal">
      <formula>"HOLD"</formula>
    </cfRule>
  </conditionalFormatting>
  <conditionalFormatting sqref="N213">
    <cfRule type="cellIs" priority="1732" dxfId="23798" operator="equal">
      <formula>"completedw"</formula>
    </cfRule>
    <cfRule type="cellIs" priority="1921" dxfId="23797" operator="equal">
      <formula>"HOLD"</formula>
    </cfRule>
    <cfRule type="cellIs" priority="1920" dxfId="23798" operator="equal">
      <formula>"completedw"</formula>
    </cfRule>
    <cfRule type="cellIs" priority="1699" dxfId="23797" operator="equal">
      <formula>"HOLD"</formula>
    </cfRule>
    <cfRule type="cellIs" priority="1698" dxfId="23798" operator="equal">
      <formula>"completedw"</formula>
    </cfRule>
    <cfRule type="cellIs" priority="1733" dxfId="23797" operator="equal">
      <formula>"HOLD"</formula>
    </cfRule>
    <cfRule type="cellIs" priority="1777" dxfId="23798" operator="equal">
      <formula>"completedw"</formula>
    </cfRule>
    <cfRule type="cellIs" priority="1778" dxfId="23797" operator="equal">
      <formula>"HOLD"</formula>
    </cfRule>
  </conditionalFormatting>
  <conditionalFormatting sqref="N214">
    <cfRule type="cellIs" priority="1686" dxfId="23792" operator="equal">
      <formula>"ROW"</formula>
    </cfRule>
    <cfRule type="cellIs" priority="1766" dxfId="23792" operator="equal">
      <formula>"ROW"</formula>
    </cfRule>
    <cfRule type="containsText" priority="1767" dxfId="23604" operator="containsText" text="WIP">
      <formula>NOT(ISERROR(SEARCH("WIP",N214)))</formula>
    </cfRule>
    <cfRule type="containsText" priority="1687" dxfId="23604" operator="containsText" text="WIP">
      <formula>NOT(ISERROR(SEARCH("WIP",N214)))</formula>
    </cfRule>
    <cfRule type="cellIs" priority="1711" dxfId="23792" operator="equal">
      <formula>"ROW"</formula>
    </cfRule>
    <cfRule type="containsText" priority="1910" dxfId="23604" operator="containsText" text="WIP">
      <formula>NOT(ISERROR(SEARCH("WIP",N214)))</formula>
    </cfRule>
    <cfRule type="cellIs" priority="1909" dxfId="23792" operator="equal">
      <formula>"ROW"</formula>
    </cfRule>
    <cfRule type="containsText" priority="1712" dxfId="23604" operator="containsText" text="WIP">
      <formula>NOT(ISERROR(SEARCH("WIP",N214)))</formula>
    </cfRule>
  </conditionalFormatting>
  <conditionalFormatting sqref="N215">
    <cfRule type="cellIs" priority="1717" dxfId="23798" operator="equal">
      <formula>"Completed"</formula>
    </cfRule>
    <cfRule type="cellIs" priority="1912" dxfId="23797" operator="equal">
      <formula>"HOLD"</formula>
    </cfRule>
    <cfRule type="cellIs" priority="1911" dxfId="23798" operator="equal">
      <formula>"completedw"</formula>
    </cfRule>
    <cfRule type="cellIs" priority="1688" dxfId="23798" operator="equal">
      <formula>"completedw"</formula>
    </cfRule>
    <cfRule type="cellIs" priority="1689" dxfId="23797" operator="equal">
      <formula>"HOLD"</formula>
    </cfRule>
    <cfRule type="cellIs" priority="1690" dxfId="22200" operator="equal">
      <formula>"wip"</formula>
    </cfRule>
    <cfRule type="cellIs" priority="1913" dxfId="22200" operator="equal">
      <formula>"wip"</formula>
    </cfRule>
    <cfRule type="cellIs" priority="1691" dxfId="23798" operator="equal">
      <formula>"Completed"</formula>
    </cfRule>
    <cfRule type="cellIs" priority="1771" dxfId="23798" operator="equal">
      <formula>"Completed"</formula>
    </cfRule>
    <cfRule type="cellIs" priority="1769" dxfId="23797" operator="equal">
      <formula>"HOLD"</formula>
    </cfRule>
    <cfRule type="cellIs" priority="1770" dxfId="22200" operator="equal">
      <formula>"wip"</formula>
    </cfRule>
    <cfRule type="cellIs" priority="1768" dxfId="23798" operator="equal">
      <formula>"completedw"</formula>
    </cfRule>
    <cfRule type="cellIs" priority="1716" dxfId="22200" operator="equal">
      <formula>"wip"</formula>
    </cfRule>
    <cfRule type="cellIs" priority="1914" dxfId="23798" operator="equal">
      <formula>"Completed"</formula>
    </cfRule>
    <cfRule type="cellIs" priority="1715" dxfId="23797" operator="equal">
      <formula>"HOLD"</formula>
    </cfRule>
    <cfRule type="cellIs" priority="1714" dxfId="23798" operator="equal">
      <formula>"completedw"</formula>
    </cfRule>
  </conditionalFormatting>
  <conditionalFormatting sqref="N216">
    <cfRule type="cellIs" priority="1694" dxfId="22200" operator="equal">
      <formula>"wip"</formula>
    </cfRule>
    <cfRule type="cellIs" priority="1720" dxfId="22200" operator="equal">
      <formula>"wip"</formula>
    </cfRule>
    <cfRule type="cellIs" priority="1773" dxfId="23797" operator="equal">
      <formula>"HOLD"</formula>
    </cfRule>
    <cfRule type="cellIs" priority="1772" dxfId="23798" operator="equal">
      <formula>"completedw"</formula>
    </cfRule>
    <cfRule type="cellIs" priority="1692" dxfId="23798" operator="equal">
      <formula>"completedw"</formula>
    </cfRule>
    <cfRule type="cellIs" priority="1774" dxfId="22200" operator="equal">
      <formula>"wip"</formula>
    </cfRule>
    <cfRule type="cellIs" priority="1719" dxfId="23797" operator="equal">
      <formula>"HOLD"</formula>
    </cfRule>
    <cfRule type="cellIs" priority="1718" dxfId="23798" operator="equal">
      <formula>"completedw"</formula>
    </cfRule>
    <cfRule type="cellIs" priority="1917" dxfId="22200" operator="equal">
      <formula>"wip"</formula>
    </cfRule>
    <cfRule type="cellIs" priority="1916" dxfId="23797" operator="equal">
      <formula>"HOLD"</formula>
    </cfRule>
    <cfRule type="cellIs" priority="1915" dxfId="23798" operator="equal">
      <formula>"completedw"</formula>
    </cfRule>
    <cfRule type="cellIs" priority="1693" dxfId="23797" operator="equal">
      <formula>"HOLD"</formula>
    </cfRule>
  </conditionalFormatting>
  <conditionalFormatting sqref="N220">
    <cfRule type="cellIs" priority="2348" dxfId="23798" operator="equal">
      <formula>"completedw"</formula>
    </cfRule>
    <cfRule type="cellIs" priority="2570" dxfId="23798" operator="equal">
      <formula>"completedw"</formula>
    </cfRule>
    <cfRule type="cellIs" priority="2382" dxfId="23798" operator="equal">
      <formula>"completedw"</formula>
    </cfRule>
    <cfRule type="cellIs" priority="2349" dxfId="23797" operator="equal">
      <formula>"HOLD"</formula>
    </cfRule>
    <cfRule type="cellIs" priority="2428" dxfId="23797" operator="equal">
      <formula>"HOLD"</formula>
    </cfRule>
    <cfRule type="cellIs" priority="2383" dxfId="23797" operator="equal">
      <formula>"HOLD"</formula>
    </cfRule>
    <cfRule type="cellIs" priority="2427" dxfId="23798" operator="equal">
      <formula>"completedw"</formula>
    </cfRule>
    <cfRule type="cellIs" priority="2571" dxfId="23797" operator="equal">
      <formula>"HOLD"</formula>
    </cfRule>
  </conditionalFormatting>
  <conditionalFormatting sqref="N222">
    <cfRule type="cellIs" priority="2424" dxfId="23797" operator="equal">
      <formula>"HOLD"</formula>
    </cfRule>
    <cfRule type="cellIs" priority="2345" dxfId="23797" operator="equal">
      <formula>"HOLD"</formula>
    </cfRule>
    <cfRule type="cellIs" priority="2344" dxfId="23798" operator="equal">
      <formula>"completedw"</formula>
    </cfRule>
    <cfRule type="cellIs" priority="2566" dxfId="23798" operator="equal">
      <formula>"completedw"</formula>
    </cfRule>
    <cfRule type="cellIs" priority="2378" dxfId="23798" operator="equal">
      <formula>"completedw"</formula>
    </cfRule>
    <cfRule type="cellIs" priority="2567" dxfId="23797" operator="equal">
      <formula>"HOLD"</formula>
    </cfRule>
    <cfRule type="cellIs" priority="2379" dxfId="23797" operator="equal">
      <formula>"HOLD"</formula>
    </cfRule>
    <cfRule type="cellIs" priority="2423" dxfId="23798" operator="equal">
      <formula>"completedw"</formula>
    </cfRule>
  </conditionalFormatting>
  <conditionalFormatting sqref="N223">
    <cfRule type="cellIs" priority="2332" dxfId="23792" operator="equal">
      <formula>"ROW"</formula>
    </cfRule>
    <cfRule type="containsText" priority="2413" dxfId="23604" operator="containsText" text="WIP">
      <formula>NOT(ISERROR(SEARCH("WIP",N223)))</formula>
    </cfRule>
    <cfRule type="containsText" priority="2556" dxfId="23604" operator="containsText" text="WIP">
      <formula>NOT(ISERROR(SEARCH("WIP",N223)))</formula>
    </cfRule>
    <cfRule type="cellIs" priority="2555" dxfId="23792" operator="equal">
      <formula>"ROW"</formula>
    </cfRule>
    <cfRule type="containsText" priority="2333" dxfId="23604" operator="containsText" text="WIP">
      <formula>NOT(ISERROR(SEARCH("WIP",N223)))</formula>
    </cfRule>
    <cfRule type="cellIs" priority="2412" dxfId="23792" operator="equal">
      <formula>"ROW"</formula>
    </cfRule>
    <cfRule type="containsText" priority="2358" dxfId="23604" operator="containsText" text="WIP">
      <formula>NOT(ISERROR(SEARCH("WIP",N223)))</formula>
    </cfRule>
    <cfRule type="cellIs" priority="2357" dxfId="23792" operator="equal">
      <formula>"ROW"</formula>
    </cfRule>
  </conditionalFormatting>
  <conditionalFormatting sqref="N224">
    <cfRule type="cellIs" priority="2337" dxfId="23798" operator="equal">
      <formula>"Completed"</formula>
    </cfRule>
    <cfRule type="cellIs" priority="2417" dxfId="23798" operator="equal">
      <formula>"Completed"</formula>
    </cfRule>
    <cfRule type="cellIs" priority="2414" dxfId="23798" operator="equal">
      <formula>"completedw"</formula>
    </cfRule>
    <cfRule type="cellIs" priority="2362" dxfId="22200" operator="equal">
      <formula>"wip"</formula>
    </cfRule>
    <cfRule type="cellIs" priority="2560" dxfId="23798" operator="equal">
      <formula>"Completed"</formula>
    </cfRule>
    <cfRule type="cellIs" priority="2558" dxfId="23797" operator="equal">
      <formula>"HOLD"</formula>
    </cfRule>
    <cfRule type="cellIs" priority="2336" dxfId="22200" operator="equal">
      <formula>"wip"</formula>
    </cfRule>
    <cfRule type="cellIs" priority="2335" dxfId="23797" operator="equal">
      <formula>"HOLD"</formula>
    </cfRule>
    <cfRule type="cellIs" priority="2557" dxfId="23798" operator="equal">
      <formula>"completedw"</formula>
    </cfRule>
    <cfRule type="cellIs" priority="2363" dxfId="23798" operator="equal">
      <formula>"Completed"</formula>
    </cfRule>
    <cfRule type="cellIs" priority="2360" dxfId="23798" operator="equal">
      <formula>"completedw"</formula>
    </cfRule>
    <cfRule type="cellIs" priority="2559" dxfId="22200" operator="equal">
      <formula>"wip"</formula>
    </cfRule>
    <cfRule type="cellIs" priority="2361" dxfId="23797" operator="equal">
      <formula>"HOLD"</formula>
    </cfRule>
    <cfRule type="cellIs" priority="2334" dxfId="23798" operator="equal">
      <formula>"completedw"</formula>
    </cfRule>
    <cfRule type="cellIs" priority="2416" dxfId="22200" operator="equal">
      <formula>"wip"</formula>
    </cfRule>
    <cfRule type="cellIs" priority="2415" dxfId="23797" operator="equal">
      <formula>"HOLD"</formula>
    </cfRule>
  </conditionalFormatting>
  <conditionalFormatting sqref="N225">
    <cfRule type="cellIs" priority="2418" dxfId="23798" operator="equal">
      <formula>"completedw"</formula>
    </cfRule>
    <cfRule type="cellIs" priority="2419" dxfId="23797" operator="equal">
      <formula>"HOLD"</formula>
    </cfRule>
    <cfRule type="cellIs" priority="2338" dxfId="23798" operator="equal">
      <formula>"completedw"</formula>
    </cfRule>
    <cfRule type="cellIs" priority="2561" dxfId="23798" operator="equal">
      <formula>"completedw"</formula>
    </cfRule>
    <cfRule type="cellIs" priority="2366" dxfId="22200" operator="equal">
      <formula>"wip"</formula>
    </cfRule>
    <cfRule type="cellIs" priority="2420" dxfId="22200" operator="equal">
      <formula>"wip"</formula>
    </cfRule>
    <cfRule type="cellIs" priority="2340" dxfId="22200" operator="equal">
      <formula>"wip"</formula>
    </cfRule>
    <cfRule type="cellIs" priority="2365" dxfId="23797" operator="equal">
      <formula>"HOLD"</formula>
    </cfRule>
    <cfRule type="cellIs" priority="2364" dxfId="23798" operator="equal">
      <formula>"completedw"</formula>
    </cfRule>
    <cfRule type="cellIs" priority="2339" dxfId="23797" operator="equal">
      <formula>"HOLD"</formula>
    </cfRule>
    <cfRule type="cellIs" priority="2563" dxfId="22200" operator="equal">
      <formula>"wip"</formula>
    </cfRule>
    <cfRule type="cellIs" priority="2562" dxfId="23797" operator="equal">
      <formula>"HOLD"</formula>
    </cfRule>
  </conditionalFormatting>
  <conditionalFormatting sqref="N229">
    <cfRule type="cellIs" priority="3085" dxfId="23798" operator="equal">
      <formula>"completedw"</formula>
    </cfRule>
    <cfRule type="cellIs" priority="3006" dxfId="23798" operator="equal">
      <formula>"completedw"</formula>
    </cfRule>
    <cfRule type="cellIs" priority="3007" dxfId="23797" operator="equal">
      <formula>"HOLD"</formula>
    </cfRule>
    <cfRule type="cellIs" priority="3086" dxfId="23797" operator="equal">
      <formula>"HOLD"</formula>
    </cfRule>
    <cfRule type="cellIs" priority="3041" dxfId="23797" operator="equal">
      <formula>"HOLD"</formula>
    </cfRule>
    <cfRule type="cellIs" priority="3040" dxfId="23798" operator="equal">
      <formula>"completedw"</formula>
    </cfRule>
    <cfRule type="cellIs" priority="3229" dxfId="23797" operator="equal">
      <formula>"HOLD"</formula>
    </cfRule>
    <cfRule type="cellIs" priority="3228" dxfId="23798" operator="equal">
      <formula>"completedw"</formula>
    </cfRule>
  </conditionalFormatting>
  <conditionalFormatting sqref="N231">
    <cfRule type="cellIs" priority="3036" dxfId="23798" operator="equal">
      <formula>"completedw"</formula>
    </cfRule>
    <cfRule type="cellIs" priority="3081" dxfId="23798" operator="equal">
      <formula>"completedw"</formula>
    </cfRule>
    <cfRule type="cellIs" priority="3225" dxfId="23797" operator="equal">
      <formula>"HOLD"</formula>
    </cfRule>
    <cfRule type="cellIs" priority="3082" dxfId="23797" operator="equal">
      <formula>"HOLD"</formula>
    </cfRule>
    <cfRule type="cellIs" priority="3002" dxfId="23798" operator="equal">
      <formula>"completedw"</formula>
    </cfRule>
    <cfRule type="cellIs" priority="3224" dxfId="23798" operator="equal">
      <formula>"completedw"</formula>
    </cfRule>
    <cfRule type="cellIs" priority="3037" dxfId="23797" operator="equal">
      <formula>"HOLD"</formula>
    </cfRule>
    <cfRule type="cellIs" priority="3003" dxfId="23797" operator="equal">
      <formula>"HOLD"</formula>
    </cfRule>
  </conditionalFormatting>
  <conditionalFormatting sqref="N232">
    <cfRule type="containsText" priority="3214" dxfId="23604" operator="containsText" text="WIP">
      <formula>NOT(ISERROR(SEARCH("WIP",N232)))</formula>
    </cfRule>
    <cfRule type="cellIs" priority="3213" dxfId="23792" operator="equal">
      <formula>"ROW"</formula>
    </cfRule>
    <cfRule type="cellIs" priority="2990" dxfId="23792" operator="equal">
      <formula>"ROW"</formula>
    </cfRule>
    <cfRule type="cellIs" priority="3070" dxfId="23792" operator="equal">
      <formula>"ROW"</formula>
    </cfRule>
    <cfRule type="containsText" priority="2991" dxfId="23604" operator="containsText" text="WIP">
      <formula>NOT(ISERROR(SEARCH("WIP",N232)))</formula>
    </cfRule>
    <cfRule type="containsText" priority="3016" dxfId="23604" operator="containsText" text="WIP">
      <formula>NOT(ISERROR(SEARCH("WIP",N232)))</formula>
    </cfRule>
    <cfRule type="cellIs" priority="3015" dxfId="23792" operator="equal">
      <formula>"ROW"</formula>
    </cfRule>
    <cfRule type="containsText" priority="3071" dxfId="23604" operator="containsText" text="WIP">
      <formula>NOT(ISERROR(SEARCH("WIP",N232)))</formula>
    </cfRule>
  </conditionalFormatting>
  <conditionalFormatting sqref="N233">
    <cfRule type="cellIs" priority="3021" dxfId="23798" operator="equal">
      <formula>"Completed"</formula>
    </cfRule>
    <cfRule type="cellIs" priority="3020" dxfId="22200" operator="equal">
      <formula>"wip"</formula>
    </cfRule>
    <cfRule type="cellIs" priority="3218" dxfId="23798" operator="equal">
      <formula>"Completed"</formula>
    </cfRule>
    <cfRule type="cellIs" priority="3075" dxfId="23798" operator="equal">
      <formula>"Completed"</formula>
    </cfRule>
    <cfRule type="cellIs" priority="3074" dxfId="22200" operator="equal">
      <formula>"wip"</formula>
    </cfRule>
    <cfRule type="cellIs" priority="3019" dxfId="23797" operator="equal">
      <formula>"HOLD"</formula>
    </cfRule>
    <cfRule type="cellIs" priority="2995" dxfId="23798" operator="equal">
      <formula>"Completed"</formula>
    </cfRule>
    <cfRule type="cellIs" priority="2994" dxfId="22200" operator="equal">
      <formula>"wip"</formula>
    </cfRule>
    <cfRule type="cellIs" priority="2993" dxfId="23797" operator="equal">
      <formula>"HOLD"</formula>
    </cfRule>
    <cfRule type="cellIs" priority="3018" dxfId="23798" operator="equal">
      <formula>"completedw"</formula>
    </cfRule>
    <cfRule type="cellIs" priority="3073" dxfId="23797" operator="equal">
      <formula>"HOLD"</formula>
    </cfRule>
    <cfRule type="cellIs" priority="3217" dxfId="22200" operator="equal">
      <formula>"wip"</formula>
    </cfRule>
    <cfRule type="cellIs" priority="3216" dxfId="23797" operator="equal">
      <formula>"HOLD"</formula>
    </cfRule>
    <cfRule type="cellIs" priority="3072" dxfId="23798" operator="equal">
      <formula>"completedw"</formula>
    </cfRule>
    <cfRule type="cellIs" priority="3215" dxfId="23798" operator="equal">
      <formula>"completedw"</formula>
    </cfRule>
    <cfRule type="cellIs" priority="2992" dxfId="23798" operator="equal">
      <formula>"completedw"</formula>
    </cfRule>
  </conditionalFormatting>
  <conditionalFormatting sqref="N234">
    <cfRule type="cellIs" priority="3024" dxfId="22200" operator="equal">
      <formula>"wip"</formula>
    </cfRule>
    <cfRule type="cellIs" priority="3023" dxfId="23797" operator="equal">
      <formula>"HOLD"</formula>
    </cfRule>
    <cfRule type="cellIs" priority="3022" dxfId="23798" operator="equal">
      <formula>"completedw"</formula>
    </cfRule>
    <cfRule type="cellIs" priority="3077" dxfId="23797" operator="equal">
      <formula>"HOLD"</formula>
    </cfRule>
    <cfRule type="cellIs" priority="3078" dxfId="22200" operator="equal">
      <formula>"wip"</formula>
    </cfRule>
    <cfRule type="cellIs" priority="2998" dxfId="22200" operator="equal">
      <formula>"wip"</formula>
    </cfRule>
    <cfRule type="cellIs" priority="2997" dxfId="23797" operator="equal">
      <formula>"HOLD"</formula>
    </cfRule>
    <cfRule type="cellIs" priority="2996" dxfId="23798" operator="equal">
      <formula>"completedw"</formula>
    </cfRule>
    <cfRule type="cellIs" priority="3076" dxfId="23798" operator="equal">
      <formula>"completedw"</formula>
    </cfRule>
    <cfRule type="cellIs" priority="3220" dxfId="23797" operator="equal">
      <formula>"HOLD"</formula>
    </cfRule>
    <cfRule type="cellIs" priority="3219" dxfId="23798" operator="equal">
      <formula>"completedw"</formula>
    </cfRule>
    <cfRule type="cellIs" priority="3221" dxfId="22200" operator="equal">
      <formula>"wip"</formula>
    </cfRule>
  </conditionalFormatting>
  <conditionalFormatting sqref="N238">
    <cfRule type="cellIs" priority="3698" dxfId="23798" operator="equal">
      <formula>"completedw"</formula>
    </cfRule>
    <cfRule type="cellIs" priority="3744" dxfId="23797" operator="equal">
      <formula>"HOLD"</formula>
    </cfRule>
    <cfRule type="cellIs" priority="3886" dxfId="23798" operator="equal">
      <formula>"completedw"</formula>
    </cfRule>
    <cfRule type="cellIs" priority="3743" dxfId="23798" operator="equal">
      <formula>"completedw"</formula>
    </cfRule>
    <cfRule type="cellIs" priority="3664" dxfId="23798" operator="equal">
      <formula>"completedw"</formula>
    </cfRule>
    <cfRule type="cellIs" priority="3665" dxfId="23797" operator="equal">
      <formula>"HOLD"</formula>
    </cfRule>
    <cfRule type="cellIs" priority="3699" dxfId="23797" operator="equal">
      <formula>"HOLD"</formula>
    </cfRule>
    <cfRule type="cellIs" priority="3887" dxfId="23797" operator="equal">
      <formula>"HOLD"</formula>
    </cfRule>
  </conditionalFormatting>
  <conditionalFormatting sqref="N240">
    <cfRule type="cellIs" priority="3882" dxfId="23798" operator="equal">
      <formula>"completedw"</formula>
    </cfRule>
    <cfRule type="cellIs" priority="3695" dxfId="23797" operator="equal">
      <formula>"HOLD"</formula>
    </cfRule>
    <cfRule type="cellIs" priority="3694" dxfId="23798" operator="equal">
      <formula>"completedw"</formula>
    </cfRule>
    <cfRule type="cellIs" priority="3883" dxfId="23797" operator="equal">
      <formula>"HOLD"</formula>
    </cfRule>
    <cfRule type="cellIs" priority="3660" dxfId="23798" operator="equal">
      <formula>"completedw"</formula>
    </cfRule>
    <cfRule type="cellIs" priority="3661" dxfId="23797" operator="equal">
      <formula>"HOLD"</formula>
    </cfRule>
    <cfRule type="cellIs" priority="3740" dxfId="23797" operator="equal">
      <formula>"HOLD"</formula>
    </cfRule>
    <cfRule type="cellIs" priority="3739" dxfId="23798" operator="equal">
      <formula>"completedw"</formula>
    </cfRule>
  </conditionalFormatting>
  <conditionalFormatting sqref="N241">
    <cfRule type="containsText" priority="3649" dxfId="23604" operator="containsText" text="WIP">
      <formula>NOT(ISERROR(SEARCH("WIP",N241)))</formula>
    </cfRule>
    <cfRule type="cellIs" priority="3648" dxfId="23792" operator="equal">
      <formula>"ROW"</formula>
    </cfRule>
    <cfRule type="containsText" priority="3729" dxfId="23604" operator="containsText" text="WIP">
      <formula>NOT(ISERROR(SEARCH("WIP",N241)))</formula>
    </cfRule>
    <cfRule type="cellIs" priority="3728" dxfId="23792" operator="equal">
      <formula>"ROW"</formula>
    </cfRule>
    <cfRule type="cellIs" priority="3673" dxfId="23792" operator="equal">
      <formula>"ROW"</formula>
    </cfRule>
    <cfRule type="containsText" priority="3872" dxfId="23604" operator="containsText" text="WIP">
      <formula>NOT(ISERROR(SEARCH("WIP",N241)))</formula>
    </cfRule>
    <cfRule type="cellIs" priority="3871" dxfId="23792" operator="equal">
      <formula>"ROW"</formula>
    </cfRule>
    <cfRule type="containsText" priority="3674" dxfId="23604" operator="containsText" text="WIP">
      <formula>NOT(ISERROR(SEARCH("WIP",N241)))</formula>
    </cfRule>
  </conditionalFormatting>
  <conditionalFormatting sqref="N242">
    <cfRule type="cellIs" priority="3650" dxfId="23798" operator="equal">
      <formula>"completedw"</formula>
    </cfRule>
    <cfRule type="cellIs" priority="3874" dxfId="23797" operator="equal">
      <formula>"HOLD"</formula>
    </cfRule>
    <cfRule type="cellIs" priority="3651" dxfId="23797" operator="equal">
      <formula>"HOLD"</formula>
    </cfRule>
    <cfRule type="cellIs" priority="3652" dxfId="22200" operator="equal">
      <formula>"wip"</formula>
    </cfRule>
    <cfRule type="cellIs" priority="3733" dxfId="23798" operator="equal">
      <formula>"Completed"</formula>
    </cfRule>
    <cfRule type="cellIs" priority="3678" dxfId="22200" operator="equal">
      <formula>"wip"</formula>
    </cfRule>
    <cfRule type="cellIs" priority="3732" dxfId="22200" operator="equal">
      <formula>"wip"</formula>
    </cfRule>
    <cfRule type="cellIs" priority="3679" dxfId="23798" operator="equal">
      <formula>"Completed"</formula>
    </cfRule>
    <cfRule type="cellIs" priority="3677" dxfId="23797" operator="equal">
      <formula>"HOLD"</formula>
    </cfRule>
    <cfRule type="cellIs" priority="3731" dxfId="23797" operator="equal">
      <formula>"HOLD"</formula>
    </cfRule>
    <cfRule type="cellIs" priority="3730" dxfId="23798" operator="equal">
      <formula>"completedw"</formula>
    </cfRule>
    <cfRule type="cellIs" priority="3676" dxfId="23798" operator="equal">
      <formula>"completedw"</formula>
    </cfRule>
    <cfRule type="cellIs" priority="3873" dxfId="23798" operator="equal">
      <formula>"completedw"</formula>
    </cfRule>
    <cfRule type="cellIs" priority="3653" dxfId="23798" operator="equal">
      <formula>"Completed"</formula>
    </cfRule>
    <cfRule type="cellIs" priority="3876" dxfId="23798" operator="equal">
      <formula>"Completed"</formula>
    </cfRule>
    <cfRule type="cellIs" priority="3875" dxfId="22200" operator="equal">
      <formula>"wip"</formula>
    </cfRule>
  </conditionalFormatting>
  <conditionalFormatting sqref="N243">
    <cfRule type="cellIs" priority="3878" dxfId="23797" operator="equal">
      <formula>"HOLD"</formula>
    </cfRule>
    <cfRule type="cellIs" priority="3680" dxfId="23798" operator="equal">
      <formula>"completedw"</formula>
    </cfRule>
    <cfRule type="cellIs" priority="3879" dxfId="22200" operator="equal">
      <formula>"wip"</formula>
    </cfRule>
    <cfRule type="cellIs" priority="3654" dxfId="23798" operator="equal">
      <formula>"completedw"</formula>
    </cfRule>
    <cfRule type="cellIs" priority="3655" dxfId="23797" operator="equal">
      <formula>"HOLD"</formula>
    </cfRule>
    <cfRule type="cellIs" priority="3681" dxfId="23797" operator="equal">
      <formula>"HOLD"</formula>
    </cfRule>
    <cfRule type="cellIs" priority="3877" dxfId="23798" operator="equal">
      <formula>"completedw"</formula>
    </cfRule>
    <cfRule type="cellIs" priority="3682" dxfId="22200" operator="equal">
      <formula>"wip"</formula>
    </cfRule>
    <cfRule type="cellIs" priority="3735" dxfId="23797" operator="equal">
      <formula>"HOLD"</formula>
    </cfRule>
    <cfRule type="cellIs" priority="3736" dxfId="22200" operator="equal">
      <formula>"wip"</formula>
    </cfRule>
    <cfRule type="cellIs" priority="3734" dxfId="23798" operator="equal">
      <formula>"completedw"</formula>
    </cfRule>
    <cfRule type="cellIs" priority="3656" dxfId="22200" operator="equal">
      <formula>"wip"</formula>
    </cfRule>
  </conditionalFormatting>
  <conditionalFormatting sqref="N247">
    <cfRule type="cellIs" priority="4545" dxfId="23797" operator="equal">
      <formula>"HOLD"</formula>
    </cfRule>
    <cfRule type="cellIs" priority="4322" dxfId="23798" operator="equal">
      <formula>"completedw"</formula>
    </cfRule>
    <cfRule type="cellIs" priority="4356" dxfId="23798" operator="equal">
      <formula>"completedw"</formula>
    </cfRule>
    <cfRule type="cellIs" priority="4402" dxfId="23797" operator="equal">
      <formula>"HOLD"</formula>
    </cfRule>
    <cfRule type="cellIs" priority="4357" dxfId="23797" operator="equal">
      <formula>"HOLD"</formula>
    </cfRule>
    <cfRule type="cellIs" priority="4401" dxfId="23798" operator="equal">
      <formula>"completedw"</formula>
    </cfRule>
    <cfRule type="cellIs" priority="4544" dxfId="23798" operator="equal">
      <formula>"completedw"</formula>
    </cfRule>
    <cfRule type="cellIs" priority="4323" dxfId="23797" operator="equal">
      <formula>"HOLD"</formula>
    </cfRule>
  </conditionalFormatting>
  <conditionalFormatting sqref="N249">
    <cfRule type="cellIs" priority="4398" dxfId="23797" operator="equal">
      <formula>"HOLD"</formula>
    </cfRule>
    <cfRule type="cellIs" priority="4397" dxfId="23798" operator="equal">
      <formula>"completedw"</formula>
    </cfRule>
    <cfRule type="cellIs" priority="4353" dxfId="23797" operator="equal">
      <formula>"HOLD"</formula>
    </cfRule>
    <cfRule type="cellIs" priority="4541" dxfId="23797" operator="equal">
      <formula>"HOLD"</formula>
    </cfRule>
    <cfRule type="cellIs" priority="4352" dxfId="23798" operator="equal">
      <formula>"completedw"</formula>
    </cfRule>
    <cfRule type="cellIs" priority="4540" dxfId="23798" operator="equal">
      <formula>"completedw"</formula>
    </cfRule>
    <cfRule type="cellIs" priority="4318" dxfId="23798" operator="equal">
      <formula>"completedw"</formula>
    </cfRule>
    <cfRule type="cellIs" priority="4319" dxfId="23797" operator="equal">
      <formula>"HOLD"</formula>
    </cfRule>
  </conditionalFormatting>
  <conditionalFormatting sqref="N250">
    <cfRule type="containsText" priority="4332" dxfId="23604" operator="containsText" text="WIP">
      <formula>NOT(ISERROR(SEARCH("WIP",N250)))</formula>
    </cfRule>
    <cfRule type="cellIs" priority="4306" dxfId="23792" operator="equal">
      <formula>"ROW"</formula>
    </cfRule>
    <cfRule type="cellIs" priority="4331" dxfId="23792" operator="equal">
      <formula>"ROW"</formula>
    </cfRule>
    <cfRule type="containsText" priority="4530" dxfId="23604" operator="containsText" text="WIP">
      <formula>NOT(ISERROR(SEARCH("WIP",N250)))</formula>
    </cfRule>
    <cfRule type="containsText" priority="4307" dxfId="23604" operator="containsText" text="WIP">
      <formula>NOT(ISERROR(SEARCH("WIP",N250)))</formula>
    </cfRule>
    <cfRule type="containsText" priority="4387" dxfId="23604" operator="containsText" text="WIP">
      <formula>NOT(ISERROR(SEARCH("WIP",N250)))</formula>
    </cfRule>
    <cfRule type="cellIs" priority="4529" dxfId="23792" operator="equal">
      <formula>"ROW"</formula>
    </cfRule>
    <cfRule type="cellIs" priority="4386" dxfId="23792" operator="equal">
      <formula>"ROW"</formula>
    </cfRule>
  </conditionalFormatting>
  <conditionalFormatting sqref="N251">
    <cfRule type="cellIs" priority="4337" dxfId="23798" operator="equal">
      <formula>"Completed"</formula>
    </cfRule>
    <cfRule type="cellIs" priority="4534" dxfId="23798" operator="equal">
      <formula>"Completed"</formula>
    </cfRule>
    <cfRule type="cellIs" priority="4310" dxfId="22200" operator="equal">
      <formula>"wip"</formula>
    </cfRule>
    <cfRule type="cellIs" priority="4532" dxfId="23797" operator="equal">
      <formula>"HOLD"</formula>
    </cfRule>
    <cfRule type="cellIs" priority="4531" dxfId="23798" operator="equal">
      <formula>"completedw"</formula>
    </cfRule>
    <cfRule type="cellIs" priority="4334" dxfId="23798" operator="equal">
      <formula>"completedw"</formula>
    </cfRule>
    <cfRule type="cellIs" priority="4309" dxfId="23797" operator="equal">
      <formula>"HOLD"</formula>
    </cfRule>
    <cfRule type="cellIs" priority="4308" dxfId="23798" operator="equal">
      <formula>"completedw"</formula>
    </cfRule>
    <cfRule type="cellIs" priority="4533" dxfId="22200" operator="equal">
      <formula>"wip"</formula>
    </cfRule>
    <cfRule type="cellIs" priority="4390" dxfId="22200" operator="equal">
      <formula>"wip"</formula>
    </cfRule>
    <cfRule type="cellIs" priority="4389" dxfId="23797" operator="equal">
      <formula>"HOLD"</formula>
    </cfRule>
    <cfRule type="cellIs" priority="4311" dxfId="23798" operator="equal">
      <formula>"Completed"</formula>
    </cfRule>
    <cfRule type="cellIs" priority="4388" dxfId="23798" operator="equal">
      <formula>"completedw"</formula>
    </cfRule>
    <cfRule type="cellIs" priority="4391" dxfId="23798" operator="equal">
      <formula>"Completed"</formula>
    </cfRule>
    <cfRule type="cellIs" priority="4335" dxfId="23797" operator="equal">
      <formula>"HOLD"</formula>
    </cfRule>
    <cfRule type="cellIs" priority="4336" dxfId="22200" operator="equal">
      <formula>"wip"</formula>
    </cfRule>
  </conditionalFormatting>
  <conditionalFormatting sqref="N252">
    <cfRule type="cellIs" priority="4338" dxfId="23798" operator="equal">
      <formula>"completedw"</formula>
    </cfRule>
    <cfRule type="cellIs" priority="4339" dxfId="23797" operator="equal">
      <formula>"HOLD"</formula>
    </cfRule>
    <cfRule type="cellIs" priority="4535" dxfId="23798" operator="equal">
      <formula>"completedw"</formula>
    </cfRule>
    <cfRule type="cellIs" priority="4340" dxfId="22200" operator="equal">
      <formula>"wip"</formula>
    </cfRule>
    <cfRule type="cellIs" priority="4394" dxfId="22200" operator="equal">
      <formula>"wip"</formula>
    </cfRule>
    <cfRule type="cellIs" priority="4314" dxfId="22200" operator="equal">
      <formula>"wip"</formula>
    </cfRule>
    <cfRule type="cellIs" priority="4393" dxfId="23797" operator="equal">
      <formula>"HOLD"</formula>
    </cfRule>
    <cfRule type="cellIs" priority="4392" dxfId="23798" operator="equal">
      <formula>"completedw"</formula>
    </cfRule>
    <cfRule type="cellIs" priority="4312" dxfId="23798" operator="equal">
      <formula>"completedw"</formula>
    </cfRule>
    <cfRule type="cellIs" priority="4313" dxfId="23797" operator="equal">
      <formula>"HOLD"</formula>
    </cfRule>
    <cfRule type="cellIs" priority="4536" dxfId="23797" operator="equal">
      <formula>"HOLD"</formula>
    </cfRule>
    <cfRule type="cellIs" priority="4537" dxfId="22200" operator="equal">
      <formula>"wip"</formula>
    </cfRule>
  </conditionalFormatting>
  <conditionalFormatting sqref="N256">
    <cfRule type="cellIs" priority="5014" dxfId="23798" operator="equal">
      <formula>"completedw"</formula>
    </cfRule>
    <cfRule type="cellIs" priority="4981" dxfId="23797" operator="equal">
      <formula>"HOLD"</formula>
    </cfRule>
    <cfRule type="cellIs" priority="5202" dxfId="23798" operator="equal">
      <formula>"completedw"</formula>
    </cfRule>
    <cfRule type="cellIs" priority="5015" dxfId="23797" operator="equal">
      <formula>"HOLD"</formula>
    </cfRule>
    <cfRule type="cellIs" priority="5060" dxfId="23797" operator="equal">
      <formula>"HOLD"</formula>
    </cfRule>
    <cfRule type="cellIs" priority="5059" dxfId="23798" operator="equal">
      <formula>"completedw"</formula>
    </cfRule>
    <cfRule type="cellIs" priority="5203" dxfId="23797" operator="equal">
      <formula>"HOLD"</formula>
    </cfRule>
    <cfRule type="cellIs" priority="4980" dxfId="23798" operator="equal">
      <formula>"completedw"</formula>
    </cfRule>
  </conditionalFormatting>
  <conditionalFormatting sqref="N258">
    <cfRule type="cellIs" priority="4976" dxfId="23798" operator="equal">
      <formula>"completedw"</formula>
    </cfRule>
    <cfRule type="cellIs" priority="5199" dxfId="23797" operator="equal">
      <formula>"HOLD"</formula>
    </cfRule>
    <cfRule type="cellIs" priority="5198" dxfId="23798" operator="equal">
      <formula>"completedw"</formula>
    </cfRule>
    <cfRule type="cellIs" priority="4977" dxfId="23797" operator="equal">
      <formula>"HOLD"</formula>
    </cfRule>
    <cfRule type="cellIs" priority="5055" dxfId="23798" operator="equal">
      <formula>"completedw"</formula>
    </cfRule>
    <cfRule type="cellIs" priority="5056" dxfId="23797" operator="equal">
      <formula>"HOLD"</formula>
    </cfRule>
    <cfRule type="cellIs" priority="5010" dxfId="23798" operator="equal">
      <formula>"completedw"</formula>
    </cfRule>
    <cfRule type="cellIs" priority="5011" dxfId="23797" operator="equal">
      <formula>"HOLD"</formula>
    </cfRule>
  </conditionalFormatting>
  <conditionalFormatting sqref="N259">
    <cfRule type="containsText" priority="5045" dxfId="23604" operator="containsText" text="WIP">
      <formula>NOT(ISERROR(SEARCH("WIP",N259)))</formula>
    </cfRule>
    <cfRule type="cellIs" priority="4964" dxfId="23792" operator="equal">
      <formula>"ROW"</formula>
    </cfRule>
    <cfRule type="cellIs" priority="5044" dxfId="23792" operator="equal">
      <formula>"ROW"</formula>
    </cfRule>
    <cfRule type="containsText" priority="4990" dxfId="23604" operator="containsText" text="WIP">
      <formula>NOT(ISERROR(SEARCH("WIP",N259)))</formula>
    </cfRule>
    <cfRule type="cellIs" priority="4989" dxfId="23792" operator="equal">
      <formula>"ROW"</formula>
    </cfRule>
    <cfRule type="containsText" priority="5188" dxfId="23604" operator="containsText" text="WIP">
      <formula>NOT(ISERROR(SEARCH("WIP",N259)))</formula>
    </cfRule>
    <cfRule type="cellIs" priority="5187" dxfId="23792" operator="equal">
      <formula>"ROW"</formula>
    </cfRule>
    <cfRule type="containsText" priority="4965" dxfId="23604" operator="containsText" text="WIP">
      <formula>NOT(ISERROR(SEARCH("WIP",N259)))</formula>
    </cfRule>
  </conditionalFormatting>
  <conditionalFormatting sqref="N260">
    <cfRule type="cellIs" priority="5049" dxfId="23798" operator="equal">
      <formula>"Completed"</formula>
    </cfRule>
    <cfRule type="cellIs" priority="5189" dxfId="23798" operator="equal">
      <formula>"completedw"</formula>
    </cfRule>
    <cfRule type="cellIs" priority="5190" dxfId="23797" operator="equal">
      <formula>"HOLD"</formula>
    </cfRule>
    <cfRule type="cellIs" priority="5191" dxfId="22200" operator="equal">
      <formula>"wip"</formula>
    </cfRule>
    <cfRule type="cellIs" priority="5192" dxfId="23798" operator="equal">
      <formula>"Completed"</formula>
    </cfRule>
    <cfRule type="cellIs" priority="5048" dxfId="22200" operator="equal">
      <formula>"wip"</formula>
    </cfRule>
    <cfRule type="cellIs" priority="4995" dxfId="23798" operator="equal">
      <formula>"Completed"</formula>
    </cfRule>
    <cfRule type="cellIs" priority="4994" dxfId="22200" operator="equal">
      <formula>"wip"</formula>
    </cfRule>
    <cfRule type="cellIs" priority="5046" dxfId="23798" operator="equal">
      <formula>"completedw"</formula>
    </cfRule>
    <cfRule type="cellIs" priority="4993" dxfId="23797" operator="equal">
      <formula>"HOLD"</formula>
    </cfRule>
    <cfRule type="cellIs" priority="4992" dxfId="23798" operator="equal">
      <formula>"completedw"</formula>
    </cfRule>
    <cfRule type="cellIs" priority="4969" dxfId="23798" operator="equal">
      <formula>"Completed"</formula>
    </cfRule>
    <cfRule type="cellIs" priority="4968" dxfId="22200" operator="equal">
      <formula>"wip"</formula>
    </cfRule>
    <cfRule type="cellIs" priority="4967" dxfId="23797" operator="equal">
      <formula>"HOLD"</formula>
    </cfRule>
    <cfRule type="cellIs" priority="4966" dxfId="23798" operator="equal">
      <formula>"completedw"</formula>
    </cfRule>
    <cfRule type="cellIs" priority="5047" dxfId="23797" operator="equal">
      <formula>"HOLD"</formula>
    </cfRule>
  </conditionalFormatting>
  <conditionalFormatting sqref="N261">
    <cfRule type="cellIs" priority="4998" dxfId="22200" operator="equal">
      <formula>"wip"</formula>
    </cfRule>
    <cfRule type="cellIs" priority="5052" dxfId="22200" operator="equal">
      <formula>"wip"</formula>
    </cfRule>
    <cfRule type="cellIs" priority="5051" dxfId="23797" operator="equal">
      <formula>"HOLD"</formula>
    </cfRule>
    <cfRule type="cellIs" priority="5050" dxfId="23798" operator="equal">
      <formula>"completedw"</formula>
    </cfRule>
    <cfRule type="cellIs" priority="5194" dxfId="23797" operator="equal">
      <formula>"HOLD"</formula>
    </cfRule>
    <cfRule type="cellIs" priority="5195" dxfId="22200" operator="equal">
      <formula>"wip"</formula>
    </cfRule>
    <cfRule type="cellIs" priority="4997" dxfId="23797" operator="equal">
      <formula>"HOLD"</formula>
    </cfRule>
    <cfRule type="cellIs" priority="4996" dxfId="23798" operator="equal">
      <formula>"completedw"</formula>
    </cfRule>
    <cfRule type="cellIs" priority="4970" dxfId="23798" operator="equal">
      <formula>"completedw"</formula>
    </cfRule>
    <cfRule type="cellIs" priority="4972" dxfId="22200" operator="equal">
      <formula>"wip"</formula>
    </cfRule>
    <cfRule type="cellIs" priority="4971" dxfId="23797" operator="equal">
      <formula>"HOLD"</formula>
    </cfRule>
    <cfRule type="cellIs" priority="5193" dxfId="23798" operator="equal">
      <formula>"completedw"</formula>
    </cfRule>
  </conditionalFormatting>
  <conditionalFormatting sqref="N265">
    <cfRule type="cellIs" priority="5849" dxfId="23797" operator="equal">
      <formula>"HOLD"</formula>
    </cfRule>
    <cfRule type="cellIs" priority="5706" dxfId="23797" operator="equal">
      <formula>"HOLD"</formula>
    </cfRule>
    <cfRule type="cellIs" priority="5705" dxfId="23798" operator="equal">
      <formula>"completedw"</formula>
    </cfRule>
    <cfRule type="cellIs" priority="5627" dxfId="23797" operator="equal">
      <formula>"HOLD"</formula>
    </cfRule>
    <cfRule type="cellIs" priority="5661" dxfId="23797" operator="equal">
      <formula>"HOLD"</formula>
    </cfRule>
    <cfRule type="cellIs" priority="5626" dxfId="23798" operator="equal">
      <formula>"completedw"</formula>
    </cfRule>
    <cfRule type="cellIs" priority="5848" dxfId="23798" operator="equal">
      <formula>"completedw"</formula>
    </cfRule>
    <cfRule type="cellIs" priority="5660" dxfId="23798" operator="equal">
      <formula>"completedw"</formula>
    </cfRule>
  </conditionalFormatting>
  <conditionalFormatting sqref="N267">
    <cfRule type="cellIs" priority="5702" dxfId="23797" operator="equal">
      <formula>"HOLD"</formula>
    </cfRule>
    <cfRule type="cellIs" priority="5701" dxfId="23798" operator="equal">
      <formula>"completedw"</formula>
    </cfRule>
    <cfRule type="cellIs" priority="5656" dxfId="23798" operator="equal">
      <formula>"completedw"</formula>
    </cfRule>
    <cfRule type="cellIs" priority="5657" dxfId="23797" operator="equal">
      <formula>"HOLD"</formula>
    </cfRule>
    <cfRule type="cellIs" priority="5623" dxfId="23797" operator="equal">
      <formula>"HOLD"</formula>
    </cfRule>
    <cfRule type="cellIs" priority="5622" dxfId="23798" operator="equal">
      <formula>"completedw"</formula>
    </cfRule>
    <cfRule type="cellIs" priority="5845" dxfId="23797" operator="equal">
      <formula>"HOLD"</formula>
    </cfRule>
    <cfRule type="cellIs" priority="5844" dxfId="23798" operator="equal">
      <formula>"completedw"</formula>
    </cfRule>
  </conditionalFormatting>
  <conditionalFormatting sqref="N268">
    <cfRule type="cellIs" priority="5833" dxfId="23792" operator="equal">
      <formula>"ROW"</formula>
    </cfRule>
    <cfRule type="cellIs" priority="5610" dxfId="23792" operator="equal">
      <formula>"ROW"</formula>
    </cfRule>
    <cfRule type="containsText" priority="5636" dxfId="23604" operator="containsText" text="WIP">
      <formula>NOT(ISERROR(SEARCH("WIP",N268)))</formula>
    </cfRule>
    <cfRule type="containsText" priority="5834" dxfId="23604" operator="containsText" text="WIP">
      <formula>NOT(ISERROR(SEARCH("WIP",N268)))</formula>
    </cfRule>
    <cfRule type="containsText" priority="5691" dxfId="23604" operator="containsText" text="WIP">
      <formula>NOT(ISERROR(SEARCH("WIP",N268)))</formula>
    </cfRule>
    <cfRule type="containsText" priority="5611" dxfId="23604" operator="containsText" text="WIP">
      <formula>NOT(ISERROR(SEARCH("WIP",N268)))</formula>
    </cfRule>
    <cfRule type="cellIs" priority="5635" dxfId="23792" operator="equal">
      <formula>"ROW"</formula>
    </cfRule>
    <cfRule type="cellIs" priority="5690" dxfId="23792" operator="equal">
      <formula>"ROW"</formula>
    </cfRule>
  </conditionalFormatting>
  <conditionalFormatting sqref="N269">
    <cfRule type="cellIs" priority="5838" dxfId="23798" operator="equal">
      <formula>"Completed"</formula>
    </cfRule>
    <cfRule type="cellIs" priority="5638" dxfId="23798" operator="equal">
      <formula>"completedw"</formula>
    </cfRule>
    <cfRule type="cellIs" priority="5639" dxfId="23797" operator="equal">
      <formula>"HOLD"</formula>
    </cfRule>
    <cfRule type="cellIs" priority="5640" dxfId="22200" operator="equal">
      <formula>"wip"</formula>
    </cfRule>
    <cfRule type="cellIs" priority="5641" dxfId="23798" operator="equal">
      <formula>"Completed"</formula>
    </cfRule>
    <cfRule type="cellIs" priority="5836" dxfId="23797" operator="equal">
      <formula>"HOLD"</formula>
    </cfRule>
    <cfRule type="cellIs" priority="5835" dxfId="23798" operator="equal">
      <formula>"completedw"</formula>
    </cfRule>
    <cfRule type="cellIs" priority="5612" dxfId="23798" operator="equal">
      <formula>"completedw"</formula>
    </cfRule>
    <cfRule type="cellIs" priority="5613" dxfId="23797" operator="equal">
      <formula>"HOLD"</formula>
    </cfRule>
    <cfRule type="cellIs" priority="5837" dxfId="22200" operator="equal">
      <formula>"wip"</formula>
    </cfRule>
    <cfRule type="cellIs" priority="5614" dxfId="22200" operator="equal">
      <formula>"wip"</formula>
    </cfRule>
    <cfRule type="cellIs" priority="5615" dxfId="23798" operator="equal">
      <formula>"Completed"</formula>
    </cfRule>
    <cfRule type="cellIs" priority="5692" dxfId="23798" operator="equal">
      <formula>"completedw"</formula>
    </cfRule>
    <cfRule type="cellIs" priority="5693" dxfId="23797" operator="equal">
      <formula>"HOLD"</formula>
    </cfRule>
    <cfRule type="cellIs" priority="5694" dxfId="22200" operator="equal">
      <formula>"wip"</formula>
    </cfRule>
    <cfRule type="cellIs" priority="5695" dxfId="23798" operator="equal">
      <formula>"Completed"</formula>
    </cfRule>
  </conditionalFormatting>
  <conditionalFormatting sqref="N270">
    <cfRule type="cellIs" priority="5841" dxfId="22200" operator="equal">
      <formula>"wip"</formula>
    </cfRule>
    <cfRule type="cellIs" priority="5617" dxfId="23797" operator="equal">
      <formula>"HOLD"</formula>
    </cfRule>
    <cfRule type="cellIs" priority="5618" dxfId="22200" operator="equal">
      <formula>"wip"</formula>
    </cfRule>
    <cfRule type="cellIs" priority="5839" dxfId="23798" operator="equal">
      <formula>"completedw"</formula>
    </cfRule>
    <cfRule type="cellIs" priority="5696" dxfId="23798" operator="equal">
      <formula>"completedw"</formula>
    </cfRule>
    <cfRule type="cellIs" priority="5840" dxfId="23797" operator="equal">
      <formula>"HOLD"</formula>
    </cfRule>
    <cfRule type="cellIs" priority="5697" dxfId="23797" operator="equal">
      <formula>"HOLD"</formula>
    </cfRule>
    <cfRule type="cellIs" priority="5698" dxfId="22200" operator="equal">
      <formula>"wip"</formula>
    </cfRule>
    <cfRule type="cellIs" priority="5616" dxfId="23798" operator="equal">
      <formula>"completedw"</formula>
    </cfRule>
    <cfRule type="cellIs" priority="5642" dxfId="23798" operator="equal">
      <formula>"completedw"</formula>
    </cfRule>
    <cfRule type="cellIs" priority="5643" dxfId="23797" operator="equal">
      <formula>"HOLD"</formula>
    </cfRule>
    <cfRule type="cellIs" priority="5644" dxfId="22200" operator="equal">
      <formula>"wip"</formula>
    </cfRule>
  </conditionalFormatting>
  <conditionalFormatting sqref="N274">
    <cfRule type="cellIs" priority="15810" dxfId="23798" operator="equal">
      <formula>"completedw"</formula>
    </cfRule>
    <cfRule type="cellIs" priority="15951" dxfId="23798" operator="equal">
      <formula>"completedw"</formula>
    </cfRule>
    <cfRule type="cellIs" priority="15734" dxfId="23797" operator="equal">
      <formula>"HOLD"</formula>
    </cfRule>
    <cfRule type="cellIs" priority="15811" dxfId="23797" operator="equal">
      <formula>"HOLD"</formula>
    </cfRule>
    <cfRule type="cellIs" priority="15767" dxfId="23797" operator="equal">
      <formula>"HOLD"</formula>
    </cfRule>
    <cfRule type="cellIs" priority="15952" dxfId="23797" operator="equal">
      <formula>"HOLD"</formula>
    </cfRule>
    <cfRule type="cellIs" priority="15733" dxfId="23798" operator="equal">
      <formula>"completedw"</formula>
    </cfRule>
    <cfRule type="cellIs" priority="15766" dxfId="23798" operator="equal">
      <formula>"completedw"</formula>
    </cfRule>
  </conditionalFormatting>
  <conditionalFormatting sqref="N276">
    <cfRule type="cellIs" priority="15763" dxfId="23797" operator="equal">
      <formula>"HOLD"</formula>
    </cfRule>
    <cfRule type="cellIs" priority="15729" dxfId="23798" operator="equal">
      <formula>"completedw"</formula>
    </cfRule>
    <cfRule type="cellIs" priority="15730" dxfId="23797" operator="equal">
      <formula>"HOLD"</formula>
    </cfRule>
    <cfRule type="cellIs" priority="15762" dxfId="23798" operator="equal">
      <formula>"completedw"</formula>
    </cfRule>
    <cfRule type="cellIs" priority="15806" dxfId="23798" operator="equal">
      <formula>"completedw"</formula>
    </cfRule>
    <cfRule type="cellIs" priority="15807" dxfId="23797" operator="equal">
      <formula>"HOLD"</formula>
    </cfRule>
    <cfRule type="cellIs" priority="15947" dxfId="23798" operator="equal">
      <formula>"completedw"</formula>
    </cfRule>
    <cfRule type="cellIs" priority="15948" dxfId="23797" operator="equal">
      <formula>"HOLD"</formula>
    </cfRule>
  </conditionalFormatting>
  <conditionalFormatting sqref="N277">
    <cfRule type="cellIs" priority="15742" dxfId="23792" operator="equal">
      <formula>"ROW"</formula>
    </cfRule>
    <cfRule type="cellIs" priority="15795" dxfId="23792" operator="equal">
      <formula>"ROW"</formula>
    </cfRule>
    <cfRule type="containsText" priority="15718" dxfId="23604" operator="containsText" text="WIP">
      <formula>NOT(ISERROR(SEARCH("WIP",N277)))</formula>
    </cfRule>
    <cfRule type="containsText" priority="15743" dxfId="23604" operator="containsText" text="WIP">
      <formula>NOT(ISERROR(SEARCH("WIP",N277)))</formula>
    </cfRule>
    <cfRule type="containsText" priority="15796" dxfId="23604" operator="containsText" text="WIP">
      <formula>NOT(ISERROR(SEARCH("WIP",N277)))</formula>
    </cfRule>
    <cfRule type="containsText" priority="15937" dxfId="23604" operator="containsText" text="WIP">
      <formula>NOT(ISERROR(SEARCH("WIP",N277)))</formula>
    </cfRule>
  </conditionalFormatting>
  <conditionalFormatting sqref="N277:N279">
    <cfRule type="cellIs" priority="15936" dxfId="23792" operator="equal">
      <formula>"ROW"</formula>
    </cfRule>
  </conditionalFormatting>
  <conditionalFormatting sqref="N278">
    <cfRule type="cellIs" priority="15800" dxfId="23798" operator="equal">
      <formula>"Completed"</formula>
    </cfRule>
    <cfRule type="cellIs" priority="15744" dxfId="23798" operator="equal">
      <formula>"completedw"</formula>
    </cfRule>
    <cfRule type="cellIs" priority="15941" dxfId="23798" operator="equal">
      <formula>"Completed"</formula>
    </cfRule>
    <cfRule type="cellIs" priority="15797" dxfId="23798" operator="equal">
      <formula>"completedw"</formula>
    </cfRule>
    <cfRule type="cellIs" priority="15798" dxfId="23797" operator="equal">
      <formula>"HOLD"</formula>
    </cfRule>
    <cfRule type="cellIs" priority="15799" dxfId="22200" operator="equal">
      <formula>"wip"</formula>
    </cfRule>
    <cfRule type="cellIs" priority="15721" dxfId="22200" operator="equal">
      <formula>"wip"</formula>
    </cfRule>
    <cfRule type="cellIs" priority="15940" dxfId="22200" operator="equal">
      <formula>"wip"</formula>
    </cfRule>
    <cfRule type="cellIs" priority="15938" dxfId="23798" operator="equal">
      <formula>"completedw"</formula>
    </cfRule>
    <cfRule type="cellIs" priority="15722" dxfId="23798" operator="equal">
      <formula>"Completed"</formula>
    </cfRule>
    <cfRule type="cellIs" priority="15939" dxfId="23797" operator="equal">
      <formula>"HOLD"</formula>
    </cfRule>
    <cfRule type="cellIs" priority="15720" dxfId="23797" operator="equal">
      <formula>"HOLD"</formula>
    </cfRule>
    <cfRule type="cellIs" priority="15719" dxfId="23798" operator="equal">
      <formula>"completedw"</formula>
    </cfRule>
    <cfRule type="cellIs" priority="15747" dxfId="23798" operator="equal">
      <formula>"Completed"</formula>
    </cfRule>
    <cfRule type="cellIs" priority="15746" dxfId="22200" operator="equal">
      <formula>"wip"</formula>
    </cfRule>
    <cfRule type="cellIs" priority="15745" dxfId="23797" operator="equal">
      <formula>"HOLD"</formula>
    </cfRule>
  </conditionalFormatting>
  <conditionalFormatting sqref="N279">
    <cfRule type="cellIs" priority="15725" dxfId="22200" operator="equal">
      <formula>"wip"</formula>
    </cfRule>
    <cfRule type="cellIs" priority="15750" dxfId="22200" operator="equal">
      <formula>"wip"</formula>
    </cfRule>
    <cfRule type="cellIs" priority="15944" dxfId="22200" operator="equal">
      <formula>"wip"</formula>
    </cfRule>
    <cfRule type="cellIs" priority="15943" dxfId="23797" operator="equal">
      <formula>"HOLD"</formula>
    </cfRule>
    <cfRule type="cellIs" priority="15803" dxfId="22200" operator="equal">
      <formula>"wip"</formula>
    </cfRule>
    <cfRule type="cellIs" priority="15748" dxfId="23798" operator="equal">
      <formula>"completedw"</formula>
    </cfRule>
    <cfRule type="cellIs" priority="15724" dxfId="23797" operator="equal">
      <formula>"HOLD"</formula>
    </cfRule>
    <cfRule type="cellIs" priority="15802" dxfId="23797" operator="equal">
      <formula>"HOLD"</formula>
    </cfRule>
    <cfRule type="cellIs" priority="15942" dxfId="23798" operator="equal">
      <formula>"completedw"</formula>
    </cfRule>
    <cfRule type="cellIs" priority="15801" dxfId="23798" operator="equal">
      <formula>"completedw"</formula>
    </cfRule>
    <cfRule type="cellIs" priority="15749" dxfId="23797" operator="equal">
      <formula>"HOLD"</formula>
    </cfRule>
    <cfRule type="cellIs" priority="15723" dxfId="23798" operator="equal">
      <formula>"completedw"</formula>
    </cfRule>
  </conditionalFormatting>
  <conditionalFormatting sqref="N283">
    <cfRule type="cellIs" priority="12204" dxfId="23798" operator="equal">
      <formula>"completedw"</formula>
    </cfRule>
    <cfRule type="cellIs" priority="12283" dxfId="23798" operator="equal">
      <formula>"completedw"</formula>
    </cfRule>
    <cfRule type="cellIs" priority="12239" dxfId="23797" operator="equal">
      <formula>"HOLD"</formula>
    </cfRule>
    <cfRule type="cellIs" priority="12238" dxfId="23798" operator="equal">
      <formula>"completedw"</formula>
    </cfRule>
    <cfRule type="cellIs" priority="12427" dxfId="23797" operator="equal">
      <formula>"HOLD"</formula>
    </cfRule>
    <cfRule type="cellIs" priority="12205" dxfId="23797" operator="equal">
      <formula>"HOLD"</formula>
    </cfRule>
    <cfRule type="cellIs" priority="12284" dxfId="23797" operator="equal">
      <formula>"HOLD"</formula>
    </cfRule>
    <cfRule type="cellIs" priority="12426" dxfId="23798" operator="equal">
      <formula>"completedw"</formula>
    </cfRule>
  </conditionalFormatting>
  <conditionalFormatting sqref="N285">
    <cfRule type="cellIs" priority="12201" dxfId="23797" operator="equal">
      <formula>"HOLD"</formula>
    </cfRule>
    <cfRule type="cellIs" priority="12200" dxfId="23798" operator="equal">
      <formula>"completedw"</formula>
    </cfRule>
    <cfRule type="cellIs" priority="12423" dxfId="23797" operator="equal">
      <formula>"HOLD"</formula>
    </cfRule>
    <cfRule type="cellIs" priority="12422" dxfId="23798" operator="equal">
      <formula>"completedw"</formula>
    </cfRule>
    <cfRule type="cellIs" priority="12280" dxfId="23797" operator="equal">
      <formula>"HOLD"</formula>
    </cfRule>
    <cfRule type="cellIs" priority="12279" dxfId="23798" operator="equal">
      <formula>"completedw"</formula>
    </cfRule>
    <cfRule type="cellIs" priority="12235" dxfId="23797" operator="equal">
      <formula>"HOLD"</formula>
    </cfRule>
    <cfRule type="cellIs" priority="12234" dxfId="23798" operator="equal">
      <formula>"completedw"</formula>
    </cfRule>
  </conditionalFormatting>
  <conditionalFormatting sqref="N286">
    <cfRule type="cellIs" priority="12268" dxfId="23792" operator="equal">
      <formula>"ROW"</formula>
    </cfRule>
    <cfRule type="containsText" priority="12269" dxfId="23604" operator="containsText" text="WIP">
      <formula>NOT(ISERROR(SEARCH("WIP",N286)))</formula>
    </cfRule>
    <cfRule type="cellIs" priority="12213" dxfId="23792" operator="equal">
      <formula>"ROW"</formula>
    </cfRule>
    <cfRule type="containsText" priority="12214" dxfId="23604" operator="containsText" text="WIP">
      <formula>NOT(ISERROR(SEARCH("WIP",N286)))</formula>
    </cfRule>
    <cfRule type="containsText" priority="12189" dxfId="23604" operator="containsText" text="WIP">
      <formula>NOT(ISERROR(SEARCH("WIP",N286)))</formula>
    </cfRule>
    <cfRule type="cellIs" priority="12188" dxfId="23792" operator="equal">
      <formula>"ROW"</formula>
    </cfRule>
    <cfRule type="containsText" priority="12412" dxfId="23604" operator="containsText" text="WIP">
      <formula>NOT(ISERROR(SEARCH("WIP",N286)))</formula>
    </cfRule>
  </conditionalFormatting>
  <conditionalFormatting sqref="N286:N288">
    <cfRule type="cellIs" priority="12411" dxfId="23792" operator="equal">
      <formula>"ROW"</formula>
    </cfRule>
  </conditionalFormatting>
  <conditionalFormatting sqref="N287">
    <cfRule type="cellIs" priority="12193" dxfId="23798" operator="equal">
      <formula>"Completed"</formula>
    </cfRule>
    <cfRule type="cellIs" priority="12218" dxfId="22200" operator="equal">
      <formula>"wip"</formula>
    </cfRule>
    <cfRule type="cellIs" priority="12219" dxfId="23798" operator="equal">
      <formula>"Completed"</formula>
    </cfRule>
    <cfRule type="cellIs" priority="12416" dxfId="23798" operator="equal">
      <formula>"Completed"</formula>
    </cfRule>
    <cfRule type="cellIs" priority="12217" dxfId="23797" operator="equal">
      <formula>"HOLD"</formula>
    </cfRule>
    <cfRule type="cellIs" priority="12415" dxfId="22200" operator="equal">
      <formula>"wip"</formula>
    </cfRule>
    <cfRule type="cellIs" priority="12271" dxfId="23797" operator="equal">
      <formula>"HOLD"</formula>
    </cfRule>
    <cfRule type="cellIs" priority="12270" dxfId="23798" operator="equal">
      <formula>"completedw"</formula>
    </cfRule>
    <cfRule type="cellIs" priority="12216" dxfId="23798" operator="equal">
      <formula>"completedw"</formula>
    </cfRule>
    <cfRule type="cellIs" priority="12273" dxfId="23798" operator="equal">
      <formula>"Completed"</formula>
    </cfRule>
    <cfRule type="cellIs" priority="12272" dxfId="22200" operator="equal">
      <formula>"wip"</formula>
    </cfRule>
    <cfRule type="cellIs" priority="12191" dxfId="23797" operator="equal">
      <formula>"HOLD"</formula>
    </cfRule>
    <cfRule type="cellIs" priority="12190" dxfId="23798" operator="equal">
      <formula>"completedw"</formula>
    </cfRule>
    <cfRule type="cellIs" priority="12414" dxfId="23797" operator="equal">
      <formula>"HOLD"</formula>
    </cfRule>
    <cfRule type="cellIs" priority="12413" dxfId="23798" operator="equal">
      <formula>"completedw"</formula>
    </cfRule>
    <cfRule type="cellIs" priority="12192" dxfId="22200" operator="equal">
      <formula>"wip"</formula>
    </cfRule>
  </conditionalFormatting>
  <conditionalFormatting sqref="N288">
    <cfRule type="cellIs" priority="12195" dxfId="23797" operator="equal">
      <formula>"HOLD"</formula>
    </cfRule>
    <cfRule type="cellIs" priority="12196" dxfId="22200" operator="equal">
      <formula>"wip"</formula>
    </cfRule>
    <cfRule type="cellIs" priority="12222" dxfId="22200" operator="equal">
      <formula>"wip"</formula>
    </cfRule>
    <cfRule type="cellIs" priority="12221" dxfId="23797" operator="equal">
      <formula>"HOLD"</formula>
    </cfRule>
    <cfRule type="cellIs" priority="12275" dxfId="23797" operator="equal">
      <formula>"HOLD"</formula>
    </cfRule>
    <cfRule type="cellIs" priority="12274" dxfId="23798" operator="equal">
      <formula>"completedw"</formula>
    </cfRule>
    <cfRule type="cellIs" priority="12194" dxfId="23798" operator="equal">
      <formula>"completedw"</formula>
    </cfRule>
    <cfRule type="cellIs" priority="12276" dxfId="22200" operator="equal">
      <formula>"wip"</formula>
    </cfRule>
    <cfRule type="cellIs" priority="12417" dxfId="23798" operator="equal">
      <formula>"completedw"</formula>
    </cfRule>
    <cfRule type="cellIs" priority="12418" dxfId="23797" operator="equal">
      <formula>"HOLD"</formula>
    </cfRule>
    <cfRule type="cellIs" priority="12220" dxfId="23798" operator="equal">
      <formula>"completedw"</formula>
    </cfRule>
    <cfRule type="cellIs" priority="12419" dxfId="22200" operator="equal">
      <formula>"wip"</formula>
    </cfRule>
  </conditionalFormatting>
  <conditionalFormatting sqref="N292">
    <cfRule type="cellIs" priority="11625" dxfId="23798" operator="equal">
      <formula>"completedw"</formula>
    </cfRule>
    <cfRule type="cellIs" priority="11769" dxfId="23797" operator="equal">
      <formula>"HOLD"</formula>
    </cfRule>
    <cfRule type="cellIs" priority="11581" dxfId="23797" operator="equal">
      <formula>"HOLD"</formula>
    </cfRule>
    <cfRule type="cellIs" priority="11768" dxfId="23798" operator="equal">
      <formula>"completedw"</formula>
    </cfRule>
    <cfRule type="cellIs" priority="11546" dxfId="23798" operator="equal">
      <formula>"completedw"</formula>
    </cfRule>
    <cfRule type="cellIs" priority="11547" dxfId="23797" operator="equal">
      <formula>"HOLD"</formula>
    </cfRule>
    <cfRule type="cellIs" priority="11626" dxfId="23797" operator="equal">
      <formula>"HOLD"</formula>
    </cfRule>
    <cfRule type="cellIs" priority="11580" dxfId="23798" operator="equal">
      <formula>"completedw"</formula>
    </cfRule>
  </conditionalFormatting>
  <conditionalFormatting sqref="N294">
    <cfRule type="cellIs" priority="11622" dxfId="23797" operator="equal">
      <formula>"HOLD"</formula>
    </cfRule>
    <cfRule type="cellIs" priority="11621" dxfId="23798" operator="equal">
      <formula>"completedw"</formula>
    </cfRule>
    <cfRule type="cellIs" priority="11542" dxfId="23798" operator="equal">
      <formula>"completedw"</formula>
    </cfRule>
    <cfRule type="cellIs" priority="11543" dxfId="23797" operator="equal">
      <formula>"HOLD"</formula>
    </cfRule>
    <cfRule type="cellIs" priority="11765" dxfId="23797" operator="equal">
      <formula>"HOLD"</formula>
    </cfRule>
    <cfRule type="cellIs" priority="11764" dxfId="23798" operator="equal">
      <formula>"completedw"</formula>
    </cfRule>
    <cfRule type="cellIs" priority="11577" dxfId="23797" operator="equal">
      <formula>"HOLD"</formula>
    </cfRule>
    <cfRule type="cellIs" priority="11576" dxfId="23798" operator="equal">
      <formula>"completedw"</formula>
    </cfRule>
  </conditionalFormatting>
  <conditionalFormatting sqref="N295">
    <cfRule type="cellIs" priority="11530" dxfId="23792" operator="equal">
      <formula>"ROW"</formula>
    </cfRule>
    <cfRule type="cellIs" priority="11610" dxfId="23792" operator="equal">
      <formula>"ROW"</formula>
    </cfRule>
    <cfRule type="cellIs" priority="11555" dxfId="23792" operator="equal">
      <formula>"ROW"</formula>
    </cfRule>
    <cfRule type="containsText" priority="11531" dxfId="23604" operator="containsText" text="WIP">
      <formula>NOT(ISERROR(SEARCH("WIP",N295)))</formula>
    </cfRule>
    <cfRule type="containsText" priority="11754" dxfId="23604" operator="containsText" text="WIP">
      <formula>NOT(ISERROR(SEARCH("WIP",N295)))</formula>
    </cfRule>
    <cfRule type="cellIs" priority="11753" dxfId="23792" operator="equal">
      <formula>"ROW"</formula>
    </cfRule>
    <cfRule type="containsText" priority="11611" dxfId="23604" operator="containsText" text="WIP">
      <formula>NOT(ISERROR(SEARCH("WIP",N295)))</formula>
    </cfRule>
    <cfRule type="containsText" priority="11556" dxfId="23604" operator="containsText" text="WIP">
      <formula>NOT(ISERROR(SEARCH("WIP",N295)))</formula>
    </cfRule>
  </conditionalFormatting>
  <conditionalFormatting sqref="N296">
    <cfRule type="cellIs" priority="11615" dxfId="23798" operator="equal">
      <formula>"Completed"</formula>
    </cfRule>
    <cfRule type="cellIs" priority="11614" dxfId="22200" operator="equal">
      <formula>"wip"</formula>
    </cfRule>
    <cfRule type="cellIs" priority="11613" dxfId="23797" operator="equal">
      <formula>"HOLD"</formula>
    </cfRule>
    <cfRule type="cellIs" priority="11758" dxfId="23798" operator="equal">
      <formula>"Completed"</formula>
    </cfRule>
    <cfRule type="cellIs" priority="11757" dxfId="22200" operator="equal">
      <formula>"wip"</formula>
    </cfRule>
    <cfRule type="cellIs" priority="11756" dxfId="23797" operator="equal">
      <formula>"HOLD"</formula>
    </cfRule>
    <cfRule type="cellIs" priority="11755" dxfId="23798" operator="equal">
      <formula>"completedw"</formula>
    </cfRule>
    <cfRule type="cellIs" priority="11612" dxfId="23798" operator="equal">
      <formula>"completedw"</formula>
    </cfRule>
    <cfRule type="cellIs" priority="11532" dxfId="23798" operator="equal">
      <formula>"completedw"</formula>
    </cfRule>
    <cfRule type="cellIs" priority="11533" dxfId="23797" operator="equal">
      <formula>"HOLD"</formula>
    </cfRule>
    <cfRule type="cellIs" priority="11534" dxfId="22200" operator="equal">
      <formula>"wip"</formula>
    </cfRule>
    <cfRule type="cellIs" priority="11535" dxfId="23798" operator="equal">
      <formula>"Completed"</formula>
    </cfRule>
    <cfRule type="cellIs" priority="11558" dxfId="23798" operator="equal">
      <formula>"completedw"</formula>
    </cfRule>
    <cfRule type="cellIs" priority="11559" dxfId="23797" operator="equal">
      <formula>"HOLD"</formula>
    </cfRule>
    <cfRule type="cellIs" priority="11560" dxfId="22200" operator="equal">
      <formula>"wip"</formula>
    </cfRule>
    <cfRule type="cellIs" priority="11561" dxfId="23798" operator="equal">
      <formula>"Completed"</formula>
    </cfRule>
  </conditionalFormatting>
  <conditionalFormatting sqref="N297">
    <cfRule type="cellIs" priority="11562" dxfId="23798" operator="equal">
      <formula>"completedw"</formula>
    </cfRule>
    <cfRule type="cellIs" priority="11564" dxfId="22200" operator="equal">
      <formula>"wip"</formula>
    </cfRule>
    <cfRule type="cellIs" priority="11536" dxfId="23798" operator="equal">
      <formula>"completedw"</formula>
    </cfRule>
    <cfRule type="cellIs" priority="11759" dxfId="23798" operator="equal">
      <formula>"completedw"</formula>
    </cfRule>
    <cfRule type="cellIs" priority="11617" dxfId="23797" operator="equal">
      <formula>"HOLD"</formula>
    </cfRule>
    <cfRule type="cellIs" priority="11760" dxfId="23797" operator="equal">
      <formula>"HOLD"</formula>
    </cfRule>
    <cfRule type="cellIs" priority="11761" dxfId="22200" operator="equal">
      <formula>"wip"</formula>
    </cfRule>
    <cfRule type="cellIs" priority="11537" dxfId="23797" operator="equal">
      <formula>"HOLD"</formula>
    </cfRule>
    <cfRule type="cellIs" priority="11538" dxfId="22200" operator="equal">
      <formula>"wip"</formula>
    </cfRule>
    <cfRule type="cellIs" priority="11618" dxfId="22200" operator="equal">
      <formula>"wip"</formula>
    </cfRule>
    <cfRule type="cellIs" priority="11616" dxfId="23798" operator="equal">
      <formula>"completedw"</formula>
    </cfRule>
    <cfRule type="cellIs" priority="11563" dxfId="23797" operator="equal">
      <formula>"HOLD"</formula>
    </cfRule>
  </conditionalFormatting>
  <conditionalFormatting sqref="N301">
    <cfRule type="cellIs" priority="11110" dxfId="23798" operator="equal">
      <formula>"completedw"</formula>
    </cfRule>
    <cfRule type="cellIs" priority="10888" dxfId="23798" operator="equal">
      <formula>"completedw"</formula>
    </cfRule>
    <cfRule type="cellIs" priority="10889" dxfId="23797" operator="equal">
      <formula>"HOLD"</formula>
    </cfRule>
    <cfRule type="cellIs" priority="11111" dxfId="23797" operator="equal">
      <formula>"HOLD"</formula>
    </cfRule>
    <cfRule type="cellIs" priority="10922" dxfId="23798" operator="equal">
      <formula>"completedw"</formula>
    </cfRule>
    <cfRule type="cellIs" priority="10968" dxfId="23797" operator="equal">
      <formula>"HOLD"</formula>
    </cfRule>
    <cfRule type="cellIs" priority="10967" dxfId="23798" operator="equal">
      <formula>"completedw"</formula>
    </cfRule>
    <cfRule type="cellIs" priority="10923" dxfId="23797" operator="equal">
      <formula>"HOLD"</formula>
    </cfRule>
  </conditionalFormatting>
  <conditionalFormatting sqref="N303">
    <cfRule type="cellIs" priority="11106" dxfId="23798" operator="equal">
      <formula>"completedw"</formula>
    </cfRule>
    <cfRule type="cellIs" priority="10885" dxfId="23797" operator="equal">
      <formula>"HOLD"</formula>
    </cfRule>
    <cfRule type="cellIs" priority="10918" dxfId="23798" operator="equal">
      <formula>"completedw"</formula>
    </cfRule>
    <cfRule type="cellIs" priority="11107" dxfId="23797" operator="equal">
      <formula>"HOLD"</formula>
    </cfRule>
    <cfRule type="cellIs" priority="10919" dxfId="23797" operator="equal">
      <formula>"HOLD"</formula>
    </cfRule>
    <cfRule type="cellIs" priority="10963" dxfId="23798" operator="equal">
      <formula>"completedw"</formula>
    </cfRule>
    <cfRule type="cellIs" priority="10964" dxfId="23797" operator="equal">
      <formula>"HOLD"</formula>
    </cfRule>
    <cfRule type="cellIs" priority="10884" dxfId="23798" operator="equal">
      <formula>"completedw"</formula>
    </cfRule>
  </conditionalFormatting>
  <conditionalFormatting sqref="N304">
    <cfRule type="cellIs" priority="10897" dxfId="23792" operator="equal">
      <formula>"ROW"</formula>
    </cfRule>
    <cfRule type="containsText" priority="10898" dxfId="23604" operator="containsText" text="WIP">
      <formula>NOT(ISERROR(SEARCH("WIP",N304)))</formula>
    </cfRule>
    <cfRule type="containsText" priority="11096" dxfId="23604" operator="containsText" text="WIP">
      <formula>NOT(ISERROR(SEARCH("WIP",N304)))</formula>
    </cfRule>
    <cfRule type="cellIs" priority="11095" dxfId="23792" operator="equal">
      <formula>"ROW"</formula>
    </cfRule>
    <cfRule type="cellIs" priority="10952" dxfId="23792" operator="equal">
      <formula>"ROW"</formula>
    </cfRule>
    <cfRule type="containsText" priority="10873" dxfId="23604" operator="containsText" text="WIP">
      <formula>NOT(ISERROR(SEARCH("WIP",N304)))</formula>
    </cfRule>
    <cfRule type="containsText" priority="10953" dxfId="23604" operator="containsText" text="WIP">
      <formula>NOT(ISERROR(SEARCH("WIP",N304)))</formula>
    </cfRule>
    <cfRule type="cellIs" priority="10872" dxfId="23792" operator="equal">
      <formula>"ROW"</formula>
    </cfRule>
  </conditionalFormatting>
  <conditionalFormatting sqref="N305">
    <cfRule type="cellIs" priority="10903" dxfId="23798" operator="equal">
      <formula>"Completed"</formula>
    </cfRule>
    <cfRule type="cellIs" priority="11100" dxfId="23798" operator="equal">
      <formula>"Completed"</formula>
    </cfRule>
    <cfRule type="cellIs" priority="10956" dxfId="22200" operator="equal">
      <formula>"wip"</formula>
    </cfRule>
    <cfRule type="cellIs" priority="10902" dxfId="22200" operator="equal">
      <formula>"wip"</formula>
    </cfRule>
    <cfRule type="cellIs" priority="10900" dxfId="23798" operator="equal">
      <formula>"completedw"</formula>
    </cfRule>
    <cfRule type="cellIs" priority="10877" dxfId="23798" operator="equal">
      <formula>"Completed"</formula>
    </cfRule>
    <cfRule type="cellIs" priority="10876" dxfId="22200" operator="equal">
      <formula>"wip"</formula>
    </cfRule>
    <cfRule type="cellIs" priority="11098" dxfId="23797" operator="equal">
      <formula>"HOLD"</formula>
    </cfRule>
    <cfRule type="cellIs" priority="11097" dxfId="23798" operator="equal">
      <formula>"completedw"</formula>
    </cfRule>
    <cfRule type="cellIs" priority="10875" dxfId="23797" operator="equal">
      <formula>"HOLD"</formula>
    </cfRule>
    <cfRule type="cellIs" priority="10874" dxfId="23798" operator="equal">
      <formula>"completedw"</formula>
    </cfRule>
    <cfRule type="cellIs" priority="10957" dxfId="23798" operator="equal">
      <formula>"Completed"</formula>
    </cfRule>
    <cfRule type="cellIs" priority="10955" dxfId="23797" operator="equal">
      <formula>"HOLD"</formula>
    </cfRule>
    <cfRule type="cellIs" priority="10954" dxfId="23798" operator="equal">
      <formula>"completedw"</formula>
    </cfRule>
    <cfRule type="cellIs" priority="10901" dxfId="23797" operator="equal">
      <formula>"HOLD"</formula>
    </cfRule>
    <cfRule type="cellIs" priority="11099" dxfId="22200" operator="equal">
      <formula>"wip"</formula>
    </cfRule>
  </conditionalFormatting>
  <conditionalFormatting sqref="N306">
    <cfRule type="cellIs" priority="10959" dxfId="23797" operator="equal">
      <formula>"HOLD"</formula>
    </cfRule>
    <cfRule type="cellIs" priority="10960" dxfId="22200" operator="equal">
      <formula>"wip"</formula>
    </cfRule>
    <cfRule type="cellIs" priority="10905" dxfId="23797" operator="equal">
      <formula>"HOLD"</formula>
    </cfRule>
    <cfRule type="cellIs" priority="10906" dxfId="22200" operator="equal">
      <formula>"wip"</formula>
    </cfRule>
    <cfRule type="cellIs" priority="10904" dxfId="23798" operator="equal">
      <formula>"completedw"</formula>
    </cfRule>
    <cfRule type="cellIs" priority="10880" dxfId="22200" operator="equal">
      <formula>"wip"</formula>
    </cfRule>
    <cfRule type="cellIs" priority="10879" dxfId="23797" operator="equal">
      <formula>"HOLD"</formula>
    </cfRule>
    <cfRule type="cellIs" priority="11101" dxfId="23798" operator="equal">
      <formula>"completedw"</formula>
    </cfRule>
    <cfRule type="cellIs" priority="11102" dxfId="23797" operator="equal">
      <formula>"HOLD"</formula>
    </cfRule>
    <cfRule type="cellIs" priority="11103" dxfId="22200" operator="equal">
      <formula>"wip"</formula>
    </cfRule>
    <cfRule type="cellIs" priority="10878" dxfId="23798" operator="equal">
      <formula>"completedw"</formula>
    </cfRule>
    <cfRule type="cellIs" priority="10958" dxfId="23798" operator="equal">
      <formula>"completedw"</formula>
    </cfRule>
  </conditionalFormatting>
  <conditionalFormatting sqref="N310">
    <cfRule type="cellIs" priority="10453" dxfId="23797" operator="equal">
      <formula>"HOLD"</formula>
    </cfRule>
    <cfRule type="cellIs" priority="10452" dxfId="23798" operator="equal">
      <formula>"completedw"</formula>
    </cfRule>
    <cfRule type="cellIs" priority="10230" dxfId="23798" operator="equal">
      <formula>"completedw"</formula>
    </cfRule>
    <cfRule type="cellIs" priority="10265" dxfId="23797" operator="equal">
      <formula>"HOLD"</formula>
    </cfRule>
    <cfRule type="cellIs" priority="10264" dxfId="23798" operator="equal">
      <formula>"completedw"</formula>
    </cfRule>
    <cfRule type="cellIs" priority="10310" dxfId="23797" operator="equal">
      <formula>"HOLD"</formula>
    </cfRule>
    <cfRule type="cellIs" priority="10309" dxfId="23798" operator="equal">
      <formula>"completedw"</formula>
    </cfRule>
    <cfRule type="cellIs" priority="10231" dxfId="23797" operator="equal">
      <formula>"HOLD"</formula>
    </cfRule>
  </conditionalFormatting>
  <conditionalFormatting sqref="N312">
    <cfRule type="cellIs" priority="10449" dxfId="23797" operator="equal">
      <formula>"HOLD"</formula>
    </cfRule>
    <cfRule type="cellIs" priority="10448" dxfId="23798" operator="equal">
      <formula>"completedw"</formula>
    </cfRule>
    <cfRule type="cellIs" priority="10261" dxfId="23797" operator="equal">
      <formula>"HOLD"</formula>
    </cfRule>
    <cfRule type="cellIs" priority="10260" dxfId="23798" operator="equal">
      <formula>"completedw"</formula>
    </cfRule>
    <cfRule type="cellIs" priority="10306" dxfId="23797" operator="equal">
      <formula>"HOLD"</formula>
    </cfRule>
    <cfRule type="cellIs" priority="10305" dxfId="23798" operator="equal">
      <formula>"completedw"</formula>
    </cfRule>
    <cfRule type="cellIs" priority="10226" dxfId="23798" operator="equal">
      <formula>"completedw"</formula>
    </cfRule>
    <cfRule type="cellIs" priority="10227" dxfId="23797" operator="equal">
      <formula>"HOLD"</formula>
    </cfRule>
  </conditionalFormatting>
  <conditionalFormatting sqref="N313">
    <cfRule type="cellIs" priority="10437" dxfId="23792" operator="equal">
      <formula>"ROW"</formula>
    </cfRule>
    <cfRule type="containsText" priority="10438" dxfId="23604" operator="containsText" text="WIP">
      <formula>NOT(ISERROR(SEARCH("WIP",N313)))</formula>
    </cfRule>
    <cfRule type="cellIs" priority="10239" dxfId="23792" operator="equal">
      <formula>"ROW"</formula>
    </cfRule>
    <cfRule type="containsText" priority="10215" dxfId="23604" operator="containsText" text="WIP">
      <formula>NOT(ISERROR(SEARCH("WIP",N313)))</formula>
    </cfRule>
    <cfRule type="cellIs" priority="10214" dxfId="23792" operator="equal">
      <formula>"ROW"</formula>
    </cfRule>
    <cfRule type="cellIs" priority="10294" dxfId="23792" operator="equal">
      <formula>"ROW"</formula>
    </cfRule>
    <cfRule type="containsText" priority="10295" dxfId="23604" operator="containsText" text="WIP">
      <formula>NOT(ISERROR(SEARCH("WIP",N313)))</formula>
    </cfRule>
    <cfRule type="containsText" priority="10240" dxfId="23604" operator="containsText" text="WIP">
      <formula>NOT(ISERROR(SEARCH("WIP",N313)))</formula>
    </cfRule>
  </conditionalFormatting>
  <conditionalFormatting sqref="N314">
    <cfRule type="cellIs" priority="10441" dxfId="22200" operator="equal">
      <formula>"wip"</formula>
    </cfRule>
    <cfRule type="cellIs" priority="10216" dxfId="23798" operator="equal">
      <formula>"completedw"</formula>
    </cfRule>
    <cfRule type="cellIs" priority="10299" dxfId="23798" operator="equal">
      <formula>"Completed"</formula>
    </cfRule>
    <cfRule type="cellIs" priority="10442" dxfId="23798" operator="equal">
      <formula>"Completed"</formula>
    </cfRule>
    <cfRule type="cellIs" priority="10440" dxfId="23797" operator="equal">
      <formula>"HOLD"</formula>
    </cfRule>
    <cfRule type="cellIs" priority="10244" dxfId="22200" operator="equal">
      <formula>"wip"</formula>
    </cfRule>
    <cfRule type="cellIs" priority="10219" dxfId="23798" operator="equal">
      <formula>"Completed"</formula>
    </cfRule>
    <cfRule type="cellIs" priority="10218" dxfId="22200" operator="equal">
      <formula>"wip"</formula>
    </cfRule>
    <cfRule type="cellIs" priority="10217" dxfId="23797" operator="equal">
      <formula>"HOLD"</formula>
    </cfRule>
    <cfRule type="cellIs" priority="10297" dxfId="23797" operator="equal">
      <formula>"HOLD"</formula>
    </cfRule>
    <cfRule type="cellIs" priority="10296" dxfId="23798" operator="equal">
      <formula>"completedw"</formula>
    </cfRule>
    <cfRule type="cellIs" priority="10242" dxfId="23798" operator="equal">
      <formula>"completedw"</formula>
    </cfRule>
    <cfRule type="cellIs" priority="10298" dxfId="22200" operator="equal">
      <formula>"wip"</formula>
    </cfRule>
    <cfRule type="cellIs" priority="10243" dxfId="23797" operator="equal">
      <formula>"HOLD"</formula>
    </cfRule>
    <cfRule type="cellIs" priority="10439" dxfId="23798" operator="equal">
      <formula>"completedw"</formula>
    </cfRule>
    <cfRule type="cellIs" priority="10245" dxfId="23798" operator="equal">
      <formula>"Completed"</formula>
    </cfRule>
  </conditionalFormatting>
  <conditionalFormatting sqref="N315">
    <cfRule type="cellIs" priority="10444" dxfId="23797" operator="equal">
      <formula>"HOLD"</formula>
    </cfRule>
    <cfRule type="cellIs" priority="10443" dxfId="23798" operator="equal">
      <formula>"completedw"</formula>
    </cfRule>
    <cfRule type="cellIs" priority="10445" dxfId="22200" operator="equal">
      <formula>"wip"</formula>
    </cfRule>
    <cfRule type="cellIs" priority="10248" dxfId="22200" operator="equal">
      <formula>"wip"</formula>
    </cfRule>
    <cfRule type="cellIs" priority="10220" dxfId="23798" operator="equal">
      <formula>"completedw"</formula>
    </cfRule>
    <cfRule type="cellIs" priority="10247" dxfId="23797" operator="equal">
      <formula>"HOLD"</formula>
    </cfRule>
    <cfRule type="cellIs" priority="10302" dxfId="22200" operator="equal">
      <formula>"wip"</formula>
    </cfRule>
    <cfRule type="cellIs" priority="10300" dxfId="23798" operator="equal">
      <formula>"completedw"</formula>
    </cfRule>
    <cfRule type="cellIs" priority="10301" dxfId="23797" operator="equal">
      <formula>"HOLD"</formula>
    </cfRule>
    <cfRule type="cellIs" priority="10246" dxfId="23798" operator="equal">
      <formula>"completedw"</formula>
    </cfRule>
    <cfRule type="cellIs" priority="10222" dxfId="22200" operator="equal">
      <formula>"wip"</formula>
    </cfRule>
    <cfRule type="cellIs" priority="10221" dxfId="23797" operator="equal">
      <formula>"HOLD"</formula>
    </cfRule>
  </conditionalFormatting>
  <conditionalFormatting sqref="N319">
    <cfRule type="cellIs" priority="9606" dxfId="23798" operator="equal">
      <formula>"completedw"</formula>
    </cfRule>
    <cfRule type="cellIs" priority="9607" dxfId="23797" operator="equal">
      <formula>"HOLD"</formula>
    </cfRule>
    <cfRule type="cellIs" priority="9794" dxfId="23798" operator="equal">
      <formula>"completedw"</formula>
    </cfRule>
    <cfRule type="cellIs" priority="9572" dxfId="23798" operator="equal">
      <formula>"completedw"</formula>
    </cfRule>
    <cfRule type="cellIs" priority="9573" dxfId="23797" operator="equal">
      <formula>"HOLD"</formula>
    </cfRule>
    <cfRule type="cellIs" priority="9795" dxfId="23797" operator="equal">
      <formula>"HOLD"</formula>
    </cfRule>
    <cfRule type="cellIs" priority="9652" dxfId="23797" operator="equal">
      <formula>"HOLD"</formula>
    </cfRule>
    <cfRule type="cellIs" priority="9651" dxfId="23798" operator="equal">
      <formula>"completedw"</formula>
    </cfRule>
  </conditionalFormatting>
  <conditionalFormatting sqref="N321">
    <cfRule type="cellIs" priority="9647" dxfId="23798" operator="equal">
      <formula>"completedw"</formula>
    </cfRule>
    <cfRule type="cellIs" priority="9791" dxfId="23797" operator="equal">
      <formula>"HOLD"</formula>
    </cfRule>
    <cfRule type="cellIs" priority="9602" dxfId="23798" operator="equal">
      <formula>"completedw"</formula>
    </cfRule>
    <cfRule type="cellIs" priority="9648" dxfId="23797" operator="equal">
      <formula>"HOLD"</formula>
    </cfRule>
    <cfRule type="cellIs" priority="9568" dxfId="23798" operator="equal">
      <formula>"completedw"</formula>
    </cfRule>
    <cfRule type="cellIs" priority="9790" dxfId="23798" operator="equal">
      <formula>"completedw"</formula>
    </cfRule>
    <cfRule type="cellIs" priority="9569" dxfId="23797" operator="equal">
      <formula>"HOLD"</formula>
    </cfRule>
    <cfRule type="cellIs" priority="9603" dxfId="23797" operator="equal">
      <formula>"HOLD"</formula>
    </cfRule>
  </conditionalFormatting>
  <conditionalFormatting sqref="N322">
    <cfRule type="cellIs" priority="9581" dxfId="23792" operator="equal">
      <formula>"ROW"</formula>
    </cfRule>
    <cfRule type="containsText" priority="9582" dxfId="23604" operator="containsText" text="WIP">
      <formula>NOT(ISERROR(SEARCH("WIP",N322)))</formula>
    </cfRule>
    <cfRule type="cellIs" priority="9636" dxfId="23792" operator="equal">
      <formula>"ROW"</formula>
    </cfRule>
    <cfRule type="containsText" priority="9637" dxfId="23604" operator="containsText" text="WIP">
      <formula>NOT(ISERROR(SEARCH("WIP",N322)))</formula>
    </cfRule>
    <cfRule type="containsText" priority="9557" dxfId="23604" operator="containsText" text="WIP">
      <formula>NOT(ISERROR(SEARCH("WIP",N322)))</formula>
    </cfRule>
    <cfRule type="cellIs" priority="9556" dxfId="23792" operator="equal">
      <formula>"ROW"</formula>
    </cfRule>
    <cfRule type="containsText" priority="9780" dxfId="23604" operator="containsText" text="WIP">
      <formula>NOT(ISERROR(SEARCH("WIP",N322)))</formula>
    </cfRule>
    <cfRule type="cellIs" priority="9779" dxfId="23792" operator="equal">
      <formula>"ROW"</formula>
    </cfRule>
  </conditionalFormatting>
  <conditionalFormatting sqref="N323">
    <cfRule type="cellIs" priority="9560" dxfId="22200" operator="equal">
      <formula>"wip"</formula>
    </cfRule>
    <cfRule type="cellIs" priority="9638" dxfId="23798" operator="equal">
      <formula>"completedw"</formula>
    </cfRule>
    <cfRule type="cellIs" priority="9585" dxfId="23797" operator="equal">
      <formula>"HOLD"</formula>
    </cfRule>
    <cfRule type="cellIs" priority="9559" dxfId="23797" operator="equal">
      <formula>"HOLD"</formula>
    </cfRule>
    <cfRule type="cellIs" priority="9584" dxfId="23798" operator="equal">
      <formula>"completedw"</formula>
    </cfRule>
    <cfRule type="cellIs" priority="9640" dxfId="22200" operator="equal">
      <formula>"wip"</formula>
    </cfRule>
    <cfRule type="cellIs" priority="9782" dxfId="23797" operator="equal">
      <formula>"HOLD"</formula>
    </cfRule>
    <cfRule type="cellIs" priority="9639" dxfId="23797" operator="equal">
      <formula>"HOLD"</formula>
    </cfRule>
    <cfRule type="cellIs" priority="9641" dxfId="23798" operator="equal">
      <formula>"Completed"</formula>
    </cfRule>
    <cfRule type="cellIs" priority="9586" dxfId="22200" operator="equal">
      <formula>"wip"</formula>
    </cfRule>
    <cfRule type="cellIs" priority="9558" dxfId="23798" operator="equal">
      <formula>"completedw"</formula>
    </cfRule>
    <cfRule type="cellIs" priority="9781" dxfId="23798" operator="equal">
      <formula>"completedw"</formula>
    </cfRule>
    <cfRule type="cellIs" priority="9783" dxfId="22200" operator="equal">
      <formula>"wip"</formula>
    </cfRule>
    <cfRule type="cellIs" priority="9561" dxfId="23798" operator="equal">
      <formula>"Completed"</formula>
    </cfRule>
    <cfRule type="cellIs" priority="9784" dxfId="23798" operator="equal">
      <formula>"Completed"</formula>
    </cfRule>
    <cfRule type="cellIs" priority="9587" dxfId="23798" operator="equal">
      <formula>"Completed"</formula>
    </cfRule>
  </conditionalFormatting>
  <conditionalFormatting sqref="N324">
    <cfRule type="cellIs" priority="9785" dxfId="23798" operator="equal">
      <formula>"completedw"</formula>
    </cfRule>
    <cfRule type="cellIs" priority="9786" dxfId="23797" operator="equal">
      <formula>"HOLD"</formula>
    </cfRule>
    <cfRule type="cellIs" priority="9564" dxfId="22200" operator="equal">
      <formula>"wip"</formula>
    </cfRule>
    <cfRule type="cellIs" priority="9644" dxfId="22200" operator="equal">
      <formula>"wip"</formula>
    </cfRule>
    <cfRule type="cellIs" priority="9642" dxfId="23798" operator="equal">
      <formula>"completedw"</formula>
    </cfRule>
    <cfRule type="cellIs" priority="9643" dxfId="23797" operator="equal">
      <formula>"HOLD"</formula>
    </cfRule>
    <cfRule type="cellIs" priority="9588" dxfId="23798" operator="equal">
      <formula>"completedw"</formula>
    </cfRule>
    <cfRule type="cellIs" priority="9562" dxfId="23798" operator="equal">
      <formula>"completedw"</formula>
    </cfRule>
    <cfRule type="cellIs" priority="9563" dxfId="23797" operator="equal">
      <formula>"HOLD"</formula>
    </cfRule>
    <cfRule type="cellIs" priority="9590" dxfId="22200" operator="equal">
      <formula>"wip"</formula>
    </cfRule>
    <cfRule type="cellIs" priority="9589" dxfId="23797" operator="equal">
      <formula>"HOLD"</formula>
    </cfRule>
    <cfRule type="cellIs" priority="9787" dxfId="22200" operator="equal">
      <formula>"wip"</formula>
    </cfRule>
  </conditionalFormatting>
  <conditionalFormatting sqref="N328">
    <cfRule type="cellIs" priority="8915" dxfId="23797" operator="equal">
      <formula>"HOLD"</formula>
    </cfRule>
    <cfRule type="cellIs" priority="8993" dxfId="23798" operator="equal">
      <formula>"completedw"</formula>
    </cfRule>
    <cfRule type="cellIs" priority="8994" dxfId="23797" operator="equal">
      <formula>"HOLD"</formula>
    </cfRule>
    <cfRule type="cellIs" priority="8914" dxfId="23798" operator="equal">
      <formula>"completedw"</formula>
    </cfRule>
    <cfRule type="cellIs" priority="8949" dxfId="23797" operator="equal">
      <formula>"HOLD"</formula>
    </cfRule>
    <cfRule type="cellIs" priority="8948" dxfId="23798" operator="equal">
      <formula>"completedw"</formula>
    </cfRule>
    <cfRule type="cellIs" priority="9136" dxfId="23798" operator="equal">
      <formula>"completedw"</formula>
    </cfRule>
    <cfRule type="cellIs" priority="9137" dxfId="23797" operator="equal">
      <formula>"HOLD"</formula>
    </cfRule>
  </conditionalFormatting>
  <conditionalFormatting sqref="N330">
    <cfRule type="cellIs" priority="8990" dxfId="23797" operator="equal">
      <formula>"HOLD"</formula>
    </cfRule>
    <cfRule type="cellIs" priority="8989" dxfId="23798" operator="equal">
      <formula>"completedw"</formula>
    </cfRule>
    <cfRule type="cellIs" priority="9132" dxfId="23798" operator="equal">
      <formula>"completedw"</formula>
    </cfRule>
    <cfRule type="cellIs" priority="9133" dxfId="23797" operator="equal">
      <formula>"HOLD"</formula>
    </cfRule>
    <cfRule type="cellIs" priority="8911" dxfId="23797" operator="equal">
      <formula>"HOLD"</formula>
    </cfRule>
    <cfRule type="cellIs" priority="8910" dxfId="23798" operator="equal">
      <formula>"completedw"</formula>
    </cfRule>
    <cfRule type="cellIs" priority="8945" dxfId="23797" operator="equal">
      <formula>"HOLD"</formula>
    </cfRule>
    <cfRule type="cellIs" priority="8944" dxfId="23798" operator="equal">
      <formula>"completedw"</formula>
    </cfRule>
  </conditionalFormatting>
  <conditionalFormatting sqref="N331">
    <cfRule type="cellIs" priority="8898" dxfId="23792" operator="equal">
      <formula>"ROW"</formula>
    </cfRule>
    <cfRule type="containsText" priority="8899" dxfId="23604" operator="containsText" text="WIP">
      <formula>NOT(ISERROR(SEARCH("WIP",N331)))</formula>
    </cfRule>
    <cfRule type="cellIs" priority="8923" dxfId="23792" operator="equal">
      <formula>"ROW"</formula>
    </cfRule>
    <cfRule type="containsText" priority="8979" dxfId="23604" operator="containsText" text="WIP">
      <formula>NOT(ISERROR(SEARCH("WIP",N331)))</formula>
    </cfRule>
    <cfRule type="containsText" priority="9122" dxfId="23604" operator="containsText" text="WIP">
      <formula>NOT(ISERROR(SEARCH("WIP",N331)))</formula>
    </cfRule>
    <cfRule type="cellIs" priority="8978" dxfId="23792" operator="equal">
      <formula>"ROW"</formula>
    </cfRule>
    <cfRule type="containsText" priority="8924" dxfId="23604" operator="containsText" text="WIP">
      <formula>NOT(ISERROR(SEARCH("WIP",N331)))</formula>
    </cfRule>
    <cfRule type="cellIs" priority="9121" dxfId="23792" operator="equal">
      <formula>"ROW"</formula>
    </cfRule>
  </conditionalFormatting>
  <conditionalFormatting sqref="N332">
    <cfRule type="cellIs" priority="8901" dxfId="23797" operator="equal">
      <formula>"HOLD"</formula>
    </cfRule>
    <cfRule type="cellIs" priority="8902" dxfId="22200" operator="equal">
      <formula>"wip"</formula>
    </cfRule>
    <cfRule type="cellIs" priority="8903" dxfId="23798" operator="equal">
      <formula>"Completed"</formula>
    </cfRule>
    <cfRule type="cellIs" priority="9126" dxfId="23798" operator="equal">
      <formula>"Completed"</formula>
    </cfRule>
    <cfRule type="cellIs" priority="8926" dxfId="23798" operator="equal">
      <formula>"completedw"</formula>
    </cfRule>
    <cfRule type="cellIs" priority="8928" dxfId="22200" operator="equal">
      <formula>"wip"</formula>
    </cfRule>
    <cfRule type="cellIs" priority="8929" dxfId="23798" operator="equal">
      <formula>"Completed"</formula>
    </cfRule>
    <cfRule type="cellIs" priority="8980" dxfId="23798" operator="equal">
      <formula>"completedw"</formula>
    </cfRule>
    <cfRule type="cellIs" priority="8981" dxfId="23797" operator="equal">
      <formula>"HOLD"</formula>
    </cfRule>
    <cfRule type="cellIs" priority="8982" dxfId="22200" operator="equal">
      <formula>"wip"</formula>
    </cfRule>
    <cfRule type="cellIs" priority="8983" dxfId="23798" operator="equal">
      <formula>"Completed"</formula>
    </cfRule>
    <cfRule type="cellIs" priority="9123" dxfId="23798" operator="equal">
      <formula>"completedw"</formula>
    </cfRule>
    <cfRule type="cellIs" priority="9124" dxfId="23797" operator="equal">
      <formula>"HOLD"</formula>
    </cfRule>
    <cfRule type="cellIs" priority="9125" dxfId="22200" operator="equal">
      <formula>"wip"</formula>
    </cfRule>
    <cfRule type="cellIs" priority="8927" dxfId="23797" operator="equal">
      <formula>"HOLD"</formula>
    </cfRule>
    <cfRule type="cellIs" priority="8900" dxfId="23798" operator="equal">
      <formula>"completedw"</formula>
    </cfRule>
  </conditionalFormatting>
  <conditionalFormatting sqref="N333">
    <cfRule type="cellIs" priority="8985" dxfId="23797" operator="equal">
      <formula>"HOLD"</formula>
    </cfRule>
    <cfRule type="cellIs" priority="9129" dxfId="22200" operator="equal">
      <formula>"wip"</formula>
    </cfRule>
    <cfRule type="cellIs" priority="9128" dxfId="23797" operator="equal">
      <formula>"HOLD"</formula>
    </cfRule>
    <cfRule type="cellIs" priority="8986" dxfId="22200" operator="equal">
      <formula>"wip"</formula>
    </cfRule>
    <cfRule type="cellIs" priority="8906" dxfId="22200" operator="equal">
      <formula>"wip"</formula>
    </cfRule>
    <cfRule type="cellIs" priority="8932" dxfId="22200" operator="equal">
      <formula>"wip"</formula>
    </cfRule>
    <cfRule type="cellIs" priority="8931" dxfId="23797" operator="equal">
      <formula>"HOLD"</formula>
    </cfRule>
    <cfRule type="cellIs" priority="8930" dxfId="23798" operator="equal">
      <formula>"completedw"</formula>
    </cfRule>
    <cfRule type="cellIs" priority="8904" dxfId="23798" operator="equal">
      <formula>"completedw"</formula>
    </cfRule>
    <cfRule type="cellIs" priority="8984" dxfId="23798" operator="equal">
      <formula>"completedw"</formula>
    </cfRule>
    <cfRule type="cellIs" priority="9127" dxfId="23798" operator="equal">
      <formula>"completedw"</formula>
    </cfRule>
    <cfRule type="cellIs" priority="8905" dxfId="23797" operator="equal">
      <formula>"HOLD"</formula>
    </cfRule>
  </conditionalFormatting>
  <conditionalFormatting sqref="N336">
    <cfRule type="cellIs" priority="8479" dxfId="23797" operator="equal">
      <formula>"HOLD"</formula>
    </cfRule>
    <cfRule type="cellIs" priority="8335" dxfId="23798" operator="equal">
      <formula>"completedw"</formula>
    </cfRule>
    <cfRule type="cellIs" priority="8257" dxfId="23797" operator="equal">
      <formula>"HOLD"</formula>
    </cfRule>
    <cfRule type="cellIs" priority="8336" dxfId="23797" operator="equal">
      <formula>"HOLD"</formula>
    </cfRule>
    <cfRule type="cellIs" priority="8290" dxfId="23798" operator="equal">
      <formula>"completedw"</formula>
    </cfRule>
    <cfRule type="cellIs" priority="8291" dxfId="23797" operator="equal">
      <formula>"HOLD"</formula>
    </cfRule>
    <cfRule type="cellIs" priority="8256" dxfId="23798" operator="equal">
      <formula>"completedw"</formula>
    </cfRule>
    <cfRule type="cellIs" priority="8478" dxfId="23798" operator="equal">
      <formula>"completedw"</formula>
    </cfRule>
  </conditionalFormatting>
  <conditionalFormatting sqref="N338">
    <cfRule type="cellIs" priority="8253" dxfId="23797" operator="equal">
      <formula>"HOLD"</formula>
    </cfRule>
    <cfRule type="cellIs" priority="8252" dxfId="23798" operator="equal">
      <formula>"completedw"</formula>
    </cfRule>
    <cfRule type="cellIs" priority="8474" dxfId="23798" operator="equal">
      <formula>"completedw"</formula>
    </cfRule>
    <cfRule type="cellIs" priority="8286" dxfId="23798" operator="equal">
      <formula>"completedw"</formula>
    </cfRule>
    <cfRule type="cellIs" priority="8331" dxfId="23798" operator="equal">
      <formula>"completedw"</formula>
    </cfRule>
    <cfRule type="cellIs" priority="8332" dxfId="23797" operator="equal">
      <formula>"HOLD"</formula>
    </cfRule>
    <cfRule type="cellIs" priority="8287" dxfId="23797" operator="equal">
      <formula>"HOLD"</formula>
    </cfRule>
    <cfRule type="cellIs" priority="8475" dxfId="23797" operator="equal">
      <formula>"HOLD"</formula>
    </cfRule>
  </conditionalFormatting>
  <conditionalFormatting sqref="N339">
    <cfRule type="cellIs" priority="8265" dxfId="23792" operator="equal">
      <formula>"ROW"</formula>
    </cfRule>
    <cfRule type="containsText" priority="8241" dxfId="23604" operator="containsText" text="WIP">
      <formula>NOT(ISERROR(SEARCH("WIP",N339)))</formula>
    </cfRule>
    <cfRule type="cellIs" priority="8240" dxfId="23792" operator="equal">
      <formula>"ROW"</formula>
    </cfRule>
    <cfRule type="containsText" priority="8321" dxfId="23604" operator="containsText" text="WIP">
      <formula>NOT(ISERROR(SEARCH("WIP",N339)))</formula>
    </cfRule>
    <cfRule type="cellIs" priority="8320" dxfId="23792" operator="equal">
      <formula>"ROW"</formula>
    </cfRule>
    <cfRule type="containsText" priority="8464" dxfId="23604" operator="containsText" text="WIP">
      <formula>NOT(ISERROR(SEARCH("WIP",N339)))</formula>
    </cfRule>
    <cfRule type="cellIs" priority="8463" dxfId="23792" operator="equal">
      <formula>"ROW"</formula>
    </cfRule>
    <cfRule type="containsText" priority="8266" dxfId="23604" operator="containsText" text="WIP">
      <formula>NOT(ISERROR(SEARCH("WIP",N339)))</formula>
    </cfRule>
  </conditionalFormatting>
  <conditionalFormatting sqref="N340">
    <cfRule type="cellIs" priority="8466" dxfId="23797" operator="equal">
      <formula>"HOLD"</formula>
    </cfRule>
    <cfRule type="cellIs" priority="8269" dxfId="23797" operator="equal">
      <formula>"HOLD"</formula>
    </cfRule>
    <cfRule type="cellIs" priority="8465" dxfId="23798" operator="equal">
      <formula>"completedw"</formula>
    </cfRule>
    <cfRule type="cellIs" priority="8245" dxfId="23798" operator="equal">
      <formula>"Completed"</formula>
    </cfRule>
    <cfRule type="cellIs" priority="8271" dxfId="23798" operator="equal">
      <formula>"Completed"</formula>
    </cfRule>
    <cfRule type="cellIs" priority="8244" dxfId="22200" operator="equal">
      <formula>"wip"</formula>
    </cfRule>
    <cfRule type="cellIs" priority="8322" dxfId="23798" operator="equal">
      <formula>"completedw"</formula>
    </cfRule>
    <cfRule type="cellIs" priority="8323" dxfId="23797" operator="equal">
      <formula>"HOLD"</formula>
    </cfRule>
    <cfRule type="cellIs" priority="8324" dxfId="22200" operator="equal">
      <formula>"wip"</formula>
    </cfRule>
    <cfRule type="cellIs" priority="8325" dxfId="23798" operator="equal">
      <formula>"Completed"</formula>
    </cfRule>
    <cfRule type="cellIs" priority="8270" dxfId="22200" operator="equal">
      <formula>"wip"</formula>
    </cfRule>
    <cfRule type="cellIs" priority="8268" dxfId="23798" operator="equal">
      <formula>"completedw"</formula>
    </cfRule>
    <cfRule type="cellIs" priority="8242" dxfId="23798" operator="equal">
      <formula>"completedw"</formula>
    </cfRule>
    <cfRule type="cellIs" priority="8243" dxfId="23797" operator="equal">
      <formula>"HOLD"</formula>
    </cfRule>
    <cfRule type="cellIs" priority="8468" dxfId="23798" operator="equal">
      <formula>"Completed"</formula>
    </cfRule>
    <cfRule type="cellIs" priority="8467" dxfId="22200" operator="equal">
      <formula>"wip"</formula>
    </cfRule>
  </conditionalFormatting>
  <conditionalFormatting sqref="N341">
    <cfRule type="cellIs" priority="8248" dxfId="22200" operator="equal">
      <formula>"wip"</formula>
    </cfRule>
    <cfRule type="cellIs" priority="8246" dxfId="23798" operator="equal">
      <formula>"completedw"</formula>
    </cfRule>
    <cfRule type="cellIs" priority="8274" dxfId="22200" operator="equal">
      <formula>"wip"</formula>
    </cfRule>
    <cfRule type="cellIs" priority="8247" dxfId="23797" operator="equal">
      <formula>"HOLD"</formula>
    </cfRule>
    <cfRule type="cellIs" priority="8327" dxfId="23797" operator="equal">
      <formula>"HOLD"</formula>
    </cfRule>
    <cfRule type="cellIs" priority="8328" dxfId="22200" operator="equal">
      <formula>"wip"</formula>
    </cfRule>
    <cfRule type="cellIs" priority="8272" dxfId="23798" operator="equal">
      <formula>"completedw"</formula>
    </cfRule>
    <cfRule type="cellIs" priority="8469" dxfId="23798" operator="equal">
      <formula>"completedw"</formula>
    </cfRule>
    <cfRule type="cellIs" priority="8470" dxfId="23797" operator="equal">
      <formula>"HOLD"</formula>
    </cfRule>
    <cfRule type="cellIs" priority="8471" dxfId="22200" operator="equal">
      <formula>"wip"</formula>
    </cfRule>
    <cfRule type="cellIs" priority="8273" dxfId="23797" operator="equal">
      <formula>"HOLD"</formula>
    </cfRule>
    <cfRule type="cellIs" priority="8326" dxfId="23798" operator="equal">
      <formula>"completedw"</formula>
    </cfRule>
  </conditionalFormatting>
  <conditionalFormatting sqref="N343 N351:N352 N369:N370">
    <cfRule type="cellIs" priority="13204" dxfId="23797" operator="equal">
      <formula>"HOLD"</formula>
    </cfRule>
    <cfRule type="cellIs" priority="13203" dxfId="23798" operator="equal">
      <formula>"completedw"</formula>
    </cfRule>
  </conditionalFormatting>
  <conditionalFormatting sqref="N344">
    <cfRule type="cellIs" priority="7599" dxfId="23797" operator="equal">
      <formula>"HOLD"</formula>
    </cfRule>
    <cfRule type="cellIs" priority="7598" dxfId="23798" operator="equal">
      <formula>"completedw"</formula>
    </cfRule>
    <cfRule type="cellIs" priority="7632" dxfId="23798" operator="equal">
      <formula>"completedw"</formula>
    </cfRule>
    <cfRule type="cellIs" priority="7633" dxfId="23797" operator="equal">
      <formula>"HOLD"</formula>
    </cfRule>
    <cfRule type="cellIs" priority="7678" dxfId="23797" operator="equal">
      <formula>"HOLD"</formula>
    </cfRule>
    <cfRule type="cellIs" priority="7820" dxfId="23798" operator="equal">
      <formula>"completedw"</formula>
    </cfRule>
    <cfRule type="cellIs" priority="7821" dxfId="23797" operator="equal">
      <formula>"HOLD"</formula>
    </cfRule>
    <cfRule type="cellIs" priority="7677" dxfId="23798" operator="equal">
      <formula>"completedw"</formula>
    </cfRule>
  </conditionalFormatting>
  <conditionalFormatting sqref="N346">
    <cfRule type="cellIs" priority="7816" dxfId="23798" operator="equal">
      <formula>"completedw"</formula>
    </cfRule>
    <cfRule type="cellIs" priority="7674" dxfId="23797" operator="equal">
      <formula>"HOLD"</formula>
    </cfRule>
    <cfRule type="cellIs" priority="7594" dxfId="23798" operator="equal">
      <formula>"completedw"</formula>
    </cfRule>
    <cfRule type="cellIs" priority="7628" dxfId="23798" operator="equal">
      <formula>"completedw"</formula>
    </cfRule>
    <cfRule type="cellIs" priority="7817" dxfId="23797" operator="equal">
      <formula>"HOLD"</formula>
    </cfRule>
    <cfRule type="cellIs" priority="7595" dxfId="23797" operator="equal">
      <formula>"HOLD"</formula>
    </cfRule>
    <cfRule type="cellIs" priority="7673" dxfId="23798" operator="equal">
      <formula>"completedw"</formula>
    </cfRule>
    <cfRule type="cellIs" priority="7629" dxfId="23797" operator="equal">
      <formula>"HOLD"</formula>
    </cfRule>
  </conditionalFormatting>
  <conditionalFormatting sqref="N347">
    <cfRule type="cellIs" priority="7582" dxfId="23792" operator="equal">
      <formula>"ROW"</formula>
    </cfRule>
    <cfRule type="containsText" priority="7583" dxfId="23604" operator="containsText" text="WIP">
      <formula>NOT(ISERROR(SEARCH("WIP",N347)))</formula>
    </cfRule>
    <cfRule type="cellIs" priority="7805" dxfId="23792" operator="equal">
      <formula>"ROW"</formula>
    </cfRule>
    <cfRule type="cellIs" priority="7607" dxfId="23792" operator="equal">
      <formula>"ROW"</formula>
    </cfRule>
    <cfRule type="containsText" priority="7663" dxfId="23604" operator="containsText" text="WIP">
      <formula>NOT(ISERROR(SEARCH("WIP",N347)))</formula>
    </cfRule>
    <cfRule type="cellIs" priority="7662" dxfId="23792" operator="equal">
      <formula>"ROW"</formula>
    </cfRule>
    <cfRule type="containsText" priority="7608" dxfId="23604" operator="containsText" text="WIP">
      <formula>NOT(ISERROR(SEARCH("WIP",N347)))</formula>
    </cfRule>
    <cfRule type="containsText" priority="7806" dxfId="23604" operator="containsText" text="WIP">
      <formula>NOT(ISERROR(SEARCH("WIP",N347)))</formula>
    </cfRule>
  </conditionalFormatting>
  <conditionalFormatting sqref="N348">
    <cfRule type="cellIs" priority="7612" dxfId="22200" operator="equal">
      <formula>"wip"</formula>
    </cfRule>
    <cfRule type="cellIs" priority="7610" dxfId="23798" operator="equal">
      <formula>"completedw"</formula>
    </cfRule>
    <cfRule type="cellIs" priority="7664" dxfId="23798" operator="equal">
      <formula>"completedw"</formula>
    </cfRule>
    <cfRule type="cellIs" priority="7585" dxfId="23797" operator="equal">
      <formula>"HOLD"</formula>
    </cfRule>
    <cfRule type="cellIs" priority="7586" dxfId="22200" operator="equal">
      <formula>"wip"</formula>
    </cfRule>
    <cfRule type="cellIs" priority="7587" dxfId="23798" operator="equal">
      <formula>"Completed"</formula>
    </cfRule>
    <cfRule type="cellIs" priority="7666" dxfId="22200" operator="equal">
      <formula>"wip"</formula>
    </cfRule>
    <cfRule type="cellIs" priority="7810" dxfId="23798" operator="equal">
      <formula>"Completed"</formula>
    </cfRule>
    <cfRule type="cellIs" priority="7613" dxfId="23798" operator="equal">
      <formula>"Completed"</formula>
    </cfRule>
    <cfRule type="cellIs" priority="7667" dxfId="23798" operator="equal">
      <formula>"Completed"</formula>
    </cfRule>
    <cfRule type="cellIs" priority="7665" dxfId="23797" operator="equal">
      <formula>"HOLD"</formula>
    </cfRule>
    <cfRule type="cellIs" priority="7807" dxfId="23798" operator="equal">
      <formula>"completedw"</formula>
    </cfRule>
    <cfRule type="cellIs" priority="7808" dxfId="23797" operator="equal">
      <formula>"HOLD"</formula>
    </cfRule>
    <cfRule type="cellIs" priority="7809" dxfId="22200" operator="equal">
      <formula>"wip"</formula>
    </cfRule>
    <cfRule type="cellIs" priority="7611" dxfId="23797" operator="equal">
      <formula>"HOLD"</formula>
    </cfRule>
    <cfRule type="cellIs" priority="7584" dxfId="23798" operator="equal">
      <formula>"completedw"</formula>
    </cfRule>
  </conditionalFormatting>
  <conditionalFormatting sqref="N349">
    <cfRule type="cellIs" priority="7811" dxfId="23798" operator="equal">
      <formula>"completedw"</formula>
    </cfRule>
    <cfRule type="cellIs" priority="7588" dxfId="23798" operator="equal">
      <formula>"completedw"</formula>
    </cfRule>
    <cfRule type="cellIs" priority="7670" dxfId="22200" operator="equal">
      <formula>"wip"</formula>
    </cfRule>
    <cfRule type="cellIs" priority="7669" dxfId="23797" operator="equal">
      <formula>"HOLD"</formula>
    </cfRule>
    <cfRule type="cellIs" priority="7668" dxfId="23798" operator="equal">
      <formula>"completedw"</formula>
    </cfRule>
    <cfRule type="cellIs" priority="7616" dxfId="22200" operator="equal">
      <formula>"wip"</formula>
    </cfRule>
    <cfRule type="cellIs" priority="7615" dxfId="23797" operator="equal">
      <formula>"HOLD"</formula>
    </cfRule>
    <cfRule type="cellIs" priority="7614" dxfId="23798" operator="equal">
      <formula>"completedw"</formula>
    </cfRule>
    <cfRule type="cellIs" priority="7589" dxfId="23797" operator="equal">
      <formula>"HOLD"</formula>
    </cfRule>
    <cfRule type="cellIs" priority="7590" dxfId="22200" operator="equal">
      <formula>"wip"</formula>
    </cfRule>
    <cfRule type="cellIs" priority="7813" dxfId="22200" operator="equal">
      <formula>"wip"</formula>
    </cfRule>
    <cfRule type="cellIs" priority="7812" dxfId="23797" operator="equal">
      <formula>"HOLD"</formula>
    </cfRule>
  </conditionalFormatting>
  <conditionalFormatting sqref="N353">
    <cfRule type="cellIs" priority="6975" dxfId="23797" operator="equal">
      <formula>"HOLD"</formula>
    </cfRule>
    <cfRule type="cellIs" priority="6941" dxfId="23797" operator="equal">
      <formula>"HOLD"</formula>
    </cfRule>
    <cfRule type="cellIs" priority="7162" dxfId="23798" operator="equal">
      <formula>"completedw"</formula>
    </cfRule>
    <cfRule type="cellIs" priority="6974" dxfId="23798" operator="equal">
      <formula>"completedw"</formula>
    </cfRule>
    <cfRule type="cellIs" priority="6940" dxfId="23798" operator="equal">
      <formula>"completedw"</formula>
    </cfRule>
    <cfRule type="cellIs" priority="7163" dxfId="23797" operator="equal">
      <formula>"HOLD"</formula>
    </cfRule>
    <cfRule type="cellIs" priority="7020" dxfId="23797" operator="equal">
      <formula>"HOLD"</formula>
    </cfRule>
    <cfRule type="cellIs" priority="7019" dxfId="23798" operator="equal">
      <formula>"completedw"</formula>
    </cfRule>
  </conditionalFormatting>
  <conditionalFormatting sqref="N355">
    <cfRule type="cellIs" priority="6937" dxfId="23797" operator="equal">
      <formula>"HOLD"</formula>
    </cfRule>
    <cfRule type="cellIs" priority="6936" dxfId="23798" operator="equal">
      <formula>"completedw"</formula>
    </cfRule>
    <cfRule type="cellIs" priority="7159" dxfId="23797" operator="equal">
      <formula>"HOLD"</formula>
    </cfRule>
    <cfRule type="cellIs" priority="6971" dxfId="23797" operator="equal">
      <formula>"HOLD"</formula>
    </cfRule>
    <cfRule type="cellIs" priority="7158" dxfId="23798" operator="equal">
      <formula>"completedw"</formula>
    </cfRule>
    <cfRule type="cellIs" priority="7015" dxfId="23798" operator="equal">
      <formula>"completedw"</formula>
    </cfRule>
    <cfRule type="cellIs" priority="6970" dxfId="23798" operator="equal">
      <formula>"completedw"</formula>
    </cfRule>
    <cfRule type="cellIs" priority="7016" dxfId="23797" operator="equal">
      <formula>"HOLD"</formula>
    </cfRule>
  </conditionalFormatting>
  <conditionalFormatting sqref="N356">
    <cfRule type="containsText" priority="7005" dxfId="23604" operator="containsText" text="WIP">
      <formula>NOT(ISERROR(SEARCH("WIP",N356)))</formula>
    </cfRule>
    <cfRule type="cellIs" priority="6949" dxfId="23792" operator="equal">
      <formula>"ROW"</formula>
    </cfRule>
    <cfRule type="cellIs" priority="7004" dxfId="23792" operator="equal">
      <formula>"ROW"</formula>
    </cfRule>
    <cfRule type="containsText" priority="6950" dxfId="23604" operator="containsText" text="WIP">
      <formula>NOT(ISERROR(SEARCH("WIP",N356)))</formula>
    </cfRule>
    <cfRule type="cellIs" priority="6924" dxfId="23792" operator="equal">
      <formula>"ROW"</formula>
    </cfRule>
    <cfRule type="containsText" priority="7148" dxfId="23604" operator="containsText" text="WIP">
      <formula>NOT(ISERROR(SEARCH("WIP",N356)))</formula>
    </cfRule>
    <cfRule type="cellIs" priority="7147" dxfId="23792" operator="equal">
      <formula>"ROW"</formula>
    </cfRule>
    <cfRule type="containsText" priority="6925" dxfId="23604" operator="containsText" text="WIP">
      <formula>NOT(ISERROR(SEARCH("WIP",N356)))</formula>
    </cfRule>
  </conditionalFormatting>
  <conditionalFormatting sqref="N357">
    <cfRule type="cellIs" priority="7007" dxfId="23797" operator="equal">
      <formula>"HOLD"</formula>
    </cfRule>
    <cfRule type="cellIs" priority="7149" dxfId="23798" operator="equal">
      <formula>"completedw"</formula>
    </cfRule>
    <cfRule type="cellIs" priority="7008" dxfId="22200" operator="equal">
      <formula>"wip"</formula>
    </cfRule>
    <cfRule type="cellIs" priority="7009" dxfId="23798" operator="equal">
      <formula>"Completed"</formula>
    </cfRule>
    <cfRule type="cellIs" priority="7150" dxfId="23797" operator="equal">
      <formula>"HOLD"</formula>
    </cfRule>
    <cfRule type="cellIs" priority="6952" dxfId="23798" operator="equal">
      <formula>"completedw"</formula>
    </cfRule>
    <cfRule type="cellIs" priority="6929" dxfId="23798" operator="equal">
      <formula>"Completed"</formula>
    </cfRule>
    <cfRule type="cellIs" priority="6928" dxfId="22200" operator="equal">
      <formula>"wip"</formula>
    </cfRule>
    <cfRule type="cellIs" priority="7152" dxfId="23798" operator="equal">
      <formula>"Completed"</formula>
    </cfRule>
    <cfRule type="cellIs" priority="6955" dxfId="23798" operator="equal">
      <formula>"Completed"</formula>
    </cfRule>
    <cfRule type="cellIs" priority="7006" dxfId="23798" operator="equal">
      <formula>"completedw"</formula>
    </cfRule>
    <cfRule type="cellIs" priority="6926" dxfId="23798" operator="equal">
      <formula>"completedw"</formula>
    </cfRule>
    <cfRule type="cellIs" priority="6954" dxfId="22200" operator="equal">
      <formula>"wip"</formula>
    </cfRule>
    <cfRule type="cellIs" priority="7151" dxfId="22200" operator="equal">
      <formula>"wip"</formula>
    </cfRule>
    <cfRule type="cellIs" priority="6953" dxfId="23797" operator="equal">
      <formula>"HOLD"</formula>
    </cfRule>
    <cfRule type="cellIs" priority="6927" dxfId="23797" operator="equal">
      <formula>"HOLD"</formula>
    </cfRule>
  </conditionalFormatting>
  <conditionalFormatting sqref="N358">
    <cfRule type="cellIs" priority="7153" dxfId="23798" operator="equal">
      <formula>"completedw"</formula>
    </cfRule>
    <cfRule type="cellIs" priority="6958" dxfId="22200" operator="equal">
      <formula>"wip"</formula>
    </cfRule>
    <cfRule type="cellIs" priority="6957" dxfId="23797" operator="equal">
      <formula>"HOLD"</formula>
    </cfRule>
    <cfRule type="cellIs" priority="6956" dxfId="23798" operator="equal">
      <formula>"completedw"</formula>
    </cfRule>
    <cfRule type="cellIs" priority="7012" dxfId="22200" operator="equal">
      <formula>"wip"</formula>
    </cfRule>
    <cfRule type="cellIs" priority="6930" dxfId="23798" operator="equal">
      <formula>"completedw"</formula>
    </cfRule>
    <cfRule type="cellIs" priority="6931" dxfId="23797" operator="equal">
      <formula>"HOLD"</formula>
    </cfRule>
    <cfRule type="cellIs" priority="7011" dxfId="23797" operator="equal">
      <formula>"HOLD"</formula>
    </cfRule>
    <cfRule type="cellIs" priority="7010" dxfId="23798" operator="equal">
      <formula>"completedw"</formula>
    </cfRule>
    <cfRule type="cellIs" priority="7154" dxfId="23797" operator="equal">
      <formula>"HOLD"</formula>
    </cfRule>
    <cfRule type="cellIs" priority="7155" dxfId="22200" operator="equal">
      <formula>"wip"</formula>
    </cfRule>
    <cfRule type="cellIs" priority="6932" dxfId="22200" operator="equal">
      <formula>"wip"</formula>
    </cfRule>
  </conditionalFormatting>
  <conditionalFormatting sqref="N361">
    <cfRule type="cellIs" priority="14037" dxfId="23792" operator="equal">
      <formula>"ROW"</formula>
    </cfRule>
  </conditionalFormatting>
  <conditionalFormatting sqref="N362">
    <cfRule type="cellIs" priority="6317" dxfId="23797" operator="equal">
      <formula>"HOLD"</formula>
    </cfRule>
    <cfRule type="cellIs" priority="6316" dxfId="23798" operator="equal">
      <formula>"completedw"</formula>
    </cfRule>
    <cfRule type="cellIs" priority="6362" dxfId="23797" operator="equal">
      <formula>"HOLD"</formula>
    </cfRule>
    <cfRule type="cellIs" priority="6283" dxfId="23797" operator="equal">
      <formula>"HOLD"</formula>
    </cfRule>
    <cfRule type="cellIs" priority="6361" dxfId="23798" operator="equal">
      <formula>"completedw"</formula>
    </cfRule>
    <cfRule type="cellIs" priority="6504" dxfId="23798" operator="equal">
      <formula>"completedw"</formula>
    </cfRule>
    <cfRule type="cellIs" priority="6505" dxfId="23797" operator="equal">
      <formula>"HOLD"</formula>
    </cfRule>
    <cfRule type="cellIs" priority="6282" dxfId="23798" operator="equal">
      <formula>"completedw"</formula>
    </cfRule>
  </conditionalFormatting>
  <conditionalFormatting sqref="N364">
    <cfRule type="cellIs" priority="6501" dxfId="23797" operator="equal">
      <formula>"HOLD"</formula>
    </cfRule>
    <cfRule type="cellIs" priority="6500" dxfId="23798" operator="equal">
      <formula>"completedw"</formula>
    </cfRule>
    <cfRule type="cellIs" priority="6358" dxfId="23797" operator="equal">
      <formula>"HOLD"</formula>
    </cfRule>
    <cfRule type="cellIs" priority="6357" dxfId="23798" operator="equal">
      <formula>"completedw"</formula>
    </cfRule>
    <cfRule type="cellIs" priority="6313" dxfId="23797" operator="equal">
      <formula>"HOLD"</formula>
    </cfRule>
    <cfRule type="cellIs" priority="6278" dxfId="23798" operator="equal">
      <formula>"completedw"</formula>
    </cfRule>
    <cfRule type="cellIs" priority="6312" dxfId="23798" operator="equal">
      <formula>"completedw"</formula>
    </cfRule>
    <cfRule type="cellIs" priority="6279" dxfId="23797" operator="equal">
      <formula>"HOLD"</formula>
    </cfRule>
  </conditionalFormatting>
  <conditionalFormatting sqref="N365">
    <cfRule type="containsText" priority="6347" dxfId="23604" operator="containsText" text="WIP">
      <formula>NOT(ISERROR(SEARCH("WIP",N365)))</formula>
    </cfRule>
    <cfRule type="containsText" priority="6490" dxfId="23604" operator="containsText" text="WIP">
      <formula>NOT(ISERROR(SEARCH("WIP",N365)))</formula>
    </cfRule>
    <cfRule type="containsText" priority="6292" dxfId="23604" operator="containsText" text="WIP">
      <formula>NOT(ISERROR(SEARCH("WIP",N365)))</formula>
    </cfRule>
    <cfRule type="cellIs" priority="6266" dxfId="23792" operator="equal">
      <formula>"ROW"</formula>
    </cfRule>
    <cfRule type="containsText" priority="6267" dxfId="23604" operator="containsText" text="WIP">
      <formula>NOT(ISERROR(SEARCH("WIP",N365)))</formula>
    </cfRule>
    <cfRule type="cellIs" priority="6489" dxfId="23792" operator="equal">
      <formula>"ROW"</formula>
    </cfRule>
    <cfRule type="cellIs" priority="6346" dxfId="23792" operator="equal">
      <formula>"ROW"</formula>
    </cfRule>
    <cfRule type="cellIs" priority="6291" dxfId="23792" operator="equal">
      <formula>"ROW"</formula>
    </cfRule>
  </conditionalFormatting>
  <conditionalFormatting sqref="N366">
    <cfRule type="cellIs" priority="6351" dxfId="23798" operator="equal">
      <formula>"Completed"</formula>
    </cfRule>
    <cfRule type="cellIs" priority="6492" dxfId="23797" operator="equal">
      <formula>"HOLD"</formula>
    </cfRule>
    <cfRule type="cellIs" priority="6297" dxfId="23798" operator="equal">
      <formula>"Completed"</formula>
    </cfRule>
    <cfRule type="cellIs" priority="6296" dxfId="22200" operator="equal">
      <formula>"wip"</formula>
    </cfRule>
    <cfRule type="cellIs" priority="6269" dxfId="23797" operator="equal">
      <formula>"HOLD"</formula>
    </cfRule>
    <cfRule type="cellIs" priority="6295" dxfId="23797" operator="equal">
      <formula>"HOLD"</formula>
    </cfRule>
    <cfRule type="cellIs" priority="6271" dxfId="23798" operator="equal">
      <formula>"Completed"</formula>
    </cfRule>
    <cfRule type="cellIs" priority="6270" dxfId="22200" operator="equal">
      <formula>"wip"</formula>
    </cfRule>
    <cfRule type="cellIs" priority="6350" dxfId="22200" operator="equal">
      <formula>"wip"</formula>
    </cfRule>
    <cfRule type="cellIs" priority="6494" dxfId="23798" operator="equal">
      <formula>"Completed"</formula>
    </cfRule>
    <cfRule type="cellIs" priority="6349" dxfId="23797" operator="equal">
      <formula>"HOLD"</formula>
    </cfRule>
    <cfRule type="cellIs" priority="6268" dxfId="23798" operator="equal">
      <formula>"completedw"</formula>
    </cfRule>
    <cfRule type="cellIs" priority="6348" dxfId="23798" operator="equal">
      <formula>"completedw"</formula>
    </cfRule>
    <cfRule type="cellIs" priority="6294" dxfId="23798" operator="equal">
      <formula>"completedw"</formula>
    </cfRule>
    <cfRule type="cellIs" priority="6493" dxfId="22200" operator="equal">
      <formula>"wip"</formula>
    </cfRule>
    <cfRule type="cellIs" priority="6491" dxfId="23798" operator="equal">
      <formula>"completedw"</formula>
    </cfRule>
  </conditionalFormatting>
  <conditionalFormatting sqref="N367">
    <cfRule type="cellIs" priority="6496" dxfId="23797" operator="equal">
      <formula>"HOLD"</formula>
    </cfRule>
    <cfRule type="cellIs" priority="6273" dxfId="23797" operator="equal">
      <formula>"HOLD"</formula>
    </cfRule>
    <cfRule type="cellIs" priority="6274" dxfId="22200" operator="equal">
      <formula>"wip"</formula>
    </cfRule>
    <cfRule type="cellIs" priority="6495" dxfId="23798" operator="equal">
      <formula>"completedw"</formula>
    </cfRule>
    <cfRule type="cellIs" priority="6298" dxfId="23798" operator="equal">
      <formula>"completedw"</formula>
    </cfRule>
    <cfRule type="cellIs" priority="6299" dxfId="23797" operator="equal">
      <formula>"HOLD"</formula>
    </cfRule>
    <cfRule type="cellIs" priority="6300" dxfId="22200" operator="equal">
      <formula>"wip"</formula>
    </cfRule>
    <cfRule type="cellIs" priority="6354" dxfId="22200" operator="equal">
      <formula>"wip"</formula>
    </cfRule>
    <cfRule type="cellIs" priority="6353" dxfId="23797" operator="equal">
      <formula>"HOLD"</formula>
    </cfRule>
    <cfRule type="cellIs" priority="6352" dxfId="23798" operator="equal">
      <formula>"completedw"</formula>
    </cfRule>
    <cfRule type="cellIs" priority="6272" dxfId="23798" operator="equal">
      <formula>"completedw"</formula>
    </cfRule>
    <cfRule type="cellIs" priority="6497" dxfId="22200" operator="equal">
      <formula>"wip"</formula>
    </cfRule>
  </conditionalFormatting>
  <conditionalFormatting sqref="N371">
    <cfRule type="cellIs" priority="12943" dxfId="23797" operator="equal">
      <formula>"HOLD"</formula>
    </cfRule>
    <cfRule type="cellIs" priority="12942" dxfId="23798" operator="equal">
      <formula>"completedw"</formula>
    </cfRule>
  </conditionalFormatting>
  <conditionalFormatting sqref="N373">
    <cfRule type="cellIs" priority="12945" dxfId="23797" operator="equal">
      <formula>"HOLD"</formula>
    </cfRule>
    <cfRule type="cellIs" priority="12944" dxfId="23798" operator="equal">
      <formula>"completedw"</formula>
    </cfRule>
  </conditionalFormatting>
  <conditionalFormatting sqref="N374">
    <cfRule type="containsText" priority="12933" dxfId="23604" operator="containsText" text="WIP">
      <formula>NOT(ISERROR(SEARCH("WIP",N374)))</formula>
    </cfRule>
  </conditionalFormatting>
  <conditionalFormatting sqref="N375:N376">
    <cfRule type="cellIs" priority="12935" dxfId="23797" operator="equal">
      <formula>"HOLD"</formula>
    </cfRule>
    <cfRule type="cellIs" priority="12934" dxfId="23798" operator="equal">
      <formula>"completedw"</formula>
    </cfRule>
  </conditionalFormatting>
  <conditionalFormatting sqref="N277:O277">
    <cfRule type="cellIs" priority="12627" dxfId="23792" operator="equal">
      <formula>"ROW"</formula>
    </cfRule>
  </conditionalFormatting>
  <conditionalFormatting sqref="O11">
    <cfRule type="cellIs" priority="13441" dxfId="23797" operator="equal">
      <formula>"HOLD"</formula>
    </cfRule>
    <cfRule type="cellIs" priority="13440" dxfId="23798" operator="equal">
      <formula>"completedw"</formula>
    </cfRule>
  </conditionalFormatting>
  <conditionalFormatting sqref="O13">
    <cfRule type="cellIs" priority="13457" dxfId="23798" operator="equal">
      <formula>"completedw"</formula>
    </cfRule>
    <cfRule type="cellIs" priority="13458" dxfId="23797" operator="equal">
      <formula>"HOLD"</formula>
    </cfRule>
  </conditionalFormatting>
  <conditionalFormatting sqref="O14">
    <cfRule type="cellIs" priority="13446" dxfId="23798" operator="equal" stopIfTrue="1">
      <formula>4</formula>
    </cfRule>
    <cfRule type="cellIs" priority="13447" dxfId="23177" operator="equal" stopIfTrue="1">
      <formula>3</formula>
    </cfRule>
    <cfRule type="cellIs" priority="13448" dxfId="23180" operator="equal" stopIfTrue="1">
      <formula>1</formula>
    </cfRule>
    <cfRule type="cellIs" priority="13449" dxfId="23178" operator="equal" stopIfTrue="1">
      <formula>2</formula>
    </cfRule>
    <cfRule type="containsText" priority="13450" dxfId="23604" operator="containsText" text="WIP">
      <formula>NOT(ISERROR(SEARCH("WIP",O14)))</formula>
    </cfRule>
  </conditionalFormatting>
  <conditionalFormatting sqref="O14:O15">
    <cfRule type="containsText" priority="13445" dxfId="23174" operator="containsText" text="Completed">
      <formula>NOT(ISERROR(SEARCH("Completed",O14)))</formula>
    </cfRule>
  </conditionalFormatting>
  <conditionalFormatting sqref="O15">
    <cfRule type="cellIs" priority="13451" dxfId="23798" operator="equal" stopIfTrue="1">
      <formula>4</formula>
    </cfRule>
    <cfRule type="cellIs" priority="13454" dxfId="23178" operator="equal" stopIfTrue="1">
      <formula>2</formula>
    </cfRule>
    <cfRule type="cellIs" priority="13453" dxfId="23180" operator="equal" stopIfTrue="1">
      <formula>1</formula>
    </cfRule>
    <cfRule type="cellIs" priority="13452" dxfId="23177" operator="equal" stopIfTrue="1">
      <formula>3</formula>
    </cfRule>
    <cfRule type="containsText" priority="13455" dxfId="23604" operator="containsText" text="WIP">
      <formula>NOT(ISERROR(SEARCH("WIP",O15)))</formula>
    </cfRule>
  </conditionalFormatting>
  <conditionalFormatting sqref="O16">
    <cfRule type="containsText" priority="564" dxfId="23604" operator="containsText" text="WIP">
      <formula>NOT(ISERROR(SEARCH("WIP",O16)))</formula>
    </cfRule>
    <cfRule type="containsText" priority="563" dxfId="23168" operator="containsText" text="Completed">
      <formula>NOT(ISERROR(SEARCH("Completed",O16)))</formula>
    </cfRule>
    <cfRule type="containsText" priority="562" dxfId="23604" operator="containsText" text="WIP">
      <formula>NOT(ISERROR(SEARCH("WIP",O16)))</formula>
    </cfRule>
    <cfRule type="containsText" priority="13444" dxfId="23168" operator="containsText" text="Completed">
      <formula>NOT(ISERROR(SEARCH("Completed",O16)))</formula>
    </cfRule>
    <cfRule type="containsText" priority="13456" dxfId="23604" operator="containsText" text="WIP">
      <formula>NOT(ISERROR(SEARCH("WIP",O16)))</formula>
    </cfRule>
    <cfRule type="containsText" priority="561" dxfId="23168" operator="containsText" text="Completed">
      <formula>NOT(ISERROR(SEARCH("Completed",O16)))</formula>
    </cfRule>
  </conditionalFormatting>
  <conditionalFormatting sqref="O19">
    <cfRule type="cellIs" priority="13150" dxfId="23797" operator="equal">
      <formula>"HOLD"</formula>
    </cfRule>
    <cfRule type="cellIs" priority="13149" dxfId="23798" operator="equal">
      <formula>"completedw"</formula>
    </cfRule>
  </conditionalFormatting>
  <conditionalFormatting sqref="O21">
    <cfRule type="cellIs" priority="13165" dxfId="23798" operator="equal">
      <formula>"completedw"</formula>
    </cfRule>
    <cfRule type="cellIs" priority="13166" dxfId="23797" operator="equal">
      <formula>"HOLD"</formula>
    </cfRule>
  </conditionalFormatting>
  <conditionalFormatting sqref="O21:O22">
    <cfRule type="cellIs" priority="13157" dxfId="23792" operator="equal">
      <formula>"ROW"</formula>
    </cfRule>
  </conditionalFormatting>
  <conditionalFormatting sqref="O22">
    <cfRule type="containsText" priority="13158" dxfId="23604" operator="containsText" text="WIP">
      <formula>NOT(ISERROR(SEARCH("WIP",O22)))</formula>
    </cfRule>
    <cfRule type="cellIs" priority="13153" dxfId="23798" operator="equal" stopIfTrue="1">
      <formula>4</formula>
    </cfRule>
    <cfRule type="cellIs" priority="13154" dxfId="23177" operator="equal" stopIfTrue="1">
      <formula>3</formula>
    </cfRule>
    <cfRule type="cellIs" priority="13155" dxfId="23180" operator="equal" stopIfTrue="1">
      <formula>1</formula>
    </cfRule>
    <cfRule type="cellIs" priority="13156" dxfId="23178" operator="equal" stopIfTrue="1">
      <formula>2</formula>
    </cfRule>
  </conditionalFormatting>
  <conditionalFormatting sqref="O22:O23">
    <cfRule type="containsText" priority="13152" dxfId="23174" operator="containsText" text="Completed">
      <formula>NOT(ISERROR(SEARCH("Completed",O22)))</formula>
    </cfRule>
  </conditionalFormatting>
  <conditionalFormatting sqref="O23">
    <cfRule type="cellIs" priority="13160" dxfId="23177" operator="equal" stopIfTrue="1">
      <formula>3</formula>
    </cfRule>
    <cfRule type="cellIs" priority="13161" dxfId="23180" operator="equal" stopIfTrue="1">
      <formula>1</formula>
    </cfRule>
    <cfRule type="cellIs" priority="13159" dxfId="23798" operator="equal" stopIfTrue="1">
      <formula>4</formula>
    </cfRule>
    <cfRule type="cellIs" priority="13162" dxfId="23178" operator="equal" stopIfTrue="1">
      <formula>2</formula>
    </cfRule>
    <cfRule type="containsText" priority="13163" dxfId="23604" operator="containsText" text="WIP">
      <formula>NOT(ISERROR(SEARCH("WIP",O23)))</formula>
    </cfRule>
  </conditionalFormatting>
  <conditionalFormatting sqref="O24">
    <cfRule type="containsText" priority="262" dxfId="23604" operator="containsText" text="WIP">
      <formula>NOT(ISERROR(SEARCH("WIP",O24)))</formula>
    </cfRule>
    <cfRule type="containsText" priority="264" dxfId="23604" operator="containsText" text="WIP">
      <formula>NOT(ISERROR(SEARCH("WIP",O24)))</formula>
    </cfRule>
    <cfRule type="cellIs" priority="265" dxfId="23792" operator="equal">
      <formula>"ROW"</formula>
    </cfRule>
    <cfRule type="cellIs" priority="266" dxfId="23149" operator="equal">
      <formula>"Completed"</formula>
    </cfRule>
    <cfRule type="containsText" priority="261" dxfId="23168" operator="containsText" text="Completed">
      <formula>NOT(ISERROR(SEARCH("Completed",O24)))</formula>
    </cfRule>
    <cfRule type="containsText" priority="259" dxfId="23168" operator="containsText" text="Completed">
      <formula>NOT(ISERROR(SEARCH("Completed",O24)))</formula>
    </cfRule>
    <cfRule type="containsText" priority="260" dxfId="23604" operator="containsText" text="WIP">
      <formula>NOT(ISERROR(SEARCH("WIP",O24)))</formula>
    </cfRule>
    <cfRule type="containsText" priority="263" dxfId="23168" operator="containsText" text="Completed">
      <formula>NOT(ISERROR(SEARCH("Completed",O24)))</formula>
    </cfRule>
  </conditionalFormatting>
  <conditionalFormatting sqref="O27">
    <cfRule type="cellIs" priority="15154" dxfId="23798" operator="equal">
      <formula>"completedw"</formula>
    </cfRule>
    <cfRule type="cellIs" priority="15155" dxfId="23797" operator="equal">
      <formula>"HOLD"</formula>
    </cfRule>
  </conditionalFormatting>
  <conditionalFormatting sqref="O29">
    <cfRule type="cellIs" priority="15170" dxfId="23798" operator="equal">
      <formula>"completedw"</formula>
    </cfRule>
    <cfRule type="cellIs" priority="15171" dxfId="23797" operator="equal">
      <formula>"HOLD"</formula>
    </cfRule>
  </conditionalFormatting>
  <conditionalFormatting sqref="O29:O30">
    <cfRule type="cellIs" priority="15162" dxfId="23792" operator="equal">
      <formula>"ROW"</formula>
    </cfRule>
  </conditionalFormatting>
  <conditionalFormatting sqref="O30">
    <cfRule type="cellIs" priority="15160" dxfId="23180" operator="equal" stopIfTrue="1">
      <formula>1</formula>
    </cfRule>
    <cfRule type="cellIs" priority="15159" dxfId="23177" operator="equal" stopIfTrue="1">
      <formula>3</formula>
    </cfRule>
    <cfRule type="containsText" priority="15163" dxfId="23604" operator="containsText" text="WIP">
      <formula>NOT(ISERROR(SEARCH("WIP",O30)))</formula>
    </cfRule>
    <cfRule type="cellIs" priority="15161" dxfId="23178" operator="equal" stopIfTrue="1">
      <formula>2</formula>
    </cfRule>
    <cfRule type="cellIs" priority="15158" dxfId="23798" operator="equal" stopIfTrue="1">
      <formula>4</formula>
    </cfRule>
  </conditionalFormatting>
  <conditionalFormatting sqref="O30:O31">
    <cfRule type="containsText" priority="15157" dxfId="23174" operator="containsText" text="Completed">
      <formula>NOT(ISERROR(SEARCH("Completed",O30)))</formula>
    </cfRule>
  </conditionalFormatting>
  <conditionalFormatting sqref="O31">
    <cfRule type="cellIs" priority="15167" dxfId="23178" operator="equal" stopIfTrue="1">
      <formula>2</formula>
    </cfRule>
    <cfRule type="containsText" priority="15168" dxfId="23604" operator="containsText" text="WIP">
      <formula>NOT(ISERROR(SEARCH("WIP",O31)))</formula>
    </cfRule>
    <cfRule type="cellIs" priority="15164" dxfId="23798" operator="equal" stopIfTrue="1">
      <formula>4</formula>
    </cfRule>
    <cfRule type="cellIs" priority="15165" dxfId="23177" operator="equal" stopIfTrue="1">
      <formula>3</formula>
    </cfRule>
    <cfRule type="cellIs" priority="15166" dxfId="23180" operator="equal" stopIfTrue="1">
      <formula>1</formula>
    </cfRule>
  </conditionalFormatting>
  <conditionalFormatting sqref="O32">
    <cfRule type="containsText" priority="15169" dxfId="23604" operator="containsText" text="WIP">
      <formula>NOT(ISERROR(SEARCH("WIP",O32)))</formula>
    </cfRule>
    <cfRule type="containsText" priority="15156" dxfId="23168" operator="containsText" text="Completed">
      <formula>NOT(ISERROR(SEARCH("Completed",O32)))</formula>
    </cfRule>
  </conditionalFormatting>
  <conditionalFormatting sqref="O35">
    <cfRule type="cellIs" priority="16201" dxfId="23798" operator="equal">
      <formula>"completedw"</formula>
    </cfRule>
    <cfRule type="cellIs" priority="16173" dxfId="23798" operator="equal">
      <formula>"completedw"</formula>
    </cfRule>
    <cfRule type="cellIs" priority="16202" dxfId="23797" operator="equal">
      <formula>"HOLD"</formula>
    </cfRule>
    <cfRule type="cellIs" priority="16174" dxfId="23797" operator="equal">
      <formula>"HOLD"</formula>
    </cfRule>
  </conditionalFormatting>
  <conditionalFormatting sqref="O37">
    <cfRule type="cellIs" priority="23891" dxfId="23797" operator="equal">
      <formula>"HOLD"</formula>
    </cfRule>
    <cfRule type="cellIs" priority="23890" dxfId="23798" operator="equal">
      <formula>"completedw"</formula>
    </cfRule>
  </conditionalFormatting>
  <conditionalFormatting sqref="O38">
    <cfRule type="cellIs" priority="21691" dxfId="23180" operator="equal" stopIfTrue="1">
      <formula>1</formula>
    </cfRule>
    <cfRule type="cellIs" priority="21690" dxfId="23177" operator="equal" stopIfTrue="1">
      <formula>3</formula>
    </cfRule>
    <cfRule type="cellIs" priority="21692" dxfId="23178" operator="equal" stopIfTrue="1">
      <formula>2</formula>
    </cfRule>
    <cfRule type="containsText" priority="21694" dxfId="23604" operator="containsText" text="WIP">
      <formula>NOT(ISERROR(SEARCH("WIP",O38)))</formula>
    </cfRule>
    <cfRule type="cellIs" priority="21689" dxfId="23798" operator="equal" stopIfTrue="1">
      <formula>4</formula>
    </cfRule>
  </conditionalFormatting>
  <conditionalFormatting sqref="O38:O39">
    <cfRule type="containsText" priority="21688" dxfId="23174" operator="containsText" text="Completed">
      <formula>NOT(ISERROR(SEARCH("Completed",O38)))</formula>
    </cfRule>
  </conditionalFormatting>
  <conditionalFormatting sqref="O39">
    <cfRule type="cellIs" priority="21698" dxfId="23178" operator="equal" stopIfTrue="1">
      <formula>2</formula>
    </cfRule>
    <cfRule type="cellIs" priority="21695" dxfId="23798" operator="equal" stopIfTrue="1">
      <formula>4</formula>
    </cfRule>
    <cfRule type="cellIs" priority="21696" dxfId="23177" operator="equal" stopIfTrue="1">
      <formula>3</formula>
    </cfRule>
    <cfRule type="cellIs" priority="21697" dxfId="23180" operator="equal" stopIfTrue="1">
      <formula>1</formula>
    </cfRule>
    <cfRule type="containsText" priority="21699" dxfId="23604" operator="containsText" text="WIP">
      <formula>NOT(ISERROR(SEARCH("WIP",O39)))</formula>
    </cfRule>
  </conditionalFormatting>
  <conditionalFormatting sqref="O40">
    <cfRule type="containsText" priority="21687" dxfId="23168" operator="containsText" text="Completed">
      <formula>NOT(ISERROR(SEARCH("Completed",O40)))</formula>
    </cfRule>
    <cfRule type="containsText" priority="475" dxfId="23168" operator="containsText" text="Completed">
      <formula>NOT(ISERROR(SEARCH("Completed",O40)))</formula>
    </cfRule>
    <cfRule type="containsText" priority="476" dxfId="23604" operator="containsText" text="WIP">
      <formula>NOT(ISERROR(SEARCH("WIP",O40)))</formula>
    </cfRule>
    <cfRule type="containsText" priority="21700" dxfId="23604" operator="containsText" text="WIP">
      <formula>NOT(ISERROR(SEARCH("WIP",O40)))</formula>
    </cfRule>
  </conditionalFormatting>
  <conditionalFormatting sqref="O43">
    <cfRule type="cellIs" priority="16298" dxfId="23798" operator="equal">
      <formula>"completedw"</formula>
    </cfRule>
    <cfRule type="cellIs" priority="16271" dxfId="23797" operator="equal">
      <formula>"HOLD"</formula>
    </cfRule>
    <cfRule type="cellIs" priority="16270" dxfId="23798" operator="equal">
      <formula>"completedw"</formula>
    </cfRule>
    <cfRule type="cellIs" priority="16299" dxfId="23797" operator="equal">
      <formula>"HOLD"</formula>
    </cfRule>
  </conditionalFormatting>
  <conditionalFormatting sqref="O45">
    <cfRule type="cellIs" priority="23824" dxfId="23798" operator="equal">
      <formula>"completedw"</formula>
    </cfRule>
    <cfRule type="cellIs" priority="23825" dxfId="23797" operator="equal">
      <formula>"HOLD"</formula>
    </cfRule>
  </conditionalFormatting>
  <conditionalFormatting sqref="O46">
    <cfRule type="containsText" priority="21392" dxfId="23604" operator="containsText" text="WIP">
      <formula>NOT(ISERROR(SEARCH("WIP",O46)))</formula>
    </cfRule>
    <cfRule type="cellIs" priority="21390" dxfId="23178" operator="equal" stopIfTrue="1">
      <formula>2</formula>
    </cfRule>
    <cfRule type="cellIs" priority="21389" dxfId="23180" operator="equal" stopIfTrue="1">
      <formula>1</formula>
    </cfRule>
    <cfRule type="cellIs" priority="21387" dxfId="23798" operator="equal" stopIfTrue="1">
      <formula>4</formula>
    </cfRule>
    <cfRule type="cellIs" priority="21388" dxfId="23177" operator="equal" stopIfTrue="1">
      <formula>3</formula>
    </cfRule>
  </conditionalFormatting>
  <conditionalFormatting sqref="O46:O47">
    <cfRule type="containsText" priority="21386" dxfId="23174" operator="containsText" text="Completed">
      <formula>NOT(ISERROR(SEARCH("Completed",O46)))</formula>
    </cfRule>
  </conditionalFormatting>
  <conditionalFormatting sqref="O47">
    <cfRule type="containsText" priority="21397" dxfId="23604" operator="containsText" text="WIP">
      <formula>NOT(ISERROR(SEARCH("WIP",O47)))</formula>
    </cfRule>
    <cfRule type="cellIs" priority="21396" dxfId="23178" operator="equal" stopIfTrue="1">
      <formula>2</formula>
    </cfRule>
    <cfRule type="cellIs" priority="21395" dxfId="23180" operator="equal" stopIfTrue="1">
      <formula>1</formula>
    </cfRule>
    <cfRule type="cellIs" priority="21394" dxfId="23177" operator="equal" stopIfTrue="1">
      <formula>3</formula>
    </cfRule>
    <cfRule type="cellIs" priority="21393" dxfId="23798" operator="equal" stopIfTrue="1">
      <formula>4</formula>
    </cfRule>
  </conditionalFormatting>
  <conditionalFormatting sqref="O48">
    <cfRule type="containsText" priority="21385" dxfId="23168" operator="containsText" text="Completed">
      <formula>NOT(ISERROR(SEARCH("Completed",O48)))</formula>
    </cfRule>
    <cfRule type="containsText" priority="21398" dxfId="23604" operator="containsText" text="WIP">
      <formula>NOT(ISERROR(SEARCH("WIP",O48)))</formula>
    </cfRule>
  </conditionalFormatting>
  <conditionalFormatting sqref="O51">
    <cfRule type="cellIs" priority="16368" dxfId="23797" operator="equal">
      <formula>"HOLD"</formula>
    </cfRule>
    <cfRule type="cellIs" priority="16396" dxfId="23797" operator="equal">
      <formula>"HOLD"</formula>
    </cfRule>
    <cfRule type="cellIs" priority="16395" dxfId="23798" operator="equal">
      <formula>"completedw"</formula>
    </cfRule>
    <cfRule type="cellIs" priority="16367" dxfId="23798" operator="equal">
      <formula>"completedw"</formula>
    </cfRule>
  </conditionalFormatting>
  <conditionalFormatting sqref="O53">
    <cfRule type="cellIs" priority="23757" dxfId="23798" operator="equal">
      <formula>"completedw"</formula>
    </cfRule>
    <cfRule type="cellIs" priority="23758" dxfId="23797" operator="equal">
      <formula>"HOLD"</formula>
    </cfRule>
  </conditionalFormatting>
  <conditionalFormatting sqref="O54">
    <cfRule type="cellIs" priority="21086" dxfId="23177" operator="equal" stopIfTrue="1">
      <formula>3</formula>
    </cfRule>
    <cfRule type="cellIs" priority="21085" dxfId="23798" operator="equal" stopIfTrue="1">
      <formula>4</formula>
    </cfRule>
    <cfRule type="cellIs" priority="21087" dxfId="23180" operator="equal" stopIfTrue="1">
      <formula>1</formula>
    </cfRule>
    <cfRule type="cellIs" priority="21088" dxfId="23178" operator="equal" stopIfTrue="1">
      <formula>2</formula>
    </cfRule>
    <cfRule type="containsText" priority="21090" dxfId="23604" operator="containsText" text="WIP">
      <formula>NOT(ISERROR(SEARCH("WIP",O54)))</formula>
    </cfRule>
  </conditionalFormatting>
  <conditionalFormatting sqref="O54:O55">
    <cfRule type="containsText" priority="21084" dxfId="23174" operator="containsText" text="Completed">
      <formula>NOT(ISERROR(SEARCH("Completed",O54)))</formula>
    </cfRule>
  </conditionalFormatting>
  <conditionalFormatting sqref="O55">
    <cfRule type="cellIs" priority="21091" dxfId="23798" operator="equal" stopIfTrue="1">
      <formula>4</formula>
    </cfRule>
    <cfRule type="cellIs" priority="21092" dxfId="23177" operator="equal" stopIfTrue="1">
      <formula>3</formula>
    </cfRule>
    <cfRule type="cellIs" priority="21093" dxfId="23180" operator="equal" stopIfTrue="1">
      <formula>1</formula>
    </cfRule>
    <cfRule type="cellIs" priority="21094" dxfId="23178" operator="equal" stopIfTrue="1">
      <formula>2</formula>
    </cfRule>
    <cfRule type="containsText" priority="21095" dxfId="23604" operator="containsText" text="WIP">
      <formula>NOT(ISERROR(SEARCH("WIP",O55)))</formula>
    </cfRule>
  </conditionalFormatting>
  <conditionalFormatting sqref="O56">
    <cfRule type="containsText" priority="21083" dxfId="23168" operator="containsText" text="Completed">
      <formula>NOT(ISERROR(SEARCH("Completed",O56)))</formula>
    </cfRule>
    <cfRule type="containsText" priority="21096" dxfId="23604" operator="containsText" text="WIP">
      <formula>NOT(ISERROR(SEARCH("WIP",O56)))</formula>
    </cfRule>
  </conditionalFormatting>
  <conditionalFormatting sqref="O59">
    <cfRule type="cellIs" priority="16465" dxfId="23797" operator="equal">
      <formula>"HOLD"</formula>
    </cfRule>
    <cfRule type="cellIs" priority="16464" dxfId="23798" operator="equal">
      <formula>"completedw"</formula>
    </cfRule>
    <cfRule type="cellIs" priority="23666" dxfId="23798" operator="equal">
      <formula>"completedw"</formula>
    </cfRule>
    <cfRule type="cellIs" priority="23667" dxfId="23797" operator="equal">
      <formula>"HOLD"</formula>
    </cfRule>
  </conditionalFormatting>
  <conditionalFormatting sqref="O61">
    <cfRule type="cellIs" priority="23663" dxfId="23797" operator="equal">
      <formula>"HOLD"</formula>
    </cfRule>
    <cfRule type="cellIs" priority="23662" dxfId="23798" operator="equal">
      <formula>"completedw"</formula>
    </cfRule>
  </conditionalFormatting>
  <conditionalFormatting sqref="O62">
    <cfRule type="cellIs" priority="20783" dxfId="23798" operator="equal" stopIfTrue="1">
      <formula>4</formula>
    </cfRule>
    <cfRule type="cellIs" priority="20784" dxfId="23177" operator="equal" stopIfTrue="1">
      <formula>3</formula>
    </cfRule>
    <cfRule type="cellIs" priority="20785" dxfId="23180" operator="equal" stopIfTrue="1">
      <formula>1</formula>
    </cfRule>
    <cfRule type="cellIs" priority="20786" dxfId="23178" operator="equal" stopIfTrue="1">
      <formula>2</formula>
    </cfRule>
    <cfRule type="containsText" priority="20788" dxfId="23604" operator="containsText" text="WIP">
      <formula>NOT(ISERROR(SEARCH("WIP",O62)))</formula>
    </cfRule>
  </conditionalFormatting>
  <conditionalFormatting sqref="O62:O63">
    <cfRule type="containsText" priority="20782" dxfId="23174" operator="containsText" text="Completed">
      <formula>NOT(ISERROR(SEARCH("Completed",O62)))</formula>
    </cfRule>
  </conditionalFormatting>
  <conditionalFormatting sqref="O63">
    <cfRule type="containsText" priority="20793" dxfId="23604" operator="containsText" text="WIP">
      <formula>NOT(ISERROR(SEARCH("WIP",O63)))</formula>
    </cfRule>
    <cfRule type="cellIs" priority="20791" dxfId="23180" operator="equal" stopIfTrue="1">
      <formula>1</formula>
    </cfRule>
    <cfRule type="cellIs" priority="20789" dxfId="23798" operator="equal" stopIfTrue="1">
      <formula>4</formula>
    </cfRule>
    <cfRule type="cellIs" priority="20790" dxfId="23177" operator="equal" stopIfTrue="1">
      <formula>3</formula>
    </cfRule>
    <cfRule type="cellIs" priority="20792" dxfId="23178" operator="equal" stopIfTrue="1">
      <formula>2</formula>
    </cfRule>
  </conditionalFormatting>
  <conditionalFormatting sqref="O64">
    <cfRule type="containsText" priority="20781" dxfId="23168" operator="containsText" text="Completed">
      <formula>NOT(ISERROR(SEARCH("Completed",O64)))</formula>
    </cfRule>
    <cfRule type="containsText" priority="20794" dxfId="23604" operator="containsText" text="WIP">
      <formula>NOT(ISERROR(SEARCH("WIP",O64)))</formula>
    </cfRule>
  </conditionalFormatting>
  <conditionalFormatting sqref="O67">
    <cfRule type="cellIs" priority="14583" dxfId="23798" operator="equal">
      <formula>"completedw"</formula>
    </cfRule>
    <cfRule type="cellIs" priority="14556" dxfId="23797" operator="equal">
      <formula>"HOLD"</formula>
    </cfRule>
    <cfRule type="cellIs" priority="14555" dxfId="23798" operator="equal">
      <formula>"completedw"</formula>
    </cfRule>
    <cfRule type="cellIs" priority="14584" dxfId="23797" operator="equal">
      <formula>"HOLD"</formula>
    </cfRule>
  </conditionalFormatting>
  <conditionalFormatting sqref="O69">
    <cfRule type="cellIs" priority="14943" dxfId="23797" operator="equal">
      <formula>"HOLD"</formula>
    </cfRule>
    <cfRule type="cellIs" priority="14942" dxfId="23798" operator="equal">
      <formula>"completedw"</formula>
    </cfRule>
  </conditionalFormatting>
  <conditionalFormatting sqref="O70">
    <cfRule type="cellIs" priority="14712" dxfId="23798" operator="equal" stopIfTrue="1">
      <formula>4</formula>
    </cfRule>
    <cfRule type="cellIs" priority="14713" dxfId="23177" operator="equal" stopIfTrue="1">
      <formula>3</formula>
    </cfRule>
    <cfRule type="cellIs" priority="14714" dxfId="23180" operator="equal" stopIfTrue="1">
      <formula>1</formula>
    </cfRule>
    <cfRule type="cellIs" priority="14715" dxfId="23178" operator="equal" stopIfTrue="1">
      <formula>2</formula>
    </cfRule>
    <cfRule type="containsText" priority="14717" dxfId="23604" operator="containsText" text="WIP">
      <formula>NOT(ISERROR(SEARCH("WIP",O70)))</formula>
    </cfRule>
  </conditionalFormatting>
  <conditionalFormatting sqref="O70:O71">
    <cfRule type="containsText" priority="14711" dxfId="23174" operator="containsText" text="Completed">
      <formula>NOT(ISERROR(SEARCH("Completed",O70)))</formula>
    </cfRule>
  </conditionalFormatting>
  <conditionalFormatting sqref="O71">
    <cfRule type="containsText" priority="14722" dxfId="23604" operator="containsText" text="WIP">
      <formula>NOT(ISERROR(SEARCH("WIP",O71)))</formula>
    </cfRule>
    <cfRule type="cellIs" priority="14719" dxfId="23177" operator="equal" stopIfTrue="1">
      <formula>3</formula>
    </cfRule>
    <cfRule type="cellIs" priority="14721" dxfId="23178" operator="equal" stopIfTrue="1">
      <formula>2</formula>
    </cfRule>
    <cfRule type="cellIs" priority="14718" dxfId="23798" operator="equal" stopIfTrue="1">
      <formula>4</formula>
    </cfRule>
    <cfRule type="cellIs" priority="14720" dxfId="23180" operator="equal" stopIfTrue="1">
      <formula>1</formula>
    </cfRule>
  </conditionalFormatting>
  <conditionalFormatting sqref="O72">
    <cfRule type="containsText" priority="14723" dxfId="23604" operator="containsText" text="WIP">
      <formula>NOT(ISERROR(SEARCH("WIP",O72)))</formula>
    </cfRule>
    <cfRule type="containsText" priority="14710" dxfId="23168" operator="containsText" text="Completed">
      <formula>NOT(ISERROR(SEARCH("Completed",O72)))</formula>
    </cfRule>
  </conditionalFormatting>
  <conditionalFormatting sqref="O75">
    <cfRule type="cellIs" priority="14116" dxfId="23797" operator="equal">
      <formula>"HOLD"</formula>
    </cfRule>
    <cfRule type="cellIs" priority="14115" dxfId="23798" operator="equal">
      <formula>"completedw"</formula>
    </cfRule>
    <cfRule type="cellIs" priority="14087" dxfId="23798" operator="equal">
      <formula>"completedw"</formula>
    </cfRule>
    <cfRule type="cellIs" priority="14088" dxfId="23797" operator="equal">
      <formula>"HOLD"</formula>
    </cfRule>
  </conditionalFormatting>
  <conditionalFormatting sqref="O77">
    <cfRule type="cellIs" priority="14475" dxfId="23797" operator="equal">
      <formula>"HOLD"</formula>
    </cfRule>
    <cfRule type="cellIs" priority="14474" dxfId="23798" operator="equal">
      <formula>"completedw"</formula>
    </cfRule>
  </conditionalFormatting>
  <conditionalFormatting sqref="O78">
    <cfRule type="containsText" priority="14249" dxfId="23604" operator="containsText" text="WIP">
      <formula>NOT(ISERROR(SEARCH("WIP",O78)))</formula>
    </cfRule>
    <cfRule type="cellIs" priority="14247" dxfId="23178" operator="equal" stopIfTrue="1">
      <formula>2</formula>
    </cfRule>
    <cfRule type="cellIs" priority="14245" dxfId="23177" operator="equal" stopIfTrue="1">
      <formula>3</formula>
    </cfRule>
    <cfRule type="cellIs" priority="14244" dxfId="23798" operator="equal" stopIfTrue="1">
      <formula>4</formula>
    </cfRule>
    <cfRule type="cellIs" priority="14246" dxfId="23180" operator="equal" stopIfTrue="1">
      <formula>1</formula>
    </cfRule>
  </conditionalFormatting>
  <conditionalFormatting sqref="O78:O79">
    <cfRule type="containsText" priority="14243" dxfId="23174" operator="containsText" text="Completed">
      <formula>NOT(ISERROR(SEARCH("Completed",O78)))</formula>
    </cfRule>
  </conditionalFormatting>
  <conditionalFormatting sqref="O79">
    <cfRule type="cellIs" priority="14252" dxfId="23180" operator="equal" stopIfTrue="1">
      <formula>1</formula>
    </cfRule>
    <cfRule type="cellIs" priority="14251" dxfId="23177" operator="equal" stopIfTrue="1">
      <formula>3</formula>
    </cfRule>
    <cfRule type="cellIs" priority="14250" dxfId="23798" operator="equal" stopIfTrue="1">
      <formula>4</formula>
    </cfRule>
    <cfRule type="cellIs" priority="14253" dxfId="23178" operator="equal" stopIfTrue="1">
      <formula>2</formula>
    </cfRule>
    <cfRule type="containsText" priority="14254" dxfId="23604" operator="containsText" text="WIP">
      <formula>NOT(ISERROR(SEARCH("WIP",O79)))</formula>
    </cfRule>
  </conditionalFormatting>
  <conditionalFormatting sqref="O80">
    <cfRule type="containsText" priority="14255" dxfId="23604" operator="containsText" text="WIP">
      <formula>NOT(ISERROR(SEARCH("WIP",O80)))</formula>
    </cfRule>
    <cfRule type="containsText" priority="14242" dxfId="23168" operator="containsText" text="Completed">
      <formula>NOT(ISERROR(SEARCH("Completed",O80)))</formula>
    </cfRule>
  </conditionalFormatting>
  <conditionalFormatting sqref="O83">
    <cfRule type="cellIs" priority="13618" dxfId="23798" operator="equal">
      <formula>"completedw"</formula>
    </cfRule>
    <cfRule type="cellIs" priority="13619" dxfId="23797" operator="equal">
      <formula>"HOLD"</formula>
    </cfRule>
    <cfRule type="cellIs" priority="13646" dxfId="23798" operator="equal">
      <formula>"completedw"</formula>
    </cfRule>
    <cfRule type="cellIs" priority="13647" dxfId="23797" operator="equal">
      <formula>"HOLD"</formula>
    </cfRule>
  </conditionalFormatting>
  <conditionalFormatting sqref="O85">
    <cfRule type="cellIs" priority="14005" dxfId="23798" operator="equal">
      <formula>"completedw"</formula>
    </cfRule>
    <cfRule type="cellIs" priority="14006" dxfId="23797" operator="equal">
      <formula>"HOLD"</formula>
    </cfRule>
  </conditionalFormatting>
  <conditionalFormatting sqref="O86">
    <cfRule type="cellIs" priority="13775" dxfId="23798" operator="equal" stopIfTrue="1">
      <formula>4</formula>
    </cfRule>
    <cfRule type="cellIs" priority="13777" dxfId="23180" operator="equal" stopIfTrue="1">
      <formula>1</formula>
    </cfRule>
    <cfRule type="cellIs" priority="13776" dxfId="23177" operator="equal" stopIfTrue="1">
      <formula>3</formula>
    </cfRule>
    <cfRule type="containsText" priority="13780" dxfId="23604" operator="containsText" text="WIP">
      <formula>NOT(ISERROR(SEARCH("WIP",O86)))</formula>
    </cfRule>
    <cfRule type="cellIs" priority="13778" dxfId="23178" operator="equal" stopIfTrue="1">
      <formula>2</formula>
    </cfRule>
  </conditionalFormatting>
  <conditionalFormatting sqref="O86:O87">
    <cfRule type="containsText" priority="13774" dxfId="23174" operator="containsText" text="Completed">
      <formula>NOT(ISERROR(SEARCH("Completed",O86)))</formula>
    </cfRule>
  </conditionalFormatting>
  <conditionalFormatting sqref="O87">
    <cfRule type="cellIs" priority="13783" dxfId="23180" operator="equal" stopIfTrue="1">
      <formula>1</formula>
    </cfRule>
    <cfRule type="containsText" priority="13785" dxfId="23604" operator="containsText" text="WIP">
      <formula>NOT(ISERROR(SEARCH("WIP",O87)))</formula>
    </cfRule>
    <cfRule type="cellIs" priority="13784" dxfId="23178" operator="equal" stopIfTrue="1">
      <formula>2</formula>
    </cfRule>
    <cfRule type="cellIs" priority="13782" dxfId="23177" operator="equal" stopIfTrue="1">
      <formula>3</formula>
    </cfRule>
    <cfRule type="cellIs" priority="13781" dxfId="23798" operator="equal" stopIfTrue="1">
      <formula>4</formula>
    </cfRule>
  </conditionalFormatting>
  <conditionalFormatting sqref="O88">
    <cfRule type="containsText" priority="13773" dxfId="23168" operator="containsText" text="Completed">
      <formula>NOT(ISERROR(SEARCH("Completed",O88)))</formula>
    </cfRule>
    <cfRule type="containsText" priority="13786" dxfId="23604" operator="containsText" text="WIP">
      <formula>NOT(ISERROR(SEARCH("WIP",O88)))</formula>
    </cfRule>
  </conditionalFormatting>
  <conditionalFormatting sqref="O91">
    <cfRule type="cellIs" priority="23549" dxfId="23797" operator="equal">
      <formula>"HOLD"</formula>
    </cfRule>
    <cfRule type="cellIs" priority="23548" dxfId="23798" operator="equal">
      <formula>"completedw"</formula>
    </cfRule>
  </conditionalFormatting>
  <conditionalFormatting sqref="O93">
    <cfRule type="cellIs" priority="23545" dxfId="23797" operator="equal">
      <formula>"HOLD"</formula>
    </cfRule>
    <cfRule type="cellIs" priority="23544" dxfId="23798" operator="equal">
      <formula>"completedw"</formula>
    </cfRule>
  </conditionalFormatting>
  <conditionalFormatting sqref="O94 O97">
    <cfRule type="cellIs" priority="20483" dxfId="23180" operator="equal" stopIfTrue="1">
      <formula>1</formula>
    </cfRule>
    <cfRule type="cellIs" priority="20484" dxfId="23178" operator="equal" stopIfTrue="1">
      <formula>2</formula>
    </cfRule>
    <cfRule type="containsText" priority="20486" dxfId="23604" operator="containsText" text="WIP">
      <formula>NOT(ISERROR(SEARCH("WIP",O94)))</formula>
    </cfRule>
    <cfRule type="cellIs" priority="20481" dxfId="23798" operator="equal" stopIfTrue="1">
      <formula>4</formula>
    </cfRule>
    <cfRule type="cellIs" priority="20482" dxfId="23177" operator="equal" stopIfTrue="1">
      <formula>3</formula>
    </cfRule>
  </conditionalFormatting>
  <conditionalFormatting sqref="O94:O95 O97">
    <cfRule type="containsText" priority="20480" dxfId="23174" operator="containsText" text="Completed">
      <formula>NOT(ISERROR(SEARCH("Completed",O94)))</formula>
    </cfRule>
  </conditionalFormatting>
  <conditionalFormatting sqref="O95">
    <cfRule type="cellIs" priority="20487" dxfId="23798" operator="equal" stopIfTrue="1">
      <formula>4</formula>
    </cfRule>
    <cfRule type="cellIs" priority="20488" dxfId="23177" operator="equal" stopIfTrue="1">
      <formula>3</formula>
    </cfRule>
    <cfRule type="cellIs" priority="20489" dxfId="23180" operator="equal" stopIfTrue="1">
      <formula>1</formula>
    </cfRule>
    <cfRule type="cellIs" priority="20490" dxfId="23178" operator="equal" stopIfTrue="1">
      <formula>2</formula>
    </cfRule>
    <cfRule type="containsText" priority="20491" dxfId="23604" operator="containsText" text="WIP">
      <formula>NOT(ISERROR(SEARCH("WIP",O95)))</formula>
    </cfRule>
  </conditionalFormatting>
  <conditionalFormatting sqref="O96">
    <cfRule type="containsText" priority="20479" dxfId="23168" operator="containsText" text="Completed">
      <formula>NOT(ISERROR(SEARCH("Completed",O96)))</formula>
    </cfRule>
    <cfRule type="containsText" priority="20492" dxfId="23604" operator="containsText" text="WIP">
      <formula>NOT(ISERROR(SEARCH("WIP",O96)))</formula>
    </cfRule>
  </conditionalFormatting>
  <conditionalFormatting sqref="O99">
    <cfRule type="cellIs" priority="23428" dxfId="23797" operator="equal">
      <formula>"HOLD"</formula>
    </cfRule>
    <cfRule type="cellIs" priority="23427" dxfId="23798" operator="equal">
      <formula>"completedw"</formula>
    </cfRule>
  </conditionalFormatting>
  <conditionalFormatting sqref="O101">
    <cfRule type="cellIs" priority="23424" dxfId="23797" operator="equal">
      <formula>"HOLD"</formula>
    </cfRule>
    <cfRule type="cellIs" priority="23423" dxfId="23798" operator="equal">
      <formula>"completedw"</formula>
    </cfRule>
  </conditionalFormatting>
  <conditionalFormatting sqref="O102">
    <cfRule type="containsText" priority="20184" dxfId="23604" operator="containsText" text="WIP">
      <formula>NOT(ISERROR(SEARCH("WIP",O102)))</formula>
    </cfRule>
    <cfRule type="cellIs" priority="20182" dxfId="23178" operator="equal" stopIfTrue="1">
      <formula>2</formula>
    </cfRule>
    <cfRule type="cellIs" priority="20181" dxfId="23180" operator="equal" stopIfTrue="1">
      <formula>1</formula>
    </cfRule>
    <cfRule type="cellIs" priority="20180" dxfId="23177" operator="equal" stopIfTrue="1">
      <formula>3</formula>
    </cfRule>
    <cfRule type="cellIs" priority="20179" dxfId="23798" operator="equal" stopIfTrue="1">
      <formula>4</formula>
    </cfRule>
  </conditionalFormatting>
  <conditionalFormatting sqref="O102:O103">
    <cfRule type="containsText" priority="20178" dxfId="23174" operator="containsText" text="Completed">
      <formula>NOT(ISERROR(SEARCH("Completed",O102)))</formula>
    </cfRule>
  </conditionalFormatting>
  <conditionalFormatting sqref="O103">
    <cfRule type="cellIs" priority="20186" dxfId="23177" operator="equal" stopIfTrue="1">
      <formula>3</formula>
    </cfRule>
    <cfRule type="containsText" priority="20189" dxfId="23604" operator="containsText" text="WIP">
      <formula>NOT(ISERROR(SEARCH("WIP",O103)))</formula>
    </cfRule>
    <cfRule type="cellIs" priority="20187" dxfId="23180" operator="equal" stopIfTrue="1">
      <formula>1</formula>
    </cfRule>
    <cfRule type="cellIs" priority="20188" dxfId="23178" operator="equal" stopIfTrue="1">
      <formula>2</formula>
    </cfRule>
    <cfRule type="cellIs" priority="20185" dxfId="23798" operator="equal" stopIfTrue="1">
      <formula>4</formula>
    </cfRule>
  </conditionalFormatting>
  <conditionalFormatting sqref="O104">
    <cfRule type="containsText" priority="20177" dxfId="23168" operator="containsText" text="Completed">
      <formula>NOT(ISERROR(SEARCH("Completed",O104)))</formula>
    </cfRule>
    <cfRule type="containsText" priority="20190" dxfId="23604" operator="containsText" text="WIP">
      <formula>NOT(ISERROR(SEARCH("WIP",O104)))</formula>
    </cfRule>
  </conditionalFormatting>
  <conditionalFormatting sqref="O107">
    <cfRule type="cellIs" priority="23306" dxfId="23798" operator="equal">
      <formula>"completedw"</formula>
    </cfRule>
    <cfRule type="cellIs" priority="23307" dxfId="23797" operator="equal">
      <formula>"HOLD"</formula>
    </cfRule>
  </conditionalFormatting>
  <conditionalFormatting sqref="O109">
    <cfRule type="cellIs" priority="23302" dxfId="23798" operator="equal">
      <formula>"completedw"</formula>
    </cfRule>
    <cfRule type="cellIs" priority="23303" dxfId="23797" operator="equal">
      <formula>"HOLD"</formula>
    </cfRule>
  </conditionalFormatting>
  <conditionalFormatting sqref="O110">
    <cfRule type="containsText" priority="19882" dxfId="23604" operator="containsText" text="WIP">
      <formula>NOT(ISERROR(SEARCH("WIP",O110)))</formula>
    </cfRule>
    <cfRule type="cellIs" priority="19877" dxfId="23798" operator="equal" stopIfTrue="1">
      <formula>4</formula>
    </cfRule>
    <cfRule type="cellIs" priority="19878" dxfId="23177" operator="equal" stopIfTrue="1">
      <formula>3</formula>
    </cfRule>
    <cfRule type="cellIs" priority="19879" dxfId="23180" operator="equal" stopIfTrue="1">
      <formula>1</formula>
    </cfRule>
    <cfRule type="cellIs" priority="19880" dxfId="23178" operator="equal" stopIfTrue="1">
      <formula>2</formula>
    </cfRule>
  </conditionalFormatting>
  <conditionalFormatting sqref="O110:O111">
    <cfRule type="containsText" priority="19876" dxfId="23174" operator="containsText" text="Completed">
      <formula>NOT(ISERROR(SEARCH("Completed",O110)))</formula>
    </cfRule>
  </conditionalFormatting>
  <conditionalFormatting sqref="O111">
    <cfRule type="containsText" priority="19887" dxfId="23604" operator="containsText" text="WIP">
      <formula>NOT(ISERROR(SEARCH("WIP",O111)))</formula>
    </cfRule>
    <cfRule type="cellIs" priority="19883" dxfId="23798" operator="equal" stopIfTrue="1">
      <formula>4</formula>
    </cfRule>
    <cfRule type="cellIs" priority="19884" dxfId="23177" operator="equal" stopIfTrue="1">
      <formula>3</formula>
    </cfRule>
    <cfRule type="cellIs" priority="19885" dxfId="23180" operator="equal" stopIfTrue="1">
      <formula>1</formula>
    </cfRule>
    <cfRule type="cellIs" priority="19886" dxfId="23178" operator="equal" stopIfTrue="1">
      <formula>2</formula>
    </cfRule>
  </conditionalFormatting>
  <conditionalFormatting sqref="O112">
    <cfRule type="containsText" priority="19875" dxfId="23168" operator="containsText" text="Completed">
      <formula>NOT(ISERROR(SEARCH("Completed",O112)))</formula>
    </cfRule>
    <cfRule type="containsText" priority="19888" dxfId="23604" operator="containsText" text="WIP">
      <formula>NOT(ISERROR(SEARCH("WIP",O112)))</formula>
    </cfRule>
  </conditionalFormatting>
  <conditionalFormatting sqref="O115">
    <cfRule type="cellIs" priority="23187" dxfId="23797" operator="equal">
      <formula>"HOLD"</formula>
    </cfRule>
    <cfRule type="cellIs" priority="23186" dxfId="23798" operator="equal">
      <formula>"completedw"</formula>
    </cfRule>
  </conditionalFormatting>
  <conditionalFormatting sqref="O117">
    <cfRule type="cellIs" priority="23183" dxfId="23797" operator="equal">
      <formula>"HOLD"</formula>
    </cfRule>
    <cfRule type="cellIs" priority="23182" dxfId="23798" operator="equal">
      <formula>"completedw"</formula>
    </cfRule>
  </conditionalFormatting>
  <conditionalFormatting sqref="O118">
    <cfRule type="containsText" priority="19580" dxfId="23604" operator="containsText" text="WIP">
      <formula>NOT(ISERROR(SEARCH("WIP",O118)))</formula>
    </cfRule>
    <cfRule type="cellIs" priority="19577" dxfId="23180" operator="equal" stopIfTrue="1">
      <formula>1</formula>
    </cfRule>
    <cfRule type="cellIs" priority="19576" dxfId="23177" operator="equal" stopIfTrue="1">
      <formula>3</formula>
    </cfRule>
    <cfRule type="cellIs" priority="19575" dxfId="23798" operator="equal" stopIfTrue="1">
      <formula>4</formula>
    </cfRule>
    <cfRule type="cellIs" priority="19578" dxfId="23178" operator="equal" stopIfTrue="1">
      <formula>2</formula>
    </cfRule>
  </conditionalFormatting>
  <conditionalFormatting sqref="O118:O119">
    <cfRule type="containsText" priority="19574" dxfId="23174" operator="containsText" text="Completed">
      <formula>NOT(ISERROR(SEARCH("Completed",O118)))</formula>
    </cfRule>
  </conditionalFormatting>
  <conditionalFormatting sqref="O119">
    <cfRule type="cellIs" priority="19584" dxfId="23178" operator="equal" stopIfTrue="1">
      <formula>2</formula>
    </cfRule>
    <cfRule type="containsText" priority="19585" dxfId="23604" operator="containsText" text="WIP">
      <formula>NOT(ISERROR(SEARCH("WIP",O119)))</formula>
    </cfRule>
    <cfRule type="cellIs" priority="19583" dxfId="23180" operator="equal" stopIfTrue="1">
      <formula>1</formula>
    </cfRule>
    <cfRule type="cellIs" priority="19582" dxfId="23177" operator="equal" stopIfTrue="1">
      <formula>3</formula>
    </cfRule>
    <cfRule type="cellIs" priority="19581" dxfId="23798" operator="equal" stopIfTrue="1">
      <formula>4</formula>
    </cfRule>
  </conditionalFormatting>
  <conditionalFormatting sqref="O120">
    <cfRule type="containsText" priority="19573" dxfId="23168" operator="containsText" text="Completed">
      <formula>NOT(ISERROR(SEARCH("Completed",O120)))</formula>
    </cfRule>
    <cfRule type="containsText" priority="19586" dxfId="23604" operator="containsText" text="WIP">
      <formula>NOT(ISERROR(SEARCH("WIP",O120)))</formula>
    </cfRule>
  </conditionalFormatting>
  <conditionalFormatting sqref="O123">
    <cfRule type="cellIs" priority="23066" dxfId="23798" operator="equal">
      <formula>"completedw"</formula>
    </cfRule>
    <cfRule type="cellIs" priority="23067" dxfId="23797" operator="equal">
      <formula>"HOLD"</formula>
    </cfRule>
  </conditionalFormatting>
  <conditionalFormatting sqref="O125">
    <cfRule type="cellIs" priority="23063" dxfId="23797" operator="equal">
      <formula>"HOLD"</formula>
    </cfRule>
    <cfRule type="cellIs" priority="23062" dxfId="23798" operator="equal">
      <formula>"completedw"</formula>
    </cfRule>
  </conditionalFormatting>
  <conditionalFormatting sqref="O126">
    <cfRule type="cellIs" priority="19275" dxfId="23180" operator="equal" stopIfTrue="1">
      <formula>1</formula>
    </cfRule>
    <cfRule type="cellIs" priority="19273" dxfId="23798" operator="equal" stopIfTrue="1">
      <formula>4</formula>
    </cfRule>
    <cfRule type="cellIs" priority="19276" dxfId="23178" operator="equal" stopIfTrue="1">
      <formula>2</formula>
    </cfRule>
    <cfRule type="cellIs" priority="19274" dxfId="23177" operator="equal" stopIfTrue="1">
      <formula>3</formula>
    </cfRule>
    <cfRule type="containsText" priority="19278" dxfId="23604" operator="containsText" text="WIP">
      <formula>NOT(ISERROR(SEARCH("WIP",O126)))</formula>
    </cfRule>
  </conditionalFormatting>
  <conditionalFormatting sqref="O126:O127">
    <cfRule type="containsText" priority="19272" dxfId="23174" operator="containsText" text="Completed">
      <formula>NOT(ISERROR(SEARCH("Completed",O126)))</formula>
    </cfRule>
  </conditionalFormatting>
  <conditionalFormatting sqref="O127">
    <cfRule type="cellIs" priority="19279" dxfId="23798" operator="equal" stopIfTrue="1">
      <formula>4</formula>
    </cfRule>
    <cfRule type="cellIs" priority="19280" dxfId="23177" operator="equal" stopIfTrue="1">
      <formula>3</formula>
    </cfRule>
    <cfRule type="cellIs" priority="19281" dxfId="23180" operator="equal" stopIfTrue="1">
      <formula>1</formula>
    </cfRule>
    <cfRule type="containsText" priority="19283" dxfId="23604" operator="containsText" text="WIP">
      <formula>NOT(ISERROR(SEARCH("WIP",O127)))</formula>
    </cfRule>
    <cfRule type="cellIs" priority="19282" dxfId="23178" operator="equal" stopIfTrue="1">
      <formula>2</formula>
    </cfRule>
  </conditionalFormatting>
  <conditionalFormatting sqref="O128">
    <cfRule type="containsText" priority="19271" dxfId="23168" operator="containsText" text="Completed">
      <formula>NOT(ISERROR(SEARCH("Completed",O128)))</formula>
    </cfRule>
    <cfRule type="containsText" priority="19284" dxfId="23604" operator="containsText" text="WIP">
      <formula>NOT(ISERROR(SEARCH("WIP",O128)))</formula>
    </cfRule>
  </conditionalFormatting>
  <conditionalFormatting sqref="O131">
    <cfRule type="cellIs" priority="22946" dxfId="23798" operator="equal">
      <formula>"completedw"</formula>
    </cfRule>
    <cfRule type="cellIs" priority="22947" dxfId="23797" operator="equal">
      <formula>"HOLD"</formula>
    </cfRule>
  </conditionalFormatting>
  <conditionalFormatting sqref="O133">
    <cfRule type="cellIs" priority="22942" dxfId="23798" operator="equal">
      <formula>"completedw"</formula>
    </cfRule>
    <cfRule type="cellIs" priority="22943" dxfId="23797" operator="equal">
      <formula>"HOLD"</formula>
    </cfRule>
  </conditionalFormatting>
  <conditionalFormatting sqref="O134">
    <cfRule type="cellIs" priority="16672" dxfId="23177" operator="equal" stopIfTrue="1">
      <formula>3</formula>
    </cfRule>
    <cfRule type="containsText" priority="16676" dxfId="23604" operator="containsText" text="WIP">
      <formula>NOT(ISERROR(SEARCH("WIP",O134)))</formula>
    </cfRule>
    <cfRule type="cellIs" priority="16675" dxfId="23792" operator="equal">
      <formula>"ROW"</formula>
    </cfRule>
    <cfRule type="cellIs" priority="16674" dxfId="23178" operator="equal" stopIfTrue="1">
      <formula>2</formula>
    </cfRule>
    <cfRule type="cellIs" priority="16671" dxfId="23798" operator="equal" stopIfTrue="1">
      <formula>4</formula>
    </cfRule>
    <cfRule type="cellIs" priority="16673" dxfId="23180" operator="equal" stopIfTrue="1">
      <formula>1</formula>
    </cfRule>
  </conditionalFormatting>
  <conditionalFormatting sqref="O134:O135">
    <cfRule type="containsText" priority="16670" dxfId="23174" operator="containsText" text="Completed">
      <formula>NOT(ISERROR(SEARCH("Completed",O134)))</formula>
    </cfRule>
  </conditionalFormatting>
  <conditionalFormatting sqref="O135">
    <cfRule type="cellIs" priority="16680" dxfId="23178" operator="equal" stopIfTrue="1">
      <formula>2</formula>
    </cfRule>
    <cfRule type="cellIs" priority="16679" dxfId="23180" operator="equal" stopIfTrue="1">
      <formula>1</formula>
    </cfRule>
    <cfRule type="cellIs" priority="16678" dxfId="23177" operator="equal" stopIfTrue="1">
      <formula>3</formula>
    </cfRule>
    <cfRule type="cellIs" priority="16677" dxfId="23798" operator="equal" stopIfTrue="1">
      <formula>4</formula>
    </cfRule>
    <cfRule type="containsText" priority="16681" dxfId="23604" operator="containsText" text="WIP">
      <formula>NOT(ISERROR(SEARCH("WIP",O135)))</formula>
    </cfRule>
  </conditionalFormatting>
  <conditionalFormatting sqref="O136">
    <cfRule type="containsText" priority="19018" dxfId="23604" operator="containsText" text="WIP">
      <formula>NOT(ISERROR(SEARCH("WIP",O136)))</formula>
    </cfRule>
    <cfRule type="containsText" priority="19017" dxfId="23168" operator="containsText" text="Completed">
      <formula>NOT(ISERROR(SEARCH("Completed",O136)))</formula>
    </cfRule>
  </conditionalFormatting>
  <conditionalFormatting sqref="O139">
    <cfRule type="cellIs" priority="22827" dxfId="23797" operator="equal">
      <formula>"HOLD"</formula>
    </cfRule>
    <cfRule type="cellIs" priority="22826" dxfId="23798" operator="equal">
      <formula>"completedw"</formula>
    </cfRule>
  </conditionalFormatting>
  <conditionalFormatting sqref="O141">
    <cfRule type="cellIs" priority="22822" dxfId="23798" operator="equal">
      <formula>"completedw"</formula>
    </cfRule>
    <cfRule type="cellIs" priority="22823" dxfId="23797" operator="equal">
      <formula>"HOLD"</formula>
    </cfRule>
  </conditionalFormatting>
  <conditionalFormatting sqref="O142">
    <cfRule type="cellIs" priority="16467" dxfId="23798" operator="equal" stopIfTrue="1">
      <formula>4</formula>
    </cfRule>
    <cfRule type="cellIs" priority="16470" dxfId="23178" operator="equal" stopIfTrue="1">
      <formula>2</formula>
    </cfRule>
    <cfRule type="containsText" priority="16471" dxfId="23604" operator="containsText" text="WIP">
      <formula>NOT(ISERROR(SEARCH("WIP",O142)))</formula>
    </cfRule>
    <cfRule type="cellIs" priority="16468" dxfId="23177" operator="equal" stopIfTrue="1">
      <formula>3</formula>
    </cfRule>
    <cfRule type="cellIs" priority="16469" dxfId="23180" operator="equal" stopIfTrue="1">
      <formula>1</formula>
    </cfRule>
  </conditionalFormatting>
  <conditionalFormatting sqref="O142:O143">
    <cfRule type="containsText" priority="16466" dxfId="23174" operator="containsText" text="Completed">
      <formula>NOT(ISERROR(SEARCH("Completed",O142)))</formula>
    </cfRule>
  </conditionalFormatting>
  <conditionalFormatting sqref="O143">
    <cfRule type="containsText" priority="16476" dxfId="23604" operator="containsText" text="WIP">
      <formula>NOT(ISERROR(SEARCH("WIP",O143)))</formula>
    </cfRule>
    <cfRule type="cellIs" priority="16475" dxfId="23178" operator="equal" stopIfTrue="1">
      <formula>2</formula>
    </cfRule>
    <cfRule type="cellIs" priority="16474" dxfId="23180" operator="equal" stopIfTrue="1">
      <formula>1</formula>
    </cfRule>
    <cfRule type="cellIs" priority="16473" dxfId="23177" operator="equal" stopIfTrue="1">
      <formula>3</formula>
    </cfRule>
    <cfRule type="cellIs" priority="16472" dxfId="23798" operator="equal" stopIfTrue="1">
      <formula>4</formula>
    </cfRule>
  </conditionalFormatting>
  <conditionalFormatting sqref="O144">
    <cfRule type="containsText" priority="18752" dxfId="23604" operator="containsText" text="WIP">
      <formula>NOT(ISERROR(SEARCH("WIP",O144)))</formula>
    </cfRule>
    <cfRule type="containsText" priority="18751" dxfId="23168" operator="containsText" text="Completed">
      <formula>NOT(ISERROR(SEARCH("Completed",O144)))</formula>
    </cfRule>
  </conditionalFormatting>
  <conditionalFormatting sqref="O147">
    <cfRule type="cellIs" priority="22706" dxfId="23798" operator="equal">
      <formula>"completedw"</formula>
    </cfRule>
    <cfRule type="cellIs" priority="22707" dxfId="23797" operator="equal">
      <formula>"HOLD"</formula>
    </cfRule>
  </conditionalFormatting>
  <conditionalFormatting sqref="O149">
    <cfRule type="cellIs" priority="22703" dxfId="23797" operator="equal">
      <formula>"HOLD"</formula>
    </cfRule>
    <cfRule type="cellIs" priority="22702" dxfId="23798" operator="equal">
      <formula>"completedw"</formula>
    </cfRule>
  </conditionalFormatting>
  <conditionalFormatting sqref="O150">
    <cfRule type="containsText" priority="18468" dxfId="23604" operator="containsText" text="WIP">
      <formula>NOT(ISERROR(SEARCH("WIP",O150)))</formula>
    </cfRule>
    <cfRule type="cellIs" priority="18466" dxfId="23178" operator="equal" stopIfTrue="1">
      <formula>2</formula>
    </cfRule>
    <cfRule type="cellIs" priority="18465" dxfId="23180" operator="equal" stopIfTrue="1">
      <formula>1</formula>
    </cfRule>
    <cfRule type="cellIs" priority="18464" dxfId="23177" operator="equal" stopIfTrue="1">
      <formula>3</formula>
    </cfRule>
    <cfRule type="cellIs" priority="18463" dxfId="23798" operator="equal" stopIfTrue="1">
      <formula>4</formula>
    </cfRule>
  </conditionalFormatting>
  <conditionalFormatting sqref="O150:O151">
    <cfRule type="containsText" priority="18462" dxfId="23174" operator="containsText" text="Completed">
      <formula>NOT(ISERROR(SEARCH("Completed",O150)))</formula>
    </cfRule>
  </conditionalFormatting>
  <conditionalFormatting sqref="O151">
    <cfRule type="cellIs" priority="18472" dxfId="23178" operator="equal" stopIfTrue="1">
      <formula>2</formula>
    </cfRule>
    <cfRule type="containsText" priority="18473" dxfId="23604" operator="containsText" text="WIP">
      <formula>NOT(ISERROR(SEARCH("WIP",O151)))</formula>
    </cfRule>
    <cfRule type="cellIs" priority="18471" dxfId="23180" operator="equal" stopIfTrue="1">
      <formula>1</formula>
    </cfRule>
    <cfRule type="cellIs" priority="18469" dxfId="23798" operator="equal" stopIfTrue="1">
      <formula>4</formula>
    </cfRule>
    <cfRule type="cellIs" priority="18470" dxfId="23177" operator="equal" stopIfTrue="1">
      <formula>3</formula>
    </cfRule>
  </conditionalFormatting>
  <conditionalFormatting sqref="O152">
    <cfRule type="containsText" priority="18474" dxfId="23604" operator="containsText" text="WIP">
      <formula>NOT(ISERROR(SEARCH("WIP",O152)))</formula>
    </cfRule>
    <cfRule type="containsText" priority="18461" dxfId="23168" operator="containsText" text="Completed">
      <formula>NOT(ISERROR(SEARCH("Completed",O152)))</formula>
    </cfRule>
  </conditionalFormatting>
  <conditionalFormatting sqref="O155">
    <cfRule type="cellIs" priority="22586" dxfId="23798" operator="equal">
      <formula>"completedw"</formula>
    </cfRule>
    <cfRule type="cellIs" priority="22587" dxfId="23797" operator="equal">
      <formula>"HOLD"</formula>
    </cfRule>
  </conditionalFormatting>
  <conditionalFormatting sqref="O157">
    <cfRule type="cellIs" priority="22583" dxfId="23797" operator="equal">
      <formula>"HOLD"</formula>
    </cfRule>
    <cfRule type="cellIs" priority="22582" dxfId="23798" operator="equal">
      <formula>"completedw"</formula>
    </cfRule>
  </conditionalFormatting>
  <conditionalFormatting sqref="O158">
    <cfRule type="cellIs" priority="16598" dxfId="23798" operator="equal" stopIfTrue="1">
      <formula>4</formula>
    </cfRule>
    <cfRule type="cellIs" priority="16599" dxfId="23177" operator="equal" stopIfTrue="1">
      <formula>3</formula>
    </cfRule>
    <cfRule type="cellIs" priority="16600" dxfId="23180" operator="equal" stopIfTrue="1">
      <formula>1</formula>
    </cfRule>
    <cfRule type="cellIs" priority="16601" dxfId="23178" operator="equal" stopIfTrue="1">
      <formula>2</formula>
    </cfRule>
    <cfRule type="containsText" priority="16603" dxfId="23604" operator="containsText" text="WIP">
      <formula>NOT(ISERROR(SEARCH("WIP",O158)))</formula>
    </cfRule>
  </conditionalFormatting>
  <conditionalFormatting sqref="O158:O159">
    <cfRule type="containsText" priority="16597" dxfId="23174" operator="containsText" text="Completed">
      <formula>NOT(ISERROR(SEARCH("Completed",O158)))</formula>
    </cfRule>
  </conditionalFormatting>
  <conditionalFormatting sqref="O159">
    <cfRule type="cellIs" priority="16606" dxfId="23180" operator="equal" stopIfTrue="1">
      <formula>1</formula>
    </cfRule>
    <cfRule type="cellIs" priority="16605" dxfId="23177" operator="equal" stopIfTrue="1">
      <formula>3</formula>
    </cfRule>
    <cfRule type="cellIs" priority="16604" dxfId="23798" operator="equal" stopIfTrue="1">
      <formula>4</formula>
    </cfRule>
    <cfRule type="containsText" priority="16608" dxfId="23604" operator="containsText" text="WIP">
      <formula>NOT(ISERROR(SEARCH("WIP",O159)))</formula>
    </cfRule>
    <cfRule type="cellIs" priority="16607" dxfId="23178" operator="equal" stopIfTrue="1">
      <formula>2</formula>
    </cfRule>
  </conditionalFormatting>
  <conditionalFormatting sqref="O160">
    <cfRule type="containsText" priority="18195" dxfId="23168" operator="containsText" text="Completed">
      <formula>NOT(ISERROR(SEARCH("Completed",O160)))</formula>
    </cfRule>
    <cfRule type="containsText" priority="18196" dxfId="23604" operator="containsText" text="WIP">
      <formula>NOT(ISERROR(SEARCH("WIP",O160)))</formula>
    </cfRule>
  </conditionalFormatting>
  <conditionalFormatting sqref="O163">
    <cfRule type="cellIs" priority="22466" dxfId="23798" operator="equal">
      <formula>"completedw"</formula>
    </cfRule>
    <cfRule type="cellIs" priority="22467" dxfId="23797" operator="equal">
      <formula>"HOLD"</formula>
    </cfRule>
  </conditionalFormatting>
  <conditionalFormatting sqref="O165">
    <cfRule type="cellIs" priority="22462" dxfId="23798" operator="equal">
      <formula>"completedw"</formula>
    </cfRule>
    <cfRule type="cellIs" priority="22463" dxfId="23797" operator="equal">
      <formula>"HOLD"</formula>
    </cfRule>
  </conditionalFormatting>
  <conditionalFormatting sqref="O166">
    <cfRule type="cellIs" priority="16502" dxfId="23798" operator="equal" stopIfTrue="1">
      <formula>4</formula>
    </cfRule>
    <cfRule type="cellIs" priority="16503" dxfId="23177" operator="equal" stopIfTrue="1">
      <formula>3</formula>
    </cfRule>
    <cfRule type="cellIs" priority="16504" dxfId="23180" operator="equal" stopIfTrue="1">
      <formula>1</formula>
    </cfRule>
    <cfRule type="cellIs" priority="16505" dxfId="23178" operator="equal" stopIfTrue="1">
      <formula>2</formula>
    </cfRule>
    <cfRule type="containsText" priority="16507" dxfId="23604" operator="containsText" text="WIP">
      <formula>NOT(ISERROR(SEARCH("WIP",O166)))</formula>
    </cfRule>
  </conditionalFormatting>
  <conditionalFormatting sqref="O166:O167">
    <cfRule type="containsText" priority="16501" dxfId="23174" operator="containsText" text="Completed">
      <formula>NOT(ISERROR(SEARCH("Completed",O166)))</formula>
    </cfRule>
  </conditionalFormatting>
  <conditionalFormatting sqref="O167">
    <cfRule type="cellIs" priority="16508" dxfId="23798" operator="equal" stopIfTrue="1">
      <formula>4</formula>
    </cfRule>
    <cfRule type="cellIs" priority="16509" dxfId="23177" operator="equal" stopIfTrue="1">
      <formula>3</formula>
    </cfRule>
    <cfRule type="cellIs" priority="16510" dxfId="23180" operator="equal" stopIfTrue="1">
      <formula>1</formula>
    </cfRule>
    <cfRule type="cellIs" priority="16511" dxfId="23178" operator="equal" stopIfTrue="1">
      <formula>2</formula>
    </cfRule>
    <cfRule type="containsText" priority="16512" dxfId="23604" operator="containsText" text="WIP">
      <formula>NOT(ISERROR(SEARCH("WIP",O167)))</formula>
    </cfRule>
  </conditionalFormatting>
  <conditionalFormatting sqref="O168">
    <cfRule type="containsText" priority="17989" dxfId="23168" operator="containsText" text="Completed">
      <formula>NOT(ISERROR(SEARCH("Completed",O168)))</formula>
    </cfRule>
    <cfRule type="containsText" priority="17990" dxfId="23604" operator="containsText" text="WIP">
      <formula>NOT(ISERROR(SEARCH("WIP",O168)))</formula>
    </cfRule>
  </conditionalFormatting>
  <conditionalFormatting sqref="O171">
    <cfRule type="cellIs" priority="22346" dxfId="23798" operator="equal">
      <formula>"completedw"</formula>
    </cfRule>
    <cfRule type="cellIs" priority="22347" dxfId="23797" operator="equal">
      <formula>"HOLD"</formula>
    </cfRule>
  </conditionalFormatting>
  <conditionalFormatting sqref="O173">
    <cfRule type="cellIs" priority="22342" dxfId="23798" operator="equal">
      <formula>"completedw"</formula>
    </cfRule>
    <cfRule type="cellIs" priority="22343" dxfId="23797" operator="equal">
      <formula>"HOLD"</formula>
    </cfRule>
  </conditionalFormatting>
  <conditionalFormatting sqref="O174">
    <cfRule type="containsText" priority="17705" dxfId="23604" operator="containsText" text="WIP">
      <formula>NOT(ISERROR(SEARCH("WIP",O174)))</formula>
    </cfRule>
    <cfRule type="cellIs" priority="17700" dxfId="23798" operator="equal" stopIfTrue="1">
      <formula>4</formula>
    </cfRule>
    <cfRule type="cellIs" priority="17703" dxfId="23178" operator="equal" stopIfTrue="1">
      <formula>2</formula>
    </cfRule>
    <cfRule type="cellIs" priority="17701" dxfId="23177" operator="equal" stopIfTrue="1">
      <formula>3</formula>
    </cfRule>
    <cfRule type="cellIs" priority="17702" dxfId="23180" operator="equal" stopIfTrue="1">
      <formula>1</formula>
    </cfRule>
  </conditionalFormatting>
  <conditionalFormatting sqref="O174:O175">
    <cfRule type="containsText" priority="17699" dxfId="23174" operator="containsText" text="Completed">
      <formula>NOT(ISERROR(SEARCH("Completed",O174)))</formula>
    </cfRule>
  </conditionalFormatting>
  <conditionalFormatting sqref="O175">
    <cfRule type="cellIs" priority="17709" dxfId="23178" operator="equal" stopIfTrue="1">
      <formula>2</formula>
    </cfRule>
    <cfRule type="cellIs" priority="17708" dxfId="23180" operator="equal" stopIfTrue="1">
      <formula>1</formula>
    </cfRule>
    <cfRule type="cellIs" priority="17707" dxfId="23177" operator="equal" stopIfTrue="1">
      <formula>3</formula>
    </cfRule>
    <cfRule type="cellIs" priority="17706" dxfId="23798" operator="equal" stopIfTrue="1">
      <formula>4</formula>
    </cfRule>
    <cfRule type="containsText" priority="17710" dxfId="23604" operator="containsText" text="WIP">
      <formula>NOT(ISERROR(SEARCH("WIP",O175)))</formula>
    </cfRule>
  </conditionalFormatting>
  <conditionalFormatting sqref="O176">
    <cfRule type="containsText" priority="17711" dxfId="23604" operator="containsText" text="WIP">
      <formula>NOT(ISERROR(SEARCH("WIP",O176)))</formula>
    </cfRule>
    <cfRule type="containsText" priority="17698" dxfId="23168" operator="containsText" text="Completed">
      <formula>NOT(ISERROR(SEARCH("Completed",O176)))</formula>
    </cfRule>
  </conditionalFormatting>
  <conditionalFormatting sqref="O179">
    <cfRule type="cellIs" priority="22229" dxfId="23797" operator="equal">
      <formula>"HOLD"</formula>
    </cfRule>
    <cfRule type="cellIs" priority="22228" dxfId="23798" operator="equal">
      <formula>"completedw"</formula>
    </cfRule>
  </conditionalFormatting>
  <conditionalFormatting sqref="O181">
    <cfRule type="cellIs" priority="22225" dxfId="23797" operator="equal">
      <formula>"HOLD"</formula>
    </cfRule>
    <cfRule type="cellIs" priority="22224" dxfId="23798" operator="equal">
      <formula>"completedw"</formula>
    </cfRule>
  </conditionalFormatting>
  <conditionalFormatting sqref="O182">
    <cfRule type="cellIs" priority="17410" dxfId="23798" operator="equal" stopIfTrue="1">
      <formula>4</formula>
    </cfRule>
    <cfRule type="cellIs" priority="17413" dxfId="23178" operator="equal" stopIfTrue="1">
      <formula>2</formula>
    </cfRule>
    <cfRule type="cellIs" priority="17412" dxfId="23180" operator="equal" stopIfTrue="1">
      <formula>1</formula>
    </cfRule>
    <cfRule type="cellIs" priority="17411" dxfId="23177" operator="equal" stopIfTrue="1">
      <formula>3</formula>
    </cfRule>
    <cfRule type="containsText" priority="17415" dxfId="23604" operator="containsText" text="WIP">
      <formula>NOT(ISERROR(SEARCH("WIP",O182)))</formula>
    </cfRule>
  </conditionalFormatting>
  <conditionalFormatting sqref="O182:O183">
    <cfRule type="containsText" priority="17409" dxfId="23174" operator="containsText" text="Completed">
      <formula>NOT(ISERROR(SEARCH("Completed",O182)))</formula>
    </cfRule>
  </conditionalFormatting>
  <conditionalFormatting sqref="O183">
    <cfRule type="cellIs" priority="17417" dxfId="23177" operator="equal" stopIfTrue="1">
      <formula>3</formula>
    </cfRule>
    <cfRule type="cellIs" priority="17418" dxfId="23180" operator="equal" stopIfTrue="1">
      <formula>1</formula>
    </cfRule>
    <cfRule type="cellIs" priority="17419" dxfId="23178" operator="equal" stopIfTrue="1">
      <formula>2</formula>
    </cfRule>
    <cfRule type="containsText" priority="17420" dxfId="23604" operator="containsText" text="WIP">
      <formula>NOT(ISERROR(SEARCH("WIP",O183)))</formula>
    </cfRule>
    <cfRule type="cellIs" priority="17416" dxfId="23798" operator="equal" stopIfTrue="1">
      <formula>4</formula>
    </cfRule>
  </conditionalFormatting>
  <conditionalFormatting sqref="O184">
    <cfRule type="containsText" priority="17421" dxfId="23604" operator="containsText" text="WIP">
      <formula>NOT(ISERROR(SEARCH("WIP",O184)))</formula>
    </cfRule>
    <cfRule type="containsText" priority="17408" dxfId="23168" operator="containsText" text="Completed">
      <formula>NOT(ISERROR(SEARCH("Completed",O184)))</formula>
    </cfRule>
  </conditionalFormatting>
  <conditionalFormatting sqref="O187">
    <cfRule type="cellIs" priority="22109" dxfId="23797" operator="equal">
      <formula>"HOLD"</formula>
    </cfRule>
    <cfRule type="cellIs" priority="22108" dxfId="23798" operator="equal">
      <formula>"completedw"</formula>
    </cfRule>
  </conditionalFormatting>
  <conditionalFormatting sqref="O189">
    <cfRule type="cellIs" priority="22104" dxfId="23798" operator="equal">
      <formula>"completedw"</formula>
    </cfRule>
    <cfRule type="cellIs" priority="22105" dxfId="23797" operator="equal">
      <formula>"HOLD"</formula>
    </cfRule>
  </conditionalFormatting>
  <conditionalFormatting sqref="O190">
    <cfRule type="containsText" priority="17113" dxfId="23604" operator="containsText" text="WIP">
      <formula>NOT(ISERROR(SEARCH("WIP",O190)))</formula>
    </cfRule>
    <cfRule type="cellIs" priority="17111" dxfId="23178" operator="equal" stopIfTrue="1">
      <formula>2</formula>
    </cfRule>
    <cfRule type="cellIs" priority="17108" dxfId="23798" operator="equal" stopIfTrue="1">
      <formula>4</formula>
    </cfRule>
    <cfRule type="cellIs" priority="17109" dxfId="23177" operator="equal" stopIfTrue="1">
      <formula>3</formula>
    </cfRule>
    <cfRule type="cellIs" priority="17110" dxfId="23180" operator="equal" stopIfTrue="1">
      <formula>1</formula>
    </cfRule>
  </conditionalFormatting>
  <conditionalFormatting sqref="O190:O191">
    <cfRule type="containsText" priority="17107" dxfId="23174" operator="containsText" text="Completed">
      <formula>NOT(ISERROR(SEARCH("Completed",O190)))</formula>
    </cfRule>
  </conditionalFormatting>
  <conditionalFormatting sqref="O191">
    <cfRule type="containsText" priority="17118" dxfId="23604" operator="containsText" text="WIP">
      <formula>NOT(ISERROR(SEARCH("WIP",O191)))</formula>
    </cfRule>
    <cfRule type="cellIs" priority="17116" dxfId="23180" operator="equal" stopIfTrue="1">
      <formula>1</formula>
    </cfRule>
    <cfRule type="cellIs" priority="17117" dxfId="23178" operator="equal" stopIfTrue="1">
      <formula>2</formula>
    </cfRule>
    <cfRule type="cellIs" priority="17115" dxfId="23177" operator="equal" stopIfTrue="1">
      <formula>3</formula>
    </cfRule>
    <cfRule type="cellIs" priority="17114" dxfId="23798" operator="equal" stopIfTrue="1">
      <formula>4</formula>
    </cfRule>
  </conditionalFormatting>
  <conditionalFormatting sqref="O192">
    <cfRule type="containsText" priority="17119" dxfId="23604" operator="containsText" text="WIP">
      <formula>NOT(ISERROR(SEARCH("WIP",O192)))</formula>
    </cfRule>
    <cfRule type="containsText" priority="17106" dxfId="23168" operator="containsText" text="Completed">
      <formula>NOT(ISERROR(SEARCH("Completed",O192)))</formula>
    </cfRule>
  </conditionalFormatting>
  <conditionalFormatting sqref="O194 O202">
    <cfRule type="cellIs" priority="24022" dxfId="23797" operator="equal">
      <formula>"HOLD"</formula>
    </cfRule>
    <cfRule type="cellIs" priority="24021" dxfId="23798" operator="equal">
      <formula>"completedw"</formula>
    </cfRule>
  </conditionalFormatting>
  <conditionalFormatting sqref="O195">
    <cfRule type="cellIs" priority="21989" dxfId="23797" operator="equal">
      <formula>"HOLD"</formula>
    </cfRule>
    <cfRule type="cellIs" priority="21988" dxfId="23798" operator="equal">
      <formula>"completedw"</formula>
    </cfRule>
  </conditionalFormatting>
  <conditionalFormatting sqref="O197">
    <cfRule type="cellIs" priority="21985" dxfId="23797" operator="equal">
      <formula>"HOLD"</formula>
    </cfRule>
    <cfRule type="cellIs" priority="21984" dxfId="23798" operator="equal">
      <formula>"completedw"</formula>
    </cfRule>
  </conditionalFormatting>
  <conditionalFormatting sqref="O198">
    <cfRule type="containsText" priority="16811" dxfId="23604" operator="containsText" text="WIP">
      <formula>NOT(ISERROR(SEARCH("WIP",O198)))</formula>
    </cfRule>
    <cfRule type="cellIs" priority="16809" dxfId="23178" operator="equal" stopIfTrue="1">
      <formula>2</formula>
    </cfRule>
    <cfRule type="cellIs" priority="16808" dxfId="23180" operator="equal" stopIfTrue="1">
      <formula>1</formula>
    </cfRule>
    <cfRule type="cellIs" priority="16807" dxfId="23177" operator="equal" stopIfTrue="1">
      <formula>3</formula>
    </cfRule>
    <cfRule type="cellIs" priority="16806" dxfId="23798" operator="equal" stopIfTrue="1">
      <formula>4</formula>
    </cfRule>
  </conditionalFormatting>
  <conditionalFormatting sqref="O198:O199">
    <cfRule type="containsText" priority="16805" dxfId="23174" operator="containsText" text="Completed">
      <formula>NOT(ISERROR(SEARCH("Completed",O198)))</formula>
    </cfRule>
  </conditionalFormatting>
  <conditionalFormatting sqref="O199">
    <cfRule type="cellIs" priority="16815" dxfId="23178" operator="equal" stopIfTrue="1">
      <formula>2</formula>
    </cfRule>
    <cfRule type="cellIs" priority="16812" dxfId="23798" operator="equal" stopIfTrue="1">
      <formula>4</formula>
    </cfRule>
    <cfRule type="cellIs" priority="16813" dxfId="23177" operator="equal" stopIfTrue="1">
      <formula>3</formula>
    </cfRule>
    <cfRule type="cellIs" priority="16814" dxfId="23180" operator="equal" stopIfTrue="1">
      <formula>1</formula>
    </cfRule>
    <cfRule type="containsText" priority="16816" dxfId="23604" operator="containsText" text="WIP">
      <formula>NOT(ISERROR(SEARCH("WIP",O199)))</formula>
    </cfRule>
  </conditionalFormatting>
  <conditionalFormatting sqref="O200">
    <cfRule type="containsText" priority="16804" dxfId="23168" operator="containsText" text="Completed">
      <formula>NOT(ISERROR(SEARCH("Completed",O200)))</formula>
    </cfRule>
    <cfRule type="containsText" priority="16817" dxfId="23604" operator="containsText" text="WIP">
      <formula>NOT(ISERROR(SEARCH("WIP",O200)))</formula>
    </cfRule>
  </conditionalFormatting>
  <conditionalFormatting sqref="O203">
    <cfRule type="cellIs" priority="1262" dxfId="23797" operator="equal">
      <formula>"HOLD"</formula>
    </cfRule>
    <cfRule type="cellIs" priority="1261" dxfId="23798" operator="equal">
      <formula>"completedw"</formula>
    </cfRule>
  </conditionalFormatting>
  <conditionalFormatting sqref="O205">
    <cfRule type="cellIs" priority="1260" dxfId="23797" operator="equal">
      <formula>"HOLD"</formula>
    </cfRule>
    <cfRule type="cellIs" priority="1259" dxfId="23798" operator="equal">
      <formula>"completedw"</formula>
    </cfRule>
  </conditionalFormatting>
  <conditionalFormatting sqref="O206">
    <cfRule type="cellIs" priority="818" dxfId="23177" operator="equal" stopIfTrue="1">
      <formula>3</formula>
    </cfRule>
    <cfRule type="cellIs" priority="819" dxfId="23180" operator="equal" stopIfTrue="1">
      <formula>1</formula>
    </cfRule>
    <cfRule type="cellIs" priority="820" dxfId="23178" operator="equal" stopIfTrue="1">
      <formula>2</formula>
    </cfRule>
    <cfRule type="cellIs" priority="821" dxfId="23792" operator="equal">
      <formula>"ROW"</formula>
    </cfRule>
    <cfRule type="containsText" priority="822" dxfId="23604" operator="containsText" text="WIP">
      <formula>NOT(ISERROR(SEARCH("WIP",O206)))</formula>
    </cfRule>
    <cfRule type="cellIs" priority="817" dxfId="23798" operator="equal" stopIfTrue="1">
      <formula>4</formula>
    </cfRule>
  </conditionalFormatting>
  <conditionalFormatting sqref="O206:O207">
    <cfRule type="containsText" priority="816" dxfId="23174" operator="containsText" text="Completed">
      <formula>NOT(ISERROR(SEARCH("Completed",O206)))</formula>
    </cfRule>
  </conditionalFormatting>
  <conditionalFormatting sqref="O207">
    <cfRule type="cellIs" priority="825" dxfId="23180" operator="equal" stopIfTrue="1">
      <formula>1</formula>
    </cfRule>
    <cfRule type="cellIs" priority="826" dxfId="23178" operator="equal" stopIfTrue="1">
      <formula>2</formula>
    </cfRule>
    <cfRule type="cellIs" priority="827" dxfId="23792" operator="equal">
      <formula>"ROW"</formula>
    </cfRule>
    <cfRule type="containsText" priority="828" dxfId="23604" operator="containsText" text="WIP">
      <formula>NOT(ISERROR(SEARCH("WIP",O207)))</formula>
    </cfRule>
    <cfRule type="cellIs" priority="823" dxfId="23798" operator="equal" stopIfTrue="1">
      <formula>4</formula>
    </cfRule>
    <cfRule type="cellIs" priority="824" dxfId="23177" operator="equal" stopIfTrue="1">
      <formula>3</formula>
    </cfRule>
  </conditionalFormatting>
  <conditionalFormatting sqref="O208">
    <cfRule type="cellIs" priority="421" dxfId="23792" operator="equal">
      <formula>"ROW"</formula>
    </cfRule>
    <cfRule type="containsText" priority="420" dxfId="23604" operator="containsText" text="WIP">
      <formula>NOT(ISERROR(SEARCH("WIP",O208)))</formula>
    </cfRule>
    <cfRule type="cellIs" priority="422" dxfId="23149" operator="equal">
      <formula>"Completed"</formula>
    </cfRule>
    <cfRule type="containsText" priority="419" dxfId="23168" operator="containsText" text="Completed">
      <formula>NOT(ISERROR(SEARCH("Completed",O208)))</formula>
    </cfRule>
  </conditionalFormatting>
  <conditionalFormatting sqref="O211">
    <cfRule type="cellIs" priority="1908" dxfId="23797" operator="equal">
      <formula>"HOLD"</formula>
    </cfRule>
    <cfRule type="cellIs" priority="1907" dxfId="23798" operator="equal">
      <formula>"completedw"</formula>
    </cfRule>
  </conditionalFormatting>
  <conditionalFormatting sqref="O213">
    <cfRule type="cellIs" priority="1906" dxfId="23797" operator="equal">
      <formula>"HOLD"</formula>
    </cfRule>
    <cfRule type="cellIs" priority="1905" dxfId="23798" operator="equal">
      <formula>"completedw"</formula>
    </cfRule>
  </conditionalFormatting>
  <conditionalFormatting sqref="O214">
    <cfRule type="cellIs" priority="666" dxfId="23180" operator="equal" stopIfTrue="1">
      <formula>1</formula>
    </cfRule>
    <cfRule type="cellIs" priority="668" dxfId="23792" operator="equal">
      <formula>"ROW"</formula>
    </cfRule>
    <cfRule type="cellIs" priority="665" dxfId="23177" operator="equal" stopIfTrue="1">
      <formula>3</formula>
    </cfRule>
    <cfRule type="cellIs" priority="664" dxfId="23798" operator="equal" stopIfTrue="1">
      <formula>4</formula>
    </cfRule>
    <cfRule type="containsText" priority="669" dxfId="23604" operator="containsText" text="WIP">
      <formula>NOT(ISERROR(SEARCH("WIP",O214)))</formula>
    </cfRule>
    <cfRule type="cellIs" priority="667" dxfId="23178" operator="equal" stopIfTrue="1">
      <formula>2</formula>
    </cfRule>
  </conditionalFormatting>
  <conditionalFormatting sqref="O214:O215">
    <cfRule type="containsText" priority="663" dxfId="23174" operator="containsText" text="Completed">
      <formula>NOT(ISERROR(SEARCH("Completed",O214)))</formula>
    </cfRule>
  </conditionalFormatting>
  <conditionalFormatting sqref="O215">
    <cfRule type="cellIs" priority="670" dxfId="23798" operator="equal" stopIfTrue="1">
      <formula>4</formula>
    </cfRule>
    <cfRule type="containsText" priority="675" dxfId="23604" operator="containsText" text="WIP">
      <formula>NOT(ISERROR(SEARCH("WIP",O215)))</formula>
    </cfRule>
    <cfRule type="cellIs" priority="674" dxfId="23792" operator="equal">
      <formula>"ROW"</formula>
    </cfRule>
    <cfRule type="cellIs" priority="673" dxfId="23178" operator="equal" stopIfTrue="1">
      <formula>2</formula>
    </cfRule>
    <cfRule type="cellIs" priority="672" dxfId="23180" operator="equal" stopIfTrue="1">
      <formula>1</formula>
    </cfRule>
    <cfRule type="cellIs" priority="671" dxfId="23177" operator="equal" stopIfTrue="1">
      <formula>3</formula>
    </cfRule>
  </conditionalFormatting>
  <conditionalFormatting sqref="O216">
    <cfRule type="cellIs" priority="1474" dxfId="23792" operator="equal">
      <formula>"ROW"</formula>
    </cfRule>
    <cfRule type="containsText" priority="1475" dxfId="23604" operator="containsText" text="WIP">
      <formula>NOT(ISERROR(SEARCH("WIP",O216)))</formula>
    </cfRule>
    <cfRule type="containsText" priority="1473" dxfId="23168" operator="containsText" text="Completed">
      <formula>NOT(ISERROR(SEARCH("Completed",O216)))</formula>
    </cfRule>
  </conditionalFormatting>
  <conditionalFormatting sqref="O220">
    <cfRule type="cellIs" priority="2554" dxfId="23797" operator="equal">
      <formula>"HOLD"</formula>
    </cfRule>
    <cfRule type="cellIs" priority="2553" dxfId="23798" operator="equal">
      <formula>"completedw"</formula>
    </cfRule>
  </conditionalFormatting>
  <conditionalFormatting sqref="O222">
    <cfRule type="cellIs" priority="2552" dxfId="23797" operator="equal">
      <formula>"HOLD"</formula>
    </cfRule>
    <cfRule type="cellIs" priority="2551" dxfId="23798" operator="equal">
      <formula>"completedw"</formula>
    </cfRule>
  </conditionalFormatting>
  <conditionalFormatting sqref="O223">
    <cfRule type="containsText" priority="2126" dxfId="23604" operator="containsText" text="WIP">
      <formula>NOT(ISERROR(SEARCH("WIP",O223)))</formula>
    </cfRule>
    <cfRule type="cellIs" priority="2122" dxfId="23177" operator="equal" stopIfTrue="1">
      <formula>3</formula>
    </cfRule>
    <cfRule type="cellIs" priority="2121" dxfId="23798" operator="equal" stopIfTrue="1">
      <formula>4</formula>
    </cfRule>
    <cfRule type="cellIs" priority="2125" dxfId="23792" operator="equal">
      <formula>"ROW"</formula>
    </cfRule>
    <cfRule type="cellIs" priority="2124" dxfId="23178" operator="equal" stopIfTrue="1">
      <formula>2</formula>
    </cfRule>
    <cfRule type="cellIs" priority="2123" dxfId="23180" operator="equal" stopIfTrue="1">
      <formula>1</formula>
    </cfRule>
  </conditionalFormatting>
  <conditionalFormatting sqref="O223:O224">
    <cfRule type="containsText" priority="2120" dxfId="23174" operator="containsText" text="Completed">
      <formula>NOT(ISERROR(SEARCH("Completed",O223)))</formula>
    </cfRule>
  </conditionalFormatting>
  <conditionalFormatting sqref="O224">
    <cfRule type="cellIs" priority="2128" dxfId="23177" operator="equal" stopIfTrue="1">
      <formula>3</formula>
    </cfRule>
    <cfRule type="containsText" priority="2132" dxfId="23604" operator="containsText" text="WIP">
      <formula>NOT(ISERROR(SEARCH("WIP",O224)))</formula>
    </cfRule>
    <cfRule type="cellIs" priority="2129" dxfId="23180" operator="equal" stopIfTrue="1">
      <formula>1</formula>
    </cfRule>
    <cfRule type="cellIs" priority="2130" dxfId="23178" operator="equal" stopIfTrue="1">
      <formula>2</formula>
    </cfRule>
    <cfRule type="cellIs" priority="2131" dxfId="23792" operator="equal">
      <formula>"ROW"</formula>
    </cfRule>
    <cfRule type="cellIs" priority="2127" dxfId="23798" operator="equal" stopIfTrue="1">
      <formula>4</formula>
    </cfRule>
  </conditionalFormatting>
  <conditionalFormatting sqref="O225">
    <cfRule type="cellIs" priority="385" dxfId="23792" operator="equal">
      <formula>"ROW"</formula>
    </cfRule>
    <cfRule type="containsText" priority="384" dxfId="23604" operator="containsText" text="WIP">
      <formula>NOT(ISERROR(SEARCH("WIP",O225)))</formula>
    </cfRule>
    <cfRule type="containsText" priority="383" dxfId="23168" operator="containsText" text="Completed">
      <formula>NOT(ISERROR(SEARCH("Completed",O225)))</formula>
    </cfRule>
    <cfRule type="cellIs" priority="386" dxfId="23149" operator="equal">
      <formula>"Completed"</formula>
    </cfRule>
  </conditionalFormatting>
  <conditionalFormatting sqref="O229">
    <cfRule type="cellIs" priority="3211" dxfId="23798" operator="equal">
      <formula>"completedw"</formula>
    </cfRule>
    <cfRule type="cellIs" priority="3212" dxfId="23797" operator="equal">
      <formula>"HOLD"</formula>
    </cfRule>
  </conditionalFormatting>
  <conditionalFormatting sqref="O231">
    <cfRule type="cellIs" priority="3209" dxfId="23798" operator="equal">
      <formula>"completedw"</formula>
    </cfRule>
    <cfRule type="cellIs" priority="3210" dxfId="23797" operator="equal">
      <formula>"HOLD"</formula>
    </cfRule>
  </conditionalFormatting>
  <conditionalFormatting sqref="O232">
    <cfRule type="cellIs" priority="2768" dxfId="23177" operator="equal" stopIfTrue="1">
      <formula>3</formula>
    </cfRule>
    <cfRule type="cellIs" priority="2767" dxfId="23798" operator="equal" stopIfTrue="1">
      <formula>4</formula>
    </cfRule>
    <cfRule type="containsText" priority="2772" dxfId="23604" operator="containsText" text="WIP">
      <formula>NOT(ISERROR(SEARCH("WIP",O232)))</formula>
    </cfRule>
    <cfRule type="cellIs" priority="2771" dxfId="23792" operator="equal">
      <formula>"ROW"</formula>
    </cfRule>
    <cfRule type="cellIs" priority="2770" dxfId="23178" operator="equal" stopIfTrue="1">
      <formula>2</formula>
    </cfRule>
    <cfRule type="cellIs" priority="2769" dxfId="23180" operator="equal" stopIfTrue="1">
      <formula>1</formula>
    </cfRule>
  </conditionalFormatting>
  <conditionalFormatting sqref="O232:O233">
    <cfRule type="containsText" priority="2766" dxfId="23174" operator="containsText" text="Completed">
      <formula>NOT(ISERROR(SEARCH("Completed",O232)))</formula>
    </cfRule>
  </conditionalFormatting>
  <conditionalFormatting sqref="O233">
    <cfRule type="cellIs" priority="2775" dxfId="23180" operator="equal" stopIfTrue="1">
      <formula>1</formula>
    </cfRule>
    <cfRule type="cellIs" priority="2773" dxfId="23798" operator="equal" stopIfTrue="1">
      <formula>4</formula>
    </cfRule>
    <cfRule type="cellIs" priority="2774" dxfId="23177" operator="equal" stopIfTrue="1">
      <formula>3</formula>
    </cfRule>
    <cfRule type="cellIs" priority="2776" dxfId="23178" operator="equal" stopIfTrue="1">
      <formula>2</formula>
    </cfRule>
    <cfRule type="containsText" priority="2778" dxfId="23604" operator="containsText" text="WIP">
      <formula>NOT(ISERROR(SEARCH("WIP",O233)))</formula>
    </cfRule>
  </conditionalFormatting>
  <conditionalFormatting sqref="O233:O234">
    <cfRule type="cellIs" priority="2777" dxfId="23792" operator="equal">
      <formula>"ROW"</formula>
    </cfRule>
  </conditionalFormatting>
  <conditionalFormatting sqref="O234">
    <cfRule type="containsText" priority="2765" dxfId="23168" operator="containsText" text="Completed">
      <formula>NOT(ISERROR(SEARCH("Completed",O234)))</formula>
    </cfRule>
    <cfRule type="containsText" priority="2779" dxfId="23604" operator="containsText" text="WIP">
      <formula>NOT(ISERROR(SEARCH("WIP",O234)))</formula>
    </cfRule>
  </conditionalFormatting>
  <conditionalFormatting sqref="O238">
    <cfRule type="cellIs" priority="3869" dxfId="23798" operator="equal">
      <formula>"completedw"</formula>
    </cfRule>
    <cfRule type="cellIs" priority="3870" dxfId="23797" operator="equal">
      <formula>"HOLD"</formula>
    </cfRule>
  </conditionalFormatting>
  <conditionalFormatting sqref="O240">
    <cfRule type="cellIs" priority="3868" dxfId="23797" operator="equal">
      <formula>"HOLD"</formula>
    </cfRule>
    <cfRule type="cellIs" priority="3867" dxfId="23798" operator="equal">
      <formula>"completedw"</formula>
    </cfRule>
  </conditionalFormatting>
  <conditionalFormatting sqref="O241">
    <cfRule type="cellIs" priority="3428" dxfId="23178" operator="equal" stopIfTrue="1">
      <formula>2</formula>
    </cfRule>
    <cfRule type="cellIs" priority="3425" dxfId="23798" operator="equal" stopIfTrue="1">
      <formula>4</formula>
    </cfRule>
    <cfRule type="cellIs" priority="3426" dxfId="23177" operator="equal" stopIfTrue="1">
      <formula>3</formula>
    </cfRule>
    <cfRule type="cellIs" priority="3427" dxfId="23180" operator="equal" stopIfTrue="1">
      <formula>1</formula>
    </cfRule>
    <cfRule type="cellIs" priority="3429" dxfId="23792" operator="equal">
      <formula>"ROW"</formula>
    </cfRule>
    <cfRule type="containsText" priority="3430" dxfId="23604" operator="containsText" text="WIP">
      <formula>NOT(ISERROR(SEARCH("WIP",O241)))</formula>
    </cfRule>
  </conditionalFormatting>
  <conditionalFormatting sqref="O241:O242">
    <cfRule type="containsText" priority="3424" dxfId="23174" operator="containsText" text="Completed">
      <formula>NOT(ISERROR(SEARCH("Completed",O241)))</formula>
    </cfRule>
  </conditionalFormatting>
  <conditionalFormatting sqref="O242">
    <cfRule type="containsText" priority="3436" dxfId="23604" operator="containsText" text="WIP">
      <formula>NOT(ISERROR(SEARCH("WIP",O242)))</formula>
    </cfRule>
    <cfRule type="cellIs" priority="3431" dxfId="23798" operator="equal" stopIfTrue="1">
      <formula>4</formula>
    </cfRule>
    <cfRule type="cellIs" priority="3434" dxfId="23178" operator="equal" stopIfTrue="1">
      <formula>2</formula>
    </cfRule>
    <cfRule type="cellIs" priority="3433" dxfId="23180" operator="equal" stopIfTrue="1">
      <formula>1</formula>
    </cfRule>
    <cfRule type="cellIs" priority="3432" dxfId="23177" operator="equal" stopIfTrue="1">
      <formula>3</formula>
    </cfRule>
  </conditionalFormatting>
  <conditionalFormatting sqref="O242:O243">
    <cfRule type="cellIs" priority="3435" dxfId="23792" operator="equal">
      <formula>"ROW"</formula>
    </cfRule>
  </conditionalFormatting>
  <conditionalFormatting sqref="O243">
    <cfRule type="containsText" priority="3423" dxfId="23168" operator="containsText" text="Completed">
      <formula>NOT(ISERROR(SEARCH("Completed",O243)))</formula>
    </cfRule>
    <cfRule type="containsText" priority="3437" dxfId="23604" operator="containsText" text="WIP">
      <formula>NOT(ISERROR(SEARCH("WIP",O243)))</formula>
    </cfRule>
  </conditionalFormatting>
  <conditionalFormatting sqref="O247">
    <cfRule type="cellIs" priority="4527" dxfId="23798" operator="equal">
      <formula>"completedw"</formula>
    </cfRule>
    <cfRule type="cellIs" priority="4528" dxfId="23797" operator="equal">
      <formula>"HOLD"</formula>
    </cfRule>
  </conditionalFormatting>
  <conditionalFormatting sqref="O249">
    <cfRule type="cellIs" priority="4526" dxfId="23797" operator="equal">
      <formula>"HOLD"</formula>
    </cfRule>
    <cfRule type="cellIs" priority="4525" dxfId="23798" operator="equal">
      <formula>"completedw"</formula>
    </cfRule>
  </conditionalFormatting>
  <conditionalFormatting sqref="O250">
    <cfRule type="cellIs" priority="4085" dxfId="23180" operator="equal" stopIfTrue="1">
      <formula>1</formula>
    </cfRule>
    <cfRule type="cellIs" priority="4083" dxfId="23798" operator="equal" stopIfTrue="1">
      <formula>4</formula>
    </cfRule>
    <cfRule type="cellIs" priority="4086" dxfId="23178" operator="equal" stopIfTrue="1">
      <formula>2</formula>
    </cfRule>
    <cfRule type="cellIs" priority="4087" dxfId="23792" operator="equal">
      <formula>"ROW"</formula>
    </cfRule>
    <cfRule type="containsText" priority="4088" dxfId="23604" operator="containsText" text="WIP">
      <formula>NOT(ISERROR(SEARCH("WIP",O250)))</formula>
    </cfRule>
    <cfRule type="cellIs" priority="4084" dxfId="23177" operator="equal" stopIfTrue="1">
      <formula>3</formula>
    </cfRule>
  </conditionalFormatting>
  <conditionalFormatting sqref="O250:O251">
    <cfRule type="containsText" priority="4082" dxfId="23174" operator="containsText" text="Completed">
      <formula>NOT(ISERROR(SEARCH("Completed",O250)))</formula>
    </cfRule>
  </conditionalFormatting>
  <conditionalFormatting sqref="O251">
    <cfRule type="cellIs" priority="4092" dxfId="23178" operator="equal" stopIfTrue="1">
      <formula>2</formula>
    </cfRule>
    <cfRule type="cellIs" priority="4091" dxfId="23180" operator="equal" stopIfTrue="1">
      <formula>1</formula>
    </cfRule>
    <cfRule type="cellIs" priority="4090" dxfId="23177" operator="equal" stopIfTrue="1">
      <formula>3</formula>
    </cfRule>
    <cfRule type="cellIs" priority="4089" dxfId="23798" operator="equal" stopIfTrue="1">
      <formula>4</formula>
    </cfRule>
    <cfRule type="containsText" priority="4094" dxfId="23604" operator="containsText" text="WIP">
      <formula>NOT(ISERROR(SEARCH("WIP",O251)))</formula>
    </cfRule>
  </conditionalFormatting>
  <conditionalFormatting sqref="O251:O252">
    <cfRule type="cellIs" priority="4093" dxfId="23792" operator="equal">
      <formula>"ROW"</formula>
    </cfRule>
  </conditionalFormatting>
  <conditionalFormatting sqref="O252">
    <cfRule type="containsText" priority="4095" dxfId="23604" operator="containsText" text="WIP">
      <formula>NOT(ISERROR(SEARCH("WIP",O252)))</formula>
    </cfRule>
    <cfRule type="containsText" priority="4081" dxfId="23168" operator="containsText" text="Completed">
      <formula>NOT(ISERROR(SEARCH("Completed",O252)))</formula>
    </cfRule>
  </conditionalFormatting>
  <conditionalFormatting sqref="O256">
    <cfRule type="cellIs" priority="5186" dxfId="23797" operator="equal">
      <formula>"HOLD"</formula>
    </cfRule>
    <cfRule type="cellIs" priority="5185" dxfId="23798" operator="equal">
      <formula>"completedw"</formula>
    </cfRule>
  </conditionalFormatting>
  <conditionalFormatting sqref="O258">
    <cfRule type="cellIs" priority="5184" dxfId="23797" operator="equal">
      <formula>"HOLD"</formula>
    </cfRule>
    <cfRule type="cellIs" priority="5183" dxfId="23798" operator="equal">
      <formula>"completedw"</formula>
    </cfRule>
  </conditionalFormatting>
  <conditionalFormatting sqref="O259">
    <cfRule type="cellIs" priority="4744" dxfId="23178" operator="equal" stopIfTrue="1">
      <formula>2</formula>
    </cfRule>
    <cfRule type="cellIs" priority="4741" dxfId="23798" operator="equal" stopIfTrue="1">
      <formula>4</formula>
    </cfRule>
    <cfRule type="cellIs" priority="4742" dxfId="23177" operator="equal" stopIfTrue="1">
      <formula>3</formula>
    </cfRule>
    <cfRule type="cellIs" priority="4743" dxfId="23180" operator="equal" stopIfTrue="1">
      <formula>1</formula>
    </cfRule>
    <cfRule type="cellIs" priority="4745" dxfId="23792" operator="equal">
      <formula>"ROW"</formula>
    </cfRule>
    <cfRule type="containsText" priority="4746" dxfId="23604" operator="containsText" text="WIP">
      <formula>NOT(ISERROR(SEARCH("WIP",O259)))</formula>
    </cfRule>
  </conditionalFormatting>
  <conditionalFormatting sqref="O259:O260">
    <cfRule type="containsText" priority="4740" dxfId="23174" operator="containsText" text="Completed">
      <formula>NOT(ISERROR(SEARCH("Completed",O259)))</formula>
    </cfRule>
  </conditionalFormatting>
  <conditionalFormatting sqref="O260">
    <cfRule type="cellIs" priority="4747" dxfId="23798" operator="equal" stopIfTrue="1">
      <formula>4</formula>
    </cfRule>
    <cfRule type="cellIs" priority="4748" dxfId="23177" operator="equal" stopIfTrue="1">
      <formula>3</formula>
    </cfRule>
    <cfRule type="cellIs" priority="4749" dxfId="23180" operator="equal" stopIfTrue="1">
      <formula>1</formula>
    </cfRule>
    <cfRule type="cellIs" priority="4750" dxfId="23178" operator="equal" stopIfTrue="1">
      <formula>2</formula>
    </cfRule>
    <cfRule type="cellIs" priority="4751" dxfId="23792" operator="equal">
      <formula>"ROW"</formula>
    </cfRule>
    <cfRule type="containsText" priority="4752" dxfId="23604" operator="containsText" text="WIP">
      <formula>NOT(ISERROR(SEARCH("WIP",O260)))</formula>
    </cfRule>
  </conditionalFormatting>
  <conditionalFormatting sqref="O261">
    <cfRule type="cellIs" priority="594" dxfId="23792" operator="equal">
      <formula>"ROW"</formula>
    </cfRule>
  </conditionalFormatting>
  <conditionalFormatting sqref="O265">
    <cfRule type="cellIs" priority="5832" dxfId="23797" operator="equal">
      <formula>"HOLD"</formula>
    </cfRule>
    <cfRule type="cellIs" priority="5831" dxfId="23798" operator="equal">
      <formula>"completedw"</formula>
    </cfRule>
  </conditionalFormatting>
  <conditionalFormatting sqref="O267">
    <cfRule type="cellIs" priority="5830" dxfId="23797" operator="equal">
      <formula>"HOLD"</formula>
    </cfRule>
    <cfRule type="cellIs" priority="5829" dxfId="23798" operator="equal">
      <formula>"completedw"</formula>
    </cfRule>
  </conditionalFormatting>
  <conditionalFormatting sqref="O268">
    <cfRule type="cellIs" priority="499" dxfId="23180" operator="equal" stopIfTrue="1">
      <formula>1</formula>
    </cfRule>
    <cfRule type="cellIs" priority="498" dxfId="23177" operator="equal" stopIfTrue="1">
      <formula>3</formula>
    </cfRule>
    <cfRule type="cellIs" priority="497" dxfId="23798" operator="equal" stopIfTrue="1">
      <formula>4</formula>
    </cfRule>
    <cfRule type="containsText" priority="502" dxfId="23604" operator="containsText" text="WIP">
      <formula>NOT(ISERROR(SEARCH("WIP",O268)))</formula>
    </cfRule>
    <cfRule type="cellIs" priority="501" dxfId="23792" operator="equal">
      <formula>"ROW"</formula>
    </cfRule>
    <cfRule type="cellIs" priority="500" dxfId="23178" operator="equal" stopIfTrue="1">
      <formula>2</formula>
    </cfRule>
  </conditionalFormatting>
  <conditionalFormatting sqref="O268:O269">
    <cfRule type="containsText" priority="496" dxfId="23174" operator="containsText" text="Completed">
      <formula>NOT(ISERROR(SEARCH("Completed",O268)))</formula>
    </cfRule>
  </conditionalFormatting>
  <conditionalFormatting sqref="O269">
    <cfRule type="cellIs" priority="504" dxfId="23177" operator="equal" stopIfTrue="1">
      <formula>3</formula>
    </cfRule>
    <cfRule type="cellIs" priority="503" dxfId="23798" operator="equal" stopIfTrue="1">
      <formula>4</formula>
    </cfRule>
    <cfRule type="containsText" priority="507" dxfId="23604" operator="containsText" text="WIP">
      <formula>NOT(ISERROR(SEARCH("WIP",O269)))</formula>
    </cfRule>
    <cfRule type="cellIs" priority="506" dxfId="23178" operator="equal" stopIfTrue="1">
      <formula>2</formula>
    </cfRule>
    <cfRule type="cellIs" priority="505" dxfId="23180" operator="equal" stopIfTrue="1">
      <formula>1</formula>
    </cfRule>
    <cfRule type="cellIs" priority="508" dxfId="23792" operator="equal">
      <formula>"ROW"</formula>
    </cfRule>
  </conditionalFormatting>
  <conditionalFormatting sqref="O270">
    <cfRule type="containsText" priority="5397" dxfId="23168" operator="containsText" text="Completed">
      <formula>NOT(ISERROR(SEARCH("Completed",O270)))</formula>
    </cfRule>
    <cfRule type="cellIs" priority="5398" dxfId="23792" operator="equal">
      <formula>"ROW"</formula>
    </cfRule>
    <cfRule type="containsText" priority="5399" dxfId="23604" operator="containsText" text="WIP">
      <formula>NOT(ISERROR(SEARCH("WIP",O270)))</formula>
    </cfRule>
  </conditionalFormatting>
  <conditionalFormatting sqref="O274">
    <cfRule type="cellIs" priority="15935" dxfId="23797" operator="equal">
      <formula>"HOLD"</formula>
    </cfRule>
    <cfRule type="cellIs" priority="15934" dxfId="23798" operator="equal">
      <formula>"completedw"</formula>
    </cfRule>
  </conditionalFormatting>
  <conditionalFormatting sqref="O276">
    <cfRule type="cellIs" priority="15932" dxfId="23798" operator="equal">
      <formula>"completedw"</formula>
    </cfRule>
    <cfRule type="cellIs" priority="15933" dxfId="23797" operator="equal">
      <formula>"HOLD"</formula>
    </cfRule>
  </conditionalFormatting>
  <conditionalFormatting sqref="O277">
    <cfRule type="containsText" priority="12628" dxfId="23604" operator="containsText" text="WIP">
      <formula>NOT(ISERROR(SEARCH("WIP",O277)))</formula>
    </cfRule>
    <cfRule type="cellIs" priority="12625" dxfId="23180" operator="equal" stopIfTrue="1">
      <formula>1</formula>
    </cfRule>
    <cfRule type="cellIs" priority="12624" dxfId="23177" operator="equal" stopIfTrue="1">
      <formula>3</formula>
    </cfRule>
    <cfRule type="cellIs" priority="12623" dxfId="23798" operator="equal" stopIfTrue="1">
      <formula>4</formula>
    </cfRule>
    <cfRule type="cellIs" priority="12626" dxfId="23178" operator="equal" stopIfTrue="1">
      <formula>2</formula>
    </cfRule>
  </conditionalFormatting>
  <conditionalFormatting sqref="O277:O278">
    <cfRule type="containsText" priority="12622" dxfId="23174" operator="containsText" text="Completed">
      <formula>NOT(ISERROR(SEARCH("Completed",O277)))</formula>
    </cfRule>
  </conditionalFormatting>
  <conditionalFormatting sqref="O278">
    <cfRule type="cellIs" priority="12629" dxfId="23798" operator="equal" stopIfTrue="1">
      <formula>4</formula>
    </cfRule>
    <cfRule type="cellIs" priority="12630" dxfId="23177" operator="equal" stopIfTrue="1">
      <formula>3</formula>
    </cfRule>
    <cfRule type="containsText" priority="12634" dxfId="23604" operator="containsText" text="WIP">
      <formula>NOT(ISERROR(SEARCH("WIP",O278)))</formula>
    </cfRule>
    <cfRule type="cellIs" priority="12631" dxfId="23180" operator="equal" stopIfTrue="1">
      <formula>1</formula>
    </cfRule>
    <cfRule type="cellIs" priority="12632" dxfId="23178" operator="equal" stopIfTrue="1">
      <formula>2</formula>
    </cfRule>
  </conditionalFormatting>
  <conditionalFormatting sqref="O278:O279">
    <cfRule type="cellIs" priority="12633" dxfId="23792" operator="equal">
      <formula>"ROW"</formula>
    </cfRule>
  </conditionalFormatting>
  <conditionalFormatting sqref="O279">
    <cfRule type="containsText" priority="12635" dxfId="23604" operator="containsText" text="WIP">
      <formula>NOT(ISERROR(SEARCH("WIP",O279)))</formula>
    </cfRule>
    <cfRule type="containsText" priority="12621" dxfId="23168" operator="containsText" text="Completed">
      <formula>NOT(ISERROR(SEARCH("Completed",O279)))</formula>
    </cfRule>
  </conditionalFormatting>
  <conditionalFormatting sqref="O283">
    <cfRule type="cellIs" priority="12409" dxfId="23798" operator="equal">
      <formula>"completedw"</formula>
    </cfRule>
    <cfRule type="cellIs" priority="12410" dxfId="23797" operator="equal">
      <formula>"HOLD"</formula>
    </cfRule>
  </conditionalFormatting>
  <conditionalFormatting sqref="O285">
    <cfRule type="cellIs" priority="12408" dxfId="23797" operator="equal">
      <formula>"HOLD"</formula>
    </cfRule>
    <cfRule type="cellIs" priority="12407" dxfId="23798" operator="equal">
      <formula>"completedw"</formula>
    </cfRule>
  </conditionalFormatting>
  <conditionalFormatting sqref="O286">
    <cfRule type="cellIs" priority="11969" dxfId="23792" operator="equal">
      <formula>"ROW"</formula>
    </cfRule>
    <cfRule type="cellIs" priority="11966" dxfId="23177" operator="equal" stopIfTrue="1">
      <formula>3</formula>
    </cfRule>
    <cfRule type="cellIs" priority="11967" dxfId="23180" operator="equal" stopIfTrue="1">
      <formula>1</formula>
    </cfRule>
    <cfRule type="cellIs" priority="11968" dxfId="23178" operator="equal" stopIfTrue="1">
      <formula>2</formula>
    </cfRule>
    <cfRule type="containsText" priority="11970" dxfId="23604" operator="containsText" text="WIP">
      <formula>NOT(ISERROR(SEARCH("WIP",O286)))</formula>
    </cfRule>
    <cfRule type="cellIs" priority="11965" dxfId="23798" operator="equal" stopIfTrue="1">
      <formula>4</formula>
    </cfRule>
  </conditionalFormatting>
  <conditionalFormatting sqref="O286:O287">
    <cfRule type="containsText" priority="11964" dxfId="23174" operator="containsText" text="Completed">
      <formula>NOT(ISERROR(SEARCH("Completed",O286)))</formula>
    </cfRule>
  </conditionalFormatting>
  <conditionalFormatting sqref="O287">
    <cfRule type="cellIs" priority="11974" dxfId="23178" operator="equal" stopIfTrue="1">
      <formula>2</formula>
    </cfRule>
    <cfRule type="cellIs" priority="11971" dxfId="23798" operator="equal" stopIfTrue="1">
      <formula>4</formula>
    </cfRule>
    <cfRule type="cellIs" priority="11972" dxfId="23177" operator="equal" stopIfTrue="1">
      <formula>3</formula>
    </cfRule>
    <cfRule type="cellIs" priority="11973" dxfId="23180" operator="equal" stopIfTrue="1">
      <formula>1</formula>
    </cfRule>
    <cfRule type="containsText" priority="11976" dxfId="23604" operator="containsText" text="WIP">
      <formula>NOT(ISERROR(SEARCH("WIP",O287)))</formula>
    </cfRule>
  </conditionalFormatting>
  <conditionalFormatting sqref="O287:O288">
    <cfRule type="cellIs" priority="11975" dxfId="23792" operator="equal">
      <formula>"ROW"</formula>
    </cfRule>
  </conditionalFormatting>
  <conditionalFormatting sqref="O288">
    <cfRule type="containsText" priority="11977" dxfId="23604" operator="containsText" text="WIP">
      <formula>NOT(ISERROR(SEARCH("WIP",O288)))</formula>
    </cfRule>
    <cfRule type="containsText" priority="11963" dxfId="23168" operator="containsText" text="Completed">
      <formula>NOT(ISERROR(SEARCH("Completed",O288)))</formula>
    </cfRule>
  </conditionalFormatting>
  <conditionalFormatting sqref="O292">
    <cfRule type="cellIs" priority="11752" dxfId="23797" operator="equal">
      <formula>"HOLD"</formula>
    </cfRule>
    <cfRule type="cellIs" priority="11751" dxfId="23798" operator="equal">
      <formula>"completedw"</formula>
    </cfRule>
  </conditionalFormatting>
  <conditionalFormatting sqref="O294">
    <cfRule type="cellIs" priority="11749" dxfId="23798" operator="equal">
      <formula>"completedw"</formula>
    </cfRule>
    <cfRule type="cellIs" priority="11750" dxfId="23797" operator="equal">
      <formula>"HOLD"</formula>
    </cfRule>
  </conditionalFormatting>
  <conditionalFormatting sqref="O295">
    <cfRule type="cellIs" priority="11310" dxfId="23178" operator="equal" stopIfTrue="1">
      <formula>2</formula>
    </cfRule>
    <cfRule type="cellIs" priority="11309" dxfId="23180" operator="equal" stopIfTrue="1">
      <formula>1</formula>
    </cfRule>
    <cfRule type="containsText" priority="11312" dxfId="23604" operator="containsText" text="WIP">
      <formula>NOT(ISERROR(SEARCH("WIP",O295)))</formula>
    </cfRule>
    <cfRule type="cellIs" priority="11308" dxfId="23177" operator="equal" stopIfTrue="1">
      <formula>3</formula>
    </cfRule>
    <cfRule type="cellIs" priority="11307" dxfId="23798" operator="equal" stopIfTrue="1">
      <formula>4</formula>
    </cfRule>
    <cfRule type="cellIs" priority="11311" dxfId="23792" operator="equal">
      <formula>"ROW"</formula>
    </cfRule>
  </conditionalFormatting>
  <conditionalFormatting sqref="O295:O296">
    <cfRule type="containsText" priority="11306" dxfId="23174" operator="containsText" text="Completed">
      <formula>NOT(ISERROR(SEARCH("Completed",O295)))</formula>
    </cfRule>
  </conditionalFormatting>
  <conditionalFormatting sqref="O296">
    <cfRule type="containsText" priority="11318" dxfId="23604" operator="containsText" text="WIP">
      <formula>NOT(ISERROR(SEARCH("WIP",O296)))</formula>
    </cfRule>
    <cfRule type="cellIs" priority="11315" dxfId="23180" operator="equal" stopIfTrue="1">
      <formula>1</formula>
    </cfRule>
    <cfRule type="cellIs" priority="11314" dxfId="23177" operator="equal" stopIfTrue="1">
      <formula>3</formula>
    </cfRule>
    <cfRule type="cellIs" priority="11313" dxfId="23798" operator="equal" stopIfTrue="1">
      <formula>4</formula>
    </cfRule>
    <cfRule type="cellIs" priority="11316" dxfId="23178" operator="equal" stopIfTrue="1">
      <formula>2</formula>
    </cfRule>
  </conditionalFormatting>
  <conditionalFormatting sqref="O296:O297">
    <cfRule type="cellIs" priority="11317" dxfId="23792" operator="equal">
      <formula>"ROW"</formula>
    </cfRule>
  </conditionalFormatting>
  <conditionalFormatting sqref="O297">
    <cfRule type="containsText" priority="11319" dxfId="23604" operator="containsText" text="WIP">
      <formula>NOT(ISERROR(SEARCH("WIP",O297)))</formula>
    </cfRule>
    <cfRule type="containsText" priority="11305" dxfId="23168" operator="containsText" text="Completed">
      <formula>NOT(ISERROR(SEARCH("Completed",O297)))</formula>
    </cfRule>
  </conditionalFormatting>
  <conditionalFormatting sqref="O301">
    <cfRule type="cellIs" priority="11094" dxfId="23797" operator="equal">
      <formula>"HOLD"</formula>
    </cfRule>
    <cfRule type="cellIs" priority="11093" dxfId="23798" operator="equal">
      <formula>"completedw"</formula>
    </cfRule>
  </conditionalFormatting>
  <conditionalFormatting sqref="O303">
    <cfRule type="cellIs" priority="11091" dxfId="23798" operator="equal">
      <formula>"completedw"</formula>
    </cfRule>
    <cfRule type="cellIs" priority="11092" dxfId="23797" operator="equal">
      <formula>"HOLD"</formula>
    </cfRule>
  </conditionalFormatting>
  <conditionalFormatting sqref="O304">
    <cfRule type="cellIs" priority="10653" dxfId="23792" operator="equal">
      <formula>"ROW"</formula>
    </cfRule>
    <cfRule type="cellIs" priority="10650" dxfId="23177" operator="equal" stopIfTrue="1">
      <formula>3</formula>
    </cfRule>
    <cfRule type="cellIs" priority="10649" dxfId="23798" operator="equal" stopIfTrue="1">
      <formula>4</formula>
    </cfRule>
    <cfRule type="containsText" priority="10654" dxfId="23604" operator="containsText" text="WIP">
      <formula>NOT(ISERROR(SEARCH("WIP",O304)))</formula>
    </cfRule>
    <cfRule type="cellIs" priority="10651" dxfId="23180" operator="equal" stopIfTrue="1">
      <formula>1</formula>
    </cfRule>
    <cfRule type="cellIs" priority="10652" dxfId="23178" operator="equal" stopIfTrue="1">
      <formula>2</formula>
    </cfRule>
  </conditionalFormatting>
  <conditionalFormatting sqref="O304:O305">
    <cfRule type="containsText" priority="10648" dxfId="23174" operator="containsText" text="Completed">
      <formula>NOT(ISERROR(SEARCH("Completed",O304)))</formula>
    </cfRule>
  </conditionalFormatting>
  <conditionalFormatting sqref="O305">
    <cfRule type="cellIs" priority="10659" dxfId="23792" operator="equal">
      <formula>"ROW"</formula>
    </cfRule>
    <cfRule type="containsText" priority="10660" dxfId="23604" operator="containsText" text="WIP">
      <formula>NOT(ISERROR(SEARCH("WIP",O305)))</formula>
    </cfRule>
    <cfRule type="cellIs" priority="10658" dxfId="23178" operator="equal" stopIfTrue="1">
      <formula>2</formula>
    </cfRule>
    <cfRule type="cellIs" priority="10655" dxfId="23798" operator="equal" stopIfTrue="1">
      <formula>4</formula>
    </cfRule>
    <cfRule type="cellIs" priority="10656" dxfId="23177" operator="equal" stopIfTrue="1">
      <formula>3</formula>
    </cfRule>
    <cfRule type="cellIs" priority="10657" dxfId="23180" operator="equal" stopIfTrue="1">
      <formula>1</formula>
    </cfRule>
  </conditionalFormatting>
  <conditionalFormatting sqref="O306">
    <cfRule type="cellIs" priority="366" dxfId="23792" operator="equal">
      <formula>"ROW"</formula>
    </cfRule>
  </conditionalFormatting>
  <conditionalFormatting sqref="O310">
    <cfRule type="cellIs" priority="10435" dxfId="23798" operator="equal">
      <formula>"completedw"</formula>
    </cfRule>
    <cfRule type="cellIs" priority="10436" dxfId="23797" operator="equal">
      <formula>"HOLD"</formula>
    </cfRule>
  </conditionalFormatting>
  <conditionalFormatting sqref="O312">
    <cfRule type="cellIs" priority="10433" dxfId="23798" operator="equal">
      <formula>"completedw"</formula>
    </cfRule>
    <cfRule type="cellIs" priority="10434" dxfId="23797" operator="equal">
      <formula>"HOLD"</formula>
    </cfRule>
  </conditionalFormatting>
  <conditionalFormatting sqref="O313">
    <cfRule type="containsText" priority="9996" dxfId="23604" operator="containsText" text="WIP">
      <formula>NOT(ISERROR(SEARCH("WIP",O313)))</formula>
    </cfRule>
    <cfRule type="cellIs" priority="9995" dxfId="23792" operator="equal">
      <formula>"ROW"</formula>
    </cfRule>
    <cfRule type="cellIs" priority="9991" dxfId="23798" operator="equal" stopIfTrue="1">
      <formula>4</formula>
    </cfRule>
    <cfRule type="cellIs" priority="9994" dxfId="23178" operator="equal" stopIfTrue="1">
      <formula>2</formula>
    </cfRule>
    <cfRule type="cellIs" priority="9993" dxfId="23180" operator="equal" stopIfTrue="1">
      <formula>1</formula>
    </cfRule>
    <cfRule type="cellIs" priority="9992" dxfId="23177" operator="equal" stopIfTrue="1">
      <formula>3</formula>
    </cfRule>
  </conditionalFormatting>
  <conditionalFormatting sqref="O313:O314">
    <cfRule type="containsText" priority="9990" dxfId="23174" operator="containsText" text="Completed">
      <formula>NOT(ISERROR(SEARCH("Completed",O313)))</formula>
    </cfRule>
  </conditionalFormatting>
  <conditionalFormatting sqref="O314">
    <cfRule type="containsText" priority="10002" dxfId="23604" operator="containsText" text="WIP">
      <formula>NOT(ISERROR(SEARCH("WIP",O314)))</formula>
    </cfRule>
    <cfRule type="cellIs" priority="10000" dxfId="23178" operator="equal" stopIfTrue="1">
      <formula>2</formula>
    </cfRule>
    <cfRule type="cellIs" priority="9999" dxfId="23180" operator="equal" stopIfTrue="1">
      <formula>1</formula>
    </cfRule>
    <cfRule type="cellIs" priority="9998" dxfId="23177" operator="equal" stopIfTrue="1">
      <formula>3</formula>
    </cfRule>
    <cfRule type="cellIs" priority="9997" dxfId="23798" operator="equal" stopIfTrue="1">
      <formula>4</formula>
    </cfRule>
  </conditionalFormatting>
  <conditionalFormatting sqref="O314:O315">
    <cfRule type="cellIs" priority="10001" dxfId="23792" operator="equal">
      <formula>"ROW"</formula>
    </cfRule>
  </conditionalFormatting>
  <conditionalFormatting sqref="O315">
    <cfRule type="containsText" priority="10003" dxfId="23604" operator="containsText" text="WIP">
      <formula>NOT(ISERROR(SEARCH("WIP",O315)))</formula>
    </cfRule>
    <cfRule type="containsText" priority="9989" dxfId="23168" operator="containsText" text="Completed">
      <formula>NOT(ISERROR(SEARCH("Completed",O315)))</formula>
    </cfRule>
  </conditionalFormatting>
  <conditionalFormatting sqref="O319">
    <cfRule type="cellIs" priority="9778" dxfId="23797" operator="equal">
      <formula>"HOLD"</formula>
    </cfRule>
    <cfRule type="cellIs" priority="9777" dxfId="23798" operator="equal">
      <formula>"completedw"</formula>
    </cfRule>
  </conditionalFormatting>
  <conditionalFormatting sqref="O321">
    <cfRule type="cellIs" priority="9775" dxfId="23798" operator="equal">
      <formula>"completedw"</formula>
    </cfRule>
    <cfRule type="cellIs" priority="9776" dxfId="23797" operator="equal">
      <formula>"HOLD"</formula>
    </cfRule>
  </conditionalFormatting>
  <conditionalFormatting sqref="O322">
    <cfRule type="cellIs" priority="9336" dxfId="23178" operator="equal" stopIfTrue="1">
      <formula>2</formula>
    </cfRule>
    <cfRule type="cellIs" priority="9333" dxfId="23798" operator="equal" stopIfTrue="1">
      <formula>4</formula>
    </cfRule>
    <cfRule type="cellIs" priority="9335" dxfId="23180" operator="equal" stopIfTrue="1">
      <formula>1</formula>
    </cfRule>
    <cfRule type="containsText" priority="9338" dxfId="23604" operator="containsText" text="WIP">
      <formula>NOT(ISERROR(SEARCH("WIP",O322)))</formula>
    </cfRule>
    <cfRule type="cellIs" priority="9334" dxfId="23177" operator="equal" stopIfTrue="1">
      <formula>3</formula>
    </cfRule>
    <cfRule type="cellIs" priority="9337" dxfId="23792" operator="equal">
      <formula>"ROW"</formula>
    </cfRule>
  </conditionalFormatting>
  <conditionalFormatting sqref="O322:O323">
    <cfRule type="containsText" priority="9332" dxfId="23174" operator="containsText" text="Completed">
      <formula>NOT(ISERROR(SEARCH("Completed",O322)))</formula>
    </cfRule>
  </conditionalFormatting>
  <conditionalFormatting sqref="O323">
    <cfRule type="cellIs" priority="9340" dxfId="23177" operator="equal" stopIfTrue="1">
      <formula>3</formula>
    </cfRule>
    <cfRule type="containsText" priority="9344" dxfId="23604" operator="containsText" text="WIP">
      <formula>NOT(ISERROR(SEARCH("WIP",O323)))</formula>
    </cfRule>
    <cfRule type="cellIs" priority="9342" dxfId="23178" operator="equal" stopIfTrue="1">
      <formula>2</formula>
    </cfRule>
    <cfRule type="cellIs" priority="9341" dxfId="23180" operator="equal" stopIfTrue="1">
      <formula>1</formula>
    </cfRule>
    <cfRule type="cellIs" priority="9339" dxfId="23798" operator="equal" stopIfTrue="1">
      <formula>4</formula>
    </cfRule>
  </conditionalFormatting>
  <conditionalFormatting sqref="O323:O324">
    <cfRule type="cellIs" priority="9343" dxfId="23792" operator="equal">
      <formula>"ROW"</formula>
    </cfRule>
  </conditionalFormatting>
  <conditionalFormatting sqref="O324">
    <cfRule type="containsText" priority="9345" dxfId="23604" operator="containsText" text="WIP">
      <formula>NOT(ISERROR(SEARCH("WIP",O324)))</formula>
    </cfRule>
    <cfRule type="containsText" priority="9331" dxfId="23168" operator="containsText" text="Completed">
      <formula>NOT(ISERROR(SEARCH("Completed",O324)))</formula>
    </cfRule>
  </conditionalFormatting>
  <conditionalFormatting sqref="O328">
    <cfRule type="cellIs" priority="9120" dxfId="23797" operator="equal">
      <formula>"HOLD"</formula>
    </cfRule>
    <cfRule type="cellIs" priority="9119" dxfId="23798" operator="equal">
      <formula>"completedw"</formula>
    </cfRule>
  </conditionalFormatting>
  <conditionalFormatting sqref="O330">
    <cfRule type="cellIs" priority="9117" dxfId="23798" operator="equal">
      <formula>"completedw"</formula>
    </cfRule>
    <cfRule type="cellIs" priority="9118" dxfId="23797" operator="equal">
      <formula>"HOLD"</formula>
    </cfRule>
  </conditionalFormatting>
  <conditionalFormatting sqref="O331">
    <cfRule type="cellIs" priority="8679" dxfId="23792" operator="equal">
      <formula>"ROW"</formula>
    </cfRule>
    <cfRule type="cellIs" priority="8675" dxfId="23798" operator="equal" stopIfTrue="1">
      <formula>4</formula>
    </cfRule>
    <cfRule type="containsText" priority="8680" dxfId="23604" operator="containsText" text="WIP">
      <formula>NOT(ISERROR(SEARCH("WIP",O331)))</formula>
    </cfRule>
    <cfRule type="cellIs" priority="8678" dxfId="23178" operator="equal" stopIfTrue="1">
      <formula>2</formula>
    </cfRule>
    <cfRule type="cellIs" priority="8676" dxfId="23177" operator="equal" stopIfTrue="1">
      <formula>3</formula>
    </cfRule>
    <cfRule type="cellIs" priority="8677" dxfId="23180" operator="equal" stopIfTrue="1">
      <formula>1</formula>
    </cfRule>
  </conditionalFormatting>
  <conditionalFormatting sqref="O331:O332">
    <cfRule type="containsText" priority="8674" dxfId="23174" operator="containsText" text="Completed">
      <formula>NOT(ISERROR(SEARCH("Completed",O331)))</formula>
    </cfRule>
  </conditionalFormatting>
  <conditionalFormatting sqref="O332">
    <cfRule type="cellIs" priority="8682" dxfId="23177" operator="equal" stopIfTrue="1">
      <formula>3</formula>
    </cfRule>
    <cfRule type="cellIs" priority="8683" dxfId="23180" operator="equal" stopIfTrue="1">
      <formula>1</formula>
    </cfRule>
    <cfRule type="containsText" priority="8686" dxfId="23604" operator="containsText" text="WIP">
      <formula>NOT(ISERROR(SEARCH("WIP",O332)))</formula>
    </cfRule>
    <cfRule type="cellIs" priority="8681" dxfId="23798" operator="equal" stopIfTrue="1">
      <formula>4</formula>
    </cfRule>
    <cfRule type="cellIs" priority="8684" dxfId="23178" operator="equal" stopIfTrue="1">
      <formula>2</formula>
    </cfRule>
  </conditionalFormatting>
  <conditionalFormatting sqref="O332:O333">
    <cfRule type="cellIs" priority="8685" dxfId="23792" operator="equal">
      <formula>"ROW"</formula>
    </cfRule>
  </conditionalFormatting>
  <conditionalFormatting sqref="O333">
    <cfRule type="containsText" priority="8687" dxfId="23604" operator="containsText" text="WIP">
      <formula>NOT(ISERROR(SEARCH("WIP",O333)))</formula>
    </cfRule>
    <cfRule type="containsText" priority="8673" dxfId="23168" operator="containsText" text="Completed">
      <formula>NOT(ISERROR(SEARCH("Completed",O333)))</formula>
    </cfRule>
  </conditionalFormatting>
  <conditionalFormatting sqref="O336">
    <cfRule type="cellIs" priority="8462" dxfId="23797" operator="equal">
      <formula>"HOLD"</formula>
    </cfRule>
    <cfRule type="cellIs" priority="8461" dxfId="23798" operator="equal">
      <formula>"completedw"</formula>
    </cfRule>
  </conditionalFormatting>
  <conditionalFormatting sqref="O338">
    <cfRule type="cellIs" priority="8460" dxfId="23797" operator="equal">
      <formula>"HOLD"</formula>
    </cfRule>
    <cfRule type="cellIs" priority="8459" dxfId="23798" operator="equal">
      <formula>"completedw"</formula>
    </cfRule>
  </conditionalFormatting>
  <conditionalFormatting sqref="O339">
    <cfRule type="containsText" priority="8022" dxfId="23604" operator="containsText" text="WIP">
      <formula>NOT(ISERROR(SEARCH("WIP",O339)))</formula>
    </cfRule>
    <cfRule type="cellIs" priority="8020" dxfId="23178" operator="equal" stopIfTrue="1">
      <formula>2</formula>
    </cfRule>
    <cfRule type="cellIs" priority="8019" dxfId="23180" operator="equal" stopIfTrue="1">
      <formula>1</formula>
    </cfRule>
    <cfRule type="cellIs" priority="8021" dxfId="23792" operator="equal">
      <formula>"ROW"</formula>
    </cfRule>
    <cfRule type="cellIs" priority="8018" dxfId="23177" operator="equal" stopIfTrue="1">
      <formula>3</formula>
    </cfRule>
    <cfRule type="cellIs" priority="8017" dxfId="23798" operator="equal" stopIfTrue="1">
      <formula>4</formula>
    </cfRule>
  </conditionalFormatting>
  <conditionalFormatting sqref="O339:O340">
    <cfRule type="containsText" priority="8016" dxfId="23174" operator="containsText" text="Completed">
      <formula>NOT(ISERROR(SEARCH("Completed",O339)))</formula>
    </cfRule>
  </conditionalFormatting>
  <conditionalFormatting sqref="O340">
    <cfRule type="cellIs" priority="8024" dxfId="23177" operator="equal" stopIfTrue="1">
      <formula>3</formula>
    </cfRule>
    <cfRule type="containsText" priority="8028" dxfId="23604" operator="containsText" text="WIP">
      <formula>NOT(ISERROR(SEARCH("WIP",O340)))</formula>
    </cfRule>
    <cfRule type="cellIs" priority="8023" dxfId="23798" operator="equal" stopIfTrue="1">
      <formula>4</formula>
    </cfRule>
    <cfRule type="cellIs" priority="8026" dxfId="23178" operator="equal" stopIfTrue="1">
      <formula>2</formula>
    </cfRule>
    <cfRule type="cellIs" priority="8025" dxfId="23180" operator="equal" stopIfTrue="1">
      <formula>1</formula>
    </cfRule>
  </conditionalFormatting>
  <conditionalFormatting sqref="O340:O341">
    <cfRule type="cellIs" priority="8027" dxfId="23792" operator="equal">
      <formula>"ROW"</formula>
    </cfRule>
  </conditionalFormatting>
  <conditionalFormatting sqref="O341">
    <cfRule type="containsText" priority="8015" dxfId="23168" operator="containsText" text="Completed">
      <formula>NOT(ISERROR(SEARCH("Completed",O341)))</formula>
    </cfRule>
    <cfRule type="containsText" priority="8029" dxfId="23604" operator="containsText" text="WIP">
      <formula>NOT(ISERROR(SEARCH("WIP",O341)))</formula>
    </cfRule>
  </conditionalFormatting>
  <conditionalFormatting sqref="O343 O351:O352 O360:O361 O369:O370">
    <cfRule type="cellIs" priority="13206" dxfId="23797" operator="equal">
      <formula>"HOLD"</formula>
    </cfRule>
    <cfRule type="cellIs" priority="13205" dxfId="23798" operator="equal">
      <formula>"completedw"</formula>
    </cfRule>
  </conditionalFormatting>
  <conditionalFormatting sqref="O344">
    <cfRule type="cellIs" priority="7804" dxfId="23797" operator="equal">
      <formula>"HOLD"</formula>
    </cfRule>
    <cfRule type="cellIs" priority="7803" dxfId="23798" operator="equal">
      <formula>"completedw"</formula>
    </cfRule>
  </conditionalFormatting>
  <conditionalFormatting sqref="O346">
    <cfRule type="cellIs" priority="7802" dxfId="23797" operator="equal">
      <formula>"HOLD"</formula>
    </cfRule>
    <cfRule type="cellIs" priority="7801" dxfId="23798" operator="equal">
      <formula>"completedw"</formula>
    </cfRule>
  </conditionalFormatting>
  <conditionalFormatting sqref="O347">
    <cfRule type="containsText" priority="7364" dxfId="23604" operator="containsText" text="WIP">
      <formula>NOT(ISERROR(SEARCH("WIP",O347)))</formula>
    </cfRule>
    <cfRule type="cellIs" priority="7361" dxfId="23180" operator="equal" stopIfTrue="1">
      <formula>1</formula>
    </cfRule>
    <cfRule type="cellIs" priority="7359" dxfId="23798" operator="equal" stopIfTrue="1">
      <formula>4</formula>
    </cfRule>
    <cfRule type="cellIs" priority="7360" dxfId="23177" operator="equal" stopIfTrue="1">
      <formula>3</formula>
    </cfRule>
    <cfRule type="cellIs" priority="7362" dxfId="23178" operator="equal" stopIfTrue="1">
      <formula>2</formula>
    </cfRule>
    <cfRule type="cellIs" priority="7363" dxfId="23792" operator="equal">
      <formula>"ROW"</formula>
    </cfRule>
  </conditionalFormatting>
  <conditionalFormatting sqref="O347:O348">
    <cfRule type="containsText" priority="7358" dxfId="23174" operator="containsText" text="Completed">
      <formula>NOT(ISERROR(SEARCH("Completed",O347)))</formula>
    </cfRule>
  </conditionalFormatting>
  <conditionalFormatting sqref="O348">
    <cfRule type="cellIs" priority="7365" dxfId="23798" operator="equal" stopIfTrue="1">
      <formula>4</formula>
    </cfRule>
    <cfRule type="containsText" priority="7370" dxfId="23604" operator="containsText" text="WIP">
      <formula>NOT(ISERROR(SEARCH("WIP",O348)))</formula>
    </cfRule>
    <cfRule type="cellIs" priority="7368" dxfId="23178" operator="equal" stopIfTrue="1">
      <formula>2</formula>
    </cfRule>
    <cfRule type="cellIs" priority="7367" dxfId="23180" operator="equal" stopIfTrue="1">
      <formula>1</formula>
    </cfRule>
    <cfRule type="cellIs" priority="7366" dxfId="23177" operator="equal" stopIfTrue="1">
      <formula>3</formula>
    </cfRule>
  </conditionalFormatting>
  <conditionalFormatting sqref="O348:O349">
    <cfRule type="cellIs" priority="7369" dxfId="23792" operator="equal">
      <formula>"ROW"</formula>
    </cfRule>
  </conditionalFormatting>
  <conditionalFormatting sqref="O349">
    <cfRule type="containsText" priority="7357" dxfId="23168" operator="containsText" text="Completed">
      <formula>NOT(ISERROR(SEARCH("Completed",O349)))</formula>
    </cfRule>
    <cfRule type="containsText" priority="7371" dxfId="23604" operator="containsText" text="WIP">
      <formula>NOT(ISERROR(SEARCH("WIP",O349)))</formula>
    </cfRule>
  </conditionalFormatting>
  <conditionalFormatting sqref="O353">
    <cfRule type="cellIs" priority="7145" dxfId="23798" operator="equal">
      <formula>"completedw"</formula>
    </cfRule>
    <cfRule type="cellIs" priority="7146" dxfId="23797" operator="equal">
      <formula>"HOLD"</formula>
    </cfRule>
  </conditionalFormatting>
  <conditionalFormatting sqref="O355">
    <cfRule type="cellIs" priority="7143" dxfId="23798" operator="equal">
      <formula>"completedw"</formula>
    </cfRule>
    <cfRule type="cellIs" priority="7144" dxfId="23797" operator="equal">
      <formula>"HOLD"</formula>
    </cfRule>
  </conditionalFormatting>
  <conditionalFormatting sqref="O356">
    <cfRule type="containsText" priority="6706" dxfId="23604" operator="containsText" text="WIP">
      <formula>NOT(ISERROR(SEARCH("WIP",O356)))</formula>
    </cfRule>
    <cfRule type="cellIs" priority="6704" dxfId="23178" operator="equal" stopIfTrue="1">
      <formula>2</formula>
    </cfRule>
    <cfRule type="cellIs" priority="6703" dxfId="23180" operator="equal" stopIfTrue="1">
      <formula>1</formula>
    </cfRule>
    <cfRule type="cellIs" priority="6702" dxfId="23177" operator="equal" stopIfTrue="1">
      <formula>3</formula>
    </cfRule>
    <cfRule type="cellIs" priority="6701" dxfId="23798" operator="equal" stopIfTrue="1">
      <formula>4</formula>
    </cfRule>
    <cfRule type="cellIs" priority="6705" dxfId="23792" operator="equal">
      <formula>"ROW"</formula>
    </cfRule>
  </conditionalFormatting>
  <conditionalFormatting sqref="O356:O357">
    <cfRule type="containsText" priority="6700" dxfId="23174" operator="containsText" text="Completed">
      <formula>NOT(ISERROR(SEARCH("Completed",O356)))</formula>
    </cfRule>
  </conditionalFormatting>
  <conditionalFormatting sqref="O357">
    <cfRule type="cellIs" priority="6709" dxfId="23180" operator="equal" stopIfTrue="1">
      <formula>1</formula>
    </cfRule>
    <cfRule type="cellIs" priority="6707" dxfId="23798" operator="equal" stopIfTrue="1">
      <formula>4</formula>
    </cfRule>
    <cfRule type="cellIs" priority="6708" dxfId="23177" operator="equal" stopIfTrue="1">
      <formula>3</formula>
    </cfRule>
    <cfRule type="cellIs" priority="6710" dxfId="23178" operator="equal" stopIfTrue="1">
      <formula>2</formula>
    </cfRule>
    <cfRule type="containsText" priority="6712" dxfId="23604" operator="containsText" text="WIP">
      <formula>NOT(ISERROR(SEARCH("WIP",O357)))</formula>
    </cfRule>
  </conditionalFormatting>
  <conditionalFormatting sqref="O357:O358">
    <cfRule type="cellIs" priority="6711" dxfId="23792" operator="equal">
      <formula>"ROW"</formula>
    </cfRule>
  </conditionalFormatting>
  <conditionalFormatting sqref="O358">
    <cfRule type="containsText" priority="6699" dxfId="23168" operator="containsText" text="Completed">
      <formula>NOT(ISERROR(SEARCH("Completed",O358)))</formula>
    </cfRule>
    <cfRule type="containsText" priority="6713" dxfId="23604" operator="containsText" text="WIP">
      <formula>NOT(ISERROR(SEARCH("WIP",O358)))</formula>
    </cfRule>
  </conditionalFormatting>
  <conditionalFormatting sqref="O362">
    <cfRule type="cellIs" priority="6487" dxfId="23798" operator="equal">
      <formula>"completedw"</formula>
    </cfRule>
    <cfRule type="cellIs" priority="6488" dxfId="23797" operator="equal">
      <formula>"HOLD"</formula>
    </cfRule>
  </conditionalFormatting>
  <conditionalFormatting sqref="O364">
    <cfRule type="cellIs" priority="6485" dxfId="23798" operator="equal">
      <formula>"completedw"</formula>
    </cfRule>
    <cfRule type="cellIs" priority="6486" dxfId="23797" operator="equal">
      <formula>"HOLD"</formula>
    </cfRule>
  </conditionalFormatting>
  <conditionalFormatting sqref="O365">
    <cfRule type="cellIs" priority="6045" dxfId="23798" operator="equal" stopIfTrue="1">
      <formula>4</formula>
    </cfRule>
    <cfRule type="cellIs" priority="6046" dxfId="23177" operator="equal" stopIfTrue="1">
      <formula>3</formula>
    </cfRule>
    <cfRule type="containsText" priority="6050" dxfId="23604" operator="containsText" text="WIP">
      <formula>NOT(ISERROR(SEARCH("WIP",O365)))</formula>
    </cfRule>
    <cfRule type="cellIs" priority="6049" dxfId="23792" operator="equal">
      <formula>"ROW"</formula>
    </cfRule>
    <cfRule type="cellIs" priority="6048" dxfId="23178" operator="equal" stopIfTrue="1">
      <formula>2</formula>
    </cfRule>
    <cfRule type="cellIs" priority="6047" dxfId="23180" operator="equal" stopIfTrue="1">
      <formula>1</formula>
    </cfRule>
  </conditionalFormatting>
  <conditionalFormatting sqref="O365:O366">
    <cfRule type="containsText" priority="6044" dxfId="23174" operator="containsText" text="Completed">
      <formula>NOT(ISERROR(SEARCH("Completed",O365)))</formula>
    </cfRule>
  </conditionalFormatting>
  <conditionalFormatting sqref="O366">
    <cfRule type="containsText" priority="6056" dxfId="23604" operator="containsText" text="WIP">
      <formula>NOT(ISERROR(SEARCH("WIP",O366)))</formula>
    </cfRule>
    <cfRule type="cellIs" priority="6053" dxfId="23180" operator="equal" stopIfTrue="1">
      <formula>1</formula>
    </cfRule>
    <cfRule type="cellIs" priority="6052" dxfId="23177" operator="equal" stopIfTrue="1">
      <formula>3</formula>
    </cfRule>
    <cfRule type="cellIs" priority="6051" dxfId="23798" operator="equal" stopIfTrue="1">
      <formula>4</formula>
    </cfRule>
    <cfRule type="cellIs" priority="6054" dxfId="23178" operator="equal" stopIfTrue="1">
      <formula>2</formula>
    </cfRule>
  </conditionalFormatting>
  <conditionalFormatting sqref="O366:O367">
    <cfRule type="cellIs" priority="6055" dxfId="23792" operator="equal">
      <formula>"ROW"</formula>
    </cfRule>
  </conditionalFormatting>
  <conditionalFormatting sqref="O367">
    <cfRule type="containsText" priority="6043" dxfId="23168" operator="containsText" text="Completed">
      <formula>NOT(ISERROR(SEARCH("Completed",O367)))</formula>
    </cfRule>
    <cfRule type="containsText" priority="6057" dxfId="23604" operator="containsText" text="WIP">
      <formula>NOT(ISERROR(SEARCH("WIP",O367)))</formula>
    </cfRule>
  </conditionalFormatting>
  <conditionalFormatting sqref="O371">
    <cfRule type="cellIs" priority="12940" dxfId="23798" operator="equal">
      <formula>"completedw"</formula>
    </cfRule>
    <cfRule type="cellIs" priority="12941" dxfId="23797" operator="equal">
      <formula>"HOLD"</formula>
    </cfRule>
  </conditionalFormatting>
  <conditionalFormatting sqref="O373">
    <cfRule type="cellIs" priority="12938" dxfId="23798" operator="equal">
      <formula>"completedw"</formula>
    </cfRule>
    <cfRule type="cellIs" priority="12939" dxfId="23797" operator="equal">
      <formula>"HOLD"</formula>
    </cfRule>
  </conditionalFormatting>
  <conditionalFormatting sqref="O374">
    <cfRule type="cellIs" priority="12924" dxfId="23178" operator="equal" stopIfTrue="1">
      <formula>2</formula>
    </cfRule>
    <cfRule type="containsText" priority="12926" dxfId="23604" operator="containsText" text="WIP">
      <formula>NOT(ISERROR(SEARCH("WIP",O374)))</formula>
    </cfRule>
    <cfRule type="cellIs" priority="12923" dxfId="23180" operator="equal" stopIfTrue="1">
      <formula>1</formula>
    </cfRule>
    <cfRule type="cellIs" priority="12922" dxfId="23177" operator="equal" stopIfTrue="1">
      <formula>3</formula>
    </cfRule>
    <cfRule type="cellIs" priority="12925" dxfId="23792" operator="equal">
      <formula>"ROW"</formula>
    </cfRule>
    <cfRule type="cellIs" priority="12921" dxfId="23798" operator="equal" stopIfTrue="1">
      <formula>4</formula>
    </cfRule>
  </conditionalFormatting>
  <conditionalFormatting sqref="O374:O375">
    <cfRule type="containsText" priority="12920" dxfId="23174" operator="containsText" text="Completed">
      <formula>NOT(ISERROR(SEARCH("Completed",O374)))</formula>
    </cfRule>
  </conditionalFormatting>
  <conditionalFormatting sqref="O375">
    <cfRule type="cellIs" priority="12929" dxfId="23180" operator="equal" stopIfTrue="1">
      <formula>1</formula>
    </cfRule>
    <cfRule type="cellIs" priority="12930" dxfId="23178" operator="equal" stopIfTrue="1">
      <formula>2</formula>
    </cfRule>
    <cfRule type="containsText" priority="12931" dxfId="23604" operator="containsText" text="WIP">
      <formula>NOT(ISERROR(SEARCH("WIP",O375)))</formula>
    </cfRule>
    <cfRule type="cellIs" priority="12927" dxfId="23798" operator="equal" stopIfTrue="1">
      <formula>4</formula>
    </cfRule>
    <cfRule type="cellIs" priority="12928" dxfId="23177" operator="equal" stopIfTrue="1">
      <formula>3</formula>
    </cfRule>
  </conditionalFormatting>
  <conditionalFormatting sqref="O375:O379">
    <cfRule type="cellIs" priority="12936" dxfId="23792" operator="equal">
      <formula>"ROW"</formula>
    </cfRule>
  </conditionalFormatting>
  <conditionalFormatting sqref="O376">
    <cfRule type="cellIs" priority="12937" dxfId="23149" operator="equal">
      <formula>"Completed"</formula>
    </cfRule>
    <cfRule type="containsText" priority="12932" dxfId="23604" operator="containsText" text="WIP">
      <formula>NOT(ISERROR(SEARCH("WIP",O376)))</formula>
    </cfRule>
    <cfRule type="containsText" priority="12919" dxfId="23168" operator="containsText" text="Completed">
      <formula>NOT(ISERROR(SEARCH("Completed",O376)))</formula>
    </cfRule>
  </conditionalFormatting>
  <conditionalFormatting sqref="O38:P38">
    <cfRule type="cellIs" priority="21693" dxfId="23792" operator="equal">
      <formula>"ROW"</formula>
    </cfRule>
  </conditionalFormatting>
  <conditionalFormatting sqref="O46:P46">
    <cfRule type="cellIs" priority="21391" dxfId="23792" operator="equal">
      <formula>"ROW"</formula>
    </cfRule>
  </conditionalFormatting>
  <conditionalFormatting sqref="O54:P54">
    <cfRule type="cellIs" priority="21089" dxfId="23792" operator="equal">
      <formula>"ROW"</formula>
    </cfRule>
  </conditionalFormatting>
  <conditionalFormatting sqref="O62:P62">
    <cfRule type="cellIs" priority="20787" dxfId="23792" operator="equal">
      <formula>"ROW"</formula>
    </cfRule>
  </conditionalFormatting>
  <conditionalFormatting sqref="O70:P70">
    <cfRule type="cellIs" priority="14716" dxfId="23792" operator="equal">
      <formula>"ROW"</formula>
    </cfRule>
  </conditionalFormatting>
  <conditionalFormatting sqref="O78:P78">
    <cfRule type="cellIs" priority="14248" dxfId="23792" operator="equal">
      <formula>"ROW"</formula>
    </cfRule>
  </conditionalFormatting>
  <conditionalFormatting sqref="O86:P86">
    <cfRule type="cellIs" priority="13779" dxfId="23792" operator="equal">
      <formula>"ROW"</formula>
    </cfRule>
  </conditionalFormatting>
  <conditionalFormatting sqref="O94:P94 O97:P97">
    <cfRule type="cellIs" priority="20485" dxfId="23792" operator="equal">
      <formula>"ROW"</formula>
    </cfRule>
  </conditionalFormatting>
  <conditionalFormatting sqref="O102:P102">
    <cfRule type="cellIs" priority="20183" dxfId="23792" operator="equal">
      <formula>"ROW"</formula>
    </cfRule>
  </conditionalFormatting>
  <conditionalFormatting sqref="O110:P110">
    <cfRule type="cellIs" priority="19881" dxfId="23792" operator="equal">
      <formula>"ROW"</formula>
    </cfRule>
  </conditionalFormatting>
  <conditionalFormatting sqref="O118:P118">
    <cfRule type="cellIs" priority="19579" dxfId="23792" operator="equal">
      <formula>"ROW"</formula>
    </cfRule>
  </conditionalFormatting>
  <conditionalFormatting sqref="O126:P126">
    <cfRule type="cellIs" priority="19277" dxfId="23792" operator="equal">
      <formula>"ROW"</formula>
    </cfRule>
  </conditionalFormatting>
  <conditionalFormatting sqref="O150:P150">
    <cfRule type="cellIs" priority="18467" dxfId="23792" operator="equal">
      <formula>"ROW"</formula>
    </cfRule>
  </conditionalFormatting>
  <conditionalFormatting sqref="O158:P158">
    <cfRule type="cellIs" priority="16602" dxfId="23792" operator="equal">
      <formula>"ROW"</formula>
    </cfRule>
  </conditionalFormatting>
  <conditionalFormatting sqref="O166:P166">
    <cfRule type="cellIs" priority="16506" dxfId="23792" operator="equal">
      <formula>"ROW"</formula>
    </cfRule>
  </conditionalFormatting>
  <conditionalFormatting sqref="O174:P174">
    <cfRule type="cellIs" priority="17704" dxfId="23792" operator="equal">
      <formula>"ROW"</formula>
    </cfRule>
  </conditionalFormatting>
  <conditionalFormatting sqref="O182:P182">
    <cfRule type="cellIs" priority="17414" dxfId="23792" operator="equal">
      <formula>"ROW"</formula>
    </cfRule>
  </conditionalFormatting>
  <conditionalFormatting sqref="O190:P190">
    <cfRule type="cellIs" priority="17112" dxfId="23792" operator="equal">
      <formula>"ROW"</formula>
    </cfRule>
  </conditionalFormatting>
  <conditionalFormatting sqref="O198:P198">
    <cfRule type="cellIs" priority="16810" dxfId="23792" operator="equal">
      <formula>"ROW"</formula>
    </cfRule>
  </conditionalFormatting>
  <conditionalFormatting sqref="P11">
    <cfRule type="cellIs" priority="13414" dxfId="23797" operator="equal">
      <formula>"HOLD"</formula>
    </cfRule>
    <cfRule type="cellIs" priority="13413" dxfId="23798" operator="equal">
      <formula>"completedw"</formula>
    </cfRule>
  </conditionalFormatting>
  <conditionalFormatting sqref="P13">
    <cfRule type="cellIs" priority="13439" dxfId="23797" operator="equal">
      <formula>"HOLD"</formula>
    </cfRule>
    <cfRule type="cellIs" priority="13438" dxfId="23798" operator="equal">
      <formula>"completedw"</formula>
    </cfRule>
  </conditionalFormatting>
  <conditionalFormatting sqref="P14">
    <cfRule type="containsText" priority="13430" dxfId="23604" operator="containsText" text="WIP">
      <formula>NOT(ISERROR(SEARCH("WIP",P14)))</formula>
    </cfRule>
  </conditionalFormatting>
  <conditionalFormatting sqref="P15">
    <cfRule type="cellIs" priority="13433" dxfId="22200" operator="equal">
      <formula>"wip"</formula>
    </cfRule>
    <cfRule type="cellIs" priority="13432" dxfId="23797" operator="equal">
      <formula>"HOLD"</formula>
    </cfRule>
    <cfRule type="cellIs" priority="13431" dxfId="23798" operator="equal">
      <formula>"completedw"</formula>
    </cfRule>
    <cfRule type="cellIs" priority="13434" dxfId="23798" operator="equal">
      <formula>"Completed"</formula>
    </cfRule>
  </conditionalFormatting>
  <conditionalFormatting sqref="P16">
    <cfRule type="cellIs" priority="13435" dxfId="23798" operator="equal">
      <formula>"completedw"</formula>
    </cfRule>
    <cfRule type="cellIs" priority="13437" dxfId="22200" operator="equal">
      <formula>"wip"</formula>
    </cfRule>
    <cfRule type="cellIs" priority="13436" dxfId="23797" operator="equal">
      <formula>"HOLD"</formula>
    </cfRule>
  </conditionalFormatting>
  <conditionalFormatting sqref="P18:P19">
    <cfRule type="cellIs" priority="15490" dxfId="23792" operator="equal">
      <formula>"ROW"</formula>
    </cfRule>
  </conditionalFormatting>
  <conditionalFormatting sqref="P19">
    <cfRule type="cellIs" priority="15494" dxfId="23797" operator="equal">
      <formula>"HOLD"</formula>
    </cfRule>
    <cfRule type="cellIs" priority="15493" dxfId="23798" operator="equal">
      <formula>"completedw"</formula>
    </cfRule>
  </conditionalFormatting>
  <conditionalFormatting sqref="P21 P23:P25">
    <cfRule type="cellIs" priority="15495" dxfId="23798" operator="equal">
      <formula>"completedw"</formula>
    </cfRule>
    <cfRule type="cellIs" priority="15496" dxfId="23797" operator="equal">
      <formula>"HOLD"</formula>
    </cfRule>
  </conditionalFormatting>
  <conditionalFormatting sqref="P21:P25">
    <cfRule type="cellIs" priority="15491" dxfId="23792" operator="equal">
      <formula>"ROW"</formula>
    </cfRule>
  </conditionalFormatting>
  <conditionalFormatting sqref="P22">
    <cfRule type="containsText" priority="15492" dxfId="23604" operator="containsText" text="WIP">
      <formula>NOT(ISERROR(SEARCH("WIP",P22)))</formula>
    </cfRule>
  </conditionalFormatting>
  <conditionalFormatting sqref="P27">
    <cfRule type="cellIs" priority="15151" dxfId="23797" operator="equal">
      <formula>"HOLD"</formula>
    </cfRule>
    <cfRule type="cellIs" priority="15150" dxfId="23798" operator="equal">
      <formula>"completedw"</formula>
    </cfRule>
  </conditionalFormatting>
  <conditionalFormatting sqref="P29 P31:P33">
    <cfRule type="cellIs" priority="15153" dxfId="23797" operator="equal">
      <formula>"HOLD"</formula>
    </cfRule>
    <cfRule type="cellIs" priority="15152" dxfId="23798" operator="equal">
      <formula>"completedw"</formula>
    </cfRule>
  </conditionalFormatting>
  <conditionalFormatting sqref="P29:P33">
    <cfRule type="cellIs" priority="15148" dxfId="23792" operator="equal">
      <formula>"ROW"</formula>
    </cfRule>
  </conditionalFormatting>
  <conditionalFormatting sqref="P30">
    <cfRule type="containsText" priority="15149" dxfId="23604" operator="containsText" text="WIP">
      <formula>NOT(ISERROR(SEARCH("WIP",P30)))</formula>
    </cfRule>
  </conditionalFormatting>
  <conditionalFormatting sqref="P35">
    <cfRule type="cellIs" priority="16204" dxfId="23797" operator="equal">
      <formula>"HOLD"</formula>
    </cfRule>
    <cfRule type="cellIs" priority="16203" dxfId="23798" operator="equal">
      <formula>"completedw"</formula>
    </cfRule>
  </conditionalFormatting>
  <conditionalFormatting sqref="P37">
    <cfRule type="cellIs" priority="23892" dxfId="23798" operator="equal">
      <formula>"completedw"</formula>
    </cfRule>
    <cfRule type="cellIs" priority="23893" dxfId="23797" operator="equal">
      <formula>"HOLD"</formula>
    </cfRule>
  </conditionalFormatting>
  <conditionalFormatting sqref="P38">
    <cfRule type="containsText" priority="21821" dxfId="23604" operator="containsText" text="WIP">
      <formula>NOT(ISERROR(SEARCH("WIP",P38)))</formula>
    </cfRule>
  </conditionalFormatting>
  <conditionalFormatting sqref="P39">
    <cfRule type="cellIs" priority="21823" dxfId="23797" operator="equal">
      <formula>"HOLD"</formula>
    </cfRule>
    <cfRule type="cellIs" priority="21825" dxfId="23798" operator="equal">
      <formula>"Completed"</formula>
    </cfRule>
    <cfRule type="cellIs" priority="21824" dxfId="22200" operator="equal">
      <formula>"wip"</formula>
    </cfRule>
    <cfRule type="cellIs" priority="21822" dxfId="23798" operator="equal">
      <formula>"completedw"</formula>
    </cfRule>
  </conditionalFormatting>
  <conditionalFormatting sqref="P40">
    <cfRule type="cellIs" priority="21826" dxfId="23798" operator="equal">
      <formula>"completedw"</formula>
    </cfRule>
    <cfRule type="cellIs" priority="21828" dxfId="22200" operator="equal">
      <formula>"wip"</formula>
    </cfRule>
    <cfRule type="cellIs" priority="21827" dxfId="23797" operator="equal">
      <formula>"HOLD"</formula>
    </cfRule>
  </conditionalFormatting>
  <conditionalFormatting sqref="P43">
    <cfRule type="cellIs" priority="16301" dxfId="23797" operator="equal">
      <formula>"HOLD"</formula>
    </cfRule>
    <cfRule type="cellIs" priority="16300" dxfId="23798" operator="equal">
      <formula>"completedw"</formula>
    </cfRule>
  </conditionalFormatting>
  <conditionalFormatting sqref="P45">
    <cfRule type="cellIs" priority="23826" dxfId="23798" operator="equal">
      <formula>"completedw"</formula>
    </cfRule>
    <cfRule type="cellIs" priority="23827" dxfId="23797" operator="equal">
      <formula>"HOLD"</formula>
    </cfRule>
  </conditionalFormatting>
  <conditionalFormatting sqref="P46">
    <cfRule type="containsText" priority="21519" dxfId="23604" operator="containsText" text="WIP">
      <formula>NOT(ISERROR(SEARCH("WIP",P46)))</formula>
    </cfRule>
  </conditionalFormatting>
  <conditionalFormatting sqref="P47">
    <cfRule type="cellIs" priority="21521" dxfId="23797" operator="equal">
      <formula>"HOLD"</formula>
    </cfRule>
    <cfRule type="cellIs" priority="21522" dxfId="22200" operator="equal">
      <formula>"wip"</formula>
    </cfRule>
    <cfRule type="cellIs" priority="21523" dxfId="23798" operator="equal">
      <formula>"Completed"</formula>
    </cfRule>
    <cfRule type="cellIs" priority="21520" dxfId="23798" operator="equal">
      <formula>"completedw"</formula>
    </cfRule>
  </conditionalFormatting>
  <conditionalFormatting sqref="P48">
    <cfRule type="cellIs" priority="21524" dxfId="23798" operator="equal">
      <formula>"completedw"</formula>
    </cfRule>
    <cfRule type="cellIs" priority="21525" dxfId="23797" operator="equal">
      <formula>"HOLD"</formula>
    </cfRule>
    <cfRule type="cellIs" priority="21526" dxfId="22200" operator="equal">
      <formula>"wip"</formula>
    </cfRule>
  </conditionalFormatting>
  <conditionalFormatting sqref="P51">
    <cfRule type="cellIs" priority="16398" dxfId="23797" operator="equal">
      <formula>"HOLD"</formula>
    </cfRule>
    <cfRule type="cellIs" priority="16397" dxfId="23798" operator="equal">
      <formula>"completedw"</formula>
    </cfRule>
  </conditionalFormatting>
  <conditionalFormatting sqref="P53">
    <cfRule type="cellIs" priority="23760" dxfId="23797" operator="equal">
      <formula>"HOLD"</formula>
    </cfRule>
    <cfRule type="cellIs" priority="23759" dxfId="23798" operator="equal">
      <formula>"completedw"</formula>
    </cfRule>
  </conditionalFormatting>
  <conditionalFormatting sqref="P54">
    <cfRule type="containsText" priority="21217" dxfId="23604" operator="containsText" text="WIP">
      <formula>NOT(ISERROR(SEARCH("WIP",P54)))</formula>
    </cfRule>
  </conditionalFormatting>
  <conditionalFormatting sqref="P55">
    <cfRule type="cellIs" priority="21220" dxfId="22200" operator="equal">
      <formula>"wip"</formula>
    </cfRule>
    <cfRule type="cellIs" priority="21221" dxfId="23798" operator="equal">
      <formula>"Completed"</formula>
    </cfRule>
    <cfRule type="cellIs" priority="21219" dxfId="23797" operator="equal">
      <formula>"HOLD"</formula>
    </cfRule>
    <cfRule type="cellIs" priority="21218" dxfId="23798" operator="equal">
      <formula>"completedw"</formula>
    </cfRule>
  </conditionalFormatting>
  <conditionalFormatting sqref="P56">
    <cfRule type="cellIs" priority="21222" dxfId="23798" operator="equal">
      <formula>"completedw"</formula>
    </cfRule>
    <cfRule type="cellIs" priority="21223" dxfId="23797" operator="equal">
      <formula>"HOLD"</formula>
    </cfRule>
    <cfRule type="cellIs" priority="21224" dxfId="22200" operator="equal">
      <formula>"wip"</formula>
    </cfRule>
  </conditionalFormatting>
  <conditionalFormatting sqref="P59">
    <cfRule type="cellIs" priority="23669" dxfId="23797" operator="equal">
      <formula>"HOLD"</formula>
    </cfRule>
    <cfRule type="cellIs" priority="23668" dxfId="23798" operator="equal">
      <formula>"completedw"</formula>
    </cfRule>
  </conditionalFormatting>
  <conditionalFormatting sqref="P61">
    <cfRule type="cellIs" priority="23665" dxfId="23797" operator="equal">
      <formula>"HOLD"</formula>
    </cfRule>
    <cfRule type="cellIs" priority="23664" dxfId="23798" operator="equal">
      <formula>"completedw"</formula>
    </cfRule>
  </conditionalFormatting>
  <conditionalFormatting sqref="P62">
    <cfRule type="containsText" priority="20915" dxfId="23604" operator="containsText" text="WIP">
      <formula>NOT(ISERROR(SEARCH("WIP",P62)))</formula>
    </cfRule>
  </conditionalFormatting>
  <conditionalFormatting sqref="P63">
    <cfRule type="cellIs" priority="20919" dxfId="23798" operator="equal">
      <formula>"Completed"</formula>
    </cfRule>
    <cfRule type="cellIs" priority="20916" dxfId="23798" operator="equal">
      <formula>"completedw"</formula>
    </cfRule>
    <cfRule type="cellIs" priority="20917" dxfId="23797" operator="equal">
      <formula>"HOLD"</formula>
    </cfRule>
    <cfRule type="cellIs" priority="20918" dxfId="22200" operator="equal">
      <formula>"wip"</formula>
    </cfRule>
  </conditionalFormatting>
  <conditionalFormatting sqref="P64">
    <cfRule type="cellIs" priority="20922" dxfId="22200" operator="equal">
      <formula>"wip"</formula>
    </cfRule>
    <cfRule type="cellIs" priority="20921" dxfId="23797" operator="equal">
      <formula>"HOLD"</formula>
    </cfRule>
    <cfRule type="cellIs" priority="20920" dxfId="23798" operator="equal">
      <formula>"completedw"</formula>
    </cfRule>
  </conditionalFormatting>
  <conditionalFormatting sqref="P67">
    <cfRule type="cellIs" priority="14585" dxfId="23798" operator="equal">
      <formula>"completedw"</formula>
    </cfRule>
    <cfRule type="cellIs" priority="14586" dxfId="23797" operator="equal">
      <formula>"HOLD"</formula>
    </cfRule>
  </conditionalFormatting>
  <conditionalFormatting sqref="P69">
    <cfRule type="cellIs" priority="14944" dxfId="23798" operator="equal">
      <formula>"completedw"</formula>
    </cfRule>
    <cfRule type="cellIs" priority="14945" dxfId="23797" operator="equal">
      <formula>"HOLD"</formula>
    </cfRule>
  </conditionalFormatting>
  <conditionalFormatting sqref="P70">
    <cfRule type="containsText" priority="14844" dxfId="23604" operator="containsText" text="WIP">
      <formula>NOT(ISERROR(SEARCH("WIP",P70)))</formula>
    </cfRule>
  </conditionalFormatting>
  <conditionalFormatting sqref="P71">
    <cfRule type="cellIs" priority="14845" dxfId="23798" operator="equal">
      <formula>"completedw"</formula>
    </cfRule>
    <cfRule type="cellIs" priority="14846" dxfId="23797" operator="equal">
      <formula>"HOLD"</formula>
    </cfRule>
    <cfRule type="cellIs" priority="14847" dxfId="22200" operator="equal">
      <formula>"wip"</formula>
    </cfRule>
    <cfRule type="cellIs" priority="14848" dxfId="23798" operator="equal">
      <formula>"Completed"</formula>
    </cfRule>
  </conditionalFormatting>
  <conditionalFormatting sqref="P72">
    <cfRule type="cellIs" priority="14850" dxfId="23797" operator="equal">
      <formula>"HOLD"</formula>
    </cfRule>
    <cfRule type="cellIs" priority="14851" dxfId="22200" operator="equal">
      <formula>"wip"</formula>
    </cfRule>
    <cfRule type="cellIs" priority="14849" dxfId="23798" operator="equal">
      <formula>"completedw"</formula>
    </cfRule>
  </conditionalFormatting>
  <conditionalFormatting sqref="P75">
    <cfRule type="cellIs" priority="14118" dxfId="23797" operator="equal">
      <formula>"HOLD"</formula>
    </cfRule>
    <cfRule type="cellIs" priority="14117" dxfId="23798" operator="equal">
      <formula>"completedw"</formula>
    </cfRule>
  </conditionalFormatting>
  <conditionalFormatting sqref="P77">
    <cfRule type="cellIs" priority="14476" dxfId="23798" operator="equal">
      <formula>"completedw"</formula>
    </cfRule>
    <cfRule type="cellIs" priority="14477" dxfId="23797" operator="equal">
      <formula>"HOLD"</formula>
    </cfRule>
  </conditionalFormatting>
  <conditionalFormatting sqref="P78">
    <cfRule type="containsText" priority="14376" dxfId="23604" operator="containsText" text="WIP">
      <formula>NOT(ISERROR(SEARCH("WIP",P78)))</formula>
    </cfRule>
  </conditionalFormatting>
  <conditionalFormatting sqref="P79">
    <cfRule type="cellIs" priority="14377" dxfId="23798" operator="equal">
      <formula>"completedw"</formula>
    </cfRule>
    <cfRule type="cellIs" priority="14378" dxfId="23797" operator="equal">
      <formula>"HOLD"</formula>
    </cfRule>
    <cfRule type="cellIs" priority="14379" dxfId="22200" operator="equal">
      <formula>"wip"</formula>
    </cfRule>
    <cfRule type="cellIs" priority="14380" dxfId="23798" operator="equal">
      <formula>"Completed"</formula>
    </cfRule>
  </conditionalFormatting>
  <conditionalFormatting sqref="P80">
    <cfRule type="cellIs" priority="14381" dxfId="23798" operator="equal">
      <formula>"completedw"</formula>
    </cfRule>
    <cfRule type="cellIs" priority="14383" dxfId="22200" operator="equal">
      <formula>"wip"</formula>
    </cfRule>
    <cfRule type="cellIs" priority="14382" dxfId="23797" operator="equal">
      <formula>"HOLD"</formula>
    </cfRule>
  </conditionalFormatting>
  <conditionalFormatting sqref="P83">
    <cfRule type="cellIs" priority="13649" dxfId="23797" operator="equal">
      <formula>"HOLD"</formula>
    </cfRule>
    <cfRule type="cellIs" priority="13648" dxfId="23798" operator="equal">
      <formula>"completedw"</formula>
    </cfRule>
  </conditionalFormatting>
  <conditionalFormatting sqref="P85">
    <cfRule type="cellIs" priority="14007" dxfId="23798" operator="equal">
      <formula>"completedw"</formula>
    </cfRule>
    <cfRule type="cellIs" priority="14008" dxfId="23797" operator="equal">
      <formula>"HOLD"</formula>
    </cfRule>
  </conditionalFormatting>
  <conditionalFormatting sqref="P86">
    <cfRule type="containsText" priority="13907" dxfId="23604" operator="containsText" text="WIP">
      <formula>NOT(ISERROR(SEARCH("WIP",P86)))</formula>
    </cfRule>
  </conditionalFormatting>
  <conditionalFormatting sqref="P87">
    <cfRule type="cellIs" priority="13908" dxfId="23798" operator="equal">
      <formula>"completedw"</formula>
    </cfRule>
    <cfRule type="cellIs" priority="13909" dxfId="23797" operator="equal">
      <formula>"HOLD"</formula>
    </cfRule>
    <cfRule type="cellIs" priority="13910" dxfId="22200" operator="equal">
      <formula>"wip"</formula>
    </cfRule>
    <cfRule type="cellIs" priority="13911" dxfId="23798" operator="equal">
      <formula>"Completed"</formula>
    </cfRule>
  </conditionalFormatting>
  <conditionalFormatting sqref="P88">
    <cfRule type="cellIs" priority="13914" dxfId="22200" operator="equal">
      <formula>"wip"</formula>
    </cfRule>
    <cfRule type="cellIs" priority="13912" dxfId="23798" operator="equal">
      <formula>"completedw"</formula>
    </cfRule>
    <cfRule type="cellIs" priority="13913" dxfId="23797" operator="equal">
      <formula>"HOLD"</formula>
    </cfRule>
  </conditionalFormatting>
  <conditionalFormatting sqref="P91">
    <cfRule type="cellIs" priority="23551" dxfId="23797" operator="equal">
      <formula>"HOLD"</formula>
    </cfRule>
    <cfRule type="cellIs" priority="23550" dxfId="23798" operator="equal">
      <formula>"completedw"</formula>
    </cfRule>
  </conditionalFormatting>
  <conditionalFormatting sqref="P93">
    <cfRule type="cellIs" priority="23547" dxfId="23797" operator="equal">
      <formula>"HOLD"</formula>
    </cfRule>
    <cfRule type="cellIs" priority="23546" dxfId="23798" operator="equal">
      <formula>"completedw"</formula>
    </cfRule>
  </conditionalFormatting>
  <conditionalFormatting sqref="P94 P97">
    <cfRule type="containsText" priority="20613" dxfId="23604" operator="containsText" text="WIP">
      <formula>NOT(ISERROR(SEARCH("WIP",P94)))</formula>
    </cfRule>
  </conditionalFormatting>
  <conditionalFormatting sqref="P95">
    <cfRule type="cellIs" priority="20617" dxfId="23798" operator="equal">
      <formula>"Completed"</formula>
    </cfRule>
    <cfRule type="cellIs" priority="20616" dxfId="22200" operator="equal">
      <formula>"wip"</formula>
    </cfRule>
    <cfRule type="cellIs" priority="20615" dxfId="23797" operator="equal">
      <formula>"HOLD"</formula>
    </cfRule>
    <cfRule type="cellIs" priority="20614" dxfId="23798" operator="equal">
      <formula>"completedw"</formula>
    </cfRule>
  </conditionalFormatting>
  <conditionalFormatting sqref="P96">
    <cfRule type="cellIs" priority="20618" dxfId="23798" operator="equal">
      <formula>"completedw"</formula>
    </cfRule>
    <cfRule type="cellIs" priority="20619" dxfId="23797" operator="equal">
      <formula>"HOLD"</formula>
    </cfRule>
    <cfRule type="cellIs" priority="20620" dxfId="22200" operator="equal">
      <formula>"wip"</formula>
    </cfRule>
  </conditionalFormatting>
  <conditionalFormatting sqref="P99">
    <cfRule type="cellIs" priority="23430" dxfId="23797" operator="equal">
      <formula>"HOLD"</formula>
    </cfRule>
    <cfRule type="cellIs" priority="23429" dxfId="23798" operator="equal">
      <formula>"completedw"</formula>
    </cfRule>
  </conditionalFormatting>
  <conditionalFormatting sqref="P101">
    <cfRule type="cellIs" priority="23425" dxfId="23798" operator="equal">
      <formula>"completedw"</formula>
    </cfRule>
    <cfRule type="cellIs" priority="23426" dxfId="23797" operator="equal">
      <formula>"HOLD"</formula>
    </cfRule>
  </conditionalFormatting>
  <conditionalFormatting sqref="P102">
    <cfRule type="containsText" priority="20311" dxfId="23604" operator="containsText" text="WIP">
      <formula>NOT(ISERROR(SEARCH("WIP",P102)))</formula>
    </cfRule>
  </conditionalFormatting>
  <conditionalFormatting sqref="P103">
    <cfRule type="cellIs" priority="20312" dxfId="23798" operator="equal">
      <formula>"completedw"</formula>
    </cfRule>
    <cfRule type="cellIs" priority="20313" dxfId="23797" operator="equal">
      <formula>"HOLD"</formula>
    </cfRule>
    <cfRule type="cellIs" priority="20314" dxfId="22200" operator="equal">
      <formula>"wip"</formula>
    </cfRule>
    <cfRule type="cellIs" priority="20315" dxfId="23798" operator="equal">
      <formula>"Completed"</formula>
    </cfRule>
  </conditionalFormatting>
  <conditionalFormatting sqref="P104">
    <cfRule type="cellIs" priority="20317" dxfId="23797" operator="equal">
      <formula>"HOLD"</formula>
    </cfRule>
    <cfRule type="cellIs" priority="20318" dxfId="22200" operator="equal">
      <formula>"wip"</formula>
    </cfRule>
    <cfRule type="cellIs" priority="20316" dxfId="23798" operator="equal">
      <formula>"completedw"</formula>
    </cfRule>
  </conditionalFormatting>
  <conditionalFormatting sqref="P107">
    <cfRule type="cellIs" priority="23309" dxfId="23797" operator="equal">
      <formula>"HOLD"</formula>
    </cfRule>
    <cfRule type="cellIs" priority="23308" dxfId="23798" operator="equal">
      <formula>"completedw"</formula>
    </cfRule>
  </conditionalFormatting>
  <conditionalFormatting sqref="P109">
    <cfRule type="cellIs" priority="23304" dxfId="23798" operator="equal">
      <formula>"completedw"</formula>
    </cfRule>
    <cfRule type="cellIs" priority="23305" dxfId="23797" operator="equal">
      <formula>"HOLD"</formula>
    </cfRule>
  </conditionalFormatting>
  <conditionalFormatting sqref="P110">
    <cfRule type="containsText" priority="20009" dxfId="23604" operator="containsText" text="WIP">
      <formula>NOT(ISERROR(SEARCH("WIP",P110)))</formula>
    </cfRule>
  </conditionalFormatting>
  <conditionalFormatting sqref="P111">
    <cfRule type="cellIs" priority="20011" dxfId="23797" operator="equal">
      <formula>"HOLD"</formula>
    </cfRule>
    <cfRule type="cellIs" priority="20010" dxfId="23798" operator="equal">
      <formula>"completedw"</formula>
    </cfRule>
    <cfRule type="cellIs" priority="20013" dxfId="23798" operator="equal">
      <formula>"Completed"</formula>
    </cfRule>
    <cfRule type="cellIs" priority="20012" dxfId="22200" operator="equal">
      <formula>"wip"</formula>
    </cfRule>
  </conditionalFormatting>
  <conditionalFormatting sqref="P112">
    <cfRule type="cellIs" priority="20016" dxfId="22200" operator="equal">
      <formula>"wip"</formula>
    </cfRule>
    <cfRule type="cellIs" priority="20015" dxfId="23797" operator="equal">
      <formula>"HOLD"</formula>
    </cfRule>
    <cfRule type="cellIs" priority="20014" dxfId="23798" operator="equal">
      <formula>"completedw"</formula>
    </cfRule>
  </conditionalFormatting>
  <conditionalFormatting sqref="P115">
    <cfRule type="cellIs" priority="23188" dxfId="23798" operator="equal">
      <formula>"completedw"</formula>
    </cfRule>
    <cfRule type="cellIs" priority="23189" dxfId="23797" operator="equal">
      <formula>"HOLD"</formula>
    </cfRule>
  </conditionalFormatting>
  <conditionalFormatting sqref="P117">
    <cfRule type="cellIs" priority="23185" dxfId="23797" operator="equal">
      <formula>"HOLD"</formula>
    </cfRule>
    <cfRule type="cellIs" priority="23184" dxfId="23798" operator="equal">
      <formula>"completedw"</formula>
    </cfRule>
  </conditionalFormatting>
  <conditionalFormatting sqref="P118">
    <cfRule type="containsText" priority="19707" dxfId="23604" operator="containsText" text="WIP">
      <formula>NOT(ISERROR(SEARCH("WIP",P118)))</formula>
    </cfRule>
  </conditionalFormatting>
  <conditionalFormatting sqref="P119">
    <cfRule type="cellIs" priority="19711" dxfId="23798" operator="equal">
      <formula>"Completed"</formula>
    </cfRule>
    <cfRule type="cellIs" priority="19710" dxfId="22200" operator="equal">
      <formula>"wip"</formula>
    </cfRule>
    <cfRule type="cellIs" priority="19709" dxfId="23797" operator="equal">
      <formula>"HOLD"</formula>
    </cfRule>
    <cfRule type="cellIs" priority="19708" dxfId="23798" operator="equal">
      <formula>"completedw"</formula>
    </cfRule>
  </conditionalFormatting>
  <conditionalFormatting sqref="P120">
    <cfRule type="cellIs" priority="19714" dxfId="22200" operator="equal">
      <formula>"wip"</formula>
    </cfRule>
    <cfRule type="cellIs" priority="19713" dxfId="23797" operator="equal">
      <formula>"HOLD"</formula>
    </cfRule>
    <cfRule type="cellIs" priority="19712" dxfId="23798" operator="equal">
      <formula>"completedw"</formula>
    </cfRule>
  </conditionalFormatting>
  <conditionalFormatting sqref="P123">
    <cfRule type="cellIs" priority="23069" dxfId="23797" operator="equal">
      <formula>"HOLD"</formula>
    </cfRule>
    <cfRule type="cellIs" priority="23068" dxfId="23798" operator="equal">
      <formula>"completedw"</formula>
    </cfRule>
  </conditionalFormatting>
  <conditionalFormatting sqref="P125">
    <cfRule type="cellIs" priority="23065" dxfId="23797" operator="equal">
      <formula>"HOLD"</formula>
    </cfRule>
    <cfRule type="cellIs" priority="23064" dxfId="23798" operator="equal">
      <formula>"completedw"</formula>
    </cfRule>
  </conditionalFormatting>
  <conditionalFormatting sqref="P126">
    <cfRule type="containsText" priority="19405" dxfId="23604" operator="containsText" text="WIP">
      <formula>NOT(ISERROR(SEARCH("WIP",P126)))</formula>
    </cfRule>
  </conditionalFormatting>
  <conditionalFormatting sqref="P127">
    <cfRule type="cellIs" priority="19408" dxfId="22200" operator="equal">
      <formula>"wip"</formula>
    </cfRule>
    <cfRule type="cellIs" priority="19409" dxfId="23798" operator="equal">
      <formula>"Completed"</formula>
    </cfRule>
    <cfRule type="cellIs" priority="19406" dxfId="23798" operator="equal">
      <formula>"completedw"</formula>
    </cfRule>
    <cfRule type="cellIs" priority="19407" dxfId="23797" operator="equal">
      <formula>"HOLD"</formula>
    </cfRule>
  </conditionalFormatting>
  <conditionalFormatting sqref="P128">
    <cfRule type="cellIs" priority="19411" dxfId="23797" operator="equal">
      <formula>"HOLD"</formula>
    </cfRule>
    <cfRule type="cellIs" priority="19410" dxfId="23798" operator="equal">
      <formula>"completedw"</formula>
    </cfRule>
    <cfRule type="cellIs" priority="19412" dxfId="22200" operator="equal">
      <formula>"wip"</formula>
    </cfRule>
  </conditionalFormatting>
  <conditionalFormatting sqref="P131">
    <cfRule type="cellIs" priority="22949" dxfId="23797" operator="equal">
      <formula>"HOLD"</formula>
    </cfRule>
    <cfRule type="cellIs" priority="22948" dxfId="23798" operator="equal">
      <formula>"completedw"</formula>
    </cfRule>
  </conditionalFormatting>
  <conditionalFormatting sqref="P133">
    <cfRule type="cellIs" priority="22944" dxfId="23798" operator="equal">
      <formula>"completedw"</formula>
    </cfRule>
    <cfRule type="cellIs" priority="22945" dxfId="23797" operator="equal">
      <formula>"HOLD"</formula>
    </cfRule>
  </conditionalFormatting>
  <conditionalFormatting sqref="P134">
    <cfRule type="containsText" priority="19103" dxfId="23604" operator="containsText" text="WIP">
      <formula>NOT(ISERROR(SEARCH("WIP",P134)))</formula>
    </cfRule>
  </conditionalFormatting>
  <conditionalFormatting sqref="P135">
    <cfRule type="cellIs" priority="19105" dxfId="23797" operator="equal">
      <formula>"HOLD"</formula>
    </cfRule>
    <cfRule type="cellIs" priority="19107" dxfId="23798" operator="equal">
      <formula>"Completed"</formula>
    </cfRule>
    <cfRule type="cellIs" priority="19106" dxfId="22200" operator="equal">
      <formula>"wip"</formula>
    </cfRule>
    <cfRule type="cellIs" priority="19104" dxfId="23798" operator="equal">
      <formula>"completedw"</formula>
    </cfRule>
  </conditionalFormatting>
  <conditionalFormatting sqref="P136">
    <cfRule type="cellIs" priority="19110" dxfId="22200" operator="equal">
      <formula>"wip"</formula>
    </cfRule>
    <cfRule type="cellIs" priority="19108" dxfId="23798" operator="equal">
      <formula>"completedw"</formula>
    </cfRule>
    <cfRule type="cellIs" priority="19109" dxfId="23797" operator="equal">
      <formula>"HOLD"</formula>
    </cfRule>
  </conditionalFormatting>
  <conditionalFormatting sqref="P139">
    <cfRule type="cellIs" priority="22828" dxfId="23798" operator="equal">
      <formula>"completedw"</formula>
    </cfRule>
    <cfRule type="cellIs" priority="22829" dxfId="23797" operator="equal">
      <formula>"HOLD"</formula>
    </cfRule>
  </conditionalFormatting>
  <conditionalFormatting sqref="P141">
    <cfRule type="cellIs" priority="22825" dxfId="23797" operator="equal">
      <formula>"HOLD"</formula>
    </cfRule>
    <cfRule type="cellIs" priority="22824" dxfId="23798" operator="equal">
      <formula>"completedw"</formula>
    </cfRule>
  </conditionalFormatting>
  <conditionalFormatting sqref="P142">
    <cfRule type="containsText" priority="18873" dxfId="23604" operator="containsText" text="WIP">
      <formula>NOT(ISERROR(SEARCH("WIP",P142)))</formula>
    </cfRule>
  </conditionalFormatting>
  <conditionalFormatting sqref="P143">
    <cfRule type="cellIs" priority="18874" dxfId="23798" operator="equal">
      <formula>"completedw"</formula>
    </cfRule>
    <cfRule type="cellIs" priority="18875" dxfId="23797" operator="equal">
      <formula>"HOLD"</formula>
    </cfRule>
    <cfRule type="cellIs" priority="18876" dxfId="22200" operator="equal">
      <formula>"wip"</formula>
    </cfRule>
    <cfRule type="cellIs" priority="18877" dxfId="23798" operator="equal">
      <formula>"Completed"</formula>
    </cfRule>
  </conditionalFormatting>
  <conditionalFormatting sqref="P144">
    <cfRule type="cellIs" priority="18878" dxfId="23798" operator="equal">
      <formula>"completedw"</formula>
    </cfRule>
    <cfRule type="cellIs" priority="18880" dxfId="22200" operator="equal">
      <formula>"wip"</formula>
    </cfRule>
    <cfRule type="cellIs" priority="18879" dxfId="23797" operator="equal">
      <formula>"HOLD"</formula>
    </cfRule>
  </conditionalFormatting>
  <conditionalFormatting sqref="P147">
    <cfRule type="cellIs" priority="22709" dxfId="23797" operator="equal">
      <formula>"HOLD"</formula>
    </cfRule>
    <cfRule type="cellIs" priority="22708" dxfId="23798" operator="equal">
      <formula>"completedw"</formula>
    </cfRule>
  </conditionalFormatting>
  <conditionalFormatting sqref="P149">
    <cfRule type="cellIs" priority="22705" dxfId="23797" operator="equal">
      <formula>"HOLD"</formula>
    </cfRule>
    <cfRule type="cellIs" priority="22704" dxfId="23798" operator="equal">
      <formula>"completedw"</formula>
    </cfRule>
  </conditionalFormatting>
  <conditionalFormatting sqref="P150">
    <cfRule type="containsText" priority="18594" dxfId="23604" operator="containsText" text="WIP">
      <formula>NOT(ISERROR(SEARCH("WIP",P150)))</formula>
    </cfRule>
  </conditionalFormatting>
  <conditionalFormatting sqref="P151">
    <cfRule type="cellIs" priority="18597" dxfId="22200" operator="equal">
      <formula>"wip"</formula>
    </cfRule>
    <cfRule type="cellIs" priority="18598" dxfId="23798" operator="equal">
      <formula>"Completed"</formula>
    </cfRule>
    <cfRule type="cellIs" priority="18596" dxfId="23797" operator="equal">
      <formula>"HOLD"</formula>
    </cfRule>
    <cfRule type="cellIs" priority="18595" dxfId="23798" operator="equal">
      <formula>"completedw"</formula>
    </cfRule>
  </conditionalFormatting>
  <conditionalFormatting sqref="P152">
    <cfRule type="cellIs" priority="18599" dxfId="23798" operator="equal">
      <formula>"completedw"</formula>
    </cfRule>
    <cfRule type="cellIs" priority="18600" dxfId="23797" operator="equal">
      <formula>"HOLD"</formula>
    </cfRule>
    <cfRule type="cellIs" priority="18601" dxfId="22200" operator="equal">
      <formula>"wip"</formula>
    </cfRule>
  </conditionalFormatting>
  <conditionalFormatting sqref="P155">
    <cfRule type="cellIs" priority="22589" dxfId="23797" operator="equal">
      <formula>"HOLD"</formula>
    </cfRule>
    <cfRule type="cellIs" priority="22588" dxfId="23798" operator="equal">
      <formula>"completedw"</formula>
    </cfRule>
  </conditionalFormatting>
  <conditionalFormatting sqref="P157">
    <cfRule type="cellIs" priority="22584" dxfId="23798" operator="equal">
      <formula>"completedw"</formula>
    </cfRule>
    <cfRule type="cellIs" priority="22585" dxfId="23797" operator="equal">
      <formula>"HOLD"</formula>
    </cfRule>
  </conditionalFormatting>
  <conditionalFormatting sqref="P158">
    <cfRule type="containsText" priority="18305" dxfId="23604" operator="containsText" text="WIP">
      <formula>NOT(ISERROR(SEARCH("WIP",P158)))</formula>
    </cfRule>
  </conditionalFormatting>
  <conditionalFormatting sqref="P159">
    <cfRule type="cellIs" priority="18306" dxfId="23798" operator="equal">
      <formula>"completedw"</formula>
    </cfRule>
    <cfRule type="cellIs" priority="18307" dxfId="23797" operator="equal">
      <formula>"HOLD"</formula>
    </cfRule>
    <cfRule type="cellIs" priority="18308" dxfId="22200" operator="equal">
      <formula>"wip"</formula>
    </cfRule>
    <cfRule type="cellIs" priority="18309" dxfId="23798" operator="equal">
      <formula>"Completed"</formula>
    </cfRule>
  </conditionalFormatting>
  <conditionalFormatting sqref="P160">
    <cfRule type="cellIs" priority="18312" dxfId="22200" operator="equal">
      <formula>"wip"</formula>
    </cfRule>
    <cfRule type="cellIs" priority="18310" dxfId="23798" operator="equal">
      <formula>"completedw"</formula>
    </cfRule>
    <cfRule type="cellIs" priority="18311" dxfId="23797" operator="equal">
      <formula>"HOLD"</formula>
    </cfRule>
  </conditionalFormatting>
  <conditionalFormatting sqref="P163">
    <cfRule type="cellIs" priority="22468" dxfId="23798" operator="equal">
      <formula>"completedw"</formula>
    </cfRule>
    <cfRule type="cellIs" priority="22469" dxfId="23797" operator="equal">
      <formula>"HOLD"</formula>
    </cfRule>
  </conditionalFormatting>
  <conditionalFormatting sqref="P165">
    <cfRule type="cellIs" priority="22465" dxfId="23797" operator="equal">
      <formula>"HOLD"</formula>
    </cfRule>
    <cfRule type="cellIs" priority="22464" dxfId="23798" operator="equal">
      <formula>"completedw"</formula>
    </cfRule>
  </conditionalFormatting>
  <conditionalFormatting sqref="P166">
    <cfRule type="containsText" priority="18075" dxfId="23604" operator="containsText" text="WIP">
      <formula>NOT(ISERROR(SEARCH("WIP",P166)))</formula>
    </cfRule>
  </conditionalFormatting>
  <conditionalFormatting sqref="P167">
    <cfRule type="cellIs" priority="18076" dxfId="23798" operator="equal">
      <formula>"completedw"</formula>
    </cfRule>
    <cfRule type="cellIs" priority="18077" dxfId="23797" operator="equal">
      <formula>"HOLD"</formula>
    </cfRule>
    <cfRule type="cellIs" priority="18078" dxfId="22200" operator="equal">
      <formula>"wip"</formula>
    </cfRule>
    <cfRule type="cellIs" priority="18079" dxfId="23798" operator="equal">
      <formula>"Completed"</formula>
    </cfRule>
  </conditionalFormatting>
  <conditionalFormatting sqref="P168">
    <cfRule type="cellIs" priority="18080" dxfId="23798" operator="equal">
      <formula>"completedw"</formula>
    </cfRule>
    <cfRule type="cellIs" priority="18082" dxfId="22200" operator="equal">
      <formula>"wip"</formula>
    </cfRule>
    <cfRule type="cellIs" priority="18081" dxfId="23797" operator="equal">
      <formula>"HOLD"</formula>
    </cfRule>
  </conditionalFormatting>
  <conditionalFormatting sqref="P171">
    <cfRule type="cellIs" priority="22348" dxfId="23798" operator="equal">
      <formula>"completedw"</formula>
    </cfRule>
    <cfRule type="cellIs" priority="22349" dxfId="23797" operator="equal">
      <formula>"HOLD"</formula>
    </cfRule>
  </conditionalFormatting>
  <conditionalFormatting sqref="P173">
    <cfRule type="cellIs" priority="22344" dxfId="23798" operator="equal">
      <formula>"completedw"</formula>
    </cfRule>
    <cfRule type="cellIs" priority="22345" dxfId="23797" operator="equal">
      <formula>"HOLD"</formula>
    </cfRule>
  </conditionalFormatting>
  <conditionalFormatting sqref="P174">
    <cfRule type="containsText" priority="17833" dxfId="23604" operator="containsText" text="WIP">
      <formula>NOT(ISERROR(SEARCH("WIP",P174)))</formula>
    </cfRule>
  </conditionalFormatting>
  <conditionalFormatting sqref="P175">
    <cfRule type="cellIs" priority="17837" dxfId="23798" operator="equal">
      <formula>"Completed"</formula>
    </cfRule>
    <cfRule type="cellIs" priority="17836" dxfId="22200" operator="equal">
      <formula>"wip"</formula>
    </cfRule>
    <cfRule type="cellIs" priority="17835" dxfId="23797" operator="equal">
      <formula>"HOLD"</formula>
    </cfRule>
    <cfRule type="cellIs" priority="17834" dxfId="23798" operator="equal">
      <formula>"completedw"</formula>
    </cfRule>
  </conditionalFormatting>
  <conditionalFormatting sqref="P176">
    <cfRule type="cellIs" priority="17838" dxfId="23798" operator="equal">
      <formula>"completedw"</formula>
    </cfRule>
    <cfRule type="cellIs" priority="17839" dxfId="23797" operator="equal">
      <formula>"HOLD"</formula>
    </cfRule>
    <cfRule type="cellIs" priority="17840" dxfId="22200" operator="equal">
      <formula>"wip"</formula>
    </cfRule>
  </conditionalFormatting>
  <conditionalFormatting sqref="P179">
    <cfRule type="cellIs" priority="22230" dxfId="23798" operator="equal">
      <formula>"completedw"</formula>
    </cfRule>
    <cfRule type="cellIs" priority="22231" dxfId="23797" operator="equal">
      <formula>"HOLD"</formula>
    </cfRule>
  </conditionalFormatting>
  <conditionalFormatting sqref="P181">
    <cfRule type="cellIs" priority="22226" dxfId="23798" operator="equal">
      <formula>"completedw"</formula>
    </cfRule>
    <cfRule type="cellIs" priority="22227" dxfId="23797" operator="equal">
      <formula>"HOLD"</formula>
    </cfRule>
  </conditionalFormatting>
  <conditionalFormatting sqref="P182">
    <cfRule type="containsText" priority="17542" dxfId="23604" operator="containsText" text="WIP">
      <formula>NOT(ISERROR(SEARCH("WIP",P182)))</formula>
    </cfRule>
  </conditionalFormatting>
  <conditionalFormatting sqref="P183">
    <cfRule type="cellIs" priority="17546" dxfId="23798" operator="equal">
      <formula>"Completed"</formula>
    </cfRule>
    <cfRule type="cellIs" priority="17545" dxfId="22200" operator="equal">
      <formula>"wip"</formula>
    </cfRule>
    <cfRule type="cellIs" priority="17544" dxfId="23797" operator="equal">
      <formula>"HOLD"</formula>
    </cfRule>
    <cfRule type="cellIs" priority="17543" dxfId="23798" operator="equal">
      <formula>"completedw"</formula>
    </cfRule>
  </conditionalFormatting>
  <conditionalFormatting sqref="P184">
    <cfRule type="cellIs" priority="17548" dxfId="23797" operator="equal">
      <formula>"HOLD"</formula>
    </cfRule>
    <cfRule type="cellIs" priority="17549" dxfId="22200" operator="equal">
      <formula>"wip"</formula>
    </cfRule>
    <cfRule type="cellIs" priority="17547" dxfId="23798" operator="equal">
      <formula>"completedw"</formula>
    </cfRule>
  </conditionalFormatting>
  <conditionalFormatting sqref="P187">
    <cfRule type="cellIs" priority="22110" dxfId="23798" operator="equal">
      <formula>"completedw"</formula>
    </cfRule>
    <cfRule type="cellIs" priority="22111" dxfId="23797" operator="equal">
      <formula>"HOLD"</formula>
    </cfRule>
  </conditionalFormatting>
  <conditionalFormatting sqref="P189">
    <cfRule type="cellIs" priority="22106" dxfId="23798" operator="equal">
      <formula>"completedw"</formula>
    </cfRule>
    <cfRule type="cellIs" priority="22107" dxfId="23797" operator="equal">
      <formula>"HOLD"</formula>
    </cfRule>
  </conditionalFormatting>
  <conditionalFormatting sqref="P190">
    <cfRule type="containsText" priority="17240" dxfId="23604" operator="containsText" text="WIP">
      <formula>NOT(ISERROR(SEARCH("WIP",P190)))</formula>
    </cfRule>
  </conditionalFormatting>
  <conditionalFormatting sqref="P191">
    <cfRule type="cellIs" priority="17244" dxfId="23798" operator="equal">
      <formula>"Completed"</formula>
    </cfRule>
    <cfRule type="cellIs" priority="17242" dxfId="23797" operator="equal">
      <formula>"HOLD"</formula>
    </cfRule>
    <cfRule type="cellIs" priority="17241" dxfId="23798" operator="equal">
      <formula>"completedw"</formula>
    </cfRule>
    <cfRule type="cellIs" priority="17243" dxfId="22200" operator="equal">
      <formula>"wip"</formula>
    </cfRule>
  </conditionalFormatting>
  <conditionalFormatting sqref="P192">
    <cfRule type="cellIs" priority="17245" dxfId="23798" operator="equal">
      <formula>"completedw"</formula>
    </cfRule>
    <cfRule type="cellIs" priority="17246" dxfId="23797" operator="equal">
      <formula>"HOLD"</formula>
    </cfRule>
    <cfRule type="cellIs" priority="17247" dxfId="22200" operator="equal">
      <formula>"wip"</formula>
    </cfRule>
  </conditionalFormatting>
  <conditionalFormatting sqref="P194 P202">
    <cfRule type="cellIs" priority="24030" dxfId="23797" operator="equal">
      <formula>"HOLD"</formula>
    </cfRule>
    <cfRule type="cellIs" priority="24029" dxfId="23798" operator="equal">
      <formula>"completedw"</formula>
    </cfRule>
  </conditionalFormatting>
  <conditionalFormatting sqref="P195">
    <cfRule type="cellIs" priority="21990" dxfId="23798" operator="equal">
      <formula>"completedw"</formula>
    </cfRule>
    <cfRule type="cellIs" priority="21991" dxfId="23797" operator="equal">
      <formula>"HOLD"</formula>
    </cfRule>
  </conditionalFormatting>
  <conditionalFormatting sqref="P197">
    <cfRule type="cellIs" priority="21987" dxfId="23797" operator="equal">
      <formula>"HOLD"</formula>
    </cfRule>
    <cfRule type="cellIs" priority="21986" dxfId="23798" operator="equal">
      <formula>"completedw"</formula>
    </cfRule>
  </conditionalFormatting>
  <conditionalFormatting sqref="P198">
    <cfRule type="containsText" priority="16938" dxfId="23604" operator="containsText" text="WIP">
      <formula>NOT(ISERROR(SEARCH("WIP",P198)))</formula>
    </cfRule>
  </conditionalFormatting>
  <conditionalFormatting sqref="P199">
    <cfRule type="cellIs" priority="16942" dxfId="23798" operator="equal">
      <formula>"Completed"</formula>
    </cfRule>
    <cfRule type="cellIs" priority="16939" dxfId="23798" operator="equal">
      <formula>"completedw"</formula>
    </cfRule>
    <cfRule type="cellIs" priority="16940" dxfId="23797" operator="equal">
      <formula>"HOLD"</formula>
    </cfRule>
    <cfRule type="cellIs" priority="16941" dxfId="22200" operator="equal">
      <formula>"wip"</formula>
    </cfRule>
  </conditionalFormatting>
  <conditionalFormatting sqref="P200">
    <cfRule type="cellIs" priority="16943" dxfId="23798" operator="equal">
      <formula>"completedw"</formula>
    </cfRule>
    <cfRule type="cellIs" priority="16944" dxfId="23797" operator="equal">
      <formula>"HOLD"</formula>
    </cfRule>
    <cfRule type="cellIs" priority="16945" dxfId="22200" operator="equal">
      <formula>"wip"</formula>
    </cfRule>
  </conditionalFormatting>
  <conditionalFormatting sqref="P203">
    <cfRule type="cellIs" priority="1034" dxfId="23797" operator="equal">
      <formula>"HOLD"</formula>
    </cfRule>
    <cfRule type="cellIs" priority="1033" dxfId="23798" operator="equal">
      <formula>"completedw"</formula>
    </cfRule>
  </conditionalFormatting>
  <conditionalFormatting sqref="P205 P207:P208">
    <cfRule type="cellIs" priority="1036" dxfId="23797" operator="equal">
      <formula>"HOLD"</formula>
    </cfRule>
    <cfRule type="cellIs" priority="1035" dxfId="23798" operator="equal">
      <formula>"completedw"</formula>
    </cfRule>
  </conditionalFormatting>
  <conditionalFormatting sqref="P206">
    <cfRule type="containsText" priority="1028" dxfId="23604" operator="containsText" text="WIP">
      <formula>NOT(ISERROR(SEARCH("WIP",P206)))</formula>
    </cfRule>
  </conditionalFormatting>
  <conditionalFormatting sqref="P206:P209">
    <cfRule type="cellIs" priority="1037" dxfId="23792" operator="equal">
      <formula>"ROW"</formula>
    </cfRule>
  </conditionalFormatting>
  <conditionalFormatting sqref="P209">
    <cfRule type="cellIs" priority="1039" dxfId="23797" operator="equal">
      <formula>"HOLD"</formula>
    </cfRule>
    <cfRule type="cellIs" priority="1038" dxfId="23798" operator="equal">
      <formula>"completedw"</formula>
    </cfRule>
  </conditionalFormatting>
  <conditionalFormatting sqref="P211">
    <cfRule type="cellIs" priority="1680" dxfId="23797" operator="equal">
      <formula>"HOLD"</formula>
    </cfRule>
    <cfRule type="cellIs" priority="1679" dxfId="23798" operator="equal">
      <formula>"completedw"</formula>
    </cfRule>
  </conditionalFormatting>
  <conditionalFormatting sqref="P213 P215:P216">
    <cfRule type="cellIs" priority="1681" dxfId="23798" operator="equal">
      <formula>"completedw"</formula>
    </cfRule>
    <cfRule type="cellIs" priority="1682" dxfId="23797" operator="equal">
      <formula>"HOLD"</formula>
    </cfRule>
  </conditionalFormatting>
  <conditionalFormatting sqref="P214">
    <cfRule type="containsText" priority="1674" dxfId="23604" operator="containsText" text="WIP">
      <formula>NOT(ISERROR(SEARCH("WIP",P214)))</formula>
    </cfRule>
  </conditionalFormatting>
  <conditionalFormatting sqref="P214:P217">
    <cfRule type="cellIs" priority="1683" dxfId="23792" operator="equal">
      <formula>"ROW"</formula>
    </cfRule>
  </conditionalFormatting>
  <conditionalFormatting sqref="P217">
    <cfRule type="cellIs" priority="1685" dxfId="23797" operator="equal">
      <formula>"HOLD"</formula>
    </cfRule>
    <cfRule type="cellIs" priority="1684" dxfId="23798" operator="equal">
      <formula>"completedw"</formula>
    </cfRule>
  </conditionalFormatting>
  <conditionalFormatting sqref="P220">
    <cfRule type="cellIs" priority="2325" dxfId="23798" operator="equal">
      <formula>"completedw"</formula>
    </cfRule>
    <cfRule type="cellIs" priority="2326" dxfId="23797" operator="equal">
      <formula>"HOLD"</formula>
    </cfRule>
  </conditionalFormatting>
  <conditionalFormatting sqref="P222 P224:P225">
    <cfRule type="cellIs" priority="2327" dxfId="23798" operator="equal">
      <formula>"completedw"</formula>
    </cfRule>
    <cfRule type="cellIs" priority="2328" dxfId="23797" operator="equal">
      <formula>"HOLD"</formula>
    </cfRule>
  </conditionalFormatting>
  <conditionalFormatting sqref="P223">
    <cfRule type="containsText" priority="2320" dxfId="23604" operator="containsText" text="WIP">
      <formula>NOT(ISERROR(SEARCH("WIP",P223)))</formula>
    </cfRule>
  </conditionalFormatting>
  <conditionalFormatting sqref="P223:P226">
    <cfRule type="cellIs" priority="2329" dxfId="23792" operator="equal">
      <formula>"ROW"</formula>
    </cfRule>
  </conditionalFormatting>
  <conditionalFormatting sqref="P226">
    <cfRule type="cellIs" priority="2330" dxfId="23798" operator="equal">
      <formula>"completedw"</formula>
    </cfRule>
    <cfRule type="cellIs" priority="2331" dxfId="23797" operator="equal">
      <formula>"HOLD"</formula>
    </cfRule>
  </conditionalFormatting>
  <conditionalFormatting sqref="P229">
    <cfRule type="cellIs" priority="2984" dxfId="23797" operator="equal">
      <formula>"HOLD"</formula>
    </cfRule>
    <cfRule type="cellIs" priority="2983" dxfId="23798" operator="equal">
      <formula>"completedw"</formula>
    </cfRule>
  </conditionalFormatting>
  <conditionalFormatting sqref="P231 P233:P234">
    <cfRule type="cellIs" priority="2986" dxfId="23797" operator="equal">
      <formula>"HOLD"</formula>
    </cfRule>
    <cfRule type="cellIs" priority="2985" dxfId="23798" operator="equal">
      <formula>"completedw"</formula>
    </cfRule>
  </conditionalFormatting>
  <conditionalFormatting sqref="P232">
    <cfRule type="containsText" priority="2978" dxfId="23604" operator="containsText" text="WIP">
      <formula>NOT(ISERROR(SEARCH("WIP",P232)))</formula>
    </cfRule>
  </conditionalFormatting>
  <conditionalFormatting sqref="P232:P235">
    <cfRule type="cellIs" priority="2987" dxfId="23792" operator="equal">
      <formula>"ROW"</formula>
    </cfRule>
  </conditionalFormatting>
  <conditionalFormatting sqref="P235">
    <cfRule type="cellIs" priority="2989" dxfId="23797" operator="equal">
      <formula>"HOLD"</formula>
    </cfRule>
    <cfRule type="cellIs" priority="2988" dxfId="23798" operator="equal">
      <formula>"completedw"</formula>
    </cfRule>
  </conditionalFormatting>
  <conditionalFormatting sqref="P238">
    <cfRule type="cellIs" priority="3642" dxfId="23797" operator="equal">
      <formula>"HOLD"</formula>
    </cfRule>
    <cfRule type="cellIs" priority="3641" dxfId="23798" operator="equal">
      <formula>"completedw"</formula>
    </cfRule>
  </conditionalFormatting>
  <conditionalFormatting sqref="P240 P242:P243">
    <cfRule type="cellIs" priority="3644" dxfId="23797" operator="equal">
      <formula>"HOLD"</formula>
    </cfRule>
    <cfRule type="cellIs" priority="3643" dxfId="23798" operator="equal">
      <formula>"completedw"</formula>
    </cfRule>
  </conditionalFormatting>
  <conditionalFormatting sqref="P241">
    <cfRule type="containsText" priority="3636" dxfId="23604" operator="containsText" text="WIP">
      <formula>NOT(ISERROR(SEARCH("WIP",P241)))</formula>
    </cfRule>
  </conditionalFormatting>
  <conditionalFormatting sqref="P241:P244">
    <cfRule type="cellIs" priority="3645" dxfId="23792" operator="equal">
      <formula>"ROW"</formula>
    </cfRule>
  </conditionalFormatting>
  <conditionalFormatting sqref="P244">
    <cfRule type="cellIs" priority="3646" dxfId="23798" operator="equal">
      <formula>"completedw"</formula>
    </cfRule>
    <cfRule type="cellIs" priority="3647" dxfId="23797" operator="equal">
      <formula>"HOLD"</formula>
    </cfRule>
  </conditionalFormatting>
  <conditionalFormatting sqref="P247">
    <cfRule type="cellIs" priority="4300" dxfId="23797" operator="equal">
      <formula>"HOLD"</formula>
    </cfRule>
    <cfRule type="cellIs" priority="4299" dxfId="23798" operator="equal">
      <formula>"completedw"</formula>
    </cfRule>
  </conditionalFormatting>
  <conditionalFormatting sqref="P249 P251:P252">
    <cfRule type="cellIs" priority="4302" dxfId="23797" operator="equal">
      <formula>"HOLD"</formula>
    </cfRule>
    <cfRule type="cellIs" priority="4301" dxfId="23798" operator="equal">
      <formula>"completedw"</formula>
    </cfRule>
  </conditionalFormatting>
  <conditionalFormatting sqref="P250">
    <cfRule type="containsText" priority="4294" dxfId="23604" operator="containsText" text="WIP">
      <formula>NOT(ISERROR(SEARCH("WIP",P250)))</formula>
    </cfRule>
  </conditionalFormatting>
  <conditionalFormatting sqref="P250:P253">
    <cfRule type="cellIs" priority="4303" dxfId="23792" operator="equal">
      <formula>"ROW"</formula>
    </cfRule>
  </conditionalFormatting>
  <conditionalFormatting sqref="P253">
    <cfRule type="cellIs" priority="4305" dxfId="23797" operator="equal">
      <formula>"HOLD"</formula>
    </cfRule>
    <cfRule type="cellIs" priority="4304" dxfId="23798" operator="equal">
      <formula>"completedw"</formula>
    </cfRule>
  </conditionalFormatting>
  <conditionalFormatting sqref="P256">
    <cfRule type="cellIs" priority="4958" dxfId="23797" operator="equal">
      <formula>"HOLD"</formula>
    </cfRule>
    <cfRule type="cellIs" priority="4957" dxfId="23798" operator="equal">
      <formula>"completedw"</formula>
    </cfRule>
  </conditionalFormatting>
  <conditionalFormatting sqref="P258 P260:P261">
    <cfRule type="cellIs" priority="4960" dxfId="23797" operator="equal">
      <formula>"HOLD"</formula>
    </cfRule>
    <cfRule type="cellIs" priority="4959" dxfId="23798" operator="equal">
      <formula>"completedw"</formula>
    </cfRule>
  </conditionalFormatting>
  <conditionalFormatting sqref="P259">
    <cfRule type="containsText" priority="4952" dxfId="23604" operator="containsText" text="WIP">
      <formula>NOT(ISERROR(SEARCH("WIP",P259)))</formula>
    </cfRule>
  </conditionalFormatting>
  <conditionalFormatting sqref="P259:P262">
    <cfRule type="cellIs" priority="4961" dxfId="23792" operator="equal">
      <formula>"ROW"</formula>
    </cfRule>
  </conditionalFormatting>
  <conditionalFormatting sqref="P262">
    <cfRule type="cellIs" priority="4962" dxfId="23798" operator="equal">
      <formula>"completedw"</formula>
    </cfRule>
    <cfRule type="cellIs" priority="4963" dxfId="23797" operator="equal">
      <formula>"HOLD"</formula>
    </cfRule>
  </conditionalFormatting>
  <conditionalFormatting sqref="P265">
    <cfRule type="cellIs" priority="5604" dxfId="23797" operator="equal">
      <formula>"HOLD"</formula>
    </cfRule>
    <cfRule type="cellIs" priority="5603" dxfId="23798" operator="equal">
      <formula>"completedw"</formula>
    </cfRule>
  </conditionalFormatting>
  <conditionalFormatting sqref="P267 P269:P270">
    <cfRule type="cellIs" priority="5605" dxfId="23798" operator="equal">
      <formula>"completedw"</formula>
    </cfRule>
    <cfRule type="cellIs" priority="5606" dxfId="23797" operator="equal">
      <formula>"HOLD"</formula>
    </cfRule>
  </conditionalFormatting>
  <conditionalFormatting sqref="P268">
    <cfRule type="containsText" priority="5598" dxfId="23604" operator="containsText" text="WIP">
      <formula>NOT(ISERROR(SEARCH("WIP",P268)))</formula>
    </cfRule>
  </conditionalFormatting>
  <conditionalFormatting sqref="P268:P271">
    <cfRule type="cellIs" priority="5607" dxfId="23792" operator="equal">
      <formula>"ROW"</formula>
    </cfRule>
  </conditionalFormatting>
  <conditionalFormatting sqref="P271">
    <cfRule type="cellIs" priority="5609" dxfId="23797" operator="equal">
      <formula>"HOLD"</formula>
    </cfRule>
    <cfRule type="cellIs" priority="5608" dxfId="23798" operator="equal">
      <formula>"completedw"</formula>
    </cfRule>
  </conditionalFormatting>
  <conditionalFormatting sqref="P274">
    <cfRule type="cellIs" priority="15711" dxfId="23798" operator="equal">
      <formula>"completedw"</formula>
    </cfRule>
    <cfRule type="cellIs" priority="15712" dxfId="23797" operator="equal">
      <formula>"HOLD"</formula>
    </cfRule>
  </conditionalFormatting>
  <conditionalFormatting sqref="P276 P278:P279">
    <cfRule type="cellIs" priority="15713" dxfId="23798" operator="equal">
      <formula>"completedw"</formula>
    </cfRule>
    <cfRule type="cellIs" priority="15714" dxfId="23797" operator="equal">
      <formula>"HOLD"</formula>
    </cfRule>
  </conditionalFormatting>
  <conditionalFormatting sqref="P277">
    <cfRule type="containsText" priority="15706" dxfId="23604" operator="containsText" text="WIP">
      <formula>NOT(ISERROR(SEARCH("WIP",P277)))</formula>
    </cfRule>
  </conditionalFormatting>
  <conditionalFormatting sqref="P277:P280">
    <cfRule type="cellIs" priority="15715" dxfId="23792" operator="equal">
      <formula>"ROW"</formula>
    </cfRule>
  </conditionalFormatting>
  <conditionalFormatting sqref="P280">
    <cfRule type="cellIs" priority="15717" dxfId="23797" operator="equal">
      <formula>"HOLD"</formula>
    </cfRule>
    <cfRule type="cellIs" priority="15716" dxfId="23798" operator="equal">
      <formula>"completedw"</formula>
    </cfRule>
  </conditionalFormatting>
  <conditionalFormatting sqref="P283">
    <cfRule type="cellIs" priority="12182" dxfId="23797" operator="equal">
      <formula>"HOLD"</formula>
    </cfRule>
    <cfRule type="cellIs" priority="12181" dxfId="23798" operator="equal">
      <formula>"completedw"</formula>
    </cfRule>
  </conditionalFormatting>
  <conditionalFormatting sqref="P285 P287:P288">
    <cfRule type="cellIs" priority="12184" dxfId="23797" operator="equal">
      <formula>"HOLD"</formula>
    </cfRule>
    <cfRule type="cellIs" priority="12183" dxfId="23798" operator="equal">
      <formula>"completedw"</formula>
    </cfRule>
  </conditionalFormatting>
  <conditionalFormatting sqref="P286">
    <cfRule type="containsText" priority="12176" dxfId="23604" operator="containsText" text="WIP">
      <formula>NOT(ISERROR(SEARCH("WIP",P286)))</formula>
    </cfRule>
  </conditionalFormatting>
  <conditionalFormatting sqref="P286:P289">
    <cfRule type="cellIs" priority="12185" dxfId="23792" operator="equal">
      <formula>"ROW"</formula>
    </cfRule>
  </conditionalFormatting>
  <conditionalFormatting sqref="P289">
    <cfRule type="cellIs" priority="12186" dxfId="23798" operator="equal">
      <formula>"completedw"</formula>
    </cfRule>
    <cfRule type="cellIs" priority="12187" dxfId="23797" operator="equal">
      <formula>"HOLD"</formula>
    </cfRule>
  </conditionalFormatting>
  <conditionalFormatting sqref="P292">
    <cfRule type="cellIs" priority="11523" dxfId="23798" operator="equal">
      <formula>"completedw"</formula>
    </cfRule>
    <cfRule type="cellIs" priority="11524" dxfId="23797" operator="equal">
      <formula>"HOLD"</formula>
    </cfRule>
  </conditionalFormatting>
  <conditionalFormatting sqref="P294 P296:P297">
    <cfRule type="cellIs" priority="11526" dxfId="23797" operator="equal">
      <formula>"HOLD"</formula>
    </cfRule>
    <cfRule type="cellIs" priority="11525" dxfId="23798" operator="equal">
      <formula>"completedw"</formula>
    </cfRule>
  </conditionalFormatting>
  <conditionalFormatting sqref="P295">
    <cfRule type="containsText" priority="11518" dxfId="23604" operator="containsText" text="WIP">
      <formula>NOT(ISERROR(SEARCH("WIP",P295)))</formula>
    </cfRule>
  </conditionalFormatting>
  <conditionalFormatting sqref="P295:P298">
    <cfRule type="cellIs" priority="11527" dxfId="23792" operator="equal">
      <formula>"ROW"</formula>
    </cfRule>
  </conditionalFormatting>
  <conditionalFormatting sqref="P298">
    <cfRule type="cellIs" priority="11528" dxfId="23798" operator="equal">
      <formula>"completedw"</formula>
    </cfRule>
    <cfRule type="cellIs" priority="11529" dxfId="23797" operator="equal">
      <formula>"HOLD"</formula>
    </cfRule>
  </conditionalFormatting>
  <conditionalFormatting sqref="P301">
    <cfRule type="cellIs" priority="10866" dxfId="23797" operator="equal">
      <formula>"HOLD"</formula>
    </cfRule>
    <cfRule type="cellIs" priority="10865" dxfId="23798" operator="equal">
      <formula>"completedw"</formula>
    </cfRule>
  </conditionalFormatting>
  <conditionalFormatting sqref="P303 P305:P306">
    <cfRule type="cellIs" priority="10867" dxfId="23798" operator="equal">
      <formula>"completedw"</formula>
    </cfRule>
    <cfRule type="cellIs" priority="10868" dxfId="23797" operator="equal">
      <formula>"HOLD"</formula>
    </cfRule>
  </conditionalFormatting>
  <conditionalFormatting sqref="P304">
    <cfRule type="containsText" priority="10860" dxfId="23604" operator="containsText" text="WIP">
      <formula>NOT(ISERROR(SEARCH("WIP",P304)))</formula>
    </cfRule>
  </conditionalFormatting>
  <conditionalFormatting sqref="P304:P307">
    <cfRule type="cellIs" priority="10869" dxfId="23792" operator="equal">
      <formula>"ROW"</formula>
    </cfRule>
  </conditionalFormatting>
  <conditionalFormatting sqref="P307">
    <cfRule type="cellIs" priority="10870" dxfId="23798" operator="equal">
      <formula>"completedw"</formula>
    </cfRule>
    <cfRule type="cellIs" priority="10871" dxfId="23797" operator="equal">
      <formula>"HOLD"</formula>
    </cfRule>
  </conditionalFormatting>
  <conditionalFormatting sqref="P310">
    <cfRule type="cellIs" priority="10208" dxfId="23797" operator="equal">
      <formula>"HOLD"</formula>
    </cfRule>
    <cfRule type="cellIs" priority="10207" dxfId="23798" operator="equal">
      <formula>"completedw"</formula>
    </cfRule>
  </conditionalFormatting>
  <conditionalFormatting sqref="P312 P314:P315">
    <cfRule type="cellIs" priority="10210" dxfId="23797" operator="equal">
      <formula>"HOLD"</formula>
    </cfRule>
    <cfRule type="cellIs" priority="10209" dxfId="23798" operator="equal">
      <formula>"completedw"</formula>
    </cfRule>
  </conditionalFormatting>
  <conditionalFormatting sqref="P313">
    <cfRule type="containsText" priority="10202" dxfId="23604" operator="containsText" text="WIP">
      <formula>NOT(ISERROR(SEARCH("WIP",P313)))</formula>
    </cfRule>
  </conditionalFormatting>
  <conditionalFormatting sqref="P313:P316">
    <cfRule type="cellIs" priority="10211" dxfId="23792" operator="equal">
      <formula>"ROW"</formula>
    </cfRule>
  </conditionalFormatting>
  <conditionalFormatting sqref="P316">
    <cfRule type="cellIs" priority="10213" dxfId="23797" operator="equal">
      <formula>"HOLD"</formula>
    </cfRule>
    <cfRule type="cellIs" priority="10212" dxfId="23798" operator="equal">
      <formula>"completedw"</formula>
    </cfRule>
  </conditionalFormatting>
  <conditionalFormatting sqref="P319">
    <cfRule type="cellIs" priority="9550" dxfId="23797" operator="equal">
      <formula>"HOLD"</formula>
    </cfRule>
    <cfRule type="cellIs" priority="9549" dxfId="23798" operator="equal">
      <formula>"completedw"</formula>
    </cfRule>
  </conditionalFormatting>
  <conditionalFormatting sqref="P321 P323:P324">
    <cfRule type="cellIs" priority="9552" dxfId="23797" operator="equal">
      <formula>"HOLD"</formula>
    </cfRule>
    <cfRule type="cellIs" priority="9551" dxfId="23798" operator="equal">
      <formula>"completedw"</formula>
    </cfRule>
  </conditionalFormatting>
  <conditionalFormatting sqref="P322">
    <cfRule type="containsText" priority="9544" dxfId="23604" operator="containsText" text="WIP">
      <formula>NOT(ISERROR(SEARCH("WIP",P322)))</formula>
    </cfRule>
  </conditionalFormatting>
  <conditionalFormatting sqref="P322:P325">
    <cfRule type="cellIs" priority="9553" dxfId="23792" operator="equal">
      <formula>"ROW"</formula>
    </cfRule>
  </conditionalFormatting>
  <conditionalFormatting sqref="P325">
    <cfRule type="cellIs" priority="9555" dxfId="23797" operator="equal">
      <formula>"HOLD"</formula>
    </cfRule>
    <cfRule type="cellIs" priority="9554" dxfId="23798" operator="equal">
      <formula>"completedw"</formula>
    </cfRule>
  </conditionalFormatting>
  <conditionalFormatting sqref="P328">
    <cfRule type="cellIs" priority="8892" dxfId="23797" operator="equal">
      <formula>"HOLD"</formula>
    </cfRule>
    <cfRule type="cellIs" priority="8891" dxfId="23798" operator="equal">
      <formula>"completedw"</formula>
    </cfRule>
  </conditionalFormatting>
  <conditionalFormatting sqref="P330 P332:P333">
    <cfRule type="cellIs" priority="8894" dxfId="23797" operator="equal">
      <formula>"HOLD"</formula>
    </cfRule>
    <cfRule type="cellIs" priority="8893" dxfId="23798" operator="equal">
      <formula>"completedw"</formula>
    </cfRule>
  </conditionalFormatting>
  <conditionalFormatting sqref="P331">
    <cfRule type="containsText" priority="8886" dxfId="23604" operator="containsText" text="WIP">
      <formula>NOT(ISERROR(SEARCH("WIP",P331)))</formula>
    </cfRule>
  </conditionalFormatting>
  <conditionalFormatting sqref="P331:P334">
    <cfRule type="cellIs" priority="8895" dxfId="23792" operator="equal">
      <formula>"ROW"</formula>
    </cfRule>
  </conditionalFormatting>
  <conditionalFormatting sqref="P334">
    <cfRule type="cellIs" priority="8896" dxfId="23798" operator="equal">
      <formula>"completedw"</formula>
    </cfRule>
    <cfRule type="cellIs" priority="8897" dxfId="23797" operator="equal">
      <formula>"HOLD"</formula>
    </cfRule>
  </conditionalFormatting>
  <conditionalFormatting sqref="P336">
    <cfRule type="cellIs" priority="8233" dxfId="23798" operator="equal">
      <formula>"completedw"</formula>
    </cfRule>
    <cfRule type="cellIs" priority="8234" dxfId="23797" operator="equal">
      <formula>"HOLD"</formula>
    </cfRule>
  </conditionalFormatting>
  <conditionalFormatting sqref="P338 P340:P341">
    <cfRule type="cellIs" priority="8236" dxfId="23797" operator="equal">
      <formula>"HOLD"</formula>
    </cfRule>
    <cfRule type="cellIs" priority="8235" dxfId="23798" operator="equal">
      <formula>"completedw"</formula>
    </cfRule>
  </conditionalFormatting>
  <conditionalFormatting sqref="P339">
    <cfRule type="containsText" priority="8228" dxfId="23604" operator="containsText" text="WIP">
      <formula>NOT(ISERROR(SEARCH("WIP",P339)))</formula>
    </cfRule>
  </conditionalFormatting>
  <conditionalFormatting sqref="P339:P342">
    <cfRule type="cellIs" priority="8237" dxfId="23792" operator="equal">
      <formula>"ROW"</formula>
    </cfRule>
  </conditionalFormatting>
  <conditionalFormatting sqref="P342">
    <cfRule type="cellIs" priority="8238" dxfId="23798" operator="equal">
      <formula>"completedw"</formula>
    </cfRule>
    <cfRule type="cellIs" priority="8239" dxfId="23797" operator="equal">
      <formula>"HOLD"</formula>
    </cfRule>
  </conditionalFormatting>
  <conditionalFormatting sqref="P343 P351:P352 P360:P361 P369:P370">
    <cfRule type="cellIs" priority="13199" dxfId="23798" operator="equal">
      <formula>"completedw"</formula>
    </cfRule>
    <cfRule type="cellIs" priority="13200" dxfId="23797" operator="equal">
      <formula>"HOLD"</formula>
    </cfRule>
  </conditionalFormatting>
  <conditionalFormatting sqref="P344">
    <cfRule type="cellIs" priority="7576" dxfId="23797" operator="equal">
      <formula>"HOLD"</formula>
    </cfRule>
    <cfRule type="cellIs" priority="7575" dxfId="23798" operator="equal">
      <formula>"completedw"</formula>
    </cfRule>
  </conditionalFormatting>
  <conditionalFormatting sqref="P346 P348:P349">
    <cfRule type="cellIs" priority="7578" dxfId="23797" operator="equal">
      <formula>"HOLD"</formula>
    </cfRule>
    <cfRule type="cellIs" priority="7577" dxfId="23798" operator="equal">
      <formula>"completedw"</formula>
    </cfRule>
  </conditionalFormatting>
  <conditionalFormatting sqref="P347">
    <cfRule type="containsText" priority="7570" dxfId="23604" operator="containsText" text="WIP">
      <formula>NOT(ISERROR(SEARCH("WIP",P347)))</formula>
    </cfRule>
  </conditionalFormatting>
  <conditionalFormatting sqref="P347:P350">
    <cfRule type="cellIs" priority="7579" dxfId="23792" operator="equal">
      <formula>"ROW"</formula>
    </cfRule>
  </conditionalFormatting>
  <conditionalFormatting sqref="P350">
    <cfRule type="cellIs" priority="7580" dxfId="23798" operator="equal">
      <formula>"completedw"</formula>
    </cfRule>
    <cfRule type="cellIs" priority="7581" dxfId="23797" operator="equal">
      <formula>"HOLD"</formula>
    </cfRule>
  </conditionalFormatting>
  <conditionalFormatting sqref="P353">
    <cfRule type="cellIs" priority="6918" dxfId="23797" operator="equal">
      <formula>"HOLD"</formula>
    </cfRule>
    <cfRule type="cellIs" priority="6917" dxfId="23798" operator="equal">
      <formula>"completedw"</formula>
    </cfRule>
  </conditionalFormatting>
  <conditionalFormatting sqref="P355 P357:P358">
    <cfRule type="cellIs" priority="6919" dxfId="23798" operator="equal">
      <formula>"completedw"</formula>
    </cfRule>
    <cfRule type="cellIs" priority="6920" dxfId="23797" operator="equal">
      <formula>"HOLD"</formula>
    </cfRule>
  </conditionalFormatting>
  <conditionalFormatting sqref="P356">
    <cfRule type="containsText" priority="6912" dxfId="23604" operator="containsText" text="WIP">
      <formula>NOT(ISERROR(SEARCH("WIP",P356)))</formula>
    </cfRule>
  </conditionalFormatting>
  <conditionalFormatting sqref="P356:P359">
    <cfRule type="cellIs" priority="6921" dxfId="23792" operator="equal">
      <formula>"ROW"</formula>
    </cfRule>
  </conditionalFormatting>
  <conditionalFormatting sqref="P359">
    <cfRule type="cellIs" priority="6923" dxfId="23797" operator="equal">
      <formula>"HOLD"</formula>
    </cfRule>
    <cfRule type="cellIs" priority="6922" dxfId="23798" operator="equal">
      <formula>"completedw"</formula>
    </cfRule>
  </conditionalFormatting>
  <conditionalFormatting sqref="P362">
    <cfRule type="cellIs" priority="6259" dxfId="23798" operator="equal">
      <formula>"completedw"</formula>
    </cfRule>
    <cfRule type="cellIs" priority="6260" dxfId="23797" operator="equal">
      <formula>"HOLD"</formula>
    </cfRule>
  </conditionalFormatting>
  <conditionalFormatting sqref="P364 P366:P367">
    <cfRule type="cellIs" priority="6262" dxfId="23797" operator="equal">
      <formula>"HOLD"</formula>
    </cfRule>
    <cfRule type="cellIs" priority="6261" dxfId="23798" operator="equal">
      <formula>"completedw"</formula>
    </cfRule>
  </conditionalFormatting>
  <conditionalFormatting sqref="P365">
    <cfRule type="containsText" priority="6254" dxfId="23604" operator="containsText" text="WIP">
      <formula>NOT(ISERROR(SEARCH("WIP",P365)))</formula>
    </cfRule>
  </conditionalFormatting>
  <conditionalFormatting sqref="P365:P368">
    <cfRule type="cellIs" priority="6263" dxfId="23792" operator="equal">
      <formula>"ROW"</formula>
    </cfRule>
  </conditionalFormatting>
  <conditionalFormatting sqref="P368">
    <cfRule type="cellIs" priority="6264" dxfId="23798" operator="equal">
      <formula>"completedw"</formula>
    </cfRule>
    <cfRule type="cellIs" priority="6265" dxfId="23797" operator="equal">
      <formula>"HOLD"</formula>
    </cfRule>
  </conditionalFormatting>
  <conditionalFormatting sqref="P371">
    <cfRule type="cellIs" priority="12916" dxfId="23797" operator="equal">
      <formula>"HOLD"</formula>
    </cfRule>
    <cfRule type="cellIs" priority="12915" dxfId="23798" operator="equal">
      <formula>"completedw"</formula>
    </cfRule>
  </conditionalFormatting>
  <conditionalFormatting sqref="P373">
    <cfRule type="cellIs" priority="12918" dxfId="23797" operator="equal">
      <formula>"HOLD"</formula>
    </cfRule>
    <cfRule type="cellIs" priority="12917" dxfId="23798" operator="equal">
      <formula>"completedw"</formula>
    </cfRule>
  </conditionalFormatting>
  <conditionalFormatting sqref="P374">
    <cfRule type="containsText" priority="12906" dxfId="23604" operator="containsText" text="WIP">
      <formula>NOT(ISERROR(SEARCH("WIP",P374)))</formula>
    </cfRule>
  </conditionalFormatting>
  <conditionalFormatting sqref="P375:P376">
    <cfRule type="cellIs" priority="12908" dxfId="23797" operator="equal">
      <formula>"HOLD"</formula>
    </cfRule>
    <cfRule type="cellIs" priority="12907" dxfId="23798" operator="equal">
      <formula>"completedw"</formula>
    </cfRule>
  </conditionalFormatting>
  <conditionalFormatting sqref="P134:R134">
    <cfRule type="cellIs" priority="19009" dxfId="23792" operator="equal">
      <formula>"ROW"</formula>
    </cfRule>
  </conditionalFormatting>
  <conditionalFormatting sqref="P142:R142">
    <cfRule type="cellIs" priority="18743" dxfId="23792" operator="equal">
      <formula>"ROW"</formula>
    </cfRule>
  </conditionalFormatting>
  <conditionalFormatting sqref="Q11">
    <cfRule type="cellIs" priority="13411" dxfId="23798" operator="equal">
      <formula>"completedw"</formula>
    </cfRule>
    <cfRule type="cellIs" priority="13412" dxfId="23797" operator="equal">
      <formula>"HOLD"</formula>
    </cfRule>
  </conditionalFormatting>
  <conditionalFormatting sqref="Q13">
    <cfRule type="cellIs" priority="13429" dxfId="23797" operator="equal">
      <formula>"HOLD"</formula>
    </cfRule>
    <cfRule type="cellIs" priority="13428" dxfId="23798" operator="equal">
      <formula>"completedw"</formula>
    </cfRule>
  </conditionalFormatting>
  <conditionalFormatting sqref="Q14">
    <cfRule type="cellIs" priority="13418" dxfId="23177" operator="equal" stopIfTrue="1">
      <formula>3</formula>
    </cfRule>
    <cfRule type="cellIs" priority="13417" dxfId="23798" operator="equal" stopIfTrue="1">
      <formula>4</formula>
    </cfRule>
    <cfRule type="containsText" priority="13421" dxfId="23604" operator="containsText" text="WIP">
      <formula>NOT(ISERROR(SEARCH("WIP",Q14)))</formula>
    </cfRule>
    <cfRule type="cellIs" priority="13420" dxfId="23178" operator="equal" stopIfTrue="1">
      <formula>2</formula>
    </cfRule>
    <cfRule type="cellIs" priority="13419" dxfId="23180" operator="equal" stopIfTrue="1">
      <formula>1</formula>
    </cfRule>
  </conditionalFormatting>
  <conditionalFormatting sqref="Q14:Q15">
    <cfRule type="containsText" priority="13416" dxfId="23174" operator="containsText" text="Completed">
      <formula>NOT(ISERROR(SEARCH("Completed",Q14)))</formula>
    </cfRule>
  </conditionalFormatting>
  <conditionalFormatting sqref="Q15">
    <cfRule type="cellIs" priority="13423" dxfId="23177" operator="equal" stopIfTrue="1">
      <formula>3</formula>
    </cfRule>
    <cfRule type="cellIs" priority="13424" dxfId="23180" operator="equal" stopIfTrue="1">
      <formula>1</formula>
    </cfRule>
    <cfRule type="cellIs" priority="13425" dxfId="23178" operator="equal" stopIfTrue="1">
      <formula>2</formula>
    </cfRule>
    <cfRule type="containsText" priority="13426" dxfId="23604" operator="containsText" text="WIP">
      <formula>NOT(ISERROR(SEARCH("WIP",Q15)))</formula>
    </cfRule>
    <cfRule type="cellIs" priority="13422" dxfId="23798" operator="equal" stopIfTrue="1">
      <formula>4</formula>
    </cfRule>
  </conditionalFormatting>
  <conditionalFormatting sqref="Q16">
    <cfRule type="containsText" priority="343" dxfId="23168" operator="containsText" text="Completed">
      <formula>NOT(ISERROR(SEARCH("Completed",Q16)))</formula>
    </cfRule>
    <cfRule type="containsText" priority="342" dxfId="23604" operator="containsText" text="WIP">
      <formula>NOT(ISERROR(SEARCH("WIP",Q16)))</formula>
    </cfRule>
    <cfRule type="containsText" priority="341" dxfId="23168" operator="containsText" text="Completed">
      <formula>NOT(ISERROR(SEARCH("Completed",Q16)))</formula>
    </cfRule>
    <cfRule type="containsText" priority="340" dxfId="23604" operator="containsText" text="WIP">
      <formula>NOT(ISERROR(SEARCH("WIP",Q16)))</formula>
    </cfRule>
    <cfRule type="containsText" priority="339" dxfId="23168" operator="containsText" text="Completed">
      <formula>NOT(ISERROR(SEARCH("Completed",Q16)))</formula>
    </cfRule>
    <cfRule type="containsText" priority="13415" dxfId="23168" operator="containsText" text="Completed">
      <formula>NOT(ISERROR(SEARCH("Completed",Q16)))</formula>
    </cfRule>
    <cfRule type="containsText" priority="344" dxfId="23604" operator="containsText" text="WIP">
      <formula>NOT(ISERROR(SEARCH("WIP",Q16)))</formula>
    </cfRule>
    <cfRule type="containsText" priority="13427" dxfId="23604" operator="containsText" text="WIP">
      <formula>NOT(ISERROR(SEARCH("WIP",Q16)))</formula>
    </cfRule>
  </conditionalFormatting>
  <conditionalFormatting sqref="Q19">
    <cfRule type="cellIs" priority="15472" dxfId="23798" operator="equal">
      <formula>"completedw"</formula>
    </cfRule>
    <cfRule type="cellIs" priority="15473" dxfId="23797" operator="equal">
      <formula>"HOLD"</formula>
    </cfRule>
  </conditionalFormatting>
  <conditionalFormatting sqref="Q21">
    <cfRule type="cellIs" priority="15488" dxfId="23798" operator="equal">
      <formula>"completedw"</formula>
    </cfRule>
    <cfRule type="cellIs" priority="15489" dxfId="23797" operator="equal">
      <formula>"HOLD"</formula>
    </cfRule>
  </conditionalFormatting>
  <conditionalFormatting sqref="Q21:Q22">
    <cfRule type="cellIs" priority="15480" dxfId="23792" operator="equal">
      <formula>"ROW"</formula>
    </cfRule>
  </conditionalFormatting>
  <conditionalFormatting sqref="Q22">
    <cfRule type="cellIs" priority="15479" dxfId="23178" operator="equal" stopIfTrue="1">
      <formula>2</formula>
    </cfRule>
    <cfRule type="containsText" priority="15481" dxfId="23604" operator="containsText" text="WIP">
      <formula>NOT(ISERROR(SEARCH("WIP",Q22)))</formula>
    </cfRule>
    <cfRule type="cellIs" priority="15478" dxfId="23180" operator="equal" stopIfTrue="1">
      <formula>1</formula>
    </cfRule>
    <cfRule type="cellIs" priority="15477" dxfId="23177" operator="equal" stopIfTrue="1">
      <formula>3</formula>
    </cfRule>
    <cfRule type="cellIs" priority="15476" dxfId="23798" operator="equal" stopIfTrue="1">
      <formula>4</formula>
    </cfRule>
  </conditionalFormatting>
  <conditionalFormatting sqref="Q22:Q23">
    <cfRule type="containsText" priority="15475" dxfId="23174" operator="containsText" text="Completed">
      <formula>NOT(ISERROR(SEARCH("Completed",Q22)))</formula>
    </cfRule>
  </conditionalFormatting>
  <conditionalFormatting sqref="Q23">
    <cfRule type="containsText" priority="15486" dxfId="23604" operator="containsText" text="WIP">
      <formula>NOT(ISERROR(SEARCH("WIP",Q23)))</formula>
    </cfRule>
    <cfRule type="cellIs" priority="15484" dxfId="23180" operator="equal" stopIfTrue="1">
      <formula>1</formula>
    </cfRule>
    <cfRule type="cellIs" priority="15485" dxfId="23178" operator="equal" stopIfTrue="1">
      <formula>2</formula>
    </cfRule>
    <cfRule type="cellIs" priority="15483" dxfId="23177" operator="equal" stopIfTrue="1">
      <formula>3</formula>
    </cfRule>
    <cfRule type="cellIs" priority="15482" dxfId="23798" operator="equal" stopIfTrue="1">
      <formula>4</formula>
    </cfRule>
  </conditionalFormatting>
  <conditionalFormatting sqref="Q24 U24 W24 AA24">
    <cfRule type="cellIs" priority="21905" dxfId="23149" operator="equal">
      <formula>"Completed"</formula>
    </cfRule>
  </conditionalFormatting>
  <conditionalFormatting sqref="Q24">
    <cfRule type="containsText" priority="15487" dxfId="23604" operator="containsText" text="WIP">
      <formula>NOT(ISERROR(SEARCH("WIP",Q24)))</formula>
    </cfRule>
    <cfRule type="containsText" priority="15474" dxfId="23168" operator="containsText" text="Completed">
      <formula>NOT(ISERROR(SEARCH("Completed",Q24)))</formula>
    </cfRule>
  </conditionalFormatting>
  <conditionalFormatting sqref="Q27">
    <cfRule type="cellIs" priority="15130" dxfId="23797" operator="equal">
      <formula>"HOLD"</formula>
    </cfRule>
    <cfRule type="cellIs" priority="15129" dxfId="23798" operator="equal">
      <formula>"completedw"</formula>
    </cfRule>
  </conditionalFormatting>
  <conditionalFormatting sqref="Q29">
    <cfRule type="cellIs" priority="15146" dxfId="23797" operator="equal">
      <formula>"HOLD"</formula>
    </cfRule>
    <cfRule type="cellIs" priority="15145" dxfId="23798" operator="equal">
      <formula>"completedw"</formula>
    </cfRule>
  </conditionalFormatting>
  <conditionalFormatting sqref="Q29:Q30">
    <cfRule type="cellIs" priority="15137" dxfId="23792" operator="equal">
      <formula>"ROW"</formula>
    </cfRule>
  </conditionalFormatting>
  <conditionalFormatting sqref="Q30">
    <cfRule type="cellIs" priority="15135" dxfId="23180" operator="equal" stopIfTrue="1">
      <formula>1</formula>
    </cfRule>
    <cfRule type="cellIs" priority="15136" dxfId="23178" operator="equal" stopIfTrue="1">
      <formula>2</formula>
    </cfRule>
    <cfRule type="containsText" priority="15138" dxfId="23604" operator="containsText" text="WIP">
      <formula>NOT(ISERROR(SEARCH("WIP",Q30)))</formula>
    </cfRule>
    <cfRule type="cellIs" priority="15133" dxfId="23798" operator="equal" stopIfTrue="1">
      <formula>4</formula>
    </cfRule>
    <cfRule type="cellIs" priority="15134" dxfId="23177" operator="equal" stopIfTrue="1">
      <formula>3</formula>
    </cfRule>
  </conditionalFormatting>
  <conditionalFormatting sqref="Q30:Q31">
    <cfRule type="containsText" priority="15132" dxfId="23174" operator="containsText" text="Completed">
      <formula>NOT(ISERROR(SEARCH("Completed",Q30)))</formula>
    </cfRule>
  </conditionalFormatting>
  <conditionalFormatting sqref="Q31">
    <cfRule type="cellIs" priority="15139" dxfId="23798" operator="equal" stopIfTrue="1">
      <formula>4</formula>
    </cfRule>
    <cfRule type="cellIs" priority="15140" dxfId="23177" operator="equal" stopIfTrue="1">
      <formula>3</formula>
    </cfRule>
    <cfRule type="cellIs" priority="15141" dxfId="23180" operator="equal" stopIfTrue="1">
      <formula>1</formula>
    </cfRule>
    <cfRule type="cellIs" priority="15142" dxfId="23178" operator="equal" stopIfTrue="1">
      <formula>2</formula>
    </cfRule>
    <cfRule type="containsText" priority="15143" dxfId="23604" operator="containsText" text="WIP">
      <formula>NOT(ISERROR(SEARCH("WIP",Q31)))</formula>
    </cfRule>
  </conditionalFormatting>
  <conditionalFormatting sqref="Q32">
    <cfRule type="containsText" priority="15144" dxfId="23604" operator="containsText" text="WIP">
      <formula>NOT(ISERROR(SEARCH("WIP",Q32)))</formula>
    </cfRule>
    <cfRule type="containsText" priority="15131" dxfId="23168" operator="containsText" text="Completed">
      <formula>NOT(ISERROR(SEARCH("Completed",Q32)))</formula>
    </cfRule>
  </conditionalFormatting>
  <conditionalFormatting sqref="Q35">
    <cfRule type="cellIs" priority="16198" dxfId="23797" operator="equal">
      <formula>"HOLD"</formula>
    </cfRule>
    <cfRule type="cellIs" priority="16197" dxfId="23798" operator="equal">
      <formula>"completedw"</formula>
    </cfRule>
  </conditionalFormatting>
  <conditionalFormatting sqref="Q37">
    <cfRule type="cellIs" priority="23887" dxfId="23797" operator="equal">
      <formula>"HOLD"</formula>
    </cfRule>
    <cfRule type="cellIs" priority="23886" dxfId="23798" operator="equal">
      <formula>"completedw"</formula>
    </cfRule>
  </conditionalFormatting>
  <conditionalFormatting sqref="Q38">
    <cfRule type="cellIs" priority="21678" dxfId="23178" operator="equal" stopIfTrue="1">
      <formula>2</formula>
    </cfRule>
    <cfRule type="containsText" priority="21680" dxfId="23604" operator="containsText" text="WIP">
      <formula>NOT(ISERROR(SEARCH("WIP",Q38)))</formula>
    </cfRule>
    <cfRule type="cellIs" priority="21677" dxfId="23180" operator="equal" stopIfTrue="1">
      <formula>1</formula>
    </cfRule>
    <cfRule type="cellIs" priority="21675" dxfId="23798" operator="equal" stopIfTrue="1">
      <formula>4</formula>
    </cfRule>
    <cfRule type="cellIs" priority="21676" dxfId="23177" operator="equal" stopIfTrue="1">
      <formula>3</formula>
    </cfRule>
  </conditionalFormatting>
  <conditionalFormatting sqref="Q38:Q39">
    <cfRule type="containsText" priority="21674" dxfId="23174" operator="containsText" text="Completed">
      <formula>NOT(ISERROR(SEARCH("Completed",Q38)))</formula>
    </cfRule>
  </conditionalFormatting>
  <conditionalFormatting sqref="Q39">
    <cfRule type="cellIs" priority="21684" dxfId="23178" operator="equal" stopIfTrue="1">
      <formula>2</formula>
    </cfRule>
    <cfRule type="cellIs" priority="21681" dxfId="23798" operator="equal" stopIfTrue="1">
      <formula>4</formula>
    </cfRule>
    <cfRule type="cellIs" priority="21682" dxfId="23177" operator="equal" stopIfTrue="1">
      <formula>3</formula>
    </cfRule>
    <cfRule type="cellIs" priority="21683" dxfId="23180" operator="equal" stopIfTrue="1">
      <formula>1</formula>
    </cfRule>
    <cfRule type="containsText" priority="21685" dxfId="23604" operator="containsText" text="WIP">
      <formula>NOT(ISERROR(SEARCH("WIP",Q39)))</formula>
    </cfRule>
  </conditionalFormatting>
  <conditionalFormatting sqref="Q40">
    <cfRule type="containsText" priority="21673" dxfId="23168" operator="containsText" text="Completed">
      <formula>NOT(ISERROR(SEARCH("Completed",Q40)))</formula>
    </cfRule>
    <cfRule type="containsText" priority="473" dxfId="23168" operator="containsText" text="Completed">
      <formula>NOT(ISERROR(SEARCH("Completed",Q40)))</formula>
    </cfRule>
    <cfRule type="containsText" priority="21686" dxfId="23604" operator="containsText" text="WIP">
      <formula>NOT(ISERROR(SEARCH("WIP",Q40)))</formula>
    </cfRule>
    <cfRule type="containsText" priority="474" dxfId="23604" operator="containsText" text="WIP">
      <formula>NOT(ISERROR(SEARCH("WIP",Q40)))</formula>
    </cfRule>
  </conditionalFormatting>
  <conditionalFormatting sqref="Q43">
    <cfRule type="cellIs" priority="16295" dxfId="23797" operator="equal">
      <formula>"HOLD"</formula>
    </cfRule>
    <cfRule type="cellIs" priority="16294" dxfId="23798" operator="equal">
      <formula>"completedw"</formula>
    </cfRule>
  </conditionalFormatting>
  <conditionalFormatting sqref="Q45">
    <cfRule type="cellIs" priority="23821" dxfId="23797" operator="equal">
      <formula>"HOLD"</formula>
    </cfRule>
    <cfRule type="cellIs" priority="23820" dxfId="23798" operator="equal">
      <formula>"completedw"</formula>
    </cfRule>
  </conditionalFormatting>
  <conditionalFormatting sqref="Q46">
    <cfRule type="cellIs" priority="21374" dxfId="23177" operator="equal" stopIfTrue="1">
      <formula>3</formula>
    </cfRule>
    <cfRule type="containsText" priority="21378" dxfId="23604" operator="containsText" text="WIP">
      <formula>NOT(ISERROR(SEARCH("WIP",Q46)))</formula>
    </cfRule>
    <cfRule type="cellIs" priority="21373" dxfId="23798" operator="equal" stopIfTrue="1">
      <formula>4</formula>
    </cfRule>
    <cfRule type="cellIs" priority="21376" dxfId="23178" operator="equal" stopIfTrue="1">
      <formula>2</formula>
    </cfRule>
    <cfRule type="cellIs" priority="21375" dxfId="23180" operator="equal" stopIfTrue="1">
      <formula>1</formula>
    </cfRule>
  </conditionalFormatting>
  <conditionalFormatting sqref="Q46:Q47">
    <cfRule type="containsText" priority="21372" dxfId="23174" operator="containsText" text="Completed">
      <formula>NOT(ISERROR(SEARCH("Completed",Q46)))</formula>
    </cfRule>
  </conditionalFormatting>
  <conditionalFormatting sqref="Q47">
    <cfRule type="cellIs" priority="21382" dxfId="23178" operator="equal" stopIfTrue="1">
      <formula>2</formula>
    </cfRule>
    <cfRule type="cellIs" priority="21380" dxfId="23177" operator="equal" stopIfTrue="1">
      <formula>3</formula>
    </cfRule>
    <cfRule type="cellIs" priority="21379" dxfId="23798" operator="equal" stopIfTrue="1">
      <formula>4</formula>
    </cfRule>
    <cfRule type="containsText" priority="21383" dxfId="23604" operator="containsText" text="WIP">
      <formula>NOT(ISERROR(SEARCH("WIP",Q47)))</formula>
    </cfRule>
    <cfRule type="cellIs" priority="21381" dxfId="23180" operator="equal" stopIfTrue="1">
      <formula>1</formula>
    </cfRule>
  </conditionalFormatting>
  <conditionalFormatting sqref="Q48">
    <cfRule type="containsText" priority="122" dxfId="23604" operator="containsText" text="WIP">
      <formula>NOT(ISERROR(SEARCH("WIP",Q48)))</formula>
    </cfRule>
    <cfRule type="containsText" priority="123" dxfId="23168" operator="containsText" text="Completed">
      <formula>NOT(ISERROR(SEARCH("Completed",Q48)))</formula>
    </cfRule>
    <cfRule type="containsText" priority="124" dxfId="23604" operator="containsText" text="WIP">
      <formula>NOT(ISERROR(SEARCH("WIP",Q48)))</formula>
    </cfRule>
    <cfRule type="cellIs" priority="130" dxfId="23149" operator="equal">
      <formula>"Completed"</formula>
    </cfRule>
    <cfRule type="containsText" priority="125" dxfId="23168" operator="containsText" text="Completed">
      <formula>NOT(ISERROR(SEARCH("Completed",Q48)))</formula>
    </cfRule>
    <cfRule type="containsText" priority="126" dxfId="23604" operator="containsText" text="WIP">
      <formula>NOT(ISERROR(SEARCH("WIP",Q48)))</formula>
    </cfRule>
    <cfRule type="containsText" priority="128" dxfId="23604" operator="containsText" text="WIP">
      <formula>NOT(ISERROR(SEARCH("WIP",Q48)))</formula>
    </cfRule>
    <cfRule type="containsText" priority="127" dxfId="23168" operator="containsText" text="Completed">
      <formula>NOT(ISERROR(SEARCH("Completed",Q48)))</formula>
    </cfRule>
    <cfRule type="cellIs" priority="129" dxfId="23792" operator="equal">
      <formula>"ROW"</formula>
    </cfRule>
    <cfRule type="containsText" priority="121" dxfId="23168" operator="containsText" text="Completed">
      <formula>NOT(ISERROR(SEARCH("Completed",Q48)))</formula>
    </cfRule>
  </conditionalFormatting>
  <conditionalFormatting sqref="Q51">
    <cfRule type="cellIs" priority="16391" dxfId="23798" operator="equal">
      <formula>"completedw"</formula>
    </cfRule>
    <cfRule type="cellIs" priority="16392" dxfId="23797" operator="equal">
      <formula>"HOLD"</formula>
    </cfRule>
  </conditionalFormatting>
  <conditionalFormatting sqref="Q53">
    <cfRule type="cellIs" priority="23754" dxfId="23797" operator="equal">
      <formula>"HOLD"</formula>
    </cfRule>
    <cfRule type="cellIs" priority="23753" dxfId="23798" operator="equal">
      <formula>"completedw"</formula>
    </cfRule>
  </conditionalFormatting>
  <conditionalFormatting sqref="Q54">
    <cfRule type="cellIs" priority="21071" dxfId="23798" operator="equal" stopIfTrue="1">
      <formula>4</formula>
    </cfRule>
    <cfRule type="containsText" priority="21076" dxfId="23604" operator="containsText" text="WIP">
      <formula>NOT(ISERROR(SEARCH("WIP",Q54)))</formula>
    </cfRule>
    <cfRule type="cellIs" priority="21073" dxfId="23180" operator="equal" stopIfTrue="1">
      <formula>1</formula>
    </cfRule>
    <cfRule type="cellIs" priority="21072" dxfId="23177" operator="equal" stopIfTrue="1">
      <formula>3</formula>
    </cfRule>
    <cfRule type="cellIs" priority="21074" dxfId="23178" operator="equal" stopIfTrue="1">
      <formula>2</formula>
    </cfRule>
  </conditionalFormatting>
  <conditionalFormatting sqref="Q54:Q55">
    <cfRule type="containsText" priority="21070" dxfId="23174" operator="containsText" text="Completed">
      <formula>NOT(ISERROR(SEARCH("Completed",Q54)))</formula>
    </cfRule>
  </conditionalFormatting>
  <conditionalFormatting sqref="Q55">
    <cfRule type="cellIs" priority="21077" dxfId="23798" operator="equal" stopIfTrue="1">
      <formula>4</formula>
    </cfRule>
    <cfRule type="containsText" priority="21081" dxfId="23604" operator="containsText" text="WIP">
      <formula>NOT(ISERROR(SEARCH("WIP",Q55)))</formula>
    </cfRule>
    <cfRule type="cellIs" priority="21078" dxfId="23177" operator="equal" stopIfTrue="1">
      <formula>3</formula>
    </cfRule>
    <cfRule type="cellIs" priority="21079" dxfId="23180" operator="equal" stopIfTrue="1">
      <formula>1</formula>
    </cfRule>
    <cfRule type="cellIs" priority="21080" dxfId="23178" operator="equal" stopIfTrue="1">
      <formula>2</formula>
    </cfRule>
  </conditionalFormatting>
  <conditionalFormatting sqref="Q56">
    <cfRule type="containsText" priority="21082" dxfId="23604" operator="containsText" text="WIP">
      <formula>NOT(ISERROR(SEARCH("WIP",Q56)))</formula>
    </cfRule>
    <cfRule type="containsText" priority="21069" dxfId="23168" operator="containsText" text="Completed">
      <formula>NOT(ISERROR(SEARCH("Completed",Q56)))</formula>
    </cfRule>
  </conditionalFormatting>
  <conditionalFormatting sqref="Q59">
    <cfRule type="cellIs" priority="23659" dxfId="23797" operator="equal">
      <formula>"HOLD"</formula>
    </cfRule>
    <cfRule type="cellIs" priority="23658" dxfId="23798" operator="equal">
      <formula>"completedw"</formula>
    </cfRule>
  </conditionalFormatting>
  <conditionalFormatting sqref="Q61">
    <cfRule type="cellIs" priority="23654" dxfId="23798" operator="equal">
      <formula>"completedw"</formula>
    </cfRule>
    <cfRule type="cellIs" priority="23655" dxfId="23797" operator="equal">
      <formula>"HOLD"</formula>
    </cfRule>
  </conditionalFormatting>
  <conditionalFormatting sqref="Q62">
    <cfRule type="cellIs" priority="20770" dxfId="23177" operator="equal" stopIfTrue="1">
      <formula>3</formula>
    </cfRule>
    <cfRule type="cellIs" priority="20769" dxfId="23798" operator="equal" stopIfTrue="1">
      <formula>4</formula>
    </cfRule>
    <cfRule type="containsText" priority="20774" dxfId="23604" operator="containsText" text="WIP">
      <formula>NOT(ISERROR(SEARCH("WIP",Q62)))</formula>
    </cfRule>
    <cfRule type="cellIs" priority="20772" dxfId="23178" operator="equal" stopIfTrue="1">
      <formula>2</formula>
    </cfRule>
    <cfRule type="cellIs" priority="20771" dxfId="23180" operator="equal" stopIfTrue="1">
      <formula>1</formula>
    </cfRule>
  </conditionalFormatting>
  <conditionalFormatting sqref="Q62:Q63">
    <cfRule type="containsText" priority="20768" dxfId="23174" operator="containsText" text="Completed">
      <formula>NOT(ISERROR(SEARCH("Completed",Q62)))</formula>
    </cfRule>
  </conditionalFormatting>
  <conditionalFormatting sqref="Q63">
    <cfRule type="containsText" priority="20779" dxfId="23604" operator="containsText" text="WIP">
      <formula>NOT(ISERROR(SEARCH("WIP",Q63)))</formula>
    </cfRule>
    <cfRule type="cellIs" priority="20778" dxfId="23178" operator="equal" stopIfTrue="1">
      <formula>2</formula>
    </cfRule>
    <cfRule type="cellIs" priority="20777" dxfId="23180" operator="equal" stopIfTrue="1">
      <formula>1</formula>
    </cfRule>
    <cfRule type="cellIs" priority="20775" dxfId="23798" operator="equal" stopIfTrue="1">
      <formula>4</formula>
    </cfRule>
    <cfRule type="cellIs" priority="20776" dxfId="23177" operator="equal" stopIfTrue="1">
      <formula>3</formula>
    </cfRule>
  </conditionalFormatting>
  <conditionalFormatting sqref="Q64">
    <cfRule type="containsText" priority="20780" dxfId="23604" operator="containsText" text="WIP">
      <formula>NOT(ISERROR(SEARCH("WIP",Q64)))</formula>
    </cfRule>
    <cfRule type="containsText" priority="20767" dxfId="23168" operator="containsText" text="Completed">
      <formula>NOT(ISERROR(SEARCH("Completed",Q64)))</formula>
    </cfRule>
  </conditionalFormatting>
  <conditionalFormatting sqref="Q67">
    <cfRule type="cellIs" priority="14580" dxfId="23797" operator="equal">
      <formula>"HOLD"</formula>
    </cfRule>
    <cfRule type="cellIs" priority="14579" dxfId="23798" operator="equal">
      <formula>"completedw"</formula>
    </cfRule>
  </conditionalFormatting>
  <conditionalFormatting sqref="Q69">
    <cfRule type="cellIs" priority="14939" dxfId="23797" operator="equal">
      <formula>"HOLD"</formula>
    </cfRule>
    <cfRule type="cellIs" priority="14938" dxfId="23798" operator="equal">
      <formula>"completedw"</formula>
    </cfRule>
  </conditionalFormatting>
  <conditionalFormatting sqref="Q70">
    <cfRule type="cellIs" priority="14698" dxfId="23798" operator="equal" stopIfTrue="1">
      <formula>4</formula>
    </cfRule>
    <cfRule type="cellIs" priority="14699" dxfId="23177" operator="equal" stopIfTrue="1">
      <formula>3</formula>
    </cfRule>
    <cfRule type="cellIs" priority="14700" dxfId="23180" operator="equal" stopIfTrue="1">
      <formula>1</formula>
    </cfRule>
    <cfRule type="containsText" priority="14703" dxfId="23604" operator="containsText" text="WIP">
      <formula>NOT(ISERROR(SEARCH("WIP",Q70)))</formula>
    </cfRule>
    <cfRule type="cellIs" priority="14701" dxfId="23178" operator="equal" stopIfTrue="1">
      <formula>2</formula>
    </cfRule>
  </conditionalFormatting>
  <conditionalFormatting sqref="Q70:Q71">
    <cfRule type="containsText" priority="14697" dxfId="23174" operator="containsText" text="Completed">
      <formula>NOT(ISERROR(SEARCH("Completed",Q70)))</formula>
    </cfRule>
  </conditionalFormatting>
  <conditionalFormatting sqref="Q71">
    <cfRule type="containsText" priority="14708" dxfId="23604" operator="containsText" text="WIP">
      <formula>NOT(ISERROR(SEARCH("WIP",Q71)))</formula>
    </cfRule>
    <cfRule type="cellIs" priority="14706" dxfId="23180" operator="equal" stopIfTrue="1">
      <formula>1</formula>
    </cfRule>
    <cfRule type="cellIs" priority="14705" dxfId="23177" operator="equal" stopIfTrue="1">
      <formula>3</formula>
    </cfRule>
    <cfRule type="cellIs" priority="14704" dxfId="23798" operator="equal" stopIfTrue="1">
      <formula>4</formula>
    </cfRule>
    <cfRule type="cellIs" priority="14707" dxfId="23178" operator="equal" stopIfTrue="1">
      <formula>2</formula>
    </cfRule>
  </conditionalFormatting>
  <conditionalFormatting sqref="Q72">
    <cfRule type="containsText" priority="14709" dxfId="23604" operator="containsText" text="WIP">
      <formula>NOT(ISERROR(SEARCH("WIP",Q72)))</formula>
    </cfRule>
    <cfRule type="containsText" priority="14696" dxfId="23168" operator="containsText" text="Completed">
      <formula>NOT(ISERROR(SEARCH("Completed",Q72)))</formula>
    </cfRule>
  </conditionalFormatting>
  <conditionalFormatting sqref="Q75">
    <cfRule type="cellIs" priority="14112" dxfId="23797" operator="equal">
      <formula>"HOLD"</formula>
    </cfRule>
    <cfRule type="cellIs" priority="14111" dxfId="23798" operator="equal">
      <formula>"completedw"</formula>
    </cfRule>
  </conditionalFormatting>
  <conditionalFormatting sqref="Q77">
    <cfRule type="cellIs" priority="14471" dxfId="23797" operator="equal">
      <formula>"HOLD"</formula>
    </cfRule>
    <cfRule type="cellIs" priority="14470" dxfId="23798" operator="equal">
      <formula>"completedw"</formula>
    </cfRule>
  </conditionalFormatting>
  <conditionalFormatting sqref="Q78">
    <cfRule type="cellIs" priority="14233" dxfId="23178" operator="equal" stopIfTrue="1">
      <formula>2</formula>
    </cfRule>
    <cfRule type="cellIs" priority="14232" dxfId="23180" operator="equal" stopIfTrue="1">
      <formula>1</formula>
    </cfRule>
    <cfRule type="cellIs" priority="14230" dxfId="23798" operator="equal" stopIfTrue="1">
      <formula>4</formula>
    </cfRule>
    <cfRule type="containsText" priority="14235" dxfId="23604" operator="containsText" text="WIP">
      <formula>NOT(ISERROR(SEARCH("WIP",Q78)))</formula>
    </cfRule>
    <cfRule type="cellIs" priority="14231" dxfId="23177" operator="equal" stopIfTrue="1">
      <formula>3</formula>
    </cfRule>
  </conditionalFormatting>
  <conditionalFormatting sqref="Q78:Q79">
    <cfRule type="containsText" priority="14229" dxfId="23174" operator="containsText" text="Completed">
      <formula>NOT(ISERROR(SEARCH("Completed",Q78)))</formula>
    </cfRule>
  </conditionalFormatting>
  <conditionalFormatting sqref="Q79">
    <cfRule type="cellIs" priority="14237" dxfId="23177" operator="equal" stopIfTrue="1">
      <formula>3</formula>
    </cfRule>
    <cfRule type="cellIs" priority="14236" dxfId="23798" operator="equal" stopIfTrue="1">
      <formula>4</formula>
    </cfRule>
    <cfRule type="containsText" priority="14240" dxfId="23604" operator="containsText" text="WIP">
      <formula>NOT(ISERROR(SEARCH("WIP",Q79)))</formula>
    </cfRule>
    <cfRule type="cellIs" priority="14239" dxfId="23178" operator="equal" stopIfTrue="1">
      <formula>2</formula>
    </cfRule>
    <cfRule type="cellIs" priority="14238" dxfId="23180" operator="equal" stopIfTrue="1">
      <formula>1</formula>
    </cfRule>
  </conditionalFormatting>
  <conditionalFormatting sqref="Q80">
    <cfRule type="containsText" priority="14228" dxfId="23168" operator="containsText" text="Completed">
      <formula>NOT(ISERROR(SEARCH("Completed",Q80)))</formula>
    </cfRule>
    <cfRule type="containsText" priority="14241" dxfId="23604" operator="containsText" text="WIP">
      <formula>NOT(ISERROR(SEARCH("WIP",Q80)))</formula>
    </cfRule>
  </conditionalFormatting>
  <conditionalFormatting sqref="Q83">
    <cfRule type="cellIs" priority="13642" dxfId="23798" operator="equal">
      <formula>"completedw"</formula>
    </cfRule>
    <cfRule type="cellIs" priority="13643" dxfId="23797" operator="equal">
      <formula>"HOLD"</formula>
    </cfRule>
  </conditionalFormatting>
  <conditionalFormatting sqref="Q85">
    <cfRule type="cellIs" priority="14002" dxfId="23797" operator="equal">
      <formula>"HOLD"</formula>
    </cfRule>
    <cfRule type="cellIs" priority="14001" dxfId="23798" operator="equal">
      <formula>"completedw"</formula>
    </cfRule>
  </conditionalFormatting>
  <conditionalFormatting sqref="Q86">
    <cfRule type="cellIs" priority="13761" dxfId="23798" operator="equal" stopIfTrue="1">
      <formula>4</formula>
    </cfRule>
    <cfRule type="cellIs" priority="13762" dxfId="23177" operator="equal" stopIfTrue="1">
      <formula>3</formula>
    </cfRule>
    <cfRule type="cellIs" priority="13763" dxfId="23180" operator="equal" stopIfTrue="1">
      <formula>1</formula>
    </cfRule>
    <cfRule type="containsText" priority="13766" dxfId="23604" operator="containsText" text="WIP">
      <formula>NOT(ISERROR(SEARCH("WIP",Q86)))</formula>
    </cfRule>
    <cfRule type="cellIs" priority="13764" dxfId="23178" operator="equal" stopIfTrue="1">
      <formula>2</formula>
    </cfRule>
  </conditionalFormatting>
  <conditionalFormatting sqref="Q86:Q87">
    <cfRule type="containsText" priority="13760" dxfId="23174" operator="containsText" text="Completed">
      <formula>NOT(ISERROR(SEARCH("Completed",Q86)))</formula>
    </cfRule>
  </conditionalFormatting>
  <conditionalFormatting sqref="Q87">
    <cfRule type="containsText" priority="13771" dxfId="23604" operator="containsText" text="WIP">
      <formula>NOT(ISERROR(SEARCH("WIP",Q87)))</formula>
    </cfRule>
    <cfRule type="cellIs" priority="13769" dxfId="23180" operator="equal" stopIfTrue="1">
      <formula>1</formula>
    </cfRule>
    <cfRule type="cellIs" priority="13768" dxfId="23177" operator="equal" stopIfTrue="1">
      <formula>3</formula>
    </cfRule>
    <cfRule type="cellIs" priority="13767" dxfId="23798" operator="equal" stopIfTrue="1">
      <formula>4</formula>
    </cfRule>
    <cfRule type="cellIs" priority="13770" dxfId="23178" operator="equal" stopIfTrue="1">
      <formula>2</formula>
    </cfRule>
  </conditionalFormatting>
  <conditionalFormatting sqref="Q88">
    <cfRule type="containsText" priority="13772" dxfId="23604" operator="containsText" text="WIP">
      <formula>NOT(ISERROR(SEARCH("WIP",Q88)))</formula>
    </cfRule>
    <cfRule type="containsText" priority="13759" dxfId="23168" operator="containsText" text="Completed">
      <formula>NOT(ISERROR(SEARCH("Completed",Q88)))</formula>
    </cfRule>
  </conditionalFormatting>
  <conditionalFormatting sqref="Q91">
    <cfRule type="cellIs" priority="23540" dxfId="23798" operator="equal">
      <formula>"completedw"</formula>
    </cfRule>
    <cfRule type="cellIs" priority="23541" dxfId="23797" operator="equal">
      <formula>"HOLD"</formula>
    </cfRule>
  </conditionalFormatting>
  <conditionalFormatting sqref="Q93">
    <cfRule type="cellIs" priority="23536" dxfId="23798" operator="equal">
      <formula>"completedw"</formula>
    </cfRule>
    <cfRule type="cellIs" priority="23537" dxfId="23797" operator="equal">
      <formula>"HOLD"</formula>
    </cfRule>
  </conditionalFormatting>
  <conditionalFormatting sqref="Q94 Q97">
    <cfRule type="containsText" priority="20472" dxfId="23604" operator="containsText" text="WIP">
      <formula>NOT(ISERROR(SEARCH("WIP",Q94)))</formula>
    </cfRule>
    <cfRule type="cellIs" priority="20470" dxfId="23178" operator="equal" stopIfTrue="1">
      <formula>2</formula>
    </cfRule>
    <cfRule type="cellIs" priority="20469" dxfId="23180" operator="equal" stopIfTrue="1">
      <formula>1</formula>
    </cfRule>
    <cfRule type="cellIs" priority="20468" dxfId="23177" operator="equal" stopIfTrue="1">
      <formula>3</formula>
    </cfRule>
    <cfRule type="cellIs" priority="20467" dxfId="23798" operator="equal" stopIfTrue="1">
      <formula>4</formula>
    </cfRule>
  </conditionalFormatting>
  <conditionalFormatting sqref="Q94:Q95 Q97">
    <cfRule type="containsText" priority="20466" dxfId="23174" operator="containsText" text="Completed">
      <formula>NOT(ISERROR(SEARCH("Completed",Q94)))</formula>
    </cfRule>
  </conditionalFormatting>
  <conditionalFormatting sqref="Q95">
    <cfRule type="cellIs" priority="20473" dxfId="23798" operator="equal" stopIfTrue="1">
      <formula>4</formula>
    </cfRule>
    <cfRule type="containsText" priority="20477" dxfId="23604" operator="containsText" text="WIP">
      <formula>NOT(ISERROR(SEARCH("WIP",Q95)))</formula>
    </cfRule>
    <cfRule type="cellIs" priority="20474" dxfId="23177" operator="equal" stopIfTrue="1">
      <formula>3</formula>
    </cfRule>
    <cfRule type="cellIs" priority="20475" dxfId="23180" operator="equal" stopIfTrue="1">
      <formula>1</formula>
    </cfRule>
    <cfRule type="cellIs" priority="20476" dxfId="23178" operator="equal" stopIfTrue="1">
      <formula>2</formula>
    </cfRule>
  </conditionalFormatting>
  <conditionalFormatting sqref="Q96">
    <cfRule type="containsText" priority="20465" dxfId="23168" operator="containsText" text="Completed">
      <formula>NOT(ISERROR(SEARCH("Completed",Q96)))</formula>
    </cfRule>
    <cfRule type="containsText" priority="20478" dxfId="23604" operator="containsText" text="WIP">
      <formula>NOT(ISERROR(SEARCH("WIP",Q96)))</formula>
    </cfRule>
  </conditionalFormatting>
  <conditionalFormatting sqref="Q99">
    <cfRule type="cellIs" priority="23420" dxfId="23797" operator="equal">
      <formula>"HOLD"</formula>
    </cfRule>
    <cfRule type="cellIs" priority="23419" dxfId="23798" operator="equal">
      <formula>"completedw"</formula>
    </cfRule>
  </conditionalFormatting>
  <conditionalFormatting sqref="Q101">
    <cfRule type="cellIs" priority="23415" dxfId="23798" operator="equal">
      <formula>"completedw"</formula>
    </cfRule>
    <cfRule type="cellIs" priority="23416" dxfId="23797" operator="equal">
      <formula>"HOLD"</formula>
    </cfRule>
  </conditionalFormatting>
  <conditionalFormatting sqref="Q102">
    <cfRule type="cellIs" priority="20168" dxfId="23178" operator="equal" stopIfTrue="1">
      <formula>2</formula>
    </cfRule>
    <cfRule type="containsText" priority="20170" dxfId="23604" operator="containsText" text="WIP">
      <formula>NOT(ISERROR(SEARCH("WIP",Q102)))</formula>
    </cfRule>
    <cfRule type="cellIs" priority="20167" dxfId="23180" operator="equal" stopIfTrue="1">
      <formula>1</formula>
    </cfRule>
    <cfRule type="cellIs" priority="20166" dxfId="23177" operator="equal" stopIfTrue="1">
      <formula>3</formula>
    </cfRule>
    <cfRule type="cellIs" priority="20165" dxfId="23798" operator="equal" stopIfTrue="1">
      <formula>4</formula>
    </cfRule>
  </conditionalFormatting>
  <conditionalFormatting sqref="Q102:Q103">
    <cfRule type="containsText" priority="20164" dxfId="23174" operator="containsText" text="Completed">
      <formula>NOT(ISERROR(SEARCH("Completed",Q102)))</formula>
    </cfRule>
  </conditionalFormatting>
  <conditionalFormatting sqref="Q103">
    <cfRule type="cellIs" priority="20173" dxfId="23180" operator="equal" stopIfTrue="1">
      <formula>1</formula>
    </cfRule>
    <cfRule type="cellIs" priority="20171" dxfId="23798" operator="equal" stopIfTrue="1">
      <formula>4</formula>
    </cfRule>
    <cfRule type="cellIs" priority="20174" dxfId="23178" operator="equal" stopIfTrue="1">
      <formula>2</formula>
    </cfRule>
    <cfRule type="containsText" priority="20175" dxfId="23604" operator="containsText" text="WIP">
      <formula>NOT(ISERROR(SEARCH("WIP",Q103)))</formula>
    </cfRule>
    <cfRule type="cellIs" priority="20172" dxfId="23177" operator="equal" stopIfTrue="1">
      <formula>3</formula>
    </cfRule>
  </conditionalFormatting>
  <conditionalFormatting sqref="Q104">
    <cfRule type="containsText" priority="20163" dxfId="23168" operator="containsText" text="Completed">
      <formula>NOT(ISERROR(SEARCH("Completed",Q104)))</formula>
    </cfRule>
    <cfRule type="containsText" priority="20176" dxfId="23604" operator="containsText" text="WIP">
      <formula>NOT(ISERROR(SEARCH("WIP",Q104)))</formula>
    </cfRule>
  </conditionalFormatting>
  <conditionalFormatting sqref="Q107">
    <cfRule type="cellIs" priority="23298" dxfId="23798" operator="equal">
      <formula>"completedw"</formula>
    </cfRule>
    <cfRule type="cellIs" priority="23299" dxfId="23797" operator="equal">
      <formula>"HOLD"</formula>
    </cfRule>
  </conditionalFormatting>
  <conditionalFormatting sqref="Q109">
    <cfRule type="cellIs" priority="23294" dxfId="23798" operator="equal">
      <formula>"completedw"</formula>
    </cfRule>
    <cfRule type="cellIs" priority="23295" dxfId="23797" operator="equal">
      <formula>"HOLD"</formula>
    </cfRule>
  </conditionalFormatting>
  <conditionalFormatting sqref="Q110">
    <cfRule type="cellIs" priority="19866" dxfId="23178" operator="equal" stopIfTrue="1">
      <formula>2</formula>
    </cfRule>
    <cfRule type="cellIs" priority="19864" dxfId="23177" operator="equal" stopIfTrue="1">
      <formula>3</formula>
    </cfRule>
    <cfRule type="cellIs" priority="19863" dxfId="23798" operator="equal" stopIfTrue="1">
      <formula>4</formula>
    </cfRule>
    <cfRule type="cellIs" priority="19865" dxfId="23180" operator="equal" stopIfTrue="1">
      <formula>1</formula>
    </cfRule>
    <cfRule type="containsText" priority="19868" dxfId="23604" operator="containsText" text="WIP">
      <formula>NOT(ISERROR(SEARCH("WIP",Q110)))</formula>
    </cfRule>
  </conditionalFormatting>
  <conditionalFormatting sqref="Q110:Q111">
    <cfRule type="containsText" priority="19862" dxfId="23174" operator="containsText" text="Completed">
      <formula>NOT(ISERROR(SEARCH("Completed",Q110)))</formula>
    </cfRule>
  </conditionalFormatting>
  <conditionalFormatting sqref="Q111">
    <cfRule type="cellIs" priority="19870" dxfId="23177" operator="equal" stopIfTrue="1">
      <formula>3</formula>
    </cfRule>
    <cfRule type="cellIs" priority="19869" dxfId="23798" operator="equal" stopIfTrue="1">
      <formula>4</formula>
    </cfRule>
    <cfRule type="containsText" priority="19873" dxfId="23604" operator="containsText" text="WIP">
      <formula>NOT(ISERROR(SEARCH("WIP",Q111)))</formula>
    </cfRule>
    <cfRule type="cellIs" priority="19872" dxfId="23178" operator="equal" stopIfTrue="1">
      <formula>2</formula>
    </cfRule>
    <cfRule type="cellIs" priority="19871" dxfId="23180" operator="equal" stopIfTrue="1">
      <formula>1</formula>
    </cfRule>
  </conditionalFormatting>
  <conditionalFormatting sqref="Q112">
    <cfRule type="containsText" priority="19861" dxfId="23168" operator="containsText" text="Completed">
      <formula>NOT(ISERROR(SEARCH("Completed",Q112)))</formula>
    </cfRule>
    <cfRule type="containsText" priority="19874" dxfId="23604" operator="containsText" text="WIP">
      <formula>NOT(ISERROR(SEARCH("WIP",Q112)))</formula>
    </cfRule>
  </conditionalFormatting>
  <conditionalFormatting sqref="Q115">
    <cfRule type="cellIs" priority="23178" dxfId="23798" operator="equal">
      <formula>"completedw"</formula>
    </cfRule>
    <cfRule type="cellIs" priority="23179" dxfId="23797" operator="equal">
      <formula>"HOLD"</formula>
    </cfRule>
  </conditionalFormatting>
  <conditionalFormatting sqref="Q117">
    <cfRule type="cellIs" priority="23174" dxfId="23798" operator="equal">
      <formula>"completedw"</formula>
    </cfRule>
    <cfRule type="cellIs" priority="23175" dxfId="23797" operator="equal">
      <formula>"HOLD"</formula>
    </cfRule>
  </conditionalFormatting>
  <conditionalFormatting sqref="Q118">
    <cfRule type="cellIs" priority="19564" dxfId="23178" operator="equal" stopIfTrue="1">
      <formula>2</formula>
    </cfRule>
    <cfRule type="containsText" priority="19566" dxfId="23604" operator="containsText" text="WIP">
      <formula>NOT(ISERROR(SEARCH("WIP",Q118)))</formula>
    </cfRule>
    <cfRule type="cellIs" priority="19562" dxfId="23177" operator="equal" stopIfTrue="1">
      <formula>3</formula>
    </cfRule>
    <cfRule type="cellIs" priority="19563" dxfId="23180" operator="equal" stopIfTrue="1">
      <formula>1</formula>
    </cfRule>
    <cfRule type="cellIs" priority="19561" dxfId="23798" operator="equal" stopIfTrue="1">
      <formula>4</formula>
    </cfRule>
  </conditionalFormatting>
  <conditionalFormatting sqref="Q118:Q119">
    <cfRule type="containsText" priority="19560" dxfId="23174" operator="containsText" text="Completed">
      <formula>NOT(ISERROR(SEARCH("Completed",Q118)))</formula>
    </cfRule>
  </conditionalFormatting>
  <conditionalFormatting sqref="Q119">
    <cfRule type="cellIs" priority="19567" dxfId="23798" operator="equal" stopIfTrue="1">
      <formula>4</formula>
    </cfRule>
    <cfRule type="cellIs" priority="19568" dxfId="23177" operator="equal" stopIfTrue="1">
      <formula>3</formula>
    </cfRule>
    <cfRule type="cellIs" priority="19570" dxfId="23178" operator="equal" stopIfTrue="1">
      <formula>2</formula>
    </cfRule>
    <cfRule type="cellIs" priority="19569" dxfId="23180" operator="equal" stopIfTrue="1">
      <formula>1</formula>
    </cfRule>
    <cfRule type="containsText" priority="19571" dxfId="23604" operator="containsText" text="WIP">
      <formula>NOT(ISERROR(SEARCH("WIP",Q119)))</formula>
    </cfRule>
  </conditionalFormatting>
  <conditionalFormatting sqref="Q120">
    <cfRule type="containsText" priority="19572" dxfId="23604" operator="containsText" text="WIP">
      <formula>NOT(ISERROR(SEARCH("WIP",Q120)))</formula>
    </cfRule>
    <cfRule type="containsText" priority="19559" dxfId="23168" operator="containsText" text="Completed">
      <formula>NOT(ISERROR(SEARCH("Completed",Q120)))</formula>
    </cfRule>
  </conditionalFormatting>
  <conditionalFormatting sqref="Q123">
    <cfRule type="cellIs" priority="23058" dxfId="23798" operator="equal">
      <formula>"completedw"</formula>
    </cfRule>
    <cfRule type="cellIs" priority="23059" dxfId="23797" operator="equal">
      <formula>"HOLD"</formula>
    </cfRule>
  </conditionalFormatting>
  <conditionalFormatting sqref="Q125">
    <cfRule type="cellIs" priority="23055" dxfId="23797" operator="equal">
      <formula>"HOLD"</formula>
    </cfRule>
    <cfRule type="cellIs" priority="23054" dxfId="23798" operator="equal">
      <formula>"completedw"</formula>
    </cfRule>
  </conditionalFormatting>
  <conditionalFormatting sqref="Q126">
    <cfRule type="containsText" priority="19264" dxfId="23604" operator="containsText" text="WIP">
      <formula>NOT(ISERROR(SEARCH("WIP",Q126)))</formula>
    </cfRule>
    <cfRule type="cellIs" priority="19261" dxfId="23180" operator="equal" stopIfTrue="1">
      <formula>1</formula>
    </cfRule>
    <cfRule type="cellIs" priority="19260" dxfId="23177" operator="equal" stopIfTrue="1">
      <formula>3</formula>
    </cfRule>
    <cfRule type="cellIs" priority="19262" dxfId="23178" operator="equal" stopIfTrue="1">
      <formula>2</formula>
    </cfRule>
    <cfRule type="cellIs" priority="19259" dxfId="23798" operator="equal" stopIfTrue="1">
      <formula>4</formula>
    </cfRule>
  </conditionalFormatting>
  <conditionalFormatting sqref="Q126:Q127">
    <cfRule type="containsText" priority="19258" dxfId="23174" operator="containsText" text="Completed">
      <formula>NOT(ISERROR(SEARCH("Completed",Q126)))</formula>
    </cfRule>
  </conditionalFormatting>
  <conditionalFormatting sqref="Q127">
    <cfRule type="containsText" priority="19269" dxfId="23604" operator="containsText" text="WIP">
      <formula>NOT(ISERROR(SEARCH("WIP",Q127)))</formula>
    </cfRule>
    <cfRule type="cellIs" priority="19267" dxfId="23180" operator="equal" stopIfTrue="1">
      <formula>1</formula>
    </cfRule>
    <cfRule type="cellIs" priority="19265" dxfId="23798" operator="equal" stopIfTrue="1">
      <formula>4</formula>
    </cfRule>
    <cfRule type="cellIs" priority="19266" dxfId="23177" operator="equal" stopIfTrue="1">
      <formula>3</formula>
    </cfRule>
    <cfRule type="cellIs" priority="19268" dxfId="23178" operator="equal" stopIfTrue="1">
      <formula>2</formula>
    </cfRule>
  </conditionalFormatting>
  <conditionalFormatting sqref="Q128">
    <cfRule type="containsText" priority="19270" dxfId="23604" operator="containsText" text="WIP">
      <formula>NOT(ISERROR(SEARCH("WIP",Q128)))</formula>
    </cfRule>
    <cfRule type="containsText" priority="19257" dxfId="23168" operator="containsText" text="Completed">
      <formula>NOT(ISERROR(SEARCH("Completed",Q128)))</formula>
    </cfRule>
  </conditionalFormatting>
  <conditionalFormatting sqref="Q131">
    <cfRule type="cellIs" priority="22938" dxfId="23798" operator="equal">
      <formula>"completedw"</formula>
    </cfRule>
    <cfRule type="cellIs" priority="22939" dxfId="23797" operator="equal">
      <formula>"HOLD"</formula>
    </cfRule>
  </conditionalFormatting>
  <conditionalFormatting sqref="Q133">
    <cfRule type="cellIs" priority="22934" dxfId="23798" operator="equal">
      <formula>"completedw"</formula>
    </cfRule>
    <cfRule type="cellIs" priority="22935" dxfId="23797" operator="equal">
      <formula>"HOLD"</formula>
    </cfRule>
  </conditionalFormatting>
  <conditionalFormatting sqref="Q134">
    <cfRule type="cellIs" priority="19006" dxfId="23177" operator="equal" stopIfTrue="1">
      <formula>3</formula>
    </cfRule>
    <cfRule type="cellIs" priority="19005" dxfId="23798" operator="equal" stopIfTrue="1">
      <formula>4</formula>
    </cfRule>
    <cfRule type="containsText" priority="19010" dxfId="23604" operator="containsText" text="WIP">
      <formula>NOT(ISERROR(SEARCH("WIP",Q134)))</formula>
    </cfRule>
    <cfRule type="cellIs" priority="19008" dxfId="23178" operator="equal" stopIfTrue="1">
      <formula>2</formula>
    </cfRule>
    <cfRule type="cellIs" priority="19007" dxfId="23180" operator="equal" stopIfTrue="1">
      <formula>1</formula>
    </cfRule>
  </conditionalFormatting>
  <conditionalFormatting sqref="Q134:Q135">
    <cfRule type="containsText" priority="19004" dxfId="23174" operator="containsText" text="Completed">
      <formula>NOT(ISERROR(SEARCH("Completed",Q134)))</formula>
    </cfRule>
  </conditionalFormatting>
  <conditionalFormatting sqref="Q135">
    <cfRule type="cellIs" priority="19011" dxfId="23798" operator="equal" stopIfTrue="1">
      <formula>4</formula>
    </cfRule>
    <cfRule type="cellIs" priority="19012" dxfId="23177" operator="equal" stopIfTrue="1">
      <formula>3</formula>
    </cfRule>
    <cfRule type="cellIs" priority="19014" dxfId="23178" operator="equal" stopIfTrue="1">
      <formula>2</formula>
    </cfRule>
    <cfRule type="containsText" priority="19015" dxfId="23604" operator="containsText" text="WIP">
      <formula>NOT(ISERROR(SEARCH("WIP",Q135)))</formula>
    </cfRule>
    <cfRule type="cellIs" priority="19013" dxfId="23180" operator="equal" stopIfTrue="1">
      <formula>1</formula>
    </cfRule>
  </conditionalFormatting>
  <conditionalFormatting sqref="Q136">
    <cfRule type="containsText" priority="19003" dxfId="23168" operator="containsText" text="Completed">
      <formula>NOT(ISERROR(SEARCH("Completed",Q136)))</formula>
    </cfRule>
    <cfRule type="containsText" priority="19016" dxfId="23604" operator="containsText" text="WIP">
      <formula>NOT(ISERROR(SEARCH("WIP",Q136)))</formula>
    </cfRule>
  </conditionalFormatting>
  <conditionalFormatting sqref="Q139">
    <cfRule type="cellIs" priority="22819" dxfId="23797" operator="equal">
      <formula>"HOLD"</formula>
    </cfRule>
    <cfRule type="cellIs" priority="22818" dxfId="23798" operator="equal">
      <formula>"completedw"</formula>
    </cfRule>
  </conditionalFormatting>
  <conditionalFormatting sqref="Q141">
    <cfRule type="cellIs" priority="22814" dxfId="23798" operator="equal">
      <formula>"completedw"</formula>
    </cfRule>
    <cfRule type="cellIs" priority="22815" dxfId="23797" operator="equal">
      <formula>"HOLD"</formula>
    </cfRule>
  </conditionalFormatting>
  <conditionalFormatting sqref="Q142">
    <cfRule type="cellIs" priority="18742" dxfId="23178" operator="equal" stopIfTrue="1">
      <formula>2</formula>
    </cfRule>
    <cfRule type="cellIs" priority="18740" dxfId="23177" operator="equal" stopIfTrue="1">
      <formula>3</formula>
    </cfRule>
    <cfRule type="cellIs" priority="18739" dxfId="23798" operator="equal" stopIfTrue="1">
      <formula>4</formula>
    </cfRule>
    <cfRule type="cellIs" priority="18741" dxfId="23180" operator="equal" stopIfTrue="1">
      <formula>1</formula>
    </cfRule>
    <cfRule type="containsText" priority="18744" dxfId="23604" operator="containsText" text="WIP">
      <formula>NOT(ISERROR(SEARCH("WIP",Q142)))</formula>
    </cfRule>
  </conditionalFormatting>
  <conditionalFormatting sqref="Q142:Q143">
    <cfRule type="containsText" priority="18738" dxfId="23174" operator="containsText" text="Completed">
      <formula>NOT(ISERROR(SEARCH("Completed",Q142)))</formula>
    </cfRule>
  </conditionalFormatting>
  <conditionalFormatting sqref="Q143">
    <cfRule type="containsText" priority="18749" dxfId="23604" operator="containsText" text="WIP">
      <formula>NOT(ISERROR(SEARCH("WIP",Q143)))</formula>
    </cfRule>
    <cfRule type="cellIs" priority="18745" dxfId="23798" operator="equal" stopIfTrue="1">
      <formula>4</formula>
    </cfRule>
    <cfRule type="cellIs" priority="18746" dxfId="23177" operator="equal" stopIfTrue="1">
      <formula>3</formula>
    </cfRule>
    <cfRule type="cellIs" priority="18747" dxfId="23180" operator="equal" stopIfTrue="1">
      <formula>1</formula>
    </cfRule>
    <cfRule type="cellIs" priority="18748" dxfId="23178" operator="equal" stopIfTrue="1">
      <formula>2</formula>
    </cfRule>
  </conditionalFormatting>
  <conditionalFormatting sqref="Q144">
    <cfRule type="containsText" priority="18750" dxfId="23604" operator="containsText" text="WIP">
      <formula>NOT(ISERROR(SEARCH("WIP",Q144)))</formula>
    </cfRule>
    <cfRule type="containsText" priority="18737" dxfId="23168" operator="containsText" text="Completed">
      <formula>NOT(ISERROR(SEARCH("Completed",Q144)))</formula>
    </cfRule>
  </conditionalFormatting>
  <conditionalFormatting sqref="Q147">
    <cfRule type="cellIs" priority="22699" dxfId="23797" operator="equal">
      <formula>"HOLD"</formula>
    </cfRule>
    <cfRule type="cellIs" priority="22698" dxfId="23798" operator="equal">
      <formula>"completedw"</formula>
    </cfRule>
  </conditionalFormatting>
  <conditionalFormatting sqref="Q149">
    <cfRule type="cellIs" priority="22695" dxfId="23797" operator="equal">
      <formula>"HOLD"</formula>
    </cfRule>
    <cfRule type="cellIs" priority="22694" dxfId="23798" operator="equal">
      <formula>"completedw"</formula>
    </cfRule>
  </conditionalFormatting>
  <conditionalFormatting sqref="Q150">
    <cfRule type="cellIs" priority="18451" dxfId="23180" operator="equal" stopIfTrue="1">
      <formula>1</formula>
    </cfRule>
    <cfRule type="containsText" priority="18454" dxfId="23604" operator="containsText" text="WIP">
      <formula>NOT(ISERROR(SEARCH("WIP",Q150)))</formula>
    </cfRule>
    <cfRule type="cellIs" priority="18449" dxfId="23798" operator="equal" stopIfTrue="1">
      <formula>4</formula>
    </cfRule>
    <cfRule type="cellIs" priority="18452" dxfId="23178" operator="equal" stopIfTrue="1">
      <formula>2</formula>
    </cfRule>
    <cfRule type="cellIs" priority="18450" dxfId="23177" operator="equal" stopIfTrue="1">
      <formula>3</formula>
    </cfRule>
  </conditionalFormatting>
  <conditionalFormatting sqref="Q150:Q151">
    <cfRule type="containsText" priority="18448" dxfId="23174" operator="containsText" text="Completed">
      <formula>NOT(ISERROR(SEARCH("Completed",Q150)))</formula>
    </cfRule>
  </conditionalFormatting>
  <conditionalFormatting sqref="Q151">
    <cfRule type="containsText" priority="18459" dxfId="23604" operator="containsText" text="WIP">
      <formula>NOT(ISERROR(SEARCH("WIP",Q151)))</formula>
    </cfRule>
    <cfRule type="cellIs" priority="18457" dxfId="23180" operator="equal" stopIfTrue="1">
      <formula>1</formula>
    </cfRule>
    <cfRule type="cellIs" priority="18458" dxfId="23178" operator="equal" stopIfTrue="1">
      <formula>2</formula>
    </cfRule>
    <cfRule type="cellIs" priority="18456" dxfId="23177" operator="equal" stopIfTrue="1">
      <formula>3</formula>
    </cfRule>
    <cfRule type="cellIs" priority="18455" dxfId="23798" operator="equal" stopIfTrue="1">
      <formula>4</formula>
    </cfRule>
  </conditionalFormatting>
  <conditionalFormatting sqref="Q152">
    <cfRule type="containsText" priority="18460" dxfId="23604" operator="containsText" text="WIP">
      <formula>NOT(ISERROR(SEARCH("WIP",Q152)))</formula>
    </cfRule>
    <cfRule type="containsText" priority="18447" dxfId="23168" operator="containsText" text="Completed">
      <formula>NOT(ISERROR(SEARCH("Completed",Q152)))</formula>
    </cfRule>
  </conditionalFormatting>
  <conditionalFormatting sqref="Q155">
    <cfRule type="cellIs" priority="22578" dxfId="23798" operator="equal">
      <formula>"completedw"</formula>
    </cfRule>
    <cfRule type="cellIs" priority="22579" dxfId="23797" operator="equal">
      <formula>"HOLD"</formula>
    </cfRule>
  </conditionalFormatting>
  <conditionalFormatting sqref="Q157">
    <cfRule type="cellIs" priority="22575" dxfId="23797" operator="equal">
      <formula>"HOLD"</formula>
    </cfRule>
    <cfRule type="cellIs" priority="22574" dxfId="23798" operator="equal">
      <formula>"completedw"</formula>
    </cfRule>
  </conditionalFormatting>
  <conditionalFormatting sqref="Q158">
    <cfRule type="cellIs" priority="16586" dxfId="23798" operator="equal" stopIfTrue="1">
      <formula>4</formula>
    </cfRule>
    <cfRule type="cellIs" priority="16587" dxfId="23177" operator="equal" stopIfTrue="1">
      <formula>3</formula>
    </cfRule>
    <cfRule type="cellIs" priority="16589" dxfId="23178" operator="equal" stopIfTrue="1">
      <formula>2</formula>
    </cfRule>
    <cfRule type="containsText" priority="16591" dxfId="23604" operator="containsText" text="WIP">
      <formula>NOT(ISERROR(SEARCH("WIP",Q158)))</formula>
    </cfRule>
    <cfRule type="cellIs" priority="16588" dxfId="23180" operator="equal" stopIfTrue="1">
      <formula>1</formula>
    </cfRule>
  </conditionalFormatting>
  <conditionalFormatting sqref="Q158:Q159">
    <cfRule type="containsText" priority="16585" dxfId="23174" operator="containsText" text="Completed">
      <formula>NOT(ISERROR(SEARCH("Completed",Q158)))</formula>
    </cfRule>
  </conditionalFormatting>
  <conditionalFormatting sqref="Q159">
    <cfRule type="cellIs" priority="16592" dxfId="23798" operator="equal" stopIfTrue="1">
      <formula>4</formula>
    </cfRule>
    <cfRule type="cellIs" priority="16595" dxfId="23178" operator="equal" stopIfTrue="1">
      <formula>2</formula>
    </cfRule>
    <cfRule type="containsText" priority="16596" dxfId="23604" operator="containsText" text="WIP">
      <formula>NOT(ISERROR(SEARCH("WIP",Q159)))</formula>
    </cfRule>
    <cfRule type="cellIs" priority="16593" dxfId="23177" operator="equal" stopIfTrue="1">
      <formula>3</formula>
    </cfRule>
    <cfRule type="cellIs" priority="16594" dxfId="23180" operator="equal" stopIfTrue="1">
      <formula>1</formula>
    </cfRule>
  </conditionalFormatting>
  <conditionalFormatting sqref="Q160">
    <cfRule type="containsText" priority="87" dxfId="23168" operator="containsText" text="Completed">
      <formula>NOT(ISERROR(SEARCH("Completed",Q160)))</formula>
    </cfRule>
    <cfRule type="containsText" priority="86" dxfId="23604" operator="containsText" text="WIP">
      <formula>NOT(ISERROR(SEARCH("WIP",Q160)))</formula>
    </cfRule>
    <cfRule type="containsText" priority="85" dxfId="23168" operator="containsText" text="Completed">
      <formula>NOT(ISERROR(SEARCH("Completed",Q160)))</formula>
    </cfRule>
    <cfRule type="containsText" priority="84" dxfId="23604" operator="containsText" text="WIP">
      <formula>NOT(ISERROR(SEARCH("WIP",Q160)))</formula>
    </cfRule>
    <cfRule type="containsText" priority="88" dxfId="23604" operator="containsText" text="WIP">
      <formula>NOT(ISERROR(SEARCH("WIP",Q160)))</formula>
    </cfRule>
    <cfRule type="containsText" priority="82" dxfId="23604" operator="containsText" text="WIP">
      <formula>NOT(ISERROR(SEARCH("WIP",Q160)))</formula>
    </cfRule>
    <cfRule type="containsText" priority="81" dxfId="23168" operator="containsText" text="Completed">
      <formula>NOT(ISERROR(SEARCH("Completed",Q160)))</formula>
    </cfRule>
    <cfRule type="cellIs" priority="89" dxfId="23792" operator="equal">
      <formula>"ROW"</formula>
    </cfRule>
    <cfRule type="cellIs" priority="90" dxfId="23149" operator="equal">
      <formula>"Completed"</formula>
    </cfRule>
    <cfRule type="containsText" priority="83" dxfId="23168" operator="containsText" text="Completed">
      <formula>NOT(ISERROR(SEARCH("Completed",Q160)))</formula>
    </cfRule>
  </conditionalFormatting>
  <conditionalFormatting sqref="Q163">
    <cfRule type="cellIs" priority="22459" dxfId="23797" operator="equal">
      <formula>"HOLD"</formula>
    </cfRule>
    <cfRule type="cellIs" priority="22458" dxfId="23798" operator="equal">
      <formula>"completedw"</formula>
    </cfRule>
  </conditionalFormatting>
  <conditionalFormatting sqref="Q165">
    <cfRule type="cellIs" priority="22454" dxfId="23798" operator="equal">
      <formula>"completedw"</formula>
    </cfRule>
    <cfRule type="cellIs" priority="22455" dxfId="23797" operator="equal">
      <formula>"HOLD"</formula>
    </cfRule>
  </conditionalFormatting>
  <conditionalFormatting sqref="Q166">
    <cfRule type="cellIs" priority="16494" dxfId="23792" operator="equal">
      <formula>"ROW"</formula>
    </cfRule>
    <cfRule type="cellIs" priority="16492" dxfId="23180" operator="equal" stopIfTrue="1">
      <formula>1</formula>
    </cfRule>
    <cfRule type="containsText" priority="16495" dxfId="23604" operator="containsText" text="WIP">
      <formula>NOT(ISERROR(SEARCH("WIP",Q166)))</formula>
    </cfRule>
    <cfRule type="cellIs" priority="16493" dxfId="23178" operator="equal" stopIfTrue="1">
      <formula>2</formula>
    </cfRule>
    <cfRule type="cellIs" priority="16490" dxfId="23798" operator="equal" stopIfTrue="1">
      <formula>4</formula>
    </cfRule>
    <cfRule type="cellIs" priority="16491" dxfId="23177" operator="equal" stopIfTrue="1">
      <formula>3</formula>
    </cfRule>
  </conditionalFormatting>
  <conditionalFormatting sqref="Q166:Q167">
    <cfRule type="containsText" priority="16489" dxfId="23174" operator="containsText" text="Completed">
      <formula>NOT(ISERROR(SEARCH("Completed",Q166)))</formula>
    </cfRule>
  </conditionalFormatting>
  <conditionalFormatting sqref="Q167">
    <cfRule type="cellIs" priority="16496" dxfId="23798" operator="equal" stopIfTrue="1">
      <formula>4</formula>
    </cfRule>
    <cfRule type="containsText" priority="16500" dxfId="23604" operator="containsText" text="WIP">
      <formula>NOT(ISERROR(SEARCH("WIP",Q167)))</formula>
    </cfRule>
    <cfRule type="cellIs" priority="16499" dxfId="23178" operator="equal" stopIfTrue="1">
      <formula>2</formula>
    </cfRule>
    <cfRule type="cellIs" priority="16498" dxfId="23180" operator="equal" stopIfTrue="1">
      <formula>1</formula>
    </cfRule>
    <cfRule type="cellIs" priority="16497" dxfId="23177" operator="equal" stopIfTrue="1">
      <formula>3</formula>
    </cfRule>
  </conditionalFormatting>
  <conditionalFormatting sqref="Q168">
    <cfRule type="containsText" priority="17988" dxfId="23604" operator="containsText" text="WIP">
      <formula>NOT(ISERROR(SEARCH("WIP",Q168)))</formula>
    </cfRule>
    <cfRule type="containsText" priority="17987" dxfId="23168" operator="containsText" text="Completed">
      <formula>NOT(ISERROR(SEARCH("Completed",Q168)))</formula>
    </cfRule>
  </conditionalFormatting>
  <conditionalFormatting sqref="Q171">
    <cfRule type="cellIs" priority="22339" dxfId="23797" operator="equal">
      <formula>"HOLD"</formula>
    </cfRule>
    <cfRule type="cellIs" priority="22338" dxfId="23798" operator="equal">
      <formula>"completedw"</formula>
    </cfRule>
  </conditionalFormatting>
  <conditionalFormatting sqref="Q173">
    <cfRule type="cellIs" priority="22334" dxfId="23798" operator="equal">
      <formula>"completedw"</formula>
    </cfRule>
    <cfRule type="cellIs" priority="22335" dxfId="23797" operator="equal">
      <formula>"HOLD"</formula>
    </cfRule>
  </conditionalFormatting>
  <conditionalFormatting sqref="Q174">
    <cfRule type="cellIs" priority="16478" dxfId="23798" operator="equal" stopIfTrue="1">
      <formula>4</formula>
    </cfRule>
    <cfRule type="containsText" priority="16483" dxfId="23604" operator="containsText" text="WIP">
      <formula>NOT(ISERROR(SEARCH("WIP",Q174)))</formula>
    </cfRule>
    <cfRule type="cellIs" priority="16482" dxfId="23792" operator="equal">
      <formula>"ROW"</formula>
    </cfRule>
    <cfRule type="cellIs" priority="16479" dxfId="23177" operator="equal" stopIfTrue="1">
      <formula>3</formula>
    </cfRule>
    <cfRule type="cellIs" priority="16481" dxfId="23178" operator="equal" stopIfTrue="1">
      <formula>2</formula>
    </cfRule>
    <cfRule type="cellIs" priority="16480" dxfId="23180" operator="equal" stopIfTrue="1">
      <formula>1</formula>
    </cfRule>
  </conditionalFormatting>
  <conditionalFormatting sqref="Q174:Q175">
    <cfRule type="containsText" priority="16477" dxfId="23174" operator="containsText" text="Completed">
      <formula>NOT(ISERROR(SEARCH("Completed",Q174)))</formula>
    </cfRule>
  </conditionalFormatting>
  <conditionalFormatting sqref="Q175">
    <cfRule type="cellIs" priority="16484" dxfId="23798" operator="equal" stopIfTrue="1">
      <formula>4</formula>
    </cfRule>
    <cfRule type="containsText" priority="16488" dxfId="23604" operator="containsText" text="WIP">
      <formula>NOT(ISERROR(SEARCH("WIP",Q175)))</formula>
    </cfRule>
    <cfRule type="cellIs" priority="16487" dxfId="23178" operator="equal" stopIfTrue="1">
      <formula>2</formula>
    </cfRule>
    <cfRule type="cellIs" priority="16486" dxfId="23180" operator="equal" stopIfTrue="1">
      <formula>1</formula>
    </cfRule>
    <cfRule type="cellIs" priority="16485" dxfId="23177" operator="equal" stopIfTrue="1">
      <formula>3</formula>
    </cfRule>
  </conditionalFormatting>
  <conditionalFormatting sqref="Q176">
    <cfRule type="cellIs" priority="433" dxfId="23792" operator="equal">
      <formula>"ROW"</formula>
    </cfRule>
    <cfRule type="containsText" priority="432" dxfId="23604" operator="containsText" text="WIP">
      <formula>NOT(ISERROR(SEARCH("WIP",Q176)))</formula>
    </cfRule>
    <cfRule type="containsText" priority="431" dxfId="23168" operator="containsText" text="Completed">
      <formula>NOT(ISERROR(SEARCH("Completed",Q176)))</formula>
    </cfRule>
  </conditionalFormatting>
  <conditionalFormatting sqref="Q179">
    <cfRule type="cellIs" priority="22220" dxfId="23798" operator="equal">
      <formula>"completedw"</formula>
    </cfRule>
    <cfRule type="cellIs" priority="22221" dxfId="23797" operator="equal">
      <formula>"HOLD"</formula>
    </cfRule>
  </conditionalFormatting>
  <conditionalFormatting sqref="Q181">
    <cfRule type="cellIs" priority="22216" dxfId="23798" operator="equal">
      <formula>"completedw"</formula>
    </cfRule>
    <cfRule type="cellIs" priority="22217" dxfId="23797" operator="equal">
      <formula>"HOLD"</formula>
    </cfRule>
  </conditionalFormatting>
  <conditionalFormatting sqref="Q182">
    <cfRule type="cellIs" priority="17397" dxfId="23177" operator="equal" stopIfTrue="1">
      <formula>3</formula>
    </cfRule>
    <cfRule type="cellIs" priority="17399" dxfId="23178" operator="equal" stopIfTrue="1">
      <formula>2</formula>
    </cfRule>
    <cfRule type="containsText" priority="17401" dxfId="23604" operator="containsText" text="WIP">
      <formula>NOT(ISERROR(SEARCH("WIP",Q182)))</formula>
    </cfRule>
    <cfRule type="cellIs" priority="17396" dxfId="23798" operator="equal" stopIfTrue="1">
      <formula>4</formula>
    </cfRule>
    <cfRule type="cellIs" priority="17398" dxfId="23180" operator="equal" stopIfTrue="1">
      <formula>1</formula>
    </cfRule>
  </conditionalFormatting>
  <conditionalFormatting sqref="Q182:Q183">
    <cfRule type="containsText" priority="17395" dxfId="23174" operator="containsText" text="Completed">
      <formula>NOT(ISERROR(SEARCH("Completed",Q182)))</formula>
    </cfRule>
  </conditionalFormatting>
  <conditionalFormatting sqref="Q183">
    <cfRule type="cellIs" priority="17404" dxfId="23180" operator="equal" stopIfTrue="1">
      <formula>1</formula>
    </cfRule>
    <cfRule type="cellIs" priority="17402" dxfId="23798" operator="equal" stopIfTrue="1">
      <formula>4</formula>
    </cfRule>
    <cfRule type="cellIs" priority="17403" dxfId="23177" operator="equal" stopIfTrue="1">
      <formula>3</formula>
    </cfRule>
    <cfRule type="containsText" priority="17406" dxfId="23604" operator="containsText" text="WIP">
      <formula>NOT(ISERROR(SEARCH("WIP",Q183)))</formula>
    </cfRule>
    <cfRule type="cellIs" priority="17405" dxfId="23178" operator="equal" stopIfTrue="1">
      <formula>2</formula>
    </cfRule>
  </conditionalFormatting>
  <conditionalFormatting sqref="Q184">
    <cfRule type="containsText" priority="17407" dxfId="23604" operator="containsText" text="WIP">
      <formula>NOT(ISERROR(SEARCH("WIP",Q184)))</formula>
    </cfRule>
    <cfRule type="containsText" priority="17394" dxfId="23168" operator="containsText" text="Completed">
      <formula>NOT(ISERROR(SEARCH("Completed",Q184)))</formula>
    </cfRule>
  </conditionalFormatting>
  <conditionalFormatting sqref="Q187">
    <cfRule type="cellIs" priority="22100" dxfId="23798" operator="equal">
      <formula>"completedw"</formula>
    </cfRule>
    <cfRule type="cellIs" priority="22101" dxfId="23797" operator="equal">
      <formula>"HOLD"</formula>
    </cfRule>
  </conditionalFormatting>
  <conditionalFormatting sqref="Q189">
    <cfRule type="cellIs" priority="22097" dxfId="23797" operator="equal">
      <formula>"HOLD"</formula>
    </cfRule>
    <cfRule type="cellIs" priority="22096" dxfId="23798" operator="equal">
      <formula>"completedw"</formula>
    </cfRule>
  </conditionalFormatting>
  <conditionalFormatting sqref="Q190">
    <cfRule type="cellIs" priority="17096" dxfId="23180" operator="equal" stopIfTrue="1">
      <formula>1</formula>
    </cfRule>
    <cfRule type="cellIs" priority="17095" dxfId="23177" operator="equal" stopIfTrue="1">
      <formula>3</formula>
    </cfRule>
    <cfRule type="cellIs" priority="17094" dxfId="23798" operator="equal" stopIfTrue="1">
      <formula>4</formula>
    </cfRule>
    <cfRule type="containsText" priority="17099" dxfId="23604" operator="containsText" text="WIP">
      <formula>NOT(ISERROR(SEARCH("WIP",Q190)))</formula>
    </cfRule>
    <cfRule type="cellIs" priority="17097" dxfId="23178" operator="equal" stopIfTrue="1">
      <formula>2</formula>
    </cfRule>
  </conditionalFormatting>
  <conditionalFormatting sqref="Q190:Q191">
    <cfRule type="containsText" priority="17093" dxfId="23174" operator="containsText" text="Completed">
      <formula>NOT(ISERROR(SEARCH("Completed",Q190)))</formula>
    </cfRule>
  </conditionalFormatting>
  <conditionalFormatting sqref="Q191">
    <cfRule type="cellIs" priority="17100" dxfId="23798" operator="equal" stopIfTrue="1">
      <formula>4</formula>
    </cfRule>
    <cfRule type="containsText" priority="17104" dxfId="23604" operator="containsText" text="WIP">
      <formula>NOT(ISERROR(SEARCH("WIP",Q191)))</formula>
    </cfRule>
    <cfRule type="cellIs" priority="17103" dxfId="23178" operator="equal" stopIfTrue="1">
      <formula>2</formula>
    </cfRule>
    <cfRule type="cellIs" priority="17102" dxfId="23180" operator="equal" stopIfTrue="1">
      <formula>1</formula>
    </cfRule>
    <cfRule type="cellIs" priority="17101" dxfId="23177" operator="equal" stopIfTrue="1">
      <formula>3</formula>
    </cfRule>
  </conditionalFormatting>
  <conditionalFormatting sqref="Q192">
    <cfRule type="containsText" priority="17092" dxfId="23168" operator="containsText" text="Completed">
      <formula>NOT(ISERROR(SEARCH("Completed",Q192)))</formula>
    </cfRule>
    <cfRule type="containsText" priority="17105" dxfId="23604" operator="containsText" text="WIP">
      <formula>NOT(ISERROR(SEARCH("WIP",Q192)))</formula>
    </cfRule>
  </conditionalFormatting>
  <conditionalFormatting sqref="Q194 Q202">
    <cfRule type="cellIs" priority="24020" dxfId="23797" operator="equal">
      <formula>"HOLD"</formula>
    </cfRule>
    <cfRule type="cellIs" priority="24019" dxfId="23798" operator="equal">
      <formula>"completedw"</formula>
    </cfRule>
  </conditionalFormatting>
  <conditionalFormatting sqref="Q195">
    <cfRule type="cellIs" priority="21980" dxfId="23798" operator="equal">
      <formula>"completedw"</formula>
    </cfRule>
    <cfRule type="cellIs" priority="21981" dxfId="23797" operator="equal">
      <formula>"HOLD"</formula>
    </cfRule>
  </conditionalFormatting>
  <conditionalFormatting sqref="Q197">
    <cfRule type="cellIs" priority="21977" dxfId="23797" operator="equal">
      <formula>"HOLD"</formula>
    </cfRule>
    <cfRule type="cellIs" priority="21976" dxfId="23798" operator="equal">
      <formula>"completedw"</formula>
    </cfRule>
  </conditionalFormatting>
  <conditionalFormatting sqref="Q198">
    <cfRule type="containsText" priority="16797" dxfId="23604" operator="containsText" text="WIP">
      <formula>NOT(ISERROR(SEARCH("WIP",Q198)))</formula>
    </cfRule>
    <cfRule type="cellIs" priority="16792" dxfId="23798" operator="equal" stopIfTrue="1">
      <formula>4</formula>
    </cfRule>
    <cfRule type="cellIs" priority="16795" dxfId="23178" operator="equal" stopIfTrue="1">
      <formula>2</formula>
    </cfRule>
    <cfRule type="cellIs" priority="16794" dxfId="23180" operator="equal" stopIfTrue="1">
      <formula>1</formula>
    </cfRule>
    <cfRule type="cellIs" priority="16793" dxfId="23177" operator="equal" stopIfTrue="1">
      <formula>3</formula>
    </cfRule>
  </conditionalFormatting>
  <conditionalFormatting sqref="Q198:Q199">
    <cfRule type="containsText" priority="16791" dxfId="23174" operator="containsText" text="Completed">
      <formula>NOT(ISERROR(SEARCH("Completed",Q198)))</formula>
    </cfRule>
  </conditionalFormatting>
  <conditionalFormatting sqref="Q199">
    <cfRule type="cellIs" priority="16800" dxfId="23180" operator="equal" stopIfTrue="1">
      <formula>1</formula>
    </cfRule>
    <cfRule type="cellIs" priority="16798" dxfId="23798" operator="equal" stopIfTrue="1">
      <formula>4</formula>
    </cfRule>
    <cfRule type="cellIs" priority="16801" dxfId="23178" operator="equal" stopIfTrue="1">
      <formula>2</formula>
    </cfRule>
    <cfRule type="containsText" priority="16802" dxfId="23604" operator="containsText" text="WIP">
      <formula>NOT(ISERROR(SEARCH("WIP",Q199)))</formula>
    </cfRule>
    <cfRule type="cellIs" priority="16799" dxfId="23177" operator="equal" stopIfTrue="1">
      <formula>3</formula>
    </cfRule>
  </conditionalFormatting>
  <conditionalFormatting sqref="Q200">
    <cfRule type="containsText" priority="16803" dxfId="23604" operator="containsText" text="WIP">
      <formula>NOT(ISERROR(SEARCH("WIP",Q200)))</formula>
    </cfRule>
    <cfRule type="containsText" priority="16790" dxfId="23168" operator="containsText" text="Completed">
      <formula>NOT(ISERROR(SEARCH("Completed",Q200)))</formula>
    </cfRule>
  </conditionalFormatting>
  <conditionalFormatting sqref="Q203">
    <cfRule type="cellIs" priority="1031" dxfId="23798" operator="equal">
      <formula>"completedw"</formula>
    </cfRule>
    <cfRule type="cellIs" priority="1032" dxfId="23797" operator="equal">
      <formula>"HOLD"</formula>
    </cfRule>
  </conditionalFormatting>
  <conditionalFormatting sqref="Q205">
    <cfRule type="cellIs" priority="1030" dxfId="23797" operator="equal">
      <formula>"HOLD"</formula>
    </cfRule>
    <cfRule type="cellIs" priority="1029" dxfId="23798" operator="equal">
      <formula>"completedw"</formula>
    </cfRule>
  </conditionalFormatting>
  <conditionalFormatting sqref="Q206">
    <cfRule type="containsText" priority="837" dxfId="23604" operator="containsText" text="WIP">
      <formula>NOT(ISERROR(SEARCH("WIP",Q206)))</formula>
    </cfRule>
    <cfRule type="cellIs" priority="834" dxfId="23180" operator="equal" stopIfTrue="1">
      <formula>1</formula>
    </cfRule>
    <cfRule type="cellIs" priority="835" dxfId="23178" operator="equal" stopIfTrue="1">
      <formula>2</formula>
    </cfRule>
    <cfRule type="cellIs" priority="832" dxfId="23798" operator="equal" stopIfTrue="1">
      <formula>4</formula>
    </cfRule>
    <cfRule type="cellIs" priority="833" dxfId="23177" operator="equal" stopIfTrue="1">
      <formula>3</formula>
    </cfRule>
    <cfRule type="cellIs" priority="836" dxfId="23792" operator="equal">
      <formula>"ROW"</formula>
    </cfRule>
  </conditionalFormatting>
  <conditionalFormatting sqref="Q206:Q207">
    <cfRule type="containsText" priority="831" dxfId="23174" operator="containsText" text="Completed">
      <formula>NOT(ISERROR(SEARCH("Completed",Q206)))</formula>
    </cfRule>
  </conditionalFormatting>
  <conditionalFormatting sqref="Q207">
    <cfRule type="cellIs" priority="839" dxfId="23177" operator="equal" stopIfTrue="1">
      <formula>3</formula>
    </cfRule>
    <cfRule type="cellIs" priority="840" dxfId="23180" operator="equal" stopIfTrue="1">
      <formula>1</formula>
    </cfRule>
    <cfRule type="cellIs" priority="842" dxfId="23792" operator="equal">
      <formula>"ROW"</formula>
    </cfRule>
    <cfRule type="containsText" priority="843" dxfId="23604" operator="containsText" text="WIP">
      <formula>NOT(ISERROR(SEARCH("WIP",Q207)))</formula>
    </cfRule>
    <cfRule type="cellIs" priority="841" dxfId="23178" operator="equal" stopIfTrue="1">
      <formula>2</formula>
    </cfRule>
    <cfRule type="cellIs" priority="838" dxfId="23798" operator="equal" stopIfTrue="1">
      <formula>4</formula>
    </cfRule>
  </conditionalFormatting>
  <conditionalFormatting sqref="Q208">
    <cfRule type="containsText" priority="416" dxfId="23604" operator="containsText" text="WIP">
      <formula>NOT(ISERROR(SEARCH("WIP",Q208)))</formula>
    </cfRule>
    <cfRule type="containsText" priority="415" dxfId="23168" operator="containsText" text="Completed">
      <formula>NOT(ISERROR(SEARCH("Completed",Q208)))</formula>
    </cfRule>
    <cfRule type="cellIs" priority="418" dxfId="23149" operator="equal">
      <formula>"Completed"</formula>
    </cfRule>
    <cfRule type="cellIs" priority="417" dxfId="23792" operator="equal">
      <formula>"ROW"</formula>
    </cfRule>
  </conditionalFormatting>
  <conditionalFormatting sqref="Q211">
    <cfRule type="cellIs" priority="1677" dxfId="23798" operator="equal">
      <formula>"completedw"</formula>
    </cfRule>
    <cfRule type="cellIs" priority="1678" dxfId="23797" operator="equal">
      <formula>"HOLD"</formula>
    </cfRule>
  </conditionalFormatting>
  <conditionalFormatting sqref="Q213">
    <cfRule type="cellIs" priority="1675" dxfId="23798" operator="equal">
      <formula>"completedw"</formula>
    </cfRule>
    <cfRule type="cellIs" priority="1676" dxfId="23797" operator="equal">
      <formula>"HOLD"</formula>
    </cfRule>
  </conditionalFormatting>
  <conditionalFormatting sqref="Q214">
    <cfRule type="cellIs" priority="1480" dxfId="23180" operator="equal" stopIfTrue="1">
      <formula>1</formula>
    </cfRule>
    <cfRule type="cellIs" priority="1481" dxfId="23178" operator="equal" stopIfTrue="1">
      <formula>2</formula>
    </cfRule>
    <cfRule type="cellIs" priority="1482" dxfId="23792" operator="equal">
      <formula>"ROW"</formula>
    </cfRule>
    <cfRule type="cellIs" priority="1479" dxfId="23177" operator="equal" stopIfTrue="1">
      <formula>3</formula>
    </cfRule>
    <cfRule type="cellIs" priority="1478" dxfId="23798" operator="equal" stopIfTrue="1">
      <formula>4</formula>
    </cfRule>
    <cfRule type="containsText" priority="1483" dxfId="23604" operator="containsText" text="WIP">
      <formula>NOT(ISERROR(SEARCH("WIP",Q214)))</formula>
    </cfRule>
  </conditionalFormatting>
  <conditionalFormatting sqref="Q214:Q215">
    <cfRule type="containsText" priority="1477" dxfId="23174" operator="containsText" text="Completed">
      <formula>NOT(ISERROR(SEARCH("Completed",Q214)))</formula>
    </cfRule>
  </conditionalFormatting>
  <conditionalFormatting sqref="Q215">
    <cfRule type="cellIs" priority="1484" dxfId="23798" operator="equal" stopIfTrue="1">
      <formula>4</formula>
    </cfRule>
    <cfRule type="cellIs" priority="1485" dxfId="23177" operator="equal" stopIfTrue="1">
      <formula>3</formula>
    </cfRule>
    <cfRule type="cellIs" priority="1486" dxfId="23180" operator="equal" stopIfTrue="1">
      <formula>1</formula>
    </cfRule>
    <cfRule type="cellIs" priority="1487" dxfId="23178" operator="equal" stopIfTrue="1">
      <formula>2</formula>
    </cfRule>
    <cfRule type="containsText" priority="1489" dxfId="23604" operator="containsText" text="WIP">
      <formula>NOT(ISERROR(SEARCH("WIP",Q215)))</formula>
    </cfRule>
  </conditionalFormatting>
  <conditionalFormatting sqref="Q215:Q216">
    <cfRule type="cellIs" priority="1488" dxfId="23792" operator="equal">
      <formula>"ROW"</formula>
    </cfRule>
  </conditionalFormatting>
  <conditionalFormatting sqref="Q216">
    <cfRule type="containsText" priority="1490" dxfId="23604" operator="containsText" text="WIP">
      <formula>NOT(ISERROR(SEARCH("WIP",Q216)))</formula>
    </cfRule>
    <cfRule type="containsText" priority="1476" dxfId="23168" operator="containsText" text="Completed">
      <formula>NOT(ISERROR(SEARCH("Completed",Q216)))</formula>
    </cfRule>
  </conditionalFormatting>
  <conditionalFormatting sqref="Q220">
    <cfRule type="cellIs" priority="2323" dxfId="23798" operator="equal">
      <formula>"completedw"</formula>
    </cfRule>
    <cfRule type="cellIs" priority="2324" dxfId="23797" operator="equal">
      <formula>"HOLD"</formula>
    </cfRule>
  </conditionalFormatting>
  <conditionalFormatting sqref="Q222">
    <cfRule type="cellIs" priority="2322" dxfId="23797" operator="equal">
      <formula>"HOLD"</formula>
    </cfRule>
    <cfRule type="cellIs" priority="2321" dxfId="23798" operator="equal">
      <formula>"completedw"</formula>
    </cfRule>
  </conditionalFormatting>
  <conditionalFormatting sqref="Q223">
    <cfRule type="cellIs" priority="607" dxfId="23178" operator="equal" stopIfTrue="1">
      <formula>2</formula>
    </cfRule>
    <cfRule type="cellIs" priority="604" dxfId="23798" operator="equal" stopIfTrue="1">
      <formula>4</formula>
    </cfRule>
    <cfRule type="cellIs" priority="606" dxfId="23180" operator="equal" stopIfTrue="1">
      <formula>1</formula>
    </cfRule>
    <cfRule type="cellIs" priority="605" dxfId="23177" operator="equal" stopIfTrue="1">
      <formula>3</formula>
    </cfRule>
    <cfRule type="cellIs" priority="608" dxfId="23792" operator="equal">
      <formula>"ROW"</formula>
    </cfRule>
    <cfRule type="containsText" priority="609" dxfId="23604" operator="containsText" text="WIP">
      <formula>NOT(ISERROR(SEARCH("WIP",Q223)))</formula>
    </cfRule>
  </conditionalFormatting>
  <conditionalFormatting sqref="Q223:Q224">
    <cfRule type="containsText" priority="603" dxfId="23174" operator="containsText" text="Completed">
      <formula>NOT(ISERROR(SEARCH("Completed",Q223)))</formula>
    </cfRule>
  </conditionalFormatting>
  <conditionalFormatting sqref="Q224">
    <cfRule type="cellIs" priority="610" dxfId="23798" operator="equal" stopIfTrue="1">
      <formula>4</formula>
    </cfRule>
    <cfRule type="cellIs" priority="611" dxfId="23177" operator="equal" stopIfTrue="1">
      <formula>3</formula>
    </cfRule>
    <cfRule type="cellIs" priority="612" dxfId="23180" operator="equal" stopIfTrue="1">
      <formula>1</formula>
    </cfRule>
    <cfRule type="cellIs" priority="613" dxfId="23178" operator="equal" stopIfTrue="1">
      <formula>2</formula>
    </cfRule>
    <cfRule type="containsText" priority="615" dxfId="23604" operator="containsText" text="WIP">
      <formula>NOT(ISERROR(SEARCH("WIP",Q224)))</formula>
    </cfRule>
    <cfRule type="cellIs" priority="614" dxfId="23792" operator="equal">
      <formula>"ROW"</formula>
    </cfRule>
  </conditionalFormatting>
  <conditionalFormatting sqref="Q225">
    <cfRule type="containsText" priority="2148" dxfId="23604" operator="containsText" text="WIP">
      <formula>NOT(ISERROR(SEARCH("WIP",Q225)))</formula>
    </cfRule>
    <cfRule type="cellIs" priority="2146" dxfId="23792" operator="equal">
      <formula>"ROW"</formula>
    </cfRule>
    <cfRule type="containsText" priority="2134" dxfId="23168" operator="containsText" text="Completed">
      <formula>NOT(ISERROR(SEARCH("Completed",Q225)))</formula>
    </cfRule>
  </conditionalFormatting>
  <conditionalFormatting sqref="Q229">
    <cfRule type="cellIs" priority="2981" dxfId="23798" operator="equal">
      <formula>"completedw"</formula>
    </cfRule>
    <cfRule type="cellIs" priority="2982" dxfId="23797" operator="equal">
      <formula>"HOLD"</formula>
    </cfRule>
  </conditionalFormatting>
  <conditionalFormatting sqref="Q231">
    <cfRule type="cellIs" priority="2980" dxfId="23797" operator="equal">
      <formula>"HOLD"</formula>
    </cfRule>
    <cfRule type="cellIs" priority="2979" dxfId="23798" operator="equal">
      <formula>"completedw"</formula>
    </cfRule>
  </conditionalFormatting>
  <conditionalFormatting sqref="Q232">
    <cfRule type="cellIs" priority="2785" dxfId="23178" operator="equal" stopIfTrue="1">
      <formula>2</formula>
    </cfRule>
    <cfRule type="cellIs" priority="2784" dxfId="23180" operator="equal" stopIfTrue="1">
      <formula>1</formula>
    </cfRule>
    <cfRule type="cellIs" priority="2786" dxfId="23792" operator="equal">
      <formula>"ROW"</formula>
    </cfRule>
    <cfRule type="cellIs" priority="2783" dxfId="23177" operator="equal" stopIfTrue="1">
      <formula>3</formula>
    </cfRule>
    <cfRule type="containsText" priority="2787" dxfId="23604" operator="containsText" text="WIP">
      <formula>NOT(ISERROR(SEARCH("WIP",Q232)))</formula>
    </cfRule>
    <cfRule type="cellIs" priority="2782" dxfId="23798" operator="equal" stopIfTrue="1">
      <formula>4</formula>
    </cfRule>
  </conditionalFormatting>
  <conditionalFormatting sqref="Q232:Q233">
    <cfRule type="containsText" priority="2781" dxfId="23174" operator="containsText" text="Completed">
      <formula>NOT(ISERROR(SEARCH("Completed",Q232)))</formula>
    </cfRule>
  </conditionalFormatting>
  <conditionalFormatting sqref="Q233">
    <cfRule type="cellIs" priority="2788" dxfId="23798" operator="equal" stopIfTrue="1">
      <formula>4</formula>
    </cfRule>
    <cfRule type="cellIs" priority="2791" dxfId="23178" operator="equal" stopIfTrue="1">
      <formula>2</formula>
    </cfRule>
    <cfRule type="containsText" priority="2793" dxfId="23604" operator="containsText" text="WIP">
      <formula>NOT(ISERROR(SEARCH("WIP",Q233)))</formula>
    </cfRule>
    <cfRule type="cellIs" priority="2789" dxfId="23177" operator="equal" stopIfTrue="1">
      <formula>3</formula>
    </cfRule>
    <cfRule type="cellIs" priority="2790" dxfId="23180" operator="equal" stopIfTrue="1">
      <formula>1</formula>
    </cfRule>
  </conditionalFormatting>
  <conditionalFormatting sqref="Q233:Q234">
    <cfRule type="cellIs" priority="2792" dxfId="23792" operator="equal">
      <formula>"ROW"</formula>
    </cfRule>
  </conditionalFormatting>
  <conditionalFormatting sqref="Q234">
    <cfRule type="containsText" priority="2794" dxfId="23604" operator="containsText" text="WIP">
      <formula>NOT(ISERROR(SEARCH("WIP",Q234)))</formula>
    </cfRule>
    <cfRule type="containsText" priority="2780" dxfId="23168" operator="containsText" text="Completed">
      <formula>NOT(ISERROR(SEARCH("Completed",Q234)))</formula>
    </cfRule>
  </conditionalFormatting>
  <conditionalFormatting sqref="Q238">
    <cfRule type="cellIs" priority="3639" dxfId="23798" operator="equal">
      <formula>"completedw"</formula>
    </cfRule>
    <cfRule type="cellIs" priority="3640" dxfId="23797" operator="equal">
      <formula>"HOLD"</formula>
    </cfRule>
  </conditionalFormatting>
  <conditionalFormatting sqref="Q240">
    <cfRule type="cellIs" priority="3638" dxfId="23797" operator="equal">
      <formula>"HOLD"</formula>
    </cfRule>
    <cfRule type="cellIs" priority="3637" dxfId="23798" operator="equal">
      <formula>"completedw"</formula>
    </cfRule>
  </conditionalFormatting>
  <conditionalFormatting sqref="Q241">
    <cfRule type="cellIs" priority="3440" dxfId="23798" operator="equal" stopIfTrue="1">
      <formula>4</formula>
    </cfRule>
    <cfRule type="containsText" priority="3445" dxfId="23604" operator="containsText" text="WIP">
      <formula>NOT(ISERROR(SEARCH("WIP",Q241)))</formula>
    </cfRule>
    <cfRule type="cellIs" priority="3444" dxfId="23792" operator="equal">
      <formula>"ROW"</formula>
    </cfRule>
    <cfRule type="cellIs" priority="3443" dxfId="23178" operator="equal" stopIfTrue="1">
      <formula>2</formula>
    </cfRule>
    <cfRule type="cellIs" priority="3442" dxfId="23180" operator="equal" stopIfTrue="1">
      <formula>1</formula>
    </cfRule>
    <cfRule type="cellIs" priority="3441" dxfId="23177" operator="equal" stopIfTrue="1">
      <formula>3</formula>
    </cfRule>
  </conditionalFormatting>
  <conditionalFormatting sqref="Q241:Q242">
    <cfRule type="containsText" priority="3439" dxfId="23174" operator="containsText" text="Completed">
      <formula>NOT(ISERROR(SEARCH("Completed",Q241)))</formula>
    </cfRule>
  </conditionalFormatting>
  <conditionalFormatting sqref="Q242">
    <cfRule type="containsText" priority="3451" dxfId="23604" operator="containsText" text="WIP">
      <formula>NOT(ISERROR(SEARCH("WIP",Q242)))</formula>
    </cfRule>
    <cfRule type="cellIs" priority="3449" dxfId="23178" operator="equal" stopIfTrue="1">
      <formula>2</formula>
    </cfRule>
    <cfRule type="cellIs" priority="3448" dxfId="23180" operator="equal" stopIfTrue="1">
      <formula>1</formula>
    </cfRule>
    <cfRule type="cellIs" priority="3446" dxfId="23798" operator="equal" stopIfTrue="1">
      <formula>4</formula>
    </cfRule>
    <cfRule type="cellIs" priority="3447" dxfId="23177" operator="equal" stopIfTrue="1">
      <formula>3</formula>
    </cfRule>
  </conditionalFormatting>
  <conditionalFormatting sqref="Q242:Q243">
    <cfRule type="cellIs" priority="3450" dxfId="23792" operator="equal">
      <formula>"ROW"</formula>
    </cfRule>
  </conditionalFormatting>
  <conditionalFormatting sqref="Q243">
    <cfRule type="containsText" priority="3438" dxfId="23168" operator="containsText" text="Completed">
      <formula>NOT(ISERROR(SEARCH("Completed",Q243)))</formula>
    </cfRule>
    <cfRule type="containsText" priority="3452" dxfId="23604" operator="containsText" text="WIP">
      <formula>NOT(ISERROR(SEARCH("WIP",Q243)))</formula>
    </cfRule>
  </conditionalFormatting>
  <conditionalFormatting sqref="Q247">
    <cfRule type="cellIs" priority="4298" dxfId="23797" operator="equal">
      <formula>"HOLD"</formula>
    </cfRule>
    <cfRule type="cellIs" priority="4297" dxfId="23798" operator="equal">
      <formula>"completedw"</formula>
    </cfRule>
  </conditionalFormatting>
  <conditionalFormatting sqref="Q249">
    <cfRule type="cellIs" priority="4296" dxfId="23797" operator="equal">
      <formula>"HOLD"</formula>
    </cfRule>
    <cfRule type="cellIs" priority="4295" dxfId="23798" operator="equal">
      <formula>"completedw"</formula>
    </cfRule>
  </conditionalFormatting>
  <conditionalFormatting sqref="Q250">
    <cfRule type="cellIs" priority="4099" dxfId="23177" operator="equal" stopIfTrue="1">
      <formula>3</formula>
    </cfRule>
    <cfRule type="cellIs" priority="4102" dxfId="23792" operator="equal">
      <formula>"ROW"</formula>
    </cfRule>
    <cfRule type="containsText" priority="4103" dxfId="23604" operator="containsText" text="WIP">
      <formula>NOT(ISERROR(SEARCH("WIP",Q250)))</formula>
    </cfRule>
    <cfRule type="cellIs" priority="4098" dxfId="23798" operator="equal" stopIfTrue="1">
      <formula>4</formula>
    </cfRule>
    <cfRule type="cellIs" priority="4100" dxfId="23180" operator="equal" stopIfTrue="1">
      <formula>1</formula>
    </cfRule>
    <cfRule type="cellIs" priority="4101" dxfId="23178" operator="equal" stopIfTrue="1">
      <formula>2</formula>
    </cfRule>
  </conditionalFormatting>
  <conditionalFormatting sqref="Q250:Q251">
    <cfRule type="containsText" priority="4097" dxfId="23174" operator="containsText" text="Completed">
      <formula>NOT(ISERROR(SEARCH("Completed",Q250)))</formula>
    </cfRule>
  </conditionalFormatting>
  <conditionalFormatting sqref="Q251">
    <cfRule type="cellIs" priority="4106" dxfId="23180" operator="equal" stopIfTrue="1">
      <formula>1</formula>
    </cfRule>
    <cfRule type="cellIs" priority="4107" dxfId="23178" operator="equal" stopIfTrue="1">
      <formula>2</formula>
    </cfRule>
    <cfRule type="containsText" priority="4109" dxfId="23604" operator="containsText" text="WIP">
      <formula>NOT(ISERROR(SEARCH("WIP",Q251)))</formula>
    </cfRule>
    <cfRule type="cellIs" priority="4105" dxfId="23177" operator="equal" stopIfTrue="1">
      <formula>3</formula>
    </cfRule>
    <cfRule type="cellIs" priority="4104" dxfId="23798" operator="equal" stopIfTrue="1">
      <formula>4</formula>
    </cfRule>
  </conditionalFormatting>
  <conditionalFormatting sqref="Q251:Q252">
    <cfRule type="cellIs" priority="4108" dxfId="23792" operator="equal">
      <formula>"ROW"</formula>
    </cfRule>
  </conditionalFormatting>
  <conditionalFormatting sqref="Q252">
    <cfRule type="containsText" priority="4110" dxfId="23604" operator="containsText" text="WIP">
      <formula>NOT(ISERROR(SEARCH("WIP",Q252)))</formula>
    </cfRule>
    <cfRule type="containsText" priority="4096" dxfId="23168" operator="containsText" text="Completed">
      <formula>NOT(ISERROR(SEARCH("Completed",Q252)))</formula>
    </cfRule>
  </conditionalFormatting>
  <conditionalFormatting sqref="Q256">
    <cfRule type="cellIs" priority="4956" dxfId="23797" operator="equal">
      <formula>"HOLD"</formula>
    </cfRule>
    <cfRule type="cellIs" priority="4955" dxfId="23798" operator="equal">
      <formula>"completedw"</formula>
    </cfRule>
  </conditionalFormatting>
  <conditionalFormatting sqref="Q258">
    <cfRule type="cellIs" priority="4954" dxfId="23797" operator="equal">
      <formula>"HOLD"</formula>
    </cfRule>
    <cfRule type="cellIs" priority="4953" dxfId="23798" operator="equal">
      <formula>"completedw"</formula>
    </cfRule>
  </conditionalFormatting>
  <conditionalFormatting sqref="Q259">
    <cfRule type="cellIs" priority="4759" dxfId="23178" operator="equal" stopIfTrue="1">
      <formula>2</formula>
    </cfRule>
    <cfRule type="cellIs" priority="4758" dxfId="23180" operator="equal" stopIfTrue="1">
      <formula>1</formula>
    </cfRule>
    <cfRule type="cellIs" priority="4756" dxfId="23798" operator="equal" stopIfTrue="1">
      <formula>4</formula>
    </cfRule>
    <cfRule type="containsText" priority="4761" dxfId="23604" operator="containsText" text="WIP">
      <formula>NOT(ISERROR(SEARCH("WIP",Q259)))</formula>
    </cfRule>
    <cfRule type="cellIs" priority="4760" dxfId="23792" operator="equal">
      <formula>"ROW"</formula>
    </cfRule>
    <cfRule type="cellIs" priority="4757" dxfId="23177" operator="equal" stopIfTrue="1">
      <formula>3</formula>
    </cfRule>
  </conditionalFormatting>
  <conditionalFormatting sqref="Q259:Q260">
    <cfRule type="containsText" priority="4755" dxfId="23174" operator="containsText" text="Completed">
      <formula>NOT(ISERROR(SEARCH("Completed",Q259)))</formula>
    </cfRule>
  </conditionalFormatting>
  <conditionalFormatting sqref="Q260">
    <cfRule type="cellIs" priority="4765" dxfId="23178" operator="equal" stopIfTrue="1">
      <formula>2</formula>
    </cfRule>
    <cfRule type="cellIs" priority="4764" dxfId="23180" operator="equal" stopIfTrue="1">
      <formula>1</formula>
    </cfRule>
    <cfRule type="cellIs" priority="4763" dxfId="23177" operator="equal" stopIfTrue="1">
      <formula>3</formula>
    </cfRule>
    <cfRule type="cellIs" priority="4766" dxfId="23792" operator="equal">
      <formula>"ROW"</formula>
    </cfRule>
    <cfRule type="containsText" priority="4767" dxfId="23604" operator="containsText" text="WIP">
      <formula>NOT(ISERROR(SEARCH("WIP",Q260)))</formula>
    </cfRule>
    <cfRule type="cellIs" priority="4762" dxfId="23798" operator="equal" stopIfTrue="1">
      <formula>4</formula>
    </cfRule>
  </conditionalFormatting>
  <conditionalFormatting sqref="Q261">
    <cfRule type="cellIs" priority="592" dxfId="23792" operator="equal">
      <formula>"ROW"</formula>
    </cfRule>
  </conditionalFormatting>
  <conditionalFormatting sqref="Q265">
    <cfRule type="cellIs" priority="5602" dxfId="23797" operator="equal">
      <formula>"HOLD"</formula>
    </cfRule>
    <cfRule type="cellIs" priority="5601" dxfId="23798" operator="equal">
      <formula>"completedw"</formula>
    </cfRule>
  </conditionalFormatting>
  <conditionalFormatting sqref="Q267">
    <cfRule type="cellIs" priority="5600" dxfId="23797" operator="equal">
      <formula>"HOLD"</formula>
    </cfRule>
    <cfRule type="cellIs" priority="5599" dxfId="23798" operator="equal">
      <formula>"completedw"</formula>
    </cfRule>
  </conditionalFormatting>
  <conditionalFormatting sqref="Q268">
    <cfRule type="cellIs" priority="5402" dxfId="23798" operator="equal" stopIfTrue="1">
      <formula>4</formula>
    </cfRule>
    <cfRule type="cellIs" priority="5403" dxfId="23177" operator="equal" stopIfTrue="1">
      <formula>3</formula>
    </cfRule>
    <cfRule type="cellIs" priority="5404" dxfId="23180" operator="equal" stopIfTrue="1">
      <formula>1</formula>
    </cfRule>
    <cfRule type="cellIs" priority="5405" dxfId="23178" operator="equal" stopIfTrue="1">
      <formula>2</formula>
    </cfRule>
    <cfRule type="cellIs" priority="5406" dxfId="23792" operator="equal">
      <formula>"ROW"</formula>
    </cfRule>
    <cfRule type="containsText" priority="5407" dxfId="23604" operator="containsText" text="WIP">
      <formula>NOT(ISERROR(SEARCH("WIP",Q268)))</formula>
    </cfRule>
  </conditionalFormatting>
  <conditionalFormatting sqref="Q268:Q269">
    <cfRule type="containsText" priority="5401" dxfId="23174" operator="containsText" text="Completed">
      <formula>NOT(ISERROR(SEARCH("Completed",Q268)))</formula>
    </cfRule>
  </conditionalFormatting>
  <conditionalFormatting sqref="Q269">
    <cfRule type="cellIs" priority="5408" dxfId="23798" operator="equal" stopIfTrue="1">
      <formula>4</formula>
    </cfRule>
    <cfRule type="containsText" priority="5413" dxfId="23604" operator="containsText" text="WIP">
      <formula>NOT(ISERROR(SEARCH("WIP",Q269)))</formula>
    </cfRule>
    <cfRule type="cellIs" priority="5411" dxfId="23178" operator="equal" stopIfTrue="1">
      <formula>2</formula>
    </cfRule>
    <cfRule type="cellIs" priority="5410" dxfId="23180" operator="equal" stopIfTrue="1">
      <formula>1</formula>
    </cfRule>
    <cfRule type="cellIs" priority="5409" dxfId="23177" operator="equal" stopIfTrue="1">
      <formula>3</formula>
    </cfRule>
  </conditionalFormatting>
  <conditionalFormatting sqref="Q269:Q270">
    <cfRule type="cellIs" priority="5412" dxfId="23792" operator="equal">
      <formula>"ROW"</formula>
    </cfRule>
  </conditionalFormatting>
  <conditionalFormatting sqref="Q270">
    <cfRule type="containsText" priority="5414" dxfId="23604" operator="containsText" text="WIP">
      <formula>NOT(ISERROR(SEARCH("WIP",Q270)))</formula>
    </cfRule>
    <cfRule type="containsText" priority="5400" dxfId="23168" operator="containsText" text="Completed">
      <formula>NOT(ISERROR(SEARCH("Completed",Q270)))</formula>
    </cfRule>
  </conditionalFormatting>
  <conditionalFormatting sqref="Q274">
    <cfRule type="cellIs" priority="15710" dxfId="23797" operator="equal">
      <formula>"HOLD"</formula>
    </cfRule>
    <cfRule type="cellIs" priority="15709" dxfId="23798" operator="equal">
      <formula>"completedw"</formula>
    </cfRule>
  </conditionalFormatting>
  <conditionalFormatting sqref="Q276">
    <cfRule type="cellIs" priority="15707" dxfId="23798" operator="equal">
      <formula>"completedw"</formula>
    </cfRule>
    <cfRule type="cellIs" priority="15708" dxfId="23797" operator="equal">
      <formula>"HOLD"</formula>
    </cfRule>
  </conditionalFormatting>
  <conditionalFormatting sqref="Q277">
    <cfRule type="cellIs" priority="12642" dxfId="23792" operator="equal">
      <formula>"ROW"</formula>
    </cfRule>
    <cfRule type="cellIs" priority="12638" dxfId="23798" operator="equal" stopIfTrue="1">
      <formula>4</formula>
    </cfRule>
    <cfRule type="cellIs" priority="12640" dxfId="23180" operator="equal" stopIfTrue="1">
      <formula>1</formula>
    </cfRule>
    <cfRule type="cellIs" priority="12639" dxfId="23177" operator="equal" stopIfTrue="1">
      <formula>3</formula>
    </cfRule>
    <cfRule type="cellIs" priority="12641" dxfId="23178" operator="equal" stopIfTrue="1">
      <formula>2</formula>
    </cfRule>
    <cfRule type="containsText" priority="12643" dxfId="23604" operator="containsText" text="WIP">
      <formula>NOT(ISERROR(SEARCH("WIP",Q277)))</formula>
    </cfRule>
  </conditionalFormatting>
  <conditionalFormatting sqref="Q277:Q278">
    <cfRule type="containsText" priority="12637" dxfId="23174" operator="containsText" text="Completed">
      <formula>NOT(ISERROR(SEARCH("Completed",Q277)))</formula>
    </cfRule>
  </conditionalFormatting>
  <conditionalFormatting sqref="Q278">
    <cfRule type="containsText" priority="12649" dxfId="23604" operator="containsText" text="WIP">
      <formula>NOT(ISERROR(SEARCH("WIP",Q278)))</formula>
    </cfRule>
    <cfRule type="cellIs" priority="12647" dxfId="23178" operator="equal" stopIfTrue="1">
      <formula>2</formula>
    </cfRule>
    <cfRule type="cellIs" priority="12646" dxfId="23180" operator="equal" stopIfTrue="1">
      <formula>1</formula>
    </cfRule>
    <cfRule type="cellIs" priority="12645" dxfId="23177" operator="equal" stopIfTrue="1">
      <formula>3</formula>
    </cfRule>
    <cfRule type="cellIs" priority="12644" dxfId="23798" operator="equal" stopIfTrue="1">
      <formula>4</formula>
    </cfRule>
  </conditionalFormatting>
  <conditionalFormatting sqref="Q278:Q280">
    <cfRule type="cellIs" priority="12648" dxfId="23792" operator="equal">
      <formula>"ROW"</formula>
    </cfRule>
  </conditionalFormatting>
  <conditionalFormatting sqref="Q279">
    <cfRule type="containsText" priority="12650" dxfId="23604" operator="containsText" text="WIP">
      <formula>NOT(ISERROR(SEARCH("WIP",Q279)))</formula>
    </cfRule>
    <cfRule type="containsText" priority="12636" dxfId="23168" operator="containsText" text="Completed">
      <formula>NOT(ISERROR(SEARCH("Completed",Q279)))</formula>
    </cfRule>
  </conditionalFormatting>
  <conditionalFormatting sqref="Q283">
    <cfRule type="cellIs" priority="12179" dxfId="23798" operator="equal">
      <formula>"completedw"</formula>
    </cfRule>
    <cfRule type="cellIs" priority="12180" dxfId="23797" operator="equal">
      <formula>"HOLD"</formula>
    </cfRule>
  </conditionalFormatting>
  <conditionalFormatting sqref="Q285">
    <cfRule type="cellIs" priority="12178" dxfId="23797" operator="equal">
      <formula>"HOLD"</formula>
    </cfRule>
    <cfRule type="cellIs" priority="12177" dxfId="23798" operator="equal">
      <formula>"completedw"</formula>
    </cfRule>
  </conditionalFormatting>
  <conditionalFormatting sqref="Q286">
    <cfRule type="containsText" priority="11985" dxfId="23604" operator="containsText" text="WIP">
      <formula>NOT(ISERROR(SEARCH("WIP",Q286)))</formula>
    </cfRule>
    <cfRule type="cellIs" priority="11980" dxfId="23798" operator="equal" stopIfTrue="1">
      <formula>4</formula>
    </cfRule>
    <cfRule type="cellIs" priority="11981" dxfId="23177" operator="equal" stopIfTrue="1">
      <formula>3</formula>
    </cfRule>
    <cfRule type="cellIs" priority="11982" dxfId="23180" operator="equal" stopIfTrue="1">
      <formula>1</formula>
    </cfRule>
    <cfRule type="cellIs" priority="11984" dxfId="23792" operator="equal">
      <formula>"ROW"</formula>
    </cfRule>
    <cfRule type="cellIs" priority="11983" dxfId="23178" operator="equal" stopIfTrue="1">
      <formula>2</formula>
    </cfRule>
  </conditionalFormatting>
  <conditionalFormatting sqref="Q286:Q287">
    <cfRule type="containsText" priority="11979" dxfId="23174" operator="containsText" text="Completed">
      <formula>NOT(ISERROR(SEARCH("Completed",Q286)))</formula>
    </cfRule>
  </conditionalFormatting>
  <conditionalFormatting sqref="Q287">
    <cfRule type="cellIs" priority="11986" dxfId="23798" operator="equal" stopIfTrue="1">
      <formula>4</formula>
    </cfRule>
    <cfRule type="cellIs" priority="11988" dxfId="23180" operator="equal" stopIfTrue="1">
      <formula>1</formula>
    </cfRule>
    <cfRule type="containsText" priority="11991" dxfId="23604" operator="containsText" text="WIP">
      <formula>NOT(ISERROR(SEARCH("WIP",Q287)))</formula>
    </cfRule>
    <cfRule type="cellIs" priority="11987" dxfId="23177" operator="equal" stopIfTrue="1">
      <formula>3</formula>
    </cfRule>
    <cfRule type="cellIs" priority="11989" dxfId="23178" operator="equal" stopIfTrue="1">
      <formula>2</formula>
    </cfRule>
  </conditionalFormatting>
  <conditionalFormatting sqref="Q287:Q288">
    <cfRule type="cellIs" priority="11990" dxfId="23792" operator="equal">
      <formula>"ROW"</formula>
    </cfRule>
  </conditionalFormatting>
  <conditionalFormatting sqref="Q288">
    <cfRule type="containsText" priority="11992" dxfId="23604" operator="containsText" text="WIP">
      <formula>NOT(ISERROR(SEARCH("WIP",Q288)))</formula>
    </cfRule>
    <cfRule type="containsText" priority="11978" dxfId="23168" operator="containsText" text="Completed">
      <formula>NOT(ISERROR(SEARCH("Completed",Q288)))</formula>
    </cfRule>
  </conditionalFormatting>
  <conditionalFormatting sqref="Q292">
    <cfRule type="cellIs" priority="11521" dxfId="23798" operator="equal">
      <formula>"completedw"</formula>
    </cfRule>
    <cfRule type="cellIs" priority="11522" dxfId="23797" operator="equal">
      <formula>"HOLD"</formula>
    </cfRule>
  </conditionalFormatting>
  <conditionalFormatting sqref="Q294">
    <cfRule type="cellIs" priority="11520" dxfId="23797" operator="equal">
      <formula>"HOLD"</formula>
    </cfRule>
    <cfRule type="cellIs" priority="11519" dxfId="23798" operator="equal">
      <formula>"completedw"</formula>
    </cfRule>
  </conditionalFormatting>
  <conditionalFormatting sqref="Q295">
    <cfRule type="cellIs" priority="11323" dxfId="23177" operator="equal" stopIfTrue="1">
      <formula>3</formula>
    </cfRule>
    <cfRule type="cellIs" priority="11326" dxfId="23792" operator="equal">
      <formula>"ROW"</formula>
    </cfRule>
    <cfRule type="cellIs" priority="11324" dxfId="23180" operator="equal" stopIfTrue="1">
      <formula>1</formula>
    </cfRule>
    <cfRule type="cellIs" priority="11325" dxfId="23178" operator="equal" stopIfTrue="1">
      <formula>2</formula>
    </cfRule>
    <cfRule type="cellIs" priority="11322" dxfId="23798" operator="equal" stopIfTrue="1">
      <formula>4</formula>
    </cfRule>
    <cfRule type="containsText" priority="11327" dxfId="23604" operator="containsText" text="WIP">
      <formula>NOT(ISERROR(SEARCH("WIP",Q295)))</formula>
    </cfRule>
  </conditionalFormatting>
  <conditionalFormatting sqref="Q295:Q296">
    <cfRule type="containsText" priority="11321" dxfId="23174" operator="containsText" text="Completed">
      <formula>NOT(ISERROR(SEARCH("Completed",Q295)))</formula>
    </cfRule>
  </conditionalFormatting>
  <conditionalFormatting sqref="Q296">
    <cfRule type="cellIs" priority="11329" dxfId="23177" operator="equal" stopIfTrue="1">
      <formula>3</formula>
    </cfRule>
    <cfRule type="cellIs" priority="11330" dxfId="23180" operator="equal" stopIfTrue="1">
      <formula>1</formula>
    </cfRule>
    <cfRule type="cellIs" priority="11331" dxfId="23178" operator="equal" stopIfTrue="1">
      <formula>2</formula>
    </cfRule>
    <cfRule type="containsText" priority="11333" dxfId="23604" operator="containsText" text="WIP">
      <formula>NOT(ISERROR(SEARCH("WIP",Q296)))</formula>
    </cfRule>
    <cfRule type="cellIs" priority="11328" dxfId="23798" operator="equal" stopIfTrue="1">
      <formula>4</formula>
    </cfRule>
  </conditionalFormatting>
  <conditionalFormatting sqref="Q296:Q297">
    <cfRule type="cellIs" priority="11332" dxfId="23792" operator="equal">
      <formula>"ROW"</formula>
    </cfRule>
  </conditionalFormatting>
  <conditionalFormatting sqref="Q297">
    <cfRule type="containsText" priority="11334" dxfId="23604" operator="containsText" text="WIP">
      <formula>NOT(ISERROR(SEARCH("WIP",Q297)))</formula>
    </cfRule>
    <cfRule type="containsText" priority="11320" dxfId="23168" operator="containsText" text="Completed">
      <formula>NOT(ISERROR(SEARCH("Completed",Q297)))</formula>
    </cfRule>
  </conditionalFormatting>
  <conditionalFormatting sqref="Q301">
    <cfRule type="cellIs" priority="10863" dxfId="23798" operator="equal">
      <formula>"completedw"</formula>
    </cfRule>
    <cfRule type="cellIs" priority="10864" dxfId="23797" operator="equal">
      <formula>"HOLD"</formula>
    </cfRule>
  </conditionalFormatting>
  <conditionalFormatting sqref="Q303">
    <cfRule type="cellIs" priority="10861" dxfId="23798" operator="equal">
      <formula>"completedw"</formula>
    </cfRule>
    <cfRule type="cellIs" priority="10862" dxfId="23797" operator="equal">
      <formula>"HOLD"</formula>
    </cfRule>
  </conditionalFormatting>
  <conditionalFormatting sqref="Q304">
    <cfRule type="cellIs" priority="10668" dxfId="23792" operator="equal">
      <formula>"ROW"</formula>
    </cfRule>
    <cfRule type="cellIs" priority="10664" dxfId="23798" operator="equal" stopIfTrue="1">
      <formula>4</formula>
    </cfRule>
    <cfRule type="cellIs" priority="10665" dxfId="23177" operator="equal" stopIfTrue="1">
      <formula>3</formula>
    </cfRule>
    <cfRule type="cellIs" priority="10666" dxfId="23180" operator="equal" stopIfTrue="1">
      <formula>1</formula>
    </cfRule>
    <cfRule type="cellIs" priority="10667" dxfId="23178" operator="equal" stopIfTrue="1">
      <formula>2</formula>
    </cfRule>
    <cfRule type="containsText" priority="10669" dxfId="23604" operator="containsText" text="WIP">
      <formula>NOT(ISERROR(SEARCH("WIP",Q304)))</formula>
    </cfRule>
  </conditionalFormatting>
  <conditionalFormatting sqref="Q304:Q305">
    <cfRule type="containsText" priority="10663" dxfId="23174" operator="containsText" text="Completed">
      <formula>NOT(ISERROR(SEARCH("Completed",Q304)))</formula>
    </cfRule>
  </conditionalFormatting>
  <conditionalFormatting sqref="Q305">
    <cfRule type="cellIs" priority="10672" dxfId="23180" operator="equal" stopIfTrue="1">
      <formula>1</formula>
    </cfRule>
    <cfRule type="cellIs" priority="10673" dxfId="23178" operator="equal" stopIfTrue="1">
      <formula>2</formula>
    </cfRule>
    <cfRule type="containsText" priority="10675" dxfId="23604" operator="containsText" text="WIP">
      <formula>NOT(ISERROR(SEARCH("WIP",Q305)))</formula>
    </cfRule>
    <cfRule type="cellIs" priority="10671" dxfId="23177" operator="equal" stopIfTrue="1">
      <formula>3</formula>
    </cfRule>
    <cfRule type="cellIs" priority="10670" dxfId="23798" operator="equal" stopIfTrue="1">
      <formula>4</formula>
    </cfRule>
  </conditionalFormatting>
  <conditionalFormatting sqref="Q305:Q306">
    <cfRule type="cellIs" priority="10674" dxfId="23792" operator="equal">
      <formula>"ROW"</formula>
    </cfRule>
  </conditionalFormatting>
  <conditionalFormatting sqref="Q306">
    <cfRule type="containsText" priority="10662" dxfId="23168" operator="containsText" text="Completed">
      <formula>NOT(ISERROR(SEARCH("Completed",Q306)))</formula>
    </cfRule>
    <cfRule type="containsText" priority="10676" dxfId="23604" operator="containsText" text="WIP">
      <formula>NOT(ISERROR(SEARCH("WIP",Q306)))</formula>
    </cfRule>
  </conditionalFormatting>
  <conditionalFormatting sqref="Q310">
    <cfRule type="cellIs" priority="10205" dxfId="23798" operator="equal">
      <formula>"completedw"</formula>
    </cfRule>
    <cfRule type="cellIs" priority="10206" dxfId="23797" operator="equal">
      <formula>"HOLD"</formula>
    </cfRule>
  </conditionalFormatting>
  <conditionalFormatting sqref="Q312">
    <cfRule type="cellIs" priority="10204" dxfId="23797" operator="equal">
      <formula>"HOLD"</formula>
    </cfRule>
    <cfRule type="cellIs" priority="10203" dxfId="23798" operator="equal">
      <formula>"completedw"</formula>
    </cfRule>
  </conditionalFormatting>
  <conditionalFormatting sqref="Q313">
    <cfRule type="containsText" priority="10011" dxfId="23604" operator="containsText" text="WIP">
      <formula>NOT(ISERROR(SEARCH("WIP",Q313)))</formula>
    </cfRule>
    <cfRule type="cellIs" priority="10006" dxfId="23798" operator="equal" stopIfTrue="1">
      <formula>4</formula>
    </cfRule>
    <cfRule type="cellIs" priority="10007" dxfId="23177" operator="equal" stopIfTrue="1">
      <formula>3</formula>
    </cfRule>
    <cfRule type="cellIs" priority="10008" dxfId="23180" operator="equal" stopIfTrue="1">
      <formula>1</formula>
    </cfRule>
    <cfRule type="cellIs" priority="10009" dxfId="23178" operator="equal" stopIfTrue="1">
      <formula>2</formula>
    </cfRule>
    <cfRule type="cellIs" priority="10010" dxfId="23792" operator="equal">
      <formula>"ROW"</formula>
    </cfRule>
  </conditionalFormatting>
  <conditionalFormatting sqref="Q313:Q314">
    <cfRule type="containsText" priority="10005" dxfId="23174" operator="containsText" text="Completed">
      <formula>NOT(ISERROR(SEARCH("Completed",Q313)))</formula>
    </cfRule>
  </conditionalFormatting>
  <conditionalFormatting sqref="Q314">
    <cfRule type="cellIs" priority="10016" dxfId="23792" operator="equal">
      <formula>"ROW"</formula>
    </cfRule>
    <cfRule type="cellIs" priority="10012" dxfId="23798" operator="equal" stopIfTrue="1">
      <formula>4</formula>
    </cfRule>
    <cfRule type="cellIs" priority="10015" dxfId="23178" operator="equal" stopIfTrue="1">
      <formula>2</formula>
    </cfRule>
    <cfRule type="cellIs" priority="10013" dxfId="23177" operator="equal" stopIfTrue="1">
      <formula>3</formula>
    </cfRule>
    <cfRule type="cellIs" priority="10014" dxfId="23180" operator="equal" stopIfTrue="1">
      <formula>1</formula>
    </cfRule>
    <cfRule type="containsText" priority="10017" dxfId="23604" operator="containsText" text="WIP">
      <formula>NOT(ISERROR(SEARCH("WIP",Q314)))</formula>
    </cfRule>
  </conditionalFormatting>
  <conditionalFormatting sqref="Q315">
    <cfRule type="cellIs" priority="442" dxfId="23792" operator="equal">
      <formula>"ROW"</formula>
    </cfRule>
  </conditionalFormatting>
  <conditionalFormatting sqref="Q319">
    <cfRule type="cellIs" priority="9548" dxfId="23797" operator="equal">
      <formula>"HOLD"</formula>
    </cfRule>
    <cfRule type="cellIs" priority="9547" dxfId="23798" operator="equal">
      <formula>"completedw"</formula>
    </cfRule>
  </conditionalFormatting>
  <conditionalFormatting sqref="Q321">
    <cfRule type="cellIs" priority="9545" dxfId="23798" operator="equal">
      <formula>"completedw"</formula>
    </cfRule>
    <cfRule type="cellIs" priority="9546" dxfId="23797" operator="equal">
      <formula>"HOLD"</formula>
    </cfRule>
  </conditionalFormatting>
  <conditionalFormatting sqref="Q322">
    <cfRule type="cellIs" priority="9348" dxfId="23798" operator="equal" stopIfTrue="1">
      <formula>4</formula>
    </cfRule>
    <cfRule type="cellIs" priority="9350" dxfId="23180" operator="equal" stopIfTrue="1">
      <formula>1</formula>
    </cfRule>
    <cfRule type="cellIs" priority="9351" dxfId="23178" operator="equal" stopIfTrue="1">
      <formula>2</formula>
    </cfRule>
    <cfRule type="cellIs" priority="9352" dxfId="23792" operator="equal">
      <formula>"ROW"</formula>
    </cfRule>
    <cfRule type="containsText" priority="9353" dxfId="23604" operator="containsText" text="WIP">
      <formula>NOT(ISERROR(SEARCH("WIP",Q322)))</formula>
    </cfRule>
    <cfRule type="cellIs" priority="9349" dxfId="23177" operator="equal" stopIfTrue="1">
      <formula>3</formula>
    </cfRule>
  </conditionalFormatting>
  <conditionalFormatting sqref="Q322:Q323">
    <cfRule type="containsText" priority="9347" dxfId="23174" operator="containsText" text="Completed">
      <formula>NOT(ISERROR(SEARCH("Completed",Q322)))</formula>
    </cfRule>
  </conditionalFormatting>
  <conditionalFormatting sqref="Q323">
    <cfRule type="containsText" priority="9359" dxfId="23604" operator="containsText" text="WIP">
      <formula>NOT(ISERROR(SEARCH("WIP",Q323)))</formula>
    </cfRule>
    <cfRule type="cellIs" priority="9357" dxfId="23178" operator="equal" stopIfTrue="1">
      <formula>2</formula>
    </cfRule>
    <cfRule type="cellIs" priority="9356" dxfId="23180" operator="equal" stopIfTrue="1">
      <formula>1</formula>
    </cfRule>
    <cfRule type="cellIs" priority="9355" dxfId="23177" operator="equal" stopIfTrue="1">
      <formula>3</formula>
    </cfRule>
    <cfRule type="cellIs" priority="9354" dxfId="23798" operator="equal" stopIfTrue="1">
      <formula>4</formula>
    </cfRule>
  </conditionalFormatting>
  <conditionalFormatting sqref="Q323:Q324">
    <cfRule type="cellIs" priority="9358" dxfId="23792" operator="equal">
      <formula>"ROW"</formula>
    </cfRule>
  </conditionalFormatting>
  <conditionalFormatting sqref="Q324">
    <cfRule type="containsText" priority="9346" dxfId="23168" operator="containsText" text="Completed">
      <formula>NOT(ISERROR(SEARCH("Completed",Q324)))</formula>
    </cfRule>
    <cfRule type="containsText" priority="9360" dxfId="23604" operator="containsText" text="WIP">
      <formula>NOT(ISERROR(SEARCH("WIP",Q324)))</formula>
    </cfRule>
  </conditionalFormatting>
  <conditionalFormatting sqref="Q328">
    <cfRule type="cellIs" priority="8889" dxfId="23798" operator="equal">
      <formula>"completedw"</formula>
    </cfRule>
    <cfRule type="cellIs" priority="8890" dxfId="23797" operator="equal">
      <formula>"HOLD"</formula>
    </cfRule>
  </conditionalFormatting>
  <conditionalFormatting sqref="Q330">
    <cfRule type="cellIs" priority="8887" dxfId="23798" operator="equal">
      <formula>"completedw"</formula>
    </cfRule>
    <cfRule type="cellIs" priority="8888" dxfId="23797" operator="equal">
      <formula>"HOLD"</formula>
    </cfRule>
  </conditionalFormatting>
  <conditionalFormatting sqref="Q331">
    <cfRule type="cellIs" priority="8694" dxfId="23792" operator="equal">
      <formula>"ROW"</formula>
    </cfRule>
    <cfRule type="cellIs" priority="8693" dxfId="23178" operator="equal" stopIfTrue="1">
      <formula>2</formula>
    </cfRule>
    <cfRule type="cellIs" priority="8692" dxfId="23180" operator="equal" stopIfTrue="1">
      <formula>1</formula>
    </cfRule>
    <cfRule type="containsText" priority="8695" dxfId="23604" operator="containsText" text="WIP">
      <formula>NOT(ISERROR(SEARCH("WIP",Q331)))</formula>
    </cfRule>
    <cfRule type="cellIs" priority="8691" dxfId="23177" operator="equal" stopIfTrue="1">
      <formula>3</formula>
    </cfRule>
    <cfRule type="cellIs" priority="8690" dxfId="23798" operator="equal" stopIfTrue="1">
      <formula>4</formula>
    </cfRule>
  </conditionalFormatting>
  <conditionalFormatting sqref="Q331:Q332">
    <cfRule type="containsText" priority="8689" dxfId="23174" operator="containsText" text="Completed">
      <formula>NOT(ISERROR(SEARCH("Completed",Q331)))</formula>
    </cfRule>
  </conditionalFormatting>
  <conditionalFormatting sqref="Q332">
    <cfRule type="cellIs" priority="8698" dxfId="23180" operator="equal" stopIfTrue="1">
      <formula>1</formula>
    </cfRule>
    <cfRule type="cellIs" priority="8697" dxfId="23177" operator="equal" stopIfTrue="1">
      <formula>3</formula>
    </cfRule>
    <cfRule type="containsText" priority="8701" dxfId="23604" operator="containsText" text="WIP">
      <formula>NOT(ISERROR(SEARCH("WIP",Q332)))</formula>
    </cfRule>
    <cfRule type="cellIs" priority="8696" dxfId="23798" operator="equal" stopIfTrue="1">
      <formula>4</formula>
    </cfRule>
    <cfRule type="cellIs" priority="8699" dxfId="23178" operator="equal" stopIfTrue="1">
      <formula>2</formula>
    </cfRule>
  </conditionalFormatting>
  <conditionalFormatting sqref="Q332:Q333">
    <cfRule type="cellIs" priority="8700" dxfId="23792" operator="equal">
      <formula>"ROW"</formula>
    </cfRule>
  </conditionalFormatting>
  <conditionalFormatting sqref="Q333">
    <cfRule type="containsText" priority="8702" dxfId="23604" operator="containsText" text="WIP">
      <formula>NOT(ISERROR(SEARCH("WIP",Q333)))</formula>
    </cfRule>
    <cfRule type="containsText" priority="8688" dxfId="23168" operator="containsText" text="Completed">
      <formula>NOT(ISERROR(SEARCH("Completed",Q333)))</formula>
    </cfRule>
  </conditionalFormatting>
  <conditionalFormatting sqref="Q336">
    <cfRule type="cellIs" priority="8231" dxfId="23798" operator="equal">
      <formula>"completedw"</formula>
    </cfRule>
    <cfRule type="cellIs" priority="8232" dxfId="23797" operator="equal">
      <formula>"HOLD"</formula>
    </cfRule>
  </conditionalFormatting>
  <conditionalFormatting sqref="Q338">
    <cfRule type="cellIs" priority="8230" dxfId="23797" operator="equal">
      <formula>"HOLD"</formula>
    </cfRule>
    <cfRule type="cellIs" priority="8229" dxfId="23798" operator="equal">
      <formula>"completedw"</formula>
    </cfRule>
  </conditionalFormatting>
  <conditionalFormatting sqref="Q339">
    <cfRule type="cellIs" priority="8034" dxfId="23180" operator="equal" stopIfTrue="1">
      <formula>1</formula>
    </cfRule>
    <cfRule type="cellIs" priority="8036" dxfId="23792" operator="equal">
      <formula>"ROW"</formula>
    </cfRule>
    <cfRule type="containsText" priority="8037" dxfId="23604" operator="containsText" text="WIP">
      <formula>NOT(ISERROR(SEARCH("WIP",Q339)))</formula>
    </cfRule>
    <cfRule type="cellIs" priority="8033" dxfId="23177" operator="equal" stopIfTrue="1">
      <formula>3</formula>
    </cfRule>
    <cfRule type="cellIs" priority="8035" dxfId="23178" operator="equal" stopIfTrue="1">
      <formula>2</formula>
    </cfRule>
    <cfRule type="cellIs" priority="8032" dxfId="23798" operator="equal" stopIfTrue="1">
      <formula>4</formula>
    </cfRule>
  </conditionalFormatting>
  <conditionalFormatting sqref="Q339:Q340">
    <cfRule type="containsText" priority="8031" dxfId="23174" operator="containsText" text="Completed">
      <formula>NOT(ISERROR(SEARCH("Completed",Q339)))</formula>
    </cfRule>
  </conditionalFormatting>
  <conditionalFormatting sqref="Q340">
    <cfRule type="cellIs" priority="8040" dxfId="23180" operator="equal" stopIfTrue="1">
      <formula>1</formula>
    </cfRule>
    <cfRule type="containsText" priority="8043" dxfId="23604" operator="containsText" text="WIP">
      <formula>NOT(ISERROR(SEARCH("WIP",Q340)))</formula>
    </cfRule>
    <cfRule type="cellIs" priority="8039" dxfId="23177" operator="equal" stopIfTrue="1">
      <formula>3</formula>
    </cfRule>
    <cfRule type="cellIs" priority="8038" dxfId="23798" operator="equal" stopIfTrue="1">
      <formula>4</formula>
    </cfRule>
    <cfRule type="cellIs" priority="8041" dxfId="23178" operator="equal" stopIfTrue="1">
      <formula>2</formula>
    </cfRule>
  </conditionalFormatting>
  <conditionalFormatting sqref="Q340:Q341">
    <cfRule type="cellIs" priority="8042" dxfId="23792" operator="equal">
      <formula>"ROW"</formula>
    </cfRule>
  </conditionalFormatting>
  <conditionalFormatting sqref="Q341">
    <cfRule type="containsText" priority="8044" dxfId="23604" operator="containsText" text="WIP">
      <formula>NOT(ISERROR(SEARCH("WIP",Q341)))</formula>
    </cfRule>
    <cfRule type="containsText" priority="8030" dxfId="23168" operator="containsText" text="Completed">
      <formula>NOT(ISERROR(SEARCH("Completed",Q341)))</formula>
    </cfRule>
  </conditionalFormatting>
  <conditionalFormatting sqref="Q343 Q351:Q352 Q360:Q361 Q369:Q370">
    <cfRule type="cellIs" priority="13202" dxfId="23797" operator="equal">
      <formula>"HOLD"</formula>
    </cfRule>
    <cfRule type="cellIs" priority="13201" dxfId="23798" operator="equal">
      <formula>"completedw"</formula>
    </cfRule>
  </conditionalFormatting>
  <conditionalFormatting sqref="Q344">
    <cfRule type="cellIs" priority="7573" dxfId="23798" operator="equal">
      <formula>"completedw"</formula>
    </cfRule>
    <cfRule type="cellIs" priority="7574" dxfId="23797" operator="equal">
      <formula>"HOLD"</formula>
    </cfRule>
  </conditionalFormatting>
  <conditionalFormatting sqref="Q346">
    <cfRule type="cellIs" priority="7571" dxfId="23798" operator="equal">
      <formula>"completedw"</formula>
    </cfRule>
    <cfRule type="cellIs" priority="7572" dxfId="23797" operator="equal">
      <formula>"HOLD"</formula>
    </cfRule>
  </conditionalFormatting>
  <conditionalFormatting sqref="Q347">
    <cfRule type="cellIs" priority="7377" dxfId="23178" operator="equal" stopIfTrue="1">
      <formula>2</formula>
    </cfRule>
    <cfRule type="cellIs" priority="7376" dxfId="23180" operator="equal" stopIfTrue="1">
      <formula>1</formula>
    </cfRule>
    <cfRule type="cellIs" priority="7375" dxfId="23177" operator="equal" stopIfTrue="1">
      <formula>3</formula>
    </cfRule>
    <cfRule type="cellIs" priority="7374" dxfId="23798" operator="equal" stopIfTrue="1">
      <formula>4</formula>
    </cfRule>
    <cfRule type="cellIs" priority="7378" dxfId="23792" operator="equal">
      <formula>"ROW"</formula>
    </cfRule>
    <cfRule type="containsText" priority="7379" dxfId="23604" operator="containsText" text="WIP">
      <formula>NOT(ISERROR(SEARCH("WIP",Q347)))</formula>
    </cfRule>
  </conditionalFormatting>
  <conditionalFormatting sqref="Q347:Q348">
    <cfRule type="containsText" priority="7373" dxfId="23174" operator="containsText" text="Completed">
      <formula>NOT(ISERROR(SEARCH("Completed",Q347)))</formula>
    </cfRule>
  </conditionalFormatting>
  <conditionalFormatting sqref="Q348">
    <cfRule type="cellIs" priority="7382" dxfId="23180" operator="equal" stopIfTrue="1">
      <formula>1</formula>
    </cfRule>
    <cfRule type="cellIs" priority="7380" dxfId="23798" operator="equal" stopIfTrue="1">
      <formula>4</formula>
    </cfRule>
    <cfRule type="containsText" priority="7385" dxfId="23604" operator="containsText" text="WIP">
      <formula>NOT(ISERROR(SEARCH("WIP",Q348)))</formula>
    </cfRule>
    <cfRule type="cellIs" priority="7383" dxfId="23178" operator="equal" stopIfTrue="1">
      <formula>2</formula>
    </cfRule>
    <cfRule type="cellIs" priority="7381" dxfId="23177" operator="equal" stopIfTrue="1">
      <formula>3</formula>
    </cfRule>
  </conditionalFormatting>
  <conditionalFormatting sqref="Q348:Q349">
    <cfRule type="cellIs" priority="7384" dxfId="23792" operator="equal">
      <formula>"ROW"</formula>
    </cfRule>
  </conditionalFormatting>
  <conditionalFormatting sqref="Q349">
    <cfRule type="containsText" priority="7372" dxfId="23168" operator="containsText" text="Completed">
      <formula>NOT(ISERROR(SEARCH("Completed",Q349)))</formula>
    </cfRule>
    <cfRule type="containsText" priority="7386" dxfId="23604" operator="containsText" text="WIP">
      <formula>NOT(ISERROR(SEARCH("WIP",Q349)))</formula>
    </cfRule>
  </conditionalFormatting>
  <conditionalFormatting sqref="Q353">
    <cfRule type="cellIs" priority="6915" dxfId="23798" operator="equal">
      <formula>"completedw"</formula>
    </cfRule>
    <cfRule type="cellIs" priority="6916" dxfId="23797" operator="equal">
      <formula>"HOLD"</formula>
    </cfRule>
  </conditionalFormatting>
  <conditionalFormatting sqref="Q355">
    <cfRule type="cellIs" priority="6913" dxfId="23798" operator="equal">
      <formula>"completedw"</formula>
    </cfRule>
    <cfRule type="cellIs" priority="6914" dxfId="23797" operator="equal">
      <formula>"HOLD"</formula>
    </cfRule>
  </conditionalFormatting>
  <conditionalFormatting sqref="Q356">
    <cfRule type="cellIs" priority="6716" dxfId="23798" operator="equal" stopIfTrue="1">
      <formula>4</formula>
    </cfRule>
    <cfRule type="cellIs" priority="6717" dxfId="23177" operator="equal" stopIfTrue="1">
      <formula>3</formula>
    </cfRule>
    <cfRule type="cellIs" priority="6718" dxfId="23180" operator="equal" stopIfTrue="1">
      <formula>1</formula>
    </cfRule>
    <cfRule type="cellIs" priority="6719" dxfId="23178" operator="equal" stopIfTrue="1">
      <formula>2</formula>
    </cfRule>
    <cfRule type="cellIs" priority="6720" dxfId="23792" operator="equal">
      <formula>"ROW"</formula>
    </cfRule>
    <cfRule type="containsText" priority="6721" dxfId="23604" operator="containsText" text="WIP">
      <formula>NOT(ISERROR(SEARCH("WIP",Q356)))</formula>
    </cfRule>
  </conditionalFormatting>
  <conditionalFormatting sqref="Q356:Q357">
    <cfRule type="containsText" priority="6715" dxfId="23174" operator="containsText" text="Completed">
      <formula>NOT(ISERROR(SEARCH("Completed",Q356)))</formula>
    </cfRule>
  </conditionalFormatting>
  <conditionalFormatting sqref="Q357">
    <cfRule type="cellIs" priority="6722" dxfId="23798" operator="equal" stopIfTrue="1">
      <formula>4</formula>
    </cfRule>
    <cfRule type="cellIs" priority="6724" dxfId="23180" operator="equal" stopIfTrue="1">
      <formula>1</formula>
    </cfRule>
    <cfRule type="cellIs" priority="6725" dxfId="23178" operator="equal" stopIfTrue="1">
      <formula>2</formula>
    </cfRule>
    <cfRule type="cellIs" priority="6723" dxfId="23177" operator="equal" stopIfTrue="1">
      <formula>3</formula>
    </cfRule>
    <cfRule type="containsText" priority="6727" dxfId="23604" operator="containsText" text="WIP">
      <formula>NOT(ISERROR(SEARCH("WIP",Q357)))</formula>
    </cfRule>
  </conditionalFormatting>
  <conditionalFormatting sqref="Q357:Q358">
    <cfRule type="cellIs" priority="6726" dxfId="23792" operator="equal">
      <formula>"ROW"</formula>
    </cfRule>
  </conditionalFormatting>
  <conditionalFormatting sqref="Q358">
    <cfRule type="containsText" priority="6728" dxfId="23604" operator="containsText" text="WIP">
      <formula>NOT(ISERROR(SEARCH("WIP",Q358)))</formula>
    </cfRule>
    <cfRule type="containsText" priority="6714" dxfId="23168" operator="containsText" text="Completed">
      <formula>NOT(ISERROR(SEARCH("Completed",Q358)))</formula>
    </cfRule>
  </conditionalFormatting>
  <conditionalFormatting sqref="Q362">
    <cfRule type="cellIs" priority="6258" dxfId="23797" operator="equal">
      <formula>"HOLD"</formula>
    </cfRule>
    <cfRule type="cellIs" priority="6257" dxfId="23798" operator="equal">
      <formula>"completedw"</formula>
    </cfRule>
  </conditionalFormatting>
  <conditionalFormatting sqref="Q364">
    <cfRule type="cellIs" priority="6256" dxfId="23797" operator="equal">
      <formula>"HOLD"</formula>
    </cfRule>
    <cfRule type="cellIs" priority="6255" dxfId="23798" operator="equal">
      <formula>"completedw"</formula>
    </cfRule>
  </conditionalFormatting>
  <conditionalFormatting sqref="Q365">
    <cfRule type="cellIs" priority="6062" dxfId="23178" operator="equal" stopIfTrue="1">
      <formula>2</formula>
    </cfRule>
    <cfRule type="cellIs" priority="6063" dxfId="23792" operator="equal">
      <formula>"ROW"</formula>
    </cfRule>
    <cfRule type="containsText" priority="6064" dxfId="23604" operator="containsText" text="WIP">
      <formula>NOT(ISERROR(SEARCH("WIP",Q365)))</formula>
    </cfRule>
    <cfRule type="cellIs" priority="6060" dxfId="23177" operator="equal" stopIfTrue="1">
      <formula>3</formula>
    </cfRule>
    <cfRule type="cellIs" priority="6059" dxfId="23798" operator="equal" stopIfTrue="1">
      <formula>4</formula>
    </cfRule>
    <cfRule type="cellIs" priority="6061" dxfId="23180" operator="equal" stopIfTrue="1">
      <formula>1</formula>
    </cfRule>
  </conditionalFormatting>
  <conditionalFormatting sqref="Q365:Q366">
    <cfRule type="containsText" priority="6058" dxfId="23174" operator="containsText" text="Completed">
      <formula>NOT(ISERROR(SEARCH("Completed",Q365)))</formula>
    </cfRule>
  </conditionalFormatting>
  <conditionalFormatting sqref="Q366">
    <cfRule type="cellIs" priority="6068" dxfId="23178" operator="equal" stopIfTrue="1">
      <formula>2</formula>
    </cfRule>
    <cfRule type="cellIs" priority="6069" dxfId="23792" operator="equal">
      <formula>"ROW"</formula>
    </cfRule>
    <cfRule type="containsText" priority="6070" dxfId="23604" operator="containsText" text="WIP">
      <formula>NOT(ISERROR(SEARCH("WIP",Q366)))</formula>
    </cfRule>
    <cfRule type="cellIs" priority="6065" dxfId="23798" operator="equal" stopIfTrue="1">
      <formula>4</formula>
    </cfRule>
    <cfRule type="cellIs" priority="6066" dxfId="23177" operator="equal" stopIfTrue="1">
      <formula>3</formula>
    </cfRule>
    <cfRule type="cellIs" priority="6067" dxfId="23180" operator="equal" stopIfTrue="1">
      <formula>1</formula>
    </cfRule>
  </conditionalFormatting>
  <conditionalFormatting sqref="Q367">
    <cfRule type="cellIs" priority="636" dxfId="23792" operator="equal">
      <formula>"ROW"</formula>
    </cfRule>
  </conditionalFormatting>
  <conditionalFormatting sqref="Q371">
    <cfRule type="cellIs" priority="12913" dxfId="23798" operator="equal">
      <formula>"completedw"</formula>
    </cfRule>
    <cfRule type="cellIs" priority="12914" dxfId="23797" operator="equal">
      <formula>"HOLD"</formula>
    </cfRule>
  </conditionalFormatting>
  <conditionalFormatting sqref="Q373">
    <cfRule type="cellIs" priority="12911" dxfId="23798" operator="equal">
      <formula>"completedw"</formula>
    </cfRule>
    <cfRule type="cellIs" priority="12912" dxfId="23797" operator="equal">
      <formula>"HOLD"</formula>
    </cfRule>
  </conditionalFormatting>
  <conditionalFormatting sqref="Q374">
    <cfRule type="cellIs" priority="12898" dxfId="23792" operator="equal">
      <formula>"ROW"</formula>
    </cfRule>
    <cfRule type="cellIs" priority="12897" dxfId="23178" operator="equal" stopIfTrue="1">
      <formula>2</formula>
    </cfRule>
    <cfRule type="cellIs" priority="12896" dxfId="23180" operator="equal" stopIfTrue="1">
      <formula>1</formula>
    </cfRule>
    <cfRule type="cellIs" priority="12895" dxfId="23177" operator="equal" stopIfTrue="1">
      <formula>3</formula>
    </cfRule>
    <cfRule type="cellIs" priority="12894" dxfId="23798" operator="equal" stopIfTrue="1">
      <formula>4</formula>
    </cfRule>
    <cfRule type="containsText" priority="12899" dxfId="23604" operator="containsText" text="WIP">
      <formula>NOT(ISERROR(SEARCH("WIP",Q374)))</formula>
    </cfRule>
  </conditionalFormatting>
  <conditionalFormatting sqref="Q374:Q375">
    <cfRule type="containsText" priority="12893" dxfId="23174" operator="containsText" text="Completed">
      <formula>NOT(ISERROR(SEARCH("Completed",Q374)))</formula>
    </cfRule>
  </conditionalFormatting>
  <conditionalFormatting sqref="Q375">
    <cfRule type="cellIs" priority="12903" dxfId="23178" operator="equal" stopIfTrue="1">
      <formula>2</formula>
    </cfRule>
    <cfRule type="cellIs" priority="12902" dxfId="23180" operator="equal" stopIfTrue="1">
      <formula>1</formula>
    </cfRule>
    <cfRule type="cellIs" priority="12901" dxfId="23177" operator="equal" stopIfTrue="1">
      <formula>3</formula>
    </cfRule>
    <cfRule type="cellIs" priority="12900" dxfId="23798" operator="equal" stopIfTrue="1">
      <formula>4</formula>
    </cfRule>
    <cfRule type="containsText" priority="12904" dxfId="23604" operator="containsText" text="WIP">
      <formula>NOT(ISERROR(SEARCH("WIP",Q375)))</formula>
    </cfRule>
  </conditionalFormatting>
  <conditionalFormatting sqref="Q375:Q379">
    <cfRule type="cellIs" priority="12909" dxfId="23792" operator="equal">
      <formula>"ROW"</formula>
    </cfRule>
  </conditionalFormatting>
  <conditionalFormatting sqref="Q376">
    <cfRule type="containsText" priority="12892" dxfId="23168" operator="containsText" text="Completed">
      <formula>NOT(ISERROR(SEARCH("Completed",Q376)))</formula>
    </cfRule>
    <cfRule type="containsText" priority="12905" dxfId="23604" operator="containsText" text="WIP">
      <formula>NOT(ISERROR(SEARCH("WIP",Q376)))</formula>
    </cfRule>
    <cfRule type="cellIs" priority="12910" dxfId="23149" operator="equal">
      <formula>"Completed"</formula>
    </cfRule>
  </conditionalFormatting>
  <conditionalFormatting sqref="Q38:R38">
    <cfRule type="cellIs" priority="21679" dxfId="23792" operator="equal">
      <formula>"ROW"</formula>
    </cfRule>
  </conditionalFormatting>
  <conditionalFormatting sqref="Q46:R46">
    <cfRule type="cellIs" priority="21377" dxfId="23792" operator="equal">
      <formula>"ROW"</formula>
    </cfRule>
  </conditionalFormatting>
  <conditionalFormatting sqref="Q54:R54">
    <cfRule type="cellIs" priority="21075" dxfId="23792" operator="equal">
      <formula>"ROW"</formula>
    </cfRule>
  </conditionalFormatting>
  <conditionalFormatting sqref="Q62:R62">
    <cfRule type="cellIs" priority="20773" dxfId="23792" operator="equal">
      <formula>"ROW"</formula>
    </cfRule>
  </conditionalFormatting>
  <conditionalFormatting sqref="Q70:R70">
    <cfRule type="cellIs" priority="14702" dxfId="23792" operator="equal">
      <formula>"ROW"</formula>
    </cfRule>
  </conditionalFormatting>
  <conditionalFormatting sqref="Q78:R78">
    <cfRule type="cellIs" priority="14234" dxfId="23792" operator="equal">
      <formula>"ROW"</formula>
    </cfRule>
  </conditionalFormatting>
  <conditionalFormatting sqref="Q86:R86">
    <cfRule type="cellIs" priority="13765" dxfId="23792" operator="equal">
      <formula>"ROW"</formula>
    </cfRule>
  </conditionalFormatting>
  <conditionalFormatting sqref="Q94:R94 Q97:R97">
    <cfRule type="cellIs" priority="20471" dxfId="23792" operator="equal">
      <formula>"ROW"</formula>
    </cfRule>
  </conditionalFormatting>
  <conditionalFormatting sqref="Q102:R102">
    <cfRule type="cellIs" priority="20169" dxfId="23792" operator="equal">
      <formula>"ROW"</formula>
    </cfRule>
  </conditionalFormatting>
  <conditionalFormatting sqref="Q110:R110">
    <cfRule type="cellIs" priority="19867" dxfId="23792" operator="equal">
      <formula>"ROW"</formula>
    </cfRule>
  </conditionalFormatting>
  <conditionalFormatting sqref="Q118:R118">
    <cfRule type="cellIs" priority="19565" dxfId="23792" operator="equal">
      <formula>"ROW"</formula>
    </cfRule>
  </conditionalFormatting>
  <conditionalFormatting sqref="Q126:R126">
    <cfRule type="cellIs" priority="19263" dxfId="23792" operator="equal">
      <formula>"ROW"</formula>
    </cfRule>
  </conditionalFormatting>
  <conditionalFormatting sqref="Q150:R150">
    <cfRule type="cellIs" priority="18453" dxfId="23792" operator="equal">
      <formula>"ROW"</formula>
    </cfRule>
  </conditionalFormatting>
  <conditionalFormatting sqref="Q158:R158">
    <cfRule type="cellIs" priority="16590" dxfId="23792" operator="equal">
      <formula>"ROW"</formula>
    </cfRule>
  </conditionalFormatting>
  <conditionalFormatting sqref="Q176:R176">
    <cfRule type="cellIs" priority="434" dxfId="23149" operator="equal">
      <formula>"Completed"</formula>
    </cfRule>
  </conditionalFormatting>
  <conditionalFormatting sqref="Q182:R182">
    <cfRule type="cellIs" priority="17400" dxfId="23792" operator="equal">
      <formula>"ROW"</formula>
    </cfRule>
  </conditionalFormatting>
  <conditionalFormatting sqref="Q190:R190">
    <cfRule type="cellIs" priority="17098" dxfId="23792" operator="equal">
      <formula>"ROW"</formula>
    </cfRule>
  </conditionalFormatting>
  <conditionalFormatting sqref="Q198:R198">
    <cfRule type="cellIs" priority="16796" dxfId="23792" operator="equal">
      <formula>"ROW"</formula>
    </cfRule>
  </conditionalFormatting>
  <conditionalFormatting sqref="Q19:AC19">
    <cfRule type="cellIs" priority="15345" dxfId="23792" operator="equal">
      <formula>"ROW"</formula>
    </cfRule>
  </conditionalFormatting>
  <conditionalFormatting sqref="R11">
    <cfRule type="cellIs" priority="13385" dxfId="23797" operator="equal">
      <formula>"HOLD"</formula>
    </cfRule>
    <cfRule type="cellIs" priority="13384" dxfId="23798" operator="equal">
      <formula>"completedw"</formula>
    </cfRule>
  </conditionalFormatting>
  <conditionalFormatting sqref="R13">
    <cfRule type="cellIs" priority="13410" dxfId="23797" operator="equal">
      <formula>"HOLD"</formula>
    </cfRule>
    <cfRule type="cellIs" priority="13409" dxfId="23798" operator="equal">
      <formula>"completedw"</formula>
    </cfRule>
  </conditionalFormatting>
  <conditionalFormatting sqref="R14">
    <cfRule type="containsText" priority="13401" dxfId="23604" operator="containsText" text="WIP">
      <formula>NOT(ISERROR(SEARCH("WIP",R14)))</formula>
    </cfRule>
  </conditionalFormatting>
  <conditionalFormatting sqref="R15">
    <cfRule type="cellIs" priority="13405" dxfId="23798" operator="equal">
      <formula>"Completed"</formula>
    </cfRule>
    <cfRule type="cellIs" priority="13404" dxfId="22200" operator="equal">
      <formula>"wip"</formula>
    </cfRule>
    <cfRule type="cellIs" priority="13403" dxfId="23797" operator="equal">
      <formula>"HOLD"</formula>
    </cfRule>
    <cfRule type="cellIs" priority="13402" dxfId="23798" operator="equal">
      <formula>"completedw"</formula>
    </cfRule>
  </conditionalFormatting>
  <conditionalFormatting sqref="R16">
    <cfRule type="cellIs" priority="13406" dxfId="23798" operator="equal">
      <formula>"completedw"</formula>
    </cfRule>
    <cfRule type="cellIs" priority="13407" dxfId="23797" operator="equal">
      <formula>"HOLD"</formula>
    </cfRule>
    <cfRule type="cellIs" priority="13408" dxfId="22200" operator="equal">
      <formula>"wip"</formula>
    </cfRule>
  </conditionalFormatting>
  <conditionalFormatting sqref="R19">
    <cfRule type="cellIs" priority="15468" dxfId="23798" operator="equal">
      <formula>"completedw"</formula>
    </cfRule>
    <cfRule type="cellIs" priority="15469" dxfId="23797" operator="equal">
      <formula>"HOLD"</formula>
    </cfRule>
  </conditionalFormatting>
  <conditionalFormatting sqref="R21 R23:R25">
    <cfRule type="cellIs" priority="15470" dxfId="23798" operator="equal">
      <formula>"completedw"</formula>
    </cfRule>
    <cfRule type="cellIs" priority="15471" dxfId="23797" operator="equal">
      <formula>"HOLD"</formula>
    </cfRule>
  </conditionalFormatting>
  <conditionalFormatting sqref="R21:R25">
    <cfRule type="cellIs" priority="15466" dxfId="23792" operator="equal">
      <formula>"ROW"</formula>
    </cfRule>
  </conditionalFormatting>
  <conditionalFormatting sqref="R22">
    <cfRule type="containsText" priority="15467" dxfId="23604" operator="containsText" text="WIP">
      <formula>NOT(ISERROR(SEARCH("WIP",R22)))</formula>
    </cfRule>
  </conditionalFormatting>
  <conditionalFormatting sqref="R27">
    <cfRule type="cellIs" priority="15126" dxfId="23797" operator="equal">
      <formula>"HOLD"</formula>
    </cfRule>
    <cfRule type="cellIs" priority="15125" dxfId="23798" operator="equal">
      <formula>"completedw"</formula>
    </cfRule>
  </conditionalFormatting>
  <conditionalFormatting sqref="R29 R31:R33">
    <cfRule type="cellIs" priority="15128" dxfId="23797" operator="equal">
      <formula>"HOLD"</formula>
    </cfRule>
    <cfRule type="cellIs" priority="15127" dxfId="23798" operator="equal">
      <formula>"completedw"</formula>
    </cfRule>
  </conditionalFormatting>
  <conditionalFormatting sqref="R29:R33">
    <cfRule type="cellIs" priority="15123" dxfId="23792" operator="equal">
      <formula>"ROW"</formula>
    </cfRule>
  </conditionalFormatting>
  <conditionalFormatting sqref="R30">
    <cfRule type="containsText" priority="15124" dxfId="23604" operator="containsText" text="WIP">
      <formula>NOT(ISERROR(SEARCH("WIP",R30)))</formula>
    </cfRule>
  </conditionalFormatting>
  <conditionalFormatting sqref="R35">
    <cfRule type="cellIs" priority="16200" dxfId="23797" operator="equal">
      <formula>"HOLD"</formula>
    </cfRule>
    <cfRule type="cellIs" priority="16199" dxfId="23798" operator="equal">
      <formula>"completedw"</formula>
    </cfRule>
  </conditionalFormatting>
  <conditionalFormatting sqref="R37">
    <cfRule type="cellIs" priority="23888" dxfId="23798" operator="equal">
      <formula>"completedw"</formula>
    </cfRule>
    <cfRule type="cellIs" priority="23889" dxfId="23797" operator="equal">
      <formula>"HOLD"</formula>
    </cfRule>
  </conditionalFormatting>
  <conditionalFormatting sqref="R38">
    <cfRule type="containsText" priority="21813" dxfId="23604" operator="containsText" text="WIP">
      <formula>NOT(ISERROR(SEARCH("WIP",R38)))</formula>
    </cfRule>
  </conditionalFormatting>
  <conditionalFormatting sqref="R39">
    <cfRule type="cellIs" priority="21817" dxfId="23798" operator="equal">
      <formula>"Completed"</formula>
    </cfRule>
    <cfRule type="cellIs" priority="21816" dxfId="22200" operator="equal">
      <formula>"wip"</formula>
    </cfRule>
    <cfRule type="cellIs" priority="21814" dxfId="23798" operator="equal">
      <formula>"completedw"</formula>
    </cfRule>
    <cfRule type="cellIs" priority="21815" dxfId="23797" operator="equal">
      <formula>"HOLD"</formula>
    </cfRule>
  </conditionalFormatting>
  <conditionalFormatting sqref="R40">
    <cfRule type="cellIs" priority="21819" dxfId="23797" operator="equal">
      <formula>"HOLD"</formula>
    </cfRule>
    <cfRule type="cellIs" priority="21820" dxfId="22200" operator="equal">
      <formula>"wip"</formula>
    </cfRule>
    <cfRule type="cellIs" priority="21818" dxfId="23798" operator="equal">
      <formula>"completedw"</formula>
    </cfRule>
  </conditionalFormatting>
  <conditionalFormatting sqref="R43">
    <cfRule type="cellIs" priority="16297" dxfId="23797" operator="equal">
      <formula>"HOLD"</formula>
    </cfRule>
    <cfRule type="cellIs" priority="16296" dxfId="23798" operator="equal">
      <formula>"completedw"</formula>
    </cfRule>
  </conditionalFormatting>
  <conditionalFormatting sqref="R45">
    <cfRule type="cellIs" priority="23823" dxfId="23797" operator="equal">
      <formula>"HOLD"</formula>
    </cfRule>
    <cfRule type="cellIs" priority="23822" dxfId="23798" operator="equal">
      <formula>"completedw"</formula>
    </cfRule>
  </conditionalFormatting>
  <conditionalFormatting sqref="R46">
    <cfRule type="containsText" priority="21511" dxfId="23604" operator="containsText" text="WIP">
      <formula>NOT(ISERROR(SEARCH("WIP",R46)))</formula>
    </cfRule>
  </conditionalFormatting>
  <conditionalFormatting sqref="R47">
    <cfRule type="cellIs" priority="21514" dxfId="22200" operator="equal">
      <formula>"wip"</formula>
    </cfRule>
    <cfRule type="cellIs" priority="21513" dxfId="23797" operator="equal">
      <formula>"HOLD"</formula>
    </cfRule>
    <cfRule type="cellIs" priority="21512" dxfId="23798" operator="equal">
      <formula>"completedw"</formula>
    </cfRule>
    <cfRule type="cellIs" priority="21515" dxfId="23798" operator="equal">
      <formula>"Completed"</formula>
    </cfRule>
  </conditionalFormatting>
  <conditionalFormatting sqref="R48">
    <cfRule type="cellIs" priority="21516" dxfId="23798" operator="equal">
      <formula>"completedw"</formula>
    </cfRule>
    <cfRule type="cellIs" priority="21518" dxfId="22200" operator="equal">
      <formula>"wip"</formula>
    </cfRule>
    <cfRule type="cellIs" priority="21517" dxfId="23797" operator="equal">
      <formula>"HOLD"</formula>
    </cfRule>
  </conditionalFormatting>
  <conditionalFormatting sqref="R51">
    <cfRule type="cellIs" priority="16394" dxfId="23797" operator="equal">
      <formula>"HOLD"</formula>
    </cfRule>
    <cfRule type="cellIs" priority="16393" dxfId="23798" operator="equal">
      <formula>"completedw"</formula>
    </cfRule>
  </conditionalFormatting>
  <conditionalFormatting sqref="R53">
    <cfRule type="cellIs" priority="23756" dxfId="23797" operator="equal">
      <formula>"HOLD"</formula>
    </cfRule>
    <cfRule type="cellIs" priority="23755" dxfId="23798" operator="equal">
      <formula>"completedw"</formula>
    </cfRule>
  </conditionalFormatting>
  <conditionalFormatting sqref="R54">
    <cfRule type="containsText" priority="21209" dxfId="23604" operator="containsText" text="WIP">
      <formula>NOT(ISERROR(SEARCH("WIP",R54)))</formula>
    </cfRule>
  </conditionalFormatting>
  <conditionalFormatting sqref="R55">
    <cfRule type="cellIs" priority="21213" dxfId="23798" operator="equal">
      <formula>"Completed"</formula>
    </cfRule>
    <cfRule type="cellIs" priority="21212" dxfId="22200" operator="equal">
      <formula>"wip"</formula>
    </cfRule>
    <cfRule type="cellIs" priority="21211" dxfId="23797" operator="equal">
      <formula>"HOLD"</formula>
    </cfRule>
    <cfRule type="cellIs" priority="21210" dxfId="23798" operator="equal">
      <formula>"completedw"</formula>
    </cfRule>
  </conditionalFormatting>
  <conditionalFormatting sqref="R56">
    <cfRule type="cellIs" priority="21216" dxfId="22200" operator="equal">
      <formula>"wip"</formula>
    </cfRule>
    <cfRule type="cellIs" priority="21215" dxfId="23797" operator="equal">
      <formula>"HOLD"</formula>
    </cfRule>
    <cfRule type="cellIs" priority="21214" dxfId="23798" operator="equal">
      <formula>"completedw"</formula>
    </cfRule>
  </conditionalFormatting>
  <conditionalFormatting sqref="R59">
    <cfRule type="cellIs" priority="23661" dxfId="23797" operator="equal">
      <formula>"HOLD"</formula>
    </cfRule>
    <cfRule type="cellIs" priority="23660" dxfId="23798" operator="equal">
      <formula>"completedw"</formula>
    </cfRule>
  </conditionalFormatting>
  <conditionalFormatting sqref="R61">
    <cfRule type="cellIs" priority="23657" dxfId="23797" operator="equal">
      <formula>"HOLD"</formula>
    </cfRule>
    <cfRule type="cellIs" priority="23656" dxfId="23798" operator="equal">
      <formula>"completedw"</formula>
    </cfRule>
  </conditionalFormatting>
  <conditionalFormatting sqref="R62">
    <cfRule type="containsText" priority="20907" dxfId="23604" operator="containsText" text="WIP">
      <formula>NOT(ISERROR(SEARCH("WIP",R62)))</formula>
    </cfRule>
  </conditionalFormatting>
  <conditionalFormatting sqref="R63">
    <cfRule type="cellIs" priority="20908" dxfId="23798" operator="equal">
      <formula>"completedw"</formula>
    </cfRule>
    <cfRule type="cellIs" priority="20909" dxfId="23797" operator="equal">
      <formula>"HOLD"</formula>
    </cfRule>
    <cfRule type="cellIs" priority="20911" dxfId="23798" operator="equal">
      <formula>"Completed"</formula>
    </cfRule>
    <cfRule type="cellIs" priority="20910" dxfId="22200" operator="equal">
      <formula>"wip"</formula>
    </cfRule>
  </conditionalFormatting>
  <conditionalFormatting sqref="R64">
    <cfRule type="cellIs" priority="20913" dxfId="23797" operator="equal">
      <formula>"HOLD"</formula>
    </cfRule>
    <cfRule type="cellIs" priority="20914" dxfId="22200" operator="equal">
      <formula>"wip"</formula>
    </cfRule>
    <cfRule type="cellIs" priority="20912" dxfId="23798" operator="equal">
      <formula>"completedw"</formula>
    </cfRule>
  </conditionalFormatting>
  <conditionalFormatting sqref="R67">
    <cfRule type="cellIs" priority="14582" dxfId="23797" operator="equal">
      <formula>"HOLD"</formula>
    </cfRule>
    <cfRule type="cellIs" priority="14581" dxfId="23798" operator="equal">
      <formula>"completedw"</formula>
    </cfRule>
  </conditionalFormatting>
  <conditionalFormatting sqref="R69">
    <cfRule type="cellIs" priority="14940" dxfId="23798" operator="equal">
      <formula>"completedw"</formula>
    </cfRule>
    <cfRule type="cellIs" priority="14941" dxfId="23797" operator="equal">
      <formula>"HOLD"</formula>
    </cfRule>
  </conditionalFormatting>
  <conditionalFormatting sqref="R70">
    <cfRule type="containsText" priority="14836" dxfId="23604" operator="containsText" text="WIP">
      <formula>NOT(ISERROR(SEARCH("WIP",R70)))</formula>
    </cfRule>
  </conditionalFormatting>
  <conditionalFormatting sqref="R71">
    <cfRule type="cellIs" priority="14837" dxfId="23798" operator="equal">
      <formula>"completedw"</formula>
    </cfRule>
    <cfRule type="cellIs" priority="14840" dxfId="23798" operator="equal">
      <formula>"Completed"</formula>
    </cfRule>
    <cfRule type="cellIs" priority="14839" dxfId="22200" operator="equal">
      <formula>"wip"</formula>
    </cfRule>
    <cfRule type="cellIs" priority="14838" dxfId="23797" operator="equal">
      <formula>"HOLD"</formula>
    </cfRule>
  </conditionalFormatting>
  <conditionalFormatting sqref="R72">
    <cfRule type="cellIs" priority="14843" dxfId="22200" operator="equal">
      <formula>"wip"</formula>
    </cfRule>
    <cfRule type="cellIs" priority="14842" dxfId="23797" operator="equal">
      <formula>"HOLD"</formula>
    </cfRule>
    <cfRule type="cellIs" priority="14841" dxfId="23798" operator="equal">
      <formula>"completedw"</formula>
    </cfRule>
  </conditionalFormatting>
  <conditionalFormatting sqref="R75">
    <cfRule type="cellIs" priority="14114" dxfId="23797" operator="equal">
      <formula>"HOLD"</formula>
    </cfRule>
    <cfRule type="cellIs" priority="14113" dxfId="23798" operator="equal">
      <formula>"completedw"</formula>
    </cfRule>
  </conditionalFormatting>
  <conditionalFormatting sqref="R77">
    <cfRule type="cellIs" priority="14473" dxfId="23797" operator="equal">
      <formula>"HOLD"</formula>
    </cfRule>
    <cfRule type="cellIs" priority="14472" dxfId="23798" operator="equal">
      <formula>"completedw"</formula>
    </cfRule>
  </conditionalFormatting>
  <conditionalFormatting sqref="R78">
    <cfRule type="containsText" priority="14368" dxfId="23604" operator="containsText" text="WIP">
      <formula>NOT(ISERROR(SEARCH("WIP",R78)))</formula>
    </cfRule>
  </conditionalFormatting>
  <conditionalFormatting sqref="R79">
    <cfRule type="cellIs" priority="14369" dxfId="23798" operator="equal">
      <formula>"completedw"</formula>
    </cfRule>
    <cfRule type="cellIs" priority="14370" dxfId="23797" operator="equal">
      <formula>"HOLD"</formula>
    </cfRule>
    <cfRule type="cellIs" priority="14371" dxfId="22200" operator="equal">
      <formula>"wip"</formula>
    </cfRule>
    <cfRule type="cellIs" priority="14372" dxfId="23798" operator="equal">
      <formula>"Completed"</formula>
    </cfRule>
  </conditionalFormatting>
  <conditionalFormatting sqref="R80">
    <cfRule type="cellIs" priority="14375" dxfId="22200" operator="equal">
      <formula>"wip"</formula>
    </cfRule>
    <cfRule type="cellIs" priority="14373" dxfId="23798" operator="equal">
      <formula>"completedw"</formula>
    </cfRule>
    <cfRule type="cellIs" priority="14374" dxfId="23797" operator="equal">
      <formula>"HOLD"</formula>
    </cfRule>
  </conditionalFormatting>
  <conditionalFormatting sqref="R83">
    <cfRule type="cellIs" priority="13645" dxfId="23797" operator="equal">
      <formula>"HOLD"</formula>
    </cfRule>
    <cfRule type="cellIs" priority="13644" dxfId="23798" operator="equal">
      <formula>"completedw"</formula>
    </cfRule>
  </conditionalFormatting>
  <conditionalFormatting sqref="R85">
    <cfRule type="cellIs" priority="14004" dxfId="23797" operator="equal">
      <formula>"HOLD"</formula>
    </cfRule>
    <cfRule type="cellIs" priority="14003" dxfId="23798" operator="equal">
      <formula>"completedw"</formula>
    </cfRule>
  </conditionalFormatting>
  <conditionalFormatting sqref="R86">
    <cfRule type="containsText" priority="13899" dxfId="23604" operator="containsText" text="WIP">
      <formula>NOT(ISERROR(SEARCH("WIP",R86)))</formula>
    </cfRule>
  </conditionalFormatting>
  <conditionalFormatting sqref="R87">
    <cfRule type="cellIs" priority="13902" dxfId="22200" operator="equal">
      <formula>"wip"</formula>
    </cfRule>
    <cfRule type="cellIs" priority="13901" dxfId="23797" operator="equal">
      <formula>"HOLD"</formula>
    </cfRule>
    <cfRule type="cellIs" priority="13900" dxfId="23798" operator="equal">
      <formula>"completedw"</formula>
    </cfRule>
    <cfRule type="cellIs" priority="13903" dxfId="23798" operator="equal">
      <formula>"Completed"</formula>
    </cfRule>
  </conditionalFormatting>
  <conditionalFormatting sqref="R88">
    <cfRule type="cellIs" priority="13906" dxfId="22200" operator="equal">
      <formula>"wip"</formula>
    </cfRule>
    <cfRule type="cellIs" priority="13905" dxfId="23797" operator="equal">
      <formula>"HOLD"</formula>
    </cfRule>
    <cfRule type="cellIs" priority="13904" dxfId="23798" operator="equal">
      <formula>"completedw"</formula>
    </cfRule>
  </conditionalFormatting>
  <conditionalFormatting sqref="R91">
    <cfRule type="cellIs" priority="23543" dxfId="23797" operator="equal">
      <formula>"HOLD"</formula>
    </cfRule>
    <cfRule type="cellIs" priority="23542" dxfId="23798" operator="equal">
      <formula>"completedw"</formula>
    </cfRule>
  </conditionalFormatting>
  <conditionalFormatting sqref="R93">
    <cfRule type="cellIs" priority="23538" dxfId="23798" operator="equal">
      <formula>"completedw"</formula>
    </cfRule>
    <cfRule type="cellIs" priority="23539" dxfId="23797" operator="equal">
      <formula>"HOLD"</formula>
    </cfRule>
  </conditionalFormatting>
  <conditionalFormatting sqref="R94 R97">
    <cfRule type="containsText" priority="20605" dxfId="23604" operator="containsText" text="WIP">
      <formula>NOT(ISERROR(SEARCH("WIP",R94)))</formula>
    </cfRule>
  </conditionalFormatting>
  <conditionalFormatting sqref="R95">
    <cfRule type="cellIs" priority="20607" dxfId="23797" operator="equal">
      <formula>"HOLD"</formula>
    </cfRule>
    <cfRule type="cellIs" priority="20609" dxfId="23798" operator="equal">
      <formula>"Completed"</formula>
    </cfRule>
    <cfRule type="cellIs" priority="20608" dxfId="22200" operator="equal">
      <formula>"wip"</formula>
    </cfRule>
    <cfRule type="cellIs" priority="20606" dxfId="23798" operator="equal">
      <formula>"completedw"</formula>
    </cfRule>
  </conditionalFormatting>
  <conditionalFormatting sqref="R96">
    <cfRule type="cellIs" priority="20611" dxfId="23797" operator="equal">
      <formula>"HOLD"</formula>
    </cfRule>
    <cfRule type="cellIs" priority="20612" dxfId="22200" operator="equal">
      <formula>"wip"</formula>
    </cfRule>
    <cfRule type="cellIs" priority="20610" dxfId="23798" operator="equal">
      <formula>"completedw"</formula>
    </cfRule>
  </conditionalFormatting>
  <conditionalFormatting sqref="R99">
    <cfRule type="cellIs" priority="23422" dxfId="23797" operator="equal">
      <formula>"HOLD"</formula>
    </cfRule>
    <cfRule type="cellIs" priority="23421" dxfId="23798" operator="equal">
      <formula>"completedw"</formula>
    </cfRule>
  </conditionalFormatting>
  <conditionalFormatting sqref="R101">
    <cfRule type="cellIs" priority="23417" dxfId="23798" operator="equal">
      <formula>"completedw"</formula>
    </cfRule>
    <cfRule type="cellIs" priority="23418" dxfId="23797" operator="equal">
      <formula>"HOLD"</formula>
    </cfRule>
  </conditionalFormatting>
  <conditionalFormatting sqref="R102">
    <cfRule type="containsText" priority="20303" dxfId="23604" operator="containsText" text="WIP">
      <formula>NOT(ISERROR(SEARCH("WIP",R102)))</formula>
    </cfRule>
  </conditionalFormatting>
  <conditionalFormatting sqref="R103">
    <cfRule type="cellIs" priority="20306" dxfId="22200" operator="equal">
      <formula>"wip"</formula>
    </cfRule>
    <cfRule type="cellIs" priority="20307" dxfId="23798" operator="equal">
      <formula>"Completed"</formula>
    </cfRule>
    <cfRule type="cellIs" priority="20305" dxfId="23797" operator="equal">
      <formula>"HOLD"</formula>
    </cfRule>
    <cfRule type="cellIs" priority="20304" dxfId="23798" operator="equal">
      <formula>"completedw"</formula>
    </cfRule>
  </conditionalFormatting>
  <conditionalFormatting sqref="R104">
    <cfRule type="cellIs" priority="20310" dxfId="22200" operator="equal">
      <formula>"wip"</formula>
    </cfRule>
    <cfRule type="cellIs" priority="20309" dxfId="23797" operator="equal">
      <formula>"HOLD"</formula>
    </cfRule>
    <cfRule type="cellIs" priority="20308" dxfId="23798" operator="equal">
      <formula>"completedw"</formula>
    </cfRule>
  </conditionalFormatting>
  <conditionalFormatting sqref="R107">
    <cfRule type="cellIs" priority="23301" dxfId="23797" operator="equal">
      <formula>"HOLD"</formula>
    </cfRule>
    <cfRule type="cellIs" priority="23300" dxfId="23798" operator="equal">
      <formula>"completedw"</formula>
    </cfRule>
  </conditionalFormatting>
  <conditionalFormatting sqref="R109">
    <cfRule type="cellIs" priority="23297" dxfId="23797" operator="equal">
      <formula>"HOLD"</formula>
    </cfRule>
    <cfRule type="cellIs" priority="23296" dxfId="23798" operator="equal">
      <formula>"completedw"</formula>
    </cfRule>
  </conditionalFormatting>
  <conditionalFormatting sqref="R110">
    <cfRule type="containsText" priority="20001" dxfId="23604" operator="containsText" text="WIP">
      <formula>NOT(ISERROR(SEARCH("WIP",R110)))</formula>
    </cfRule>
  </conditionalFormatting>
  <conditionalFormatting sqref="R111">
    <cfRule type="cellIs" priority="20002" dxfId="23798" operator="equal">
      <formula>"completedw"</formula>
    </cfRule>
    <cfRule type="cellIs" priority="20003" dxfId="23797" operator="equal">
      <formula>"HOLD"</formula>
    </cfRule>
    <cfRule type="cellIs" priority="20004" dxfId="22200" operator="equal">
      <formula>"wip"</formula>
    </cfRule>
    <cfRule type="cellIs" priority="20005" dxfId="23798" operator="equal">
      <formula>"Completed"</formula>
    </cfRule>
  </conditionalFormatting>
  <conditionalFormatting sqref="R112">
    <cfRule type="cellIs" priority="20006" dxfId="23798" operator="equal">
      <formula>"completedw"</formula>
    </cfRule>
    <cfRule type="cellIs" priority="20007" dxfId="23797" operator="equal">
      <formula>"HOLD"</formula>
    </cfRule>
    <cfRule type="cellIs" priority="20008" dxfId="22200" operator="equal">
      <formula>"wip"</formula>
    </cfRule>
  </conditionalFormatting>
  <conditionalFormatting sqref="R115">
    <cfRule type="cellIs" priority="23181" dxfId="23797" operator="equal">
      <formula>"HOLD"</formula>
    </cfRule>
    <cfRule type="cellIs" priority="23180" dxfId="23798" operator="equal">
      <formula>"completedw"</formula>
    </cfRule>
  </conditionalFormatting>
  <conditionalFormatting sqref="R117">
    <cfRule type="cellIs" priority="23177" dxfId="23797" operator="equal">
      <formula>"HOLD"</formula>
    </cfRule>
    <cfRule type="cellIs" priority="23176" dxfId="23798" operator="equal">
      <formula>"completedw"</formula>
    </cfRule>
  </conditionalFormatting>
  <conditionalFormatting sqref="R118">
    <cfRule type="containsText" priority="19699" dxfId="23604" operator="containsText" text="WIP">
      <formula>NOT(ISERROR(SEARCH("WIP",R118)))</formula>
    </cfRule>
  </conditionalFormatting>
  <conditionalFormatting sqref="R119">
    <cfRule type="cellIs" priority="19700" dxfId="23798" operator="equal">
      <formula>"completedw"</formula>
    </cfRule>
    <cfRule type="cellIs" priority="19701" dxfId="23797" operator="equal">
      <formula>"HOLD"</formula>
    </cfRule>
    <cfRule type="cellIs" priority="19702" dxfId="22200" operator="equal">
      <formula>"wip"</formula>
    </cfRule>
    <cfRule type="cellIs" priority="19703" dxfId="23798" operator="equal">
      <formula>"Completed"</formula>
    </cfRule>
  </conditionalFormatting>
  <conditionalFormatting sqref="R120">
    <cfRule type="cellIs" priority="19706" dxfId="22200" operator="equal">
      <formula>"wip"</formula>
    </cfRule>
    <cfRule type="cellIs" priority="19704" dxfId="23798" operator="equal">
      <formula>"completedw"</formula>
    </cfRule>
    <cfRule type="cellIs" priority="19705" dxfId="23797" operator="equal">
      <formula>"HOLD"</formula>
    </cfRule>
  </conditionalFormatting>
  <conditionalFormatting sqref="R123">
    <cfRule type="cellIs" priority="23060" dxfId="23798" operator="equal">
      <formula>"completedw"</formula>
    </cfRule>
    <cfRule type="cellIs" priority="23061" dxfId="23797" operator="equal">
      <formula>"HOLD"</formula>
    </cfRule>
  </conditionalFormatting>
  <conditionalFormatting sqref="R125">
    <cfRule type="cellIs" priority="23056" dxfId="23798" operator="equal">
      <formula>"completedw"</formula>
    </cfRule>
    <cfRule type="cellIs" priority="23057" dxfId="23797" operator="equal">
      <formula>"HOLD"</formula>
    </cfRule>
  </conditionalFormatting>
  <conditionalFormatting sqref="R126">
    <cfRule type="containsText" priority="19397" dxfId="23604" operator="containsText" text="WIP">
      <formula>NOT(ISERROR(SEARCH("WIP",R126)))</formula>
    </cfRule>
  </conditionalFormatting>
  <conditionalFormatting sqref="R127">
    <cfRule type="cellIs" priority="19400" dxfId="22200" operator="equal">
      <formula>"wip"</formula>
    </cfRule>
    <cfRule type="cellIs" priority="19401" dxfId="23798" operator="equal">
      <formula>"Completed"</formula>
    </cfRule>
    <cfRule type="cellIs" priority="19398" dxfId="23798" operator="equal">
      <formula>"completedw"</formula>
    </cfRule>
    <cfRule type="cellIs" priority="19399" dxfId="23797" operator="equal">
      <formula>"HOLD"</formula>
    </cfRule>
  </conditionalFormatting>
  <conditionalFormatting sqref="R128">
    <cfRule type="cellIs" priority="19404" dxfId="22200" operator="equal">
      <formula>"wip"</formula>
    </cfRule>
    <cfRule type="cellIs" priority="19403" dxfId="23797" operator="equal">
      <formula>"HOLD"</formula>
    </cfRule>
    <cfRule type="cellIs" priority="19402" dxfId="23798" operator="equal">
      <formula>"completedw"</formula>
    </cfRule>
  </conditionalFormatting>
  <conditionalFormatting sqref="R131">
    <cfRule type="cellIs" priority="22941" dxfId="23797" operator="equal">
      <formula>"HOLD"</formula>
    </cfRule>
    <cfRule type="cellIs" priority="22940" dxfId="23798" operator="equal">
      <formula>"completedw"</formula>
    </cfRule>
  </conditionalFormatting>
  <conditionalFormatting sqref="R133">
    <cfRule type="cellIs" priority="22936" dxfId="23798" operator="equal">
      <formula>"completedw"</formula>
    </cfRule>
    <cfRule type="cellIs" priority="22937" dxfId="23797" operator="equal">
      <formula>"HOLD"</formula>
    </cfRule>
  </conditionalFormatting>
  <conditionalFormatting sqref="R134">
    <cfRule type="containsText" priority="19095" dxfId="23604" operator="containsText" text="WIP">
      <formula>NOT(ISERROR(SEARCH("WIP",R134)))</formula>
    </cfRule>
  </conditionalFormatting>
  <conditionalFormatting sqref="R135">
    <cfRule type="cellIs" priority="19096" dxfId="23798" operator="equal">
      <formula>"completedw"</formula>
    </cfRule>
    <cfRule type="cellIs" priority="19097" dxfId="23797" operator="equal">
      <formula>"HOLD"</formula>
    </cfRule>
    <cfRule type="cellIs" priority="19098" dxfId="22200" operator="equal">
      <formula>"wip"</formula>
    </cfRule>
    <cfRule type="cellIs" priority="19099" dxfId="23798" operator="equal">
      <formula>"Completed"</formula>
    </cfRule>
  </conditionalFormatting>
  <conditionalFormatting sqref="R136">
    <cfRule type="cellIs" priority="19101" dxfId="23797" operator="equal">
      <formula>"HOLD"</formula>
    </cfRule>
    <cfRule type="cellIs" priority="19100" dxfId="23798" operator="equal">
      <formula>"completedw"</formula>
    </cfRule>
    <cfRule type="cellIs" priority="19102" dxfId="22200" operator="equal">
      <formula>"wip"</formula>
    </cfRule>
  </conditionalFormatting>
  <conditionalFormatting sqref="R139">
    <cfRule type="cellIs" priority="22821" dxfId="23797" operator="equal">
      <formula>"HOLD"</formula>
    </cfRule>
    <cfRule type="cellIs" priority="22820" dxfId="23798" operator="equal">
      <formula>"completedw"</formula>
    </cfRule>
  </conditionalFormatting>
  <conditionalFormatting sqref="R141">
    <cfRule type="cellIs" priority="22817" dxfId="23797" operator="equal">
      <formula>"HOLD"</formula>
    </cfRule>
    <cfRule type="cellIs" priority="22816" dxfId="23798" operator="equal">
      <formula>"completedw"</formula>
    </cfRule>
  </conditionalFormatting>
  <conditionalFormatting sqref="R142">
    <cfRule type="containsText" priority="18865" dxfId="23604" operator="containsText" text="WIP">
      <formula>NOT(ISERROR(SEARCH("WIP",R142)))</formula>
    </cfRule>
  </conditionalFormatting>
  <conditionalFormatting sqref="R143">
    <cfRule type="cellIs" priority="18868" dxfId="22200" operator="equal">
      <formula>"wip"</formula>
    </cfRule>
    <cfRule type="cellIs" priority="18866" dxfId="23798" operator="equal">
      <formula>"completedw"</formula>
    </cfRule>
    <cfRule type="cellIs" priority="18867" dxfId="23797" operator="equal">
      <formula>"HOLD"</formula>
    </cfRule>
    <cfRule type="cellIs" priority="18869" dxfId="23798" operator="equal">
      <formula>"Completed"</formula>
    </cfRule>
  </conditionalFormatting>
  <conditionalFormatting sqref="R144">
    <cfRule type="cellIs" priority="18872" dxfId="22200" operator="equal">
      <formula>"wip"</formula>
    </cfRule>
    <cfRule type="cellIs" priority="18871" dxfId="23797" operator="equal">
      <formula>"HOLD"</formula>
    </cfRule>
    <cfRule type="cellIs" priority="18870" dxfId="23798" operator="equal">
      <formula>"completedw"</formula>
    </cfRule>
  </conditionalFormatting>
  <conditionalFormatting sqref="R147">
    <cfRule type="cellIs" priority="22701" dxfId="23797" operator="equal">
      <formula>"HOLD"</formula>
    </cfRule>
    <cfRule type="cellIs" priority="22700" dxfId="23798" operator="equal">
      <formula>"completedw"</formula>
    </cfRule>
  </conditionalFormatting>
  <conditionalFormatting sqref="R149">
    <cfRule type="cellIs" priority="22697" dxfId="23797" operator="equal">
      <formula>"HOLD"</formula>
    </cfRule>
    <cfRule type="cellIs" priority="22696" dxfId="23798" operator="equal">
      <formula>"completedw"</formula>
    </cfRule>
  </conditionalFormatting>
  <conditionalFormatting sqref="R150">
    <cfRule type="containsText" priority="18586" dxfId="23604" operator="containsText" text="WIP">
      <formula>NOT(ISERROR(SEARCH("WIP",R150)))</formula>
    </cfRule>
  </conditionalFormatting>
  <conditionalFormatting sqref="R151">
    <cfRule type="cellIs" priority="18587" dxfId="23798" operator="equal">
      <formula>"completedw"</formula>
    </cfRule>
    <cfRule type="cellIs" priority="18588" dxfId="23797" operator="equal">
      <formula>"HOLD"</formula>
    </cfRule>
    <cfRule type="cellIs" priority="18589" dxfId="22200" operator="equal">
      <formula>"wip"</formula>
    </cfRule>
    <cfRule type="cellIs" priority="18590" dxfId="23798" operator="equal">
      <formula>"Completed"</formula>
    </cfRule>
  </conditionalFormatting>
  <conditionalFormatting sqref="R152">
    <cfRule type="cellIs" priority="18591" dxfId="23798" operator="equal">
      <formula>"completedw"</formula>
    </cfRule>
    <cfRule type="cellIs" priority="18592" dxfId="23797" operator="equal">
      <formula>"HOLD"</formula>
    </cfRule>
    <cfRule type="cellIs" priority="18593" dxfId="22200" operator="equal">
      <formula>"wip"</formula>
    </cfRule>
  </conditionalFormatting>
  <conditionalFormatting sqref="R155">
    <cfRule type="cellIs" priority="22580" dxfId="23798" operator="equal">
      <formula>"completedw"</formula>
    </cfRule>
    <cfRule type="cellIs" priority="22581" dxfId="23797" operator="equal">
      <formula>"HOLD"</formula>
    </cfRule>
  </conditionalFormatting>
  <conditionalFormatting sqref="R157">
    <cfRule type="cellIs" priority="22576" dxfId="23798" operator="equal">
      <formula>"completedw"</formula>
    </cfRule>
    <cfRule type="cellIs" priority="22577" dxfId="23797" operator="equal">
      <formula>"HOLD"</formula>
    </cfRule>
  </conditionalFormatting>
  <conditionalFormatting sqref="R158">
    <cfRule type="containsText" priority="18297" dxfId="23604" operator="containsText" text="WIP">
      <formula>NOT(ISERROR(SEARCH("WIP",R158)))</formula>
    </cfRule>
  </conditionalFormatting>
  <conditionalFormatting sqref="R159">
    <cfRule type="cellIs" priority="18299" dxfId="23797" operator="equal">
      <formula>"HOLD"</formula>
    </cfRule>
    <cfRule type="cellIs" priority="18298" dxfId="23798" operator="equal">
      <formula>"completedw"</formula>
    </cfRule>
    <cfRule type="cellIs" priority="18300" dxfId="22200" operator="equal">
      <formula>"wip"</formula>
    </cfRule>
    <cfRule type="cellIs" priority="18301" dxfId="23798" operator="equal">
      <formula>"Completed"</formula>
    </cfRule>
  </conditionalFormatting>
  <conditionalFormatting sqref="R160">
    <cfRule type="cellIs" priority="18304" dxfId="22200" operator="equal">
      <formula>"wip"</formula>
    </cfRule>
    <cfRule type="cellIs" priority="18303" dxfId="23797" operator="equal">
      <formula>"HOLD"</formula>
    </cfRule>
    <cfRule type="cellIs" priority="18302" dxfId="23798" operator="equal">
      <formula>"completedw"</formula>
    </cfRule>
  </conditionalFormatting>
  <conditionalFormatting sqref="R163">
    <cfRule type="cellIs" priority="22461" dxfId="23797" operator="equal">
      <formula>"HOLD"</formula>
    </cfRule>
    <cfRule type="cellIs" priority="22460" dxfId="23798" operator="equal">
      <formula>"completedw"</formula>
    </cfRule>
  </conditionalFormatting>
  <conditionalFormatting sqref="R165">
    <cfRule type="cellIs" priority="22457" dxfId="23797" operator="equal">
      <formula>"HOLD"</formula>
    </cfRule>
    <cfRule type="cellIs" priority="22456" dxfId="23798" operator="equal">
      <formula>"completedw"</formula>
    </cfRule>
  </conditionalFormatting>
  <conditionalFormatting sqref="R166">
    <cfRule type="containsText" priority="18067" dxfId="23604" operator="containsText" text="WIP">
      <formula>NOT(ISERROR(SEARCH("WIP",R166)))</formula>
    </cfRule>
  </conditionalFormatting>
  <conditionalFormatting sqref="R167">
    <cfRule type="cellIs" priority="18069" dxfId="23797" operator="equal">
      <formula>"HOLD"</formula>
    </cfRule>
    <cfRule type="cellIs" priority="18070" dxfId="22200" operator="equal">
      <formula>"wip"</formula>
    </cfRule>
    <cfRule type="cellIs" priority="18071" dxfId="23798" operator="equal">
      <formula>"Completed"</formula>
    </cfRule>
    <cfRule type="cellIs" priority="18068" dxfId="23798" operator="equal">
      <formula>"completedw"</formula>
    </cfRule>
  </conditionalFormatting>
  <conditionalFormatting sqref="R168">
    <cfRule type="cellIs" priority="18073" dxfId="23797" operator="equal">
      <formula>"HOLD"</formula>
    </cfRule>
    <cfRule type="cellIs" priority="18072" dxfId="23798" operator="equal">
      <formula>"completedw"</formula>
    </cfRule>
    <cfRule type="cellIs" priority="18074" dxfId="22200" operator="equal">
      <formula>"wip"</formula>
    </cfRule>
  </conditionalFormatting>
  <conditionalFormatting sqref="R171">
    <cfRule type="cellIs" priority="22341" dxfId="23797" operator="equal">
      <formula>"HOLD"</formula>
    </cfRule>
    <cfRule type="cellIs" priority="22340" dxfId="23798" operator="equal">
      <formula>"completedw"</formula>
    </cfRule>
  </conditionalFormatting>
  <conditionalFormatting sqref="R173">
    <cfRule type="cellIs" priority="22336" dxfId="23798" operator="equal">
      <formula>"completedw"</formula>
    </cfRule>
    <cfRule type="cellIs" priority="22337" dxfId="23797" operator="equal">
      <formula>"HOLD"</formula>
    </cfRule>
  </conditionalFormatting>
  <conditionalFormatting sqref="R174">
    <cfRule type="containsText" priority="17825" dxfId="23604" operator="containsText" text="WIP">
      <formula>NOT(ISERROR(SEARCH("WIP",R174)))</formula>
    </cfRule>
  </conditionalFormatting>
  <conditionalFormatting sqref="R175">
    <cfRule type="cellIs" priority="17826" dxfId="23798" operator="equal">
      <formula>"completedw"</formula>
    </cfRule>
    <cfRule type="cellIs" priority="17828" dxfId="22200" operator="equal">
      <formula>"wip"</formula>
    </cfRule>
    <cfRule type="cellIs" priority="17827" dxfId="23797" operator="equal">
      <formula>"HOLD"</formula>
    </cfRule>
    <cfRule type="cellIs" priority="17829" dxfId="23798" operator="equal">
      <formula>"Completed"</formula>
    </cfRule>
  </conditionalFormatting>
  <conditionalFormatting sqref="R176">
    <cfRule type="cellIs" priority="17832" dxfId="22200" operator="equal">
      <formula>"wip"</formula>
    </cfRule>
    <cfRule type="cellIs" priority="17831" dxfId="23797" operator="equal">
      <formula>"HOLD"</formula>
    </cfRule>
    <cfRule type="cellIs" priority="17830" dxfId="23798" operator="equal">
      <formula>"completedw"</formula>
    </cfRule>
  </conditionalFormatting>
  <conditionalFormatting sqref="R179">
    <cfRule type="cellIs" priority="22223" dxfId="23797" operator="equal">
      <formula>"HOLD"</formula>
    </cfRule>
    <cfRule type="cellIs" priority="22222" dxfId="23798" operator="equal">
      <formula>"completedw"</formula>
    </cfRule>
  </conditionalFormatting>
  <conditionalFormatting sqref="R181">
    <cfRule type="cellIs" priority="22218" dxfId="23798" operator="equal">
      <formula>"completedw"</formula>
    </cfRule>
    <cfRule type="cellIs" priority="22219" dxfId="23797" operator="equal">
      <formula>"HOLD"</formula>
    </cfRule>
  </conditionalFormatting>
  <conditionalFormatting sqref="R182">
    <cfRule type="containsText" priority="17534" dxfId="23604" operator="containsText" text="WIP">
      <formula>NOT(ISERROR(SEARCH("WIP",R182)))</formula>
    </cfRule>
  </conditionalFormatting>
  <conditionalFormatting sqref="R183">
    <cfRule type="cellIs" priority="17535" dxfId="23798" operator="equal">
      <formula>"completedw"</formula>
    </cfRule>
    <cfRule type="cellIs" priority="17536" dxfId="23797" operator="equal">
      <formula>"HOLD"</formula>
    </cfRule>
    <cfRule type="cellIs" priority="17537" dxfId="22200" operator="equal">
      <formula>"wip"</formula>
    </cfRule>
    <cfRule type="cellIs" priority="17538" dxfId="23798" operator="equal">
      <formula>"Completed"</formula>
    </cfRule>
  </conditionalFormatting>
  <conditionalFormatting sqref="R184">
    <cfRule type="cellIs" priority="17539" dxfId="23798" operator="equal">
      <formula>"completedw"</formula>
    </cfRule>
    <cfRule type="cellIs" priority="17540" dxfId="23797" operator="equal">
      <formula>"HOLD"</formula>
    </cfRule>
    <cfRule type="cellIs" priority="17541" dxfId="22200" operator="equal">
      <formula>"wip"</formula>
    </cfRule>
  </conditionalFormatting>
  <conditionalFormatting sqref="R187">
    <cfRule type="cellIs" priority="22102" dxfId="23798" operator="equal">
      <formula>"completedw"</formula>
    </cfRule>
    <cfRule type="cellIs" priority="22103" dxfId="23797" operator="equal">
      <formula>"HOLD"</formula>
    </cfRule>
  </conditionalFormatting>
  <conditionalFormatting sqref="R189">
    <cfRule type="cellIs" priority="22098" dxfId="23798" operator="equal">
      <formula>"completedw"</formula>
    </cfRule>
    <cfRule type="cellIs" priority="22099" dxfId="23797" operator="equal">
      <formula>"HOLD"</formula>
    </cfRule>
  </conditionalFormatting>
  <conditionalFormatting sqref="R190">
    <cfRule type="containsText" priority="17232" dxfId="23604" operator="containsText" text="WIP">
      <formula>NOT(ISERROR(SEARCH("WIP",R190)))</formula>
    </cfRule>
  </conditionalFormatting>
  <conditionalFormatting sqref="R191">
    <cfRule type="cellIs" priority="17233" dxfId="23798" operator="equal">
      <formula>"completedw"</formula>
    </cfRule>
    <cfRule type="cellIs" priority="17234" dxfId="23797" operator="equal">
      <formula>"HOLD"</formula>
    </cfRule>
    <cfRule type="cellIs" priority="17235" dxfId="22200" operator="equal">
      <formula>"wip"</formula>
    </cfRule>
    <cfRule type="cellIs" priority="17236" dxfId="23798" operator="equal">
      <formula>"Completed"</formula>
    </cfRule>
  </conditionalFormatting>
  <conditionalFormatting sqref="R192">
    <cfRule type="cellIs" priority="17239" dxfId="22200" operator="equal">
      <formula>"wip"</formula>
    </cfRule>
    <cfRule type="cellIs" priority="17238" dxfId="23797" operator="equal">
      <formula>"HOLD"</formula>
    </cfRule>
    <cfRule type="cellIs" priority="17237" dxfId="23798" operator="equal">
      <formula>"completedw"</formula>
    </cfRule>
  </conditionalFormatting>
  <conditionalFormatting sqref="R195">
    <cfRule type="cellIs" priority="21983" dxfId="23797" operator="equal">
      <formula>"HOLD"</formula>
    </cfRule>
    <cfRule type="cellIs" priority="21982" dxfId="23798" operator="equal">
      <formula>"completedw"</formula>
    </cfRule>
  </conditionalFormatting>
  <conditionalFormatting sqref="R197">
    <cfRule type="cellIs" priority="21978" dxfId="23798" operator="equal">
      <formula>"completedw"</formula>
    </cfRule>
    <cfRule type="cellIs" priority="21979" dxfId="23797" operator="equal">
      <formula>"HOLD"</formula>
    </cfRule>
  </conditionalFormatting>
  <conditionalFormatting sqref="R198">
    <cfRule type="containsText" priority="16930" dxfId="23604" operator="containsText" text="WIP">
      <formula>NOT(ISERROR(SEARCH("WIP",R198)))</formula>
    </cfRule>
  </conditionalFormatting>
  <conditionalFormatting sqref="R199">
    <cfRule type="cellIs" priority="16932" dxfId="23797" operator="equal">
      <formula>"HOLD"</formula>
    </cfRule>
    <cfRule type="cellIs" priority="16931" dxfId="23798" operator="equal">
      <formula>"completedw"</formula>
    </cfRule>
    <cfRule type="cellIs" priority="16933" dxfId="22200" operator="equal">
      <formula>"wip"</formula>
    </cfRule>
    <cfRule type="cellIs" priority="16934" dxfId="23798" operator="equal">
      <formula>"Completed"</formula>
    </cfRule>
  </conditionalFormatting>
  <conditionalFormatting sqref="R200">
    <cfRule type="cellIs" priority="16937" dxfId="22200" operator="equal">
      <formula>"wip"</formula>
    </cfRule>
    <cfRule type="cellIs" priority="16936" dxfId="23797" operator="equal">
      <formula>"HOLD"</formula>
    </cfRule>
    <cfRule type="cellIs" priority="16935" dxfId="23798" operator="equal">
      <formula>"completedw"</formula>
    </cfRule>
  </conditionalFormatting>
  <conditionalFormatting sqref="R203">
    <cfRule type="cellIs" priority="1022" dxfId="23797" operator="equal">
      <formula>"HOLD"</formula>
    </cfRule>
    <cfRule type="cellIs" priority="1021" dxfId="23798" operator="equal">
      <formula>"completedw"</formula>
    </cfRule>
  </conditionalFormatting>
  <conditionalFormatting sqref="R205 R207:R208">
    <cfRule type="cellIs" priority="1024" dxfId="23797" operator="equal">
      <formula>"HOLD"</formula>
    </cfRule>
    <cfRule type="cellIs" priority="1023" dxfId="23798" operator="equal">
      <formula>"completedw"</formula>
    </cfRule>
  </conditionalFormatting>
  <conditionalFormatting sqref="R206">
    <cfRule type="containsText" priority="1016" dxfId="23604" operator="containsText" text="WIP">
      <formula>NOT(ISERROR(SEARCH("WIP",R206)))</formula>
    </cfRule>
  </conditionalFormatting>
  <conditionalFormatting sqref="R206:R209">
    <cfRule type="cellIs" priority="1025" dxfId="23792" operator="equal">
      <formula>"ROW"</formula>
    </cfRule>
  </conditionalFormatting>
  <conditionalFormatting sqref="R209">
    <cfRule type="cellIs" priority="1027" dxfId="23797" operator="equal">
      <formula>"HOLD"</formula>
    </cfRule>
    <cfRule type="cellIs" priority="1026" dxfId="23798" operator="equal">
      <formula>"completedw"</formula>
    </cfRule>
  </conditionalFormatting>
  <conditionalFormatting sqref="R211">
    <cfRule type="cellIs" priority="1668" dxfId="23797" operator="equal">
      <formula>"HOLD"</formula>
    </cfRule>
    <cfRule type="cellIs" priority="1667" dxfId="23798" operator="equal">
      <formula>"completedw"</formula>
    </cfRule>
  </conditionalFormatting>
  <conditionalFormatting sqref="R213 R215:R216">
    <cfRule type="cellIs" priority="1669" dxfId="23798" operator="equal">
      <formula>"completedw"</formula>
    </cfRule>
    <cfRule type="cellIs" priority="1670" dxfId="23797" operator="equal">
      <formula>"HOLD"</formula>
    </cfRule>
  </conditionalFormatting>
  <conditionalFormatting sqref="R214">
    <cfRule type="containsText" priority="1662" dxfId="23604" operator="containsText" text="WIP">
      <formula>NOT(ISERROR(SEARCH("WIP",R214)))</formula>
    </cfRule>
  </conditionalFormatting>
  <conditionalFormatting sqref="R214:R217">
    <cfRule type="cellIs" priority="1671" dxfId="23792" operator="equal">
      <formula>"ROW"</formula>
    </cfRule>
  </conditionalFormatting>
  <conditionalFormatting sqref="R217">
    <cfRule type="cellIs" priority="1673" dxfId="23797" operator="equal">
      <formula>"HOLD"</formula>
    </cfRule>
    <cfRule type="cellIs" priority="1672" dxfId="23798" operator="equal">
      <formula>"completedw"</formula>
    </cfRule>
  </conditionalFormatting>
  <conditionalFormatting sqref="R220">
    <cfRule type="cellIs" priority="2313" dxfId="23798" operator="equal">
      <formula>"completedw"</formula>
    </cfRule>
    <cfRule type="cellIs" priority="2314" dxfId="23797" operator="equal">
      <formula>"HOLD"</formula>
    </cfRule>
  </conditionalFormatting>
  <conditionalFormatting sqref="R222 R224:R225">
    <cfRule type="cellIs" priority="2316" dxfId="23797" operator="equal">
      <formula>"HOLD"</formula>
    </cfRule>
    <cfRule type="cellIs" priority="2315" dxfId="23798" operator="equal">
      <formula>"completedw"</formula>
    </cfRule>
  </conditionalFormatting>
  <conditionalFormatting sqref="R223">
    <cfRule type="containsText" priority="2308" dxfId="23604" operator="containsText" text="WIP">
      <formula>NOT(ISERROR(SEARCH("WIP",R223)))</formula>
    </cfRule>
  </conditionalFormatting>
  <conditionalFormatting sqref="R223:R226">
    <cfRule type="cellIs" priority="2317" dxfId="23792" operator="equal">
      <formula>"ROW"</formula>
    </cfRule>
  </conditionalFormatting>
  <conditionalFormatting sqref="R226">
    <cfRule type="cellIs" priority="2319" dxfId="23797" operator="equal">
      <formula>"HOLD"</formula>
    </cfRule>
    <cfRule type="cellIs" priority="2318" dxfId="23798" operator="equal">
      <formula>"completedw"</formula>
    </cfRule>
  </conditionalFormatting>
  <conditionalFormatting sqref="R229">
    <cfRule type="cellIs" priority="2972" dxfId="23797" operator="equal">
      <formula>"HOLD"</formula>
    </cfRule>
    <cfRule type="cellIs" priority="2971" dxfId="23798" operator="equal">
      <formula>"completedw"</formula>
    </cfRule>
  </conditionalFormatting>
  <conditionalFormatting sqref="R231 R233:R234">
    <cfRule type="cellIs" priority="2973" dxfId="23798" operator="equal">
      <formula>"completedw"</formula>
    </cfRule>
    <cfRule type="cellIs" priority="2974" dxfId="23797" operator="equal">
      <formula>"HOLD"</formula>
    </cfRule>
  </conditionalFormatting>
  <conditionalFormatting sqref="R232">
    <cfRule type="containsText" priority="2966" dxfId="23604" operator="containsText" text="WIP">
      <formula>NOT(ISERROR(SEARCH("WIP",R232)))</formula>
    </cfRule>
  </conditionalFormatting>
  <conditionalFormatting sqref="R232:R235">
    <cfRule type="cellIs" priority="2975" dxfId="23792" operator="equal">
      <formula>"ROW"</formula>
    </cfRule>
  </conditionalFormatting>
  <conditionalFormatting sqref="R235">
    <cfRule type="cellIs" priority="2977" dxfId="23797" operator="equal">
      <formula>"HOLD"</formula>
    </cfRule>
    <cfRule type="cellIs" priority="2976" dxfId="23798" operator="equal">
      <formula>"completedw"</formula>
    </cfRule>
  </conditionalFormatting>
  <conditionalFormatting sqref="R238">
    <cfRule type="cellIs" priority="3629" dxfId="23798" operator="equal">
      <formula>"completedw"</formula>
    </cfRule>
    <cfRule type="cellIs" priority="3630" dxfId="23797" operator="equal">
      <formula>"HOLD"</formula>
    </cfRule>
  </conditionalFormatting>
  <conditionalFormatting sqref="R240 R242:R243">
    <cfRule type="cellIs" priority="3632" dxfId="23797" operator="equal">
      <formula>"HOLD"</formula>
    </cfRule>
    <cfRule type="cellIs" priority="3631" dxfId="23798" operator="equal">
      <formula>"completedw"</formula>
    </cfRule>
  </conditionalFormatting>
  <conditionalFormatting sqref="R241">
    <cfRule type="containsText" priority="3624" dxfId="23604" operator="containsText" text="WIP">
      <formula>NOT(ISERROR(SEARCH("WIP",R241)))</formula>
    </cfRule>
  </conditionalFormatting>
  <conditionalFormatting sqref="R241:R244">
    <cfRule type="cellIs" priority="3633" dxfId="23792" operator="equal">
      <formula>"ROW"</formula>
    </cfRule>
  </conditionalFormatting>
  <conditionalFormatting sqref="R244">
    <cfRule type="cellIs" priority="3635" dxfId="23797" operator="equal">
      <formula>"HOLD"</formula>
    </cfRule>
    <cfRule type="cellIs" priority="3634" dxfId="23798" operator="equal">
      <formula>"completedw"</formula>
    </cfRule>
  </conditionalFormatting>
  <conditionalFormatting sqref="R247">
    <cfRule type="cellIs" priority="4287" dxfId="23798" operator="equal">
      <formula>"completedw"</formula>
    </cfRule>
    <cfRule type="cellIs" priority="4288" dxfId="23797" operator="equal">
      <formula>"HOLD"</formula>
    </cfRule>
  </conditionalFormatting>
  <conditionalFormatting sqref="R249 R251:R252">
    <cfRule type="cellIs" priority="4289" dxfId="23798" operator="equal">
      <formula>"completedw"</formula>
    </cfRule>
    <cfRule type="cellIs" priority="4290" dxfId="23797" operator="equal">
      <formula>"HOLD"</formula>
    </cfRule>
  </conditionalFormatting>
  <conditionalFormatting sqref="R250">
    <cfRule type="containsText" priority="4282" dxfId="23604" operator="containsText" text="WIP">
      <formula>NOT(ISERROR(SEARCH("WIP",R250)))</formula>
    </cfRule>
  </conditionalFormatting>
  <conditionalFormatting sqref="R250:R253">
    <cfRule type="cellIs" priority="4291" dxfId="23792" operator="equal">
      <formula>"ROW"</formula>
    </cfRule>
  </conditionalFormatting>
  <conditionalFormatting sqref="R253">
    <cfRule type="cellIs" priority="4293" dxfId="23797" operator="equal">
      <formula>"HOLD"</formula>
    </cfRule>
    <cfRule type="cellIs" priority="4292" dxfId="23798" operator="equal">
      <formula>"completedw"</formula>
    </cfRule>
  </conditionalFormatting>
  <conditionalFormatting sqref="R256">
    <cfRule type="cellIs" priority="4945" dxfId="23798" operator="equal">
      <formula>"completedw"</formula>
    </cfRule>
    <cfRule type="cellIs" priority="4946" dxfId="23797" operator="equal">
      <formula>"HOLD"</formula>
    </cfRule>
  </conditionalFormatting>
  <conditionalFormatting sqref="R258 R260:R261">
    <cfRule type="cellIs" priority="4947" dxfId="23798" operator="equal">
      <formula>"completedw"</formula>
    </cfRule>
    <cfRule type="cellIs" priority="4948" dxfId="23797" operator="equal">
      <formula>"HOLD"</formula>
    </cfRule>
  </conditionalFormatting>
  <conditionalFormatting sqref="R259">
    <cfRule type="containsText" priority="4940" dxfId="23604" operator="containsText" text="WIP">
      <formula>NOT(ISERROR(SEARCH("WIP",R259)))</formula>
    </cfRule>
  </conditionalFormatting>
  <conditionalFormatting sqref="R259:R262">
    <cfRule type="cellIs" priority="4949" dxfId="23792" operator="equal">
      <formula>"ROW"</formula>
    </cfRule>
  </conditionalFormatting>
  <conditionalFormatting sqref="R262">
    <cfRule type="cellIs" priority="4951" dxfId="23797" operator="equal">
      <formula>"HOLD"</formula>
    </cfRule>
    <cfRule type="cellIs" priority="4950" dxfId="23798" operator="equal">
      <formula>"completedw"</formula>
    </cfRule>
  </conditionalFormatting>
  <conditionalFormatting sqref="R265">
    <cfRule type="cellIs" priority="5591" dxfId="23798" operator="equal">
      <formula>"completedw"</formula>
    </cfRule>
    <cfRule type="cellIs" priority="5592" dxfId="23797" operator="equal">
      <formula>"HOLD"</formula>
    </cfRule>
  </conditionalFormatting>
  <conditionalFormatting sqref="R267 R269:R270">
    <cfRule type="cellIs" priority="5593" dxfId="23798" operator="equal">
      <formula>"completedw"</formula>
    </cfRule>
    <cfRule type="cellIs" priority="5594" dxfId="23797" operator="equal">
      <formula>"HOLD"</formula>
    </cfRule>
  </conditionalFormatting>
  <conditionalFormatting sqref="R268">
    <cfRule type="containsText" priority="5586" dxfId="23604" operator="containsText" text="WIP">
      <formula>NOT(ISERROR(SEARCH("WIP",R268)))</formula>
    </cfRule>
  </conditionalFormatting>
  <conditionalFormatting sqref="R268:R271">
    <cfRule type="cellIs" priority="5595" dxfId="23792" operator="equal">
      <formula>"ROW"</formula>
    </cfRule>
  </conditionalFormatting>
  <conditionalFormatting sqref="R271">
    <cfRule type="cellIs" priority="5597" dxfId="23797" operator="equal">
      <formula>"HOLD"</formula>
    </cfRule>
    <cfRule type="cellIs" priority="5596" dxfId="23798" operator="equal">
      <formula>"completedw"</formula>
    </cfRule>
  </conditionalFormatting>
  <conditionalFormatting sqref="R274">
    <cfRule type="cellIs" priority="15700" dxfId="23797" operator="equal">
      <formula>"HOLD"</formula>
    </cfRule>
    <cfRule type="cellIs" priority="15699" dxfId="23798" operator="equal">
      <formula>"completedw"</formula>
    </cfRule>
  </conditionalFormatting>
  <conditionalFormatting sqref="R276 R278:R279">
    <cfRule type="cellIs" priority="15702" dxfId="23797" operator="equal">
      <formula>"HOLD"</formula>
    </cfRule>
    <cfRule type="cellIs" priority="15701" dxfId="23798" operator="equal">
      <formula>"completedw"</formula>
    </cfRule>
  </conditionalFormatting>
  <conditionalFormatting sqref="R277">
    <cfRule type="containsText" priority="15694" dxfId="23604" operator="containsText" text="WIP">
      <formula>NOT(ISERROR(SEARCH("WIP",R277)))</formula>
    </cfRule>
  </conditionalFormatting>
  <conditionalFormatting sqref="R277:R280">
    <cfRule type="cellIs" priority="15703" dxfId="23792" operator="equal">
      <formula>"ROW"</formula>
    </cfRule>
  </conditionalFormatting>
  <conditionalFormatting sqref="R280">
    <cfRule type="cellIs" priority="15705" dxfId="23797" operator="equal">
      <formula>"HOLD"</formula>
    </cfRule>
    <cfRule type="cellIs" priority="15704" dxfId="23798" operator="equal">
      <formula>"completedw"</formula>
    </cfRule>
  </conditionalFormatting>
  <conditionalFormatting sqref="R283">
    <cfRule type="cellIs" priority="12169" dxfId="23798" operator="equal">
      <formula>"completedw"</formula>
    </cfRule>
    <cfRule type="cellIs" priority="12170" dxfId="23797" operator="equal">
      <formula>"HOLD"</formula>
    </cfRule>
  </conditionalFormatting>
  <conditionalFormatting sqref="R285 R287:R288">
    <cfRule type="cellIs" priority="12171" dxfId="23798" operator="equal">
      <formula>"completedw"</formula>
    </cfRule>
    <cfRule type="cellIs" priority="12172" dxfId="23797" operator="equal">
      <formula>"HOLD"</formula>
    </cfRule>
  </conditionalFormatting>
  <conditionalFormatting sqref="R286">
    <cfRule type="containsText" priority="12164" dxfId="23604" operator="containsText" text="WIP">
      <formula>NOT(ISERROR(SEARCH("WIP",R286)))</formula>
    </cfRule>
  </conditionalFormatting>
  <conditionalFormatting sqref="R286:R289">
    <cfRule type="cellIs" priority="12173" dxfId="23792" operator="equal">
      <formula>"ROW"</formula>
    </cfRule>
  </conditionalFormatting>
  <conditionalFormatting sqref="R289">
    <cfRule type="cellIs" priority="12175" dxfId="23797" operator="equal">
      <formula>"HOLD"</formula>
    </cfRule>
    <cfRule type="cellIs" priority="12174" dxfId="23798" operator="equal">
      <formula>"completedw"</formula>
    </cfRule>
  </conditionalFormatting>
  <conditionalFormatting sqref="R292">
    <cfRule type="cellIs" priority="11512" dxfId="23797" operator="equal">
      <formula>"HOLD"</formula>
    </cfRule>
    <cfRule type="cellIs" priority="11511" dxfId="23798" operator="equal">
      <formula>"completedw"</formula>
    </cfRule>
  </conditionalFormatting>
  <conditionalFormatting sqref="R294 R296:R297">
    <cfRule type="cellIs" priority="11513" dxfId="23798" operator="equal">
      <formula>"completedw"</formula>
    </cfRule>
    <cfRule type="cellIs" priority="11514" dxfId="23797" operator="equal">
      <formula>"HOLD"</formula>
    </cfRule>
  </conditionalFormatting>
  <conditionalFormatting sqref="R295">
    <cfRule type="containsText" priority="11506" dxfId="23604" operator="containsText" text="WIP">
      <formula>NOT(ISERROR(SEARCH("WIP",R295)))</formula>
    </cfRule>
  </conditionalFormatting>
  <conditionalFormatting sqref="R295:R298">
    <cfRule type="cellIs" priority="11515" dxfId="23792" operator="equal">
      <formula>"ROW"</formula>
    </cfRule>
  </conditionalFormatting>
  <conditionalFormatting sqref="R298">
    <cfRule type="cellIs" priority="11516" dxfId="23798" operator="equal">
      <formula>"completedw"</formula>
    </cfRule>
    <cfRule type="cellIs" priority="11517" dxfId="23797" operator="equal">
      <formula>"HOLD"</formula>
    </cfRule>
  </conditionalFormatting>
  <conditionalFormatting sqref="R301">
    <cfRule type="cellIs" priority="10854" dxfId="23797" operator="equal">
      <formula>"HOLD"</formula>
    </cfRule>
    <cfRule type="cellIs" priority="10853" dxfId="23798" operator="equal">
      <formula>"completedw"</formula>
    </cfRule>
  </conditionalFormatting>
  <conditionalFormatting sqref="R303 R305:R306">
    <cfRule type="cellIs" priority="10855" dxfId="23798" operator="equal">
      <formula>"completedw"</formula>
    </cfRule>
    <cfRule type="cellIs" priority="10856" dxfId="23797" operator="equal">
      <formula>"HOLD"</formula>
    </cfRule>
  </conditionalFormatting>
  <conditionalFormatting sqref="R304">
    <cfRule type="containsText" priority="10848" dxfId="23604" operator="containsText" text="WIP">
      <formula>NOT(ISERROR(SEARCH("WIP",R304)))</formula>
    </cfRule>
  </conditionalFormatting>
  <conditionalFormatting sqref="R304:R307">
    <cfRule type="cellIs" priority="10857" dxfId="23792" operator="equal">
      <formula>"ROW"</formula>
    </cfRule>
  </conditionalFormatting>
  <conditionalFormatting sqref="R307">
    <cfRule type="cellIs" priority="10859" dxfId="23797" operator="equal">
      <formula>"HOLD"</formula>
    </cfRule>
    <cfRule type="cellIs" priority="10858" dxfId="23798" operator="equal">
      <formula>"completedw"</formula>
    </cfRule>
  </conditionalFormatting>
  <conditionalFormatting sqref="R310">
    <cfRule type="cellIs" priority="10195" dxfId="23798" operator="equal">
      <formula>"completedw"</formula>
    </cfRule>
    <cfRule type="cellIs" priority="10196" dxfId="23797" operator="equal">
      <formula>"HOLD"</formula>
    </cfRule>
  </conditionalFormatting>
  <conditionalFormatting sqref="R312 R314:R315">
    <cfRule type="cellIs" priority="10197" dxfId="23798" operator="equal">
      <formula>"completedw"</formula>
    </cfRule>
    <cfRule type="cellIs" priority="10198" dxfId="23797" operator="equal">
      <formula>"HOLD"</formula>
    </cfRule>
  </conditionalFormatting>
  <conditionalFormatting sqref="R313">
    <cfRule type="containsText" priority="10190" dxfId="23604" operator="containsText" text="WIP">
      <formula>NOT(ISERROR(SEARCH("WIP",R313)))</formula>
    </cfRule>
  </conditionalFormatting>
  <conditionalFormatting sqref="R313:R316">
    <cfRule type="cellIs" priority="10199" dxfId="23792" operator="equal">
      <formula>"ROW"</formula>
    </cfRule>
  </conditionalFormatting>
  <conditionalFormatting sqref="R316">
    <cfRule type="cellIs" priority="10201" dxfId="23797" operator="equal">
      <formula>"HOLD"</formula>
    </cfRule>
    <cfRule type="cellIs" priority="10200" dxfId="23798" operator="equal">
      <formula>"completedw"</formula>
    </cfRule>
  </conditionalFormatting>
  <conditionalFormatting sqref="R319">
    <cfRule type="cellIs" priority="9537" dxfId="23798" operator="equal">
      <formula>"completedw"</formula>
    </cfRule>
    <cfRule type="cellIs" priority="9538" dxfId="23797" operator="equal">
      <formula>"HOLD"</formula>
    </cfRule>
  </conditionalFormatting>
  <conditionalFormatting sqref="R321 R323:R324">
    <cfRule type="cellIs" priority="9540" dxfId="23797" operator="equal">
      <formula>"HOLD"</formula>
    </cfRule>
    <cfRule type="cellIs" priority="9539" dxfId="23798" operator="equal">
      <formula>"completedw"</formula>
    </cfRule>
  </conditionalFormatting>
  <conditionalFormatting sqref="R322">
    <cfRule type="containsText" priority="9532" dxfId="23604" operator="containsText" text="WIP">
      <formula>NOT(ISERROR(SEARCH("WIP",R322)))</formula>
    </cfRule>
  </conditionalFormatting>
  <conditionalFormatting sqref="R322:R325">
    <cfRule type="cellIs" priority="9541" dxfId="23792" operator="equal">
      <formula>"ROW"</formula>
    </cfRule>
  </conditionalFormatting>
  <conditionalFormatting sqref="R325">
    <cfRule type="cellIs" priority="9542" dxfId="23798" operator="equal">
      <formula>"completedw"</formula>
    </cfRule>
    <cfRule type="cellIs" priority="9543" dxfId="23797" operator="equal">
      <formula>"HOLD"</formula>
    </cfRule>
  </conditionalFormatting>
  <conditionalFormatting sqref="R328">
    <cfRule type="cellIs" priority="8880" dxfId="23797" operator="equal">
      <formula>"HOLD"</formula>
    </cfRule>
    <cfRule type="cellIs" priority="8879" dxfId="23798" operator="equal">
      <formula>"completedw"</formula>
    </cfRule>
  </conditionalFormatting>
  <conditionalFormatting sqref="R330 R332:R333">
    <cfRule type="cellIs" priority="8882" dxfId="23797" operator="equal">
      <formula>"HOLD"</formula>
    </cfRule>
    <cfRule type="cellIs" priority="8881" dxfId="23798" operator="equal">
      <formula>"completedw"</formula>
    </cfRule>
  </conditionalFormatting>
  <conditionalFormatting sqref="R331">
    <cfRule type="containsText" priority="8874" dxfId="23604" operator="containsText" text="WIP">
      <formula>NOT(ISERROR(SEARCH("WIP",R331)))</formula>
    </cfRule>
  </conditionalFormatting>
  <conditionalFormatting sqref="R331:R334">
    <cfRule type="cellIs" priority="8883" dxfId="23792" operator="equal">
      <formula>"ROW"</formula>
    </cfRule>
  </conditionalFormatting>
  <conditionalFormatting sqref="R334">
    <cfRule type="cellIs" priority="8885" dxfId="23797" operator="equal">
      <formula>"HOLD"</formula>
    </cfRule>
    <cfRule type="cellIs" priority="8884" dxfId="23798" operator="equal">
      <formula>"completedw"</formula>
    </cfRule>
  </conditionalFormatting>
  <conditionalFormatting sqref="R336">
    <cfRule type="cellIs" priority="8221" dxfId="23798" operator="equal">
      <formula>"completedw"</formula>
    </cfRule>
    <cfRule type="cellIs" priority="8222" dxfId="23797" operator="equal">
      <formula>"HOLD"</formula>
    </cfRule>
  </conditionalFormatting>
  <conditionalFormatting sqref="R338 R340:R341">
    <cfRule type="cellIs" priority="8223" dxfId="23798" operator="equal">
      <formula>"completedw"</formula>
    </cfRule>
    <cfRule type="cellIs" priority="8224" dxfId="23797" operator="equal">
      <formula>"HOLD"</formula>
    </cfRule>
  </conditionalFormatting>
  <conditionalFormatting sqref="R339">
    <cfRule type="containsText" priority="8216" dxfId="23604" operator="containsText" text="WIP">
      <formula>NOT(ISERROR(SEARCH("WIP",R339)))</formula>
    </cfRule>
  </conditionalFormatting>
  <conditionalFormatting sqref="R339:R342">
    <cfRule type="cellIs" priority="8225" dxfId="23792" operator="equal">
      <formula>"ROW"</formula>
    </cfRule>
  </conditionalFormatting>
  <conditionalFormatting sqref="R342">
    <cfRule type="cellIs" priority="8227" dxfId="23797" operator="equal">
      <formula>"HOLD"</formula>
    </cfRule>
    <cfRule type="cellIs" priority="8226" dxfId="23798" operator="equal">
      <formula>"completedw"</formula>
    </cfRule>
  </conditionalFormatting>
  <conditionalFormatting sqref="R343 R351:R352 R360:R361 R369:R370">
    <cfRule type="cellIs" priority="13196" dxfId="23797" operator="equal">
      <formula>"HOLD"</formula>
    </cfRule>
    <cfRule type="cellIs" priority="13195" dxfId="23798" operator="equal">
      <formula>"completedw"</formula>
    </cfRule>
  </conditionalFormatting>
  <conditionalFormatting sqref="R344">
    <cfRule type="cellIs" priority="7564" dxfId="23797" operator="equal">
      <formula>"HOLD"</formula>
    </cfRule>
    <cfRule type="cellIs" priority="7563" dxfId="23798" operator="equal">
      <formula>"completedw"</formula>
    </cfRule>
  </conditionalFormatting>
  <conditionalFormatting sqref="R346 R348:R349">
    <cfRule type="cellIs" priority="7566" dxfId="23797" operator="equal">
      <formula>"HOLD"</formula>
    </cfRule>
    <cfRule type="cellIs" priority="7565" dxfId="23798" operator="equal">
      <formula>"completedw"</formula>
    </cfRule>
  </conditionalFormatting>
  <conditionalFormatting sqref="R347">
    <cfRule type="containsText" priority="7558" dxfId="23604" operator="containsText" text="WIP">
      <formula>NOT(ISERROR(SEARCH("WIP",R347)))</formula>
    </cfRule>
  </conditionalFormatting>
  <conditionalFormatting sqref="R347:R350">
    <cfRule type="cellIs" priority="7567" dxfId="23792" operator="equal">
      <formula>"ROW"</formula>
    </cfRule>
  </conditionalFormatting>
  <conditionalFormatting sqref="R350">
    <cfRule type="cellIs" priority="7568" dxfId="23798" operator="equal">
      <formula>"completedw"</formula>
    </cfRule>
    <cfRule type="cellIs" priority="7569" dxfId="23797" operator="equal">
      <formula>"HOLD"</formula>
    </cfRule>
  </conditionalFormatting>
  <conditionalFormatting sqref="R353">
    <cfRule type="cellIs" priority="6906" dxfId="23797" operator="equal">
      <formula>"HOLD"</formula>
    </cfRule>
    <cfRule type="cellIs" priority="6905" dxfId="23798" operator="equal">
      <formula>"completedw"</formula>
    </cfRule>
  </conditionalFormatting>
  <conditionalFormatting sqref="R355 R357:R358">
    <cfRule type="cellIs" priority="6907" dxfId="23798" operator="equal">
      <formula>"completedw"</formula>
    </cfRule>
    <cfRule type="cellIs" priority="6908" dxfId="23797" operator="equal">
      <formula>"HOLD"</formula>
    </cfRule>
  </conditionalFormatting>
  <conditionalFormatting sqref="R356">
    <cfRule type="containsText" priority="6900" dxfId="23604" operator="containsText" text="WIP">
      <formula>NOT(ISERROR(SEARCH("WIP",R356)))</formula>
    </cfRule>
  </conditionalFormatting>
  <conditionalFormatting sqref="R356:R359">
    <cfRule type="cellIs" priority="6909" dxfId="23792" operator="equal">
      <formula>"ROW"</formula>
    </cfRule>
  </conditionalFormatting>
  <conditionalFormatting sqref="R359">
    <cfRule type="cellIs" priority="6910" dxfId="23798" operator="equal">
      <formula>"completedw"</formula>
    </cfRule>
    <cfRule type="cellIs" priority="6911" dxfId="23797" operator="equal">
      <formula>"HOLD"</formula>
    </cfRule>
  </conditionalFormatting>
  <conditionalFormatting sqref="R362">
    <cfRule type="cellIs" priority="6247" dxfId="23798" operator="equal">
      <formula>"completedw"</formula>
    </cfRule>
    <cfRule type="cellIs" priority="6248" dxfId="23797" operator="equal">
      <formula>"HOLD"</formula>
    </cfRule>
  </conditionalFormatting>
  <conditionalFormatting sqref="R364 R366:R367">
    <cfRule type="cellIs" priority="6250" dxfId="23797" operator="equal">
      <formula>"HOLD"</formula>
    </cfRule>
    <cfRule type="cellIs" priority="6249" dxfId="23798" operator="equal">
      <formula>"completedw"</formula>
    </cfRule>
  </conditionalFormatting>
  <conditionalFormatting sqref="R365">
    <cfRule type="containsText" priority="6242" dxfId="23604" operator="containsText" text="WIP">
      <formula>NOT(ISERROR(SEARCH("WIP",R365)))</formula>
    </cfRule>
  </conditionalFormatting>
  <conditionalFormatting sqref="R365:R368">
    <cfRule type="cellIs" priority="6251" dxfId="23792" operator="equal">
      <formula>"ROW"</formula>
    </cfRule>
  </conditionalFormatting>
  <conditionalFormatting sqref="R368">
    <cfRule type="cellIs" priority="6253" dxfId="23797" operator="equal">
      <formula>"HOLD"</formula>
    </cfRule>
    <cfRule type="cellIs" priority="6252" dxfId="23798" operator="equal">
      <formula>"completedw"</formula>
    </cfRule>
  </conditionalFormatting>
  <conditionalFormatting sqref="R371">
    <cfRule type="cellIs" priority="12888" dxfId="23798" operator="equal">
      <formula>"completedw"</formula>
    </cfRule>
    <cfRule type="cellIs" priority="12889" dxfId="23797" operator="equal">
      <formula>"HOLD"</formula>
    </cfRule>
  </conditionalFormatting>
  <conditionalFormatting sqref="R373">
    <cfRule type="cellIs" priority="12890" dxfId="23798" operator="equal">
      <formula>"completedw"</formula>
    </cfRule>
    <cfRule type="cellIs" priority="12891" dxfId="23797" operator="equal">
      <formula>"HOLD"</formula>
    </cfRule>
  </conditionalFormatting>
  <conditionalFormatting sqref="R374">
    <cfRule type="containsText" priority="12879" dxfId="23604" operator="containsText" text="WIP">
      <formula>NOT(ISERROR(SEARCH("WIP",R374)))</formula>
    </cfRule>
  </conditionalFormatting>
  <conditionalFormatting sqref="R375:R376">
    <cfRule type="cellIs" priority="12880" dxfId="23798" operator="equal">
      <formula>"completedw"</formula>
    </cfRule>
    <cfRule type="cellIs" priority="12881" dxfId="23797" operator="equal">
      <formula>"HOLD"</formula>
    </cfRule>
  </conditionalFormatting>
  <conditionalFormatting sqref="R174:S174">
    <cfRule type="cellIs" priority="17688" dxfId="23792" operator="equal">
      <formula>"ROW"</formula>
    </cfRule>
  </conditionalFormatting>
  <conditionalFormatting sqref="R166:T166">
    <cfRule type="cellIs" priority="17979" dxfId="23792" operator="equal">
      <formula>"ROW"</formula>
    </cfRule>
  </conditionalFormatting>
  <conditionalFormatting sqref="R210:AC210">
    <cfRule type="cellIs" priority="16122" dxfId="23792" operator="equal">
      <formula>"ROW"</formula>
    </cfRule>
  </conditionalFormatting>
  <conditionalFormatting sqref="R219:AC219">
    <cfRule type="cellIs" priority="16114" dxfId="23792" operator="equal">
      <formula>"ROW"</formula>
    </cfRule>
  </conditionalFormatting>
  <conditionalFormatting sqref="R228:AC228">
    <cfRule type="cellIs" priority="16106" dxfId="23792" operator="equal">
      <formula>"ROW"</formula>
    </cfRule>
  </conditionalFormatting>
  <conditionalFormatting sqref="R237:AC237">
    <cfRule type="cellIs" priority="16098" dxfId="23792" operator="equal">
      <formula>"ROW"</formula>
    </cfRule>
  </conditionalFormatting>
  <conditionalFormatting sqref="R246:AC246">
    <cfRule type="cellIs" priority="16090" dxfId="23792" operator="equal">
      <formula>"ROW"</formula>
    </cfRule>
  </conditionalFormatting>
  <conditionalFormatting sqref="R255:AC255">
    <cfRule type="cellIs" priority="16082" dxfId="23792" operator="equal">
      <formula>"ROW"</formula>
    </cfRule>
  </conditionalFormatting>
  <conditionalFormatting sqref="R264:AC264">
    <cfRule type="cellIs" priority="16076" dxfId="23792" operator="equal">
      <formula>"ROW"</formula>
    </cfRule>
  </conditionalFormatting>
  <conditionalFormatting sqref="R272:AC273">
    <cfRule type="cellIs" priority="16069" dxfId="23792" operator="equal">
      <formula>"ROW"</formula>
    </cfRule>
  </conditionalFormatting>
  <conditionalFormatting sqref="R282:AC282">
    <cfRule type="cellIs" priority="16063" dxfId="23792" operator="equal">
      <formula>"ROW"</formula>
    </cfRule>
  </conditionalFormatting>
  <conditionalFormatting sqref="R27:AH27">
    <cfRule type="cellIs" priority="15002" dxfId="23792" operator="equal">
      <formula>"ROW"</formula>
    </cfRule>
  </conditionalFormatting>
  <conditionalFormatting sqref="S11">
    <cfRule type="cellIs" priority="13383" dxfId="23797" operator="equal">
      <formula>"HOLD"</formula>
    </cfRule>
    <cfRule type="cellIs" priority="13382" dxfId="23798" operator="equal">
      <formula>"completedw"</formula>
    </cfRule>
  </conditionalFormatting>
  <conditionalFormatting sqref="S13">
    <cfRule type="cellIs" priority="13400" dxfId="23797" operator="equal">
      <formula>"HOLD"</formula>
    </cfRule>
    <cfRule type="cellIs" priority="13399" dxfId="23798" operator="equal">
      <formula>"completedw"</formula>
    </cfRule>
  </conditionalFormatting>
  <conditionalFormatting sqref="S14">
    <cfRule type="cellIs" priority="13391" dxfId="23178" operator="equal" stopIfTrue="1">
      <formula>2</formula>
    </cfRule>
    <cfRule type="cellIs" priority="13389" dxfId="23177" operator="equal" stopIfTrue="1">
      <formula>3</formula>
    </cfRule>
    <cfRule type="containsText" priority="13392" dxfId="23604" operator="containsText" text="WIP">
      <formula>NOT(ISERROR(SEARCH("WIP",S14)))</formula>
    </cfRule>
    <cfRule type="cellIs" priority="13390" dxfId="23180" operator="equal" stopIfTrue="1">
      <formula>1</formula>
    </cfRule>
    <cfRule type="cellIs" priority="13388" dxfId="23798" operator="equal" stopIfTrue="1">
      <formula>4</formula>
    </cfRule>
  </conditionalFormatting>
  <conditionalFormatting sqref="S14:S15">
    <cfRule type="containsText" priority="13387" dxfId="23174" operator="containsText" text="Completed">
      <formula>NOT(ISERROR(SEARCH("Completed",S14)))</formula>
    </cfRule>
  </conditionalFormatting>
  <conditionalFormatting sqref="S15">
    <cfRule type="cellIs" priority="13395" dxfId="23180" operator="equal" stopIfTrue="1">
      <formula>1</formula>
    </cfRule>
    <cfRule type="cellIs" priority="13393" dxfId="23798" operator="equal" stopIfTrue="1">
      <formula>4</formula>
    </cfRule>
    <cfRule type="cellIs" priority="13394" dxfId="23177" operator="equal" stopIfTrue="1">
      <formula>3</formula>
    </cfRule>
    <cfRule type="containsText" priority="13397" dxfId="23604" operator="containsText" text="WIP">
      <formula>NOT(ISERROR(SEARCH("WIP",S15)))</formula>
    </cfRule>
    <cfRule type="cellIs" priority="13396" dxfId="23178" operator="equal" stopIfTrue="1">
      <formula>2</formula>
    </cfRule>
  </conditionalFormatting>
  <conditionalFormatting sqref="S16">
    <cfRule type="containsText" priority="334" dxfId="23604" operator="containsText" text="WIP">
      <formula>NOT(ISERROR(SEARCH("WIP",S16)))</formula>
    </cfRule>
    <cfRule type="containsText" priority="338" dxfId="23604" operator="containsText" text="WIP">
      <formula>NOT(ISERROR(SEARCH("WIP",S16)))</formula>
    </cfRule>
    <cfRule type="containsText" priority="13398" dxfId="23604" operator="containsText" text="WIP">
      <formula>NOT(ISERROR(SEARCH("WIP",S16)))</formula>
    </cfRule>
    <cfRule type="containsText" priority="333" dxfId="23168" operator="containsText" text="Completed">
      <formula>NOT(ISERROR(SEARCH("Completed",S16)))</formula>
    </cfRule>
    <cfRule type="containsText" priority="13386" dxfId="23168" operator="containsText" text="Completed">
      <formula>NOT(ISERROR(SEARCH("Completed",S16)))</formula>
    </cfRule>
    <cfRule type="containsText" priority="337" dxfId="23168" operator="containsText" text="Completed">
      <formula>NOT(ISERROR(SEARCH("Completed",S16)))</formula>
    </cfRule>
    <cfRule type="containsText" priority="336" dxfId="23604" operator="containsText" text="WIP">
      <formula>NOT(ISERROR(SEARCH("WIP",S16)))</formula>
    </cfRule>
    <cfRule type="containsText" priority="335" dxfId="23168" operator="containsText" text="Completed">
      <formula>NOT(ISERROR(SEARCH("Completed",S16)))</formula>
    </cfRule>
  </conditionalFormatting>
  <conditionalFormatting sqref="S19">
    <cfRule type="cellIs" priority="15449" dxfId="23797" operator="equal">
      <formula>"HOLD"</formula>
    </cfRule>
    <cfRule type="cellIs" priority="15448" dxfId="23798" operator="equal">
      <formula>"completedw"</formula>
    </cfRule>
  </conditionalFormatting>
  <conditionalFormatting sqref="S21">
    <cfRule type="cellIs" priority="15464" dxfId="23798" operator="equal">
      <formula>"completedw"</formula>
    </cfRule>
    <cfRule type="cellIs" priority="15465" dxfId="23797" operator="equal">
      <formula>"HOLD"</formula>
    </cfRule>
  </conditionalFormatting>
  <conditionalFormatting sqref="S21:S22">
    <cfRule type="cellIs" priority="15456" dxfId="23792" operator="equal">
      <formula>"ROW"</formula>
    </cfRule>
  </conditionalFormatting>
  <conditionalFormatting sqref="S22">
    <cfRule type="cellIs" priority="15452" dxfId="23798" operator="equal" stopIfTrue="1">
      <formula>4</formula>
    </cfRule>
    <cfRule type="cellIs" priority="15453" dxfId="23177" operator="equal" stopIfTrue="1">
      <formula>3</formula>
    </cfRule>
    <cfRule type="cellIs" priority="15454" dxfId="23180" operator="equal" stopIfTrue="1">
      <formula>1</formula>
    </cfRule>
    <cfRule type="cellIs" priority="15455" dxfId="23178" operator="equal" stopIfTrue="1">
      <formula>2</formula>
    </cfRule>
    <cfRule type="containsText" priority="15457" dxfId="23604" operator="containsText" text="WIP">
      <formula>NOT(ISERROR(SEARCH("WIP",S22)))</formula>
    </cfRule>
  </conditionalFormatting>
  <conditionalFormatting sqref="S22:S23">
    <cfRule type="containsText" priority="15451" dxfId="23174" operator="containsText" text="Completed">
      <formula>NOT(ISERROR(SEARCH("Completed",S22)))</formula>
    </cfRule>
  </conditionalFormatting>
  <conditionalFormatting sqref="S23">
    <cfRule type="cellIs" priority="15458" dxfId="23798" operator="equal" stopIfTrue="1">
      <formula>4</formula>
    </cfRule>
    <cfRule type="cellIs" priority="15460" dxfId="23180" operator="equal" stopIfTrue="1">
      <formula>1</formula>
    </cfRule>
    <cfRule type="cellIs" priority="15459" dxfId="23177" operator="equal" stopIfTrue="1">
      <formula>3</formula>
    </cfRule>
    <cfRule type="containsText" priority="15462" dxfId="23604" operator="containsText" text="WIP">
      <formula>NOT(ISERROR(SEARCH("WIP",S23)))</formula>
    </cfRule>
    <cfRule type="cellIs" priority="15461" dxfId="23178" operator="equal" stopIfTrue="1">
      <formula>2</formula>
    </cfRule>
  </conditionalFormatting>
  <conditionalFormatting sqref="S24">
    <cfRule type="containsText" priority="207" dxfId="23168" operator="containsText" text="Completed">
      <formula>NOT(ISERROR(SEARCH("Completed",S24)))</formula>
    </cfRule>
    <cfRule type="containsText" priority="208" dxfId="23604" operator="containsText" text="WIP">
      <formula>NOT(ISERROR(SEARCH("WIP",S24)))</formula>
    </cfRule>
    <cfRule type="cellIs" priority="209" dxfId="23792" operator="equal">
      <formula>"ROW"</formula>
    </cfRule>
    <cfRule type="cellIs" priority="210" dxfId="23149" operator="equal">
      <formula>"Completed"</formula>
    </cfRule>
    <cfRule type="containsText" priority="203" dxfId="23168" operator="containsText" text="Completed">
      <formula>NOT(ISERROR(SEARCH("Completed",S24)))</formula>
    </cfRule>
    <cfRule type="containsText" priority="202" dxfId="23604" operator="containsText" text="WIP">
      <formula>NOT(ISERROR(SEARCH("WIP",S24)))</formula>
    </cfRule>
    <cfRule type="containsText" priority="205" dxfId="23168" operator="containsText" text="Completed">
      <formula>NOT(ISERROR(SEARCH("Completed",S24)))</formula>
    </cfRule>
    <cfRule type="containsText" priority="201" dxfId="23168" operator="containsText" text="Completed">
      <formula>NOT(ISERROR(SEARCH("Completed",S24)))</formula>
    </cfRule>
    <cfRule type="containsText" priority="204" dxfId="23604" operator="containsText" text="WIP">
      <formula>NOT(ISERROR(SEARCH("WIP",S24)))</formula>
    </cfRule>
    <cfRule type="containsText" priority="206" dxfId="23604" operator="containsText" text="WIP">
      <formula>NOT(ISERROR(SEARCH("WIP",S24)))</formula>
    </cfRule>
  </conditionalFormatting>
  <conditionalFormatting sqref="S27">
    <cfRule type="cellIs" priority="15106" dxfId="23797" operator="equal">
      <formula>"HOLD"</formula>
    </cfRule>
    <cfRule type="cellIs" priority="15105" dxfId="23798" operator="equal">
      <formula>"completedw"</formula>
    </cfRule>
  </conditionalFormatting>
  <conditionalFormatting sqref="S29">
    <cfRule type="cellIs" priority="15121" dxfId="23798" operator="equal">
      <formula>"completedw"</formula>
    </cfRule>
    <cfRule type="cellIs" priority="15122" dxfId="23797" operator="equal">
      <formula>"HOLD"</formula>
    </cfRule>
  </conditionalFormatting>
  <conditionalFormatting sqref="S29:S30">
    <cfRule type="cellIs" priority="15113" dxfId="23792" operator="equal">
      <formula>"ROW"</formula>
    </cfRule>
  </conditionalFormatting>
  <conditionalFormatting sqref="S30">
    <cfRule type="cellIs" priority="15109" dxfId="23798" operator="equal" stopIfTrue="1">
      <formula>4</formula>
    </cfRule>
    <cfRule type="cellIs" priority="15111" dxfId="23180" operator="equal" stopIfTrue="1">
      <formula>1</formula>
    </cfRule>
    <cfRule type="cellIs" priority="15112" dxfId="23178" operator="equal" stopIfTrue="1">
      <formula>2</formula>
    </cfRule>
    <cfRule type="containsText" priority="15114" dxfId="23604" operator="containsText" text="WIP">
      <formula>NOT(ISERROR(SEARCH("WIP",S30)))</formula>
    </cfRule>
    <cfRule type="cellIs" priority="15110" dxfId="23177" operator="equal" stopIfTrue="1">
      <formula>3</formula>
    </cfRule>
  </conditionalFormatting>
  <conditionalFormatting sqref="S30:S31">
    <cfRule type="containsText" priority="15108" dxfId="23174" operator="containsText" text="Completed">
      <formula>NOT(ISERROR(SEARCH("Completed",S30)))</formula>
    </cfRule>
  </conditionalFormatting>
  <conditionalFormatting sqref="S31">
    <cfRule type="cellIs" priority="15116" dxfId="23177" operator="equal" stopIfTrue="1">
      <formula>3</formula>
    </cfRule>
    <cfRule type="cellIs" priority="15115" dxfId="23798" operator="equal" stopIfTrue="1">
      <formula>4</formula>
    </cfRule>
    <cfRule type="containsText" priority="15119" dxfId="23604" operator="containsText" text="WIP">
      <formula>NOT(ISERROR(SEARCH("WIP",S31)))</formula>
    </cfRule>
    <cfRule type="cellIs" priority="15118" dxfId="23178" operator="equal" stopIfTrue="1">
      <formula>2</formula>
    </cfRule>
    <cfRule type="cellIs" priority="15117" dxfId="23180" operator="equal" stopIfTrue="1">
      <formula>1</formula>
    </cfRule>
  </conditionalFormatting>
  <conditionalFormatting sqref="S32">
    <cfRule type="containsText" priority="15107" dxfId="23168" operator="containsText" text="Completed">
      <formula>NOT(ISERROR(SEARCH("Completed",S32)))</formula>
    </cfRule>
    <cfRule type="containsText" priority="15120" dxfId="23604" operator="containsText" text="WIP">
      <formula>NOT(ISERROR(SEARCH("WIP",S32)))</formula>
    </cfRule>
  </conditionalFormatting>
  <conditionalFormatting sqref="S35">
    <cfRule type="cellIs" priority="16154" dxfId="23797" operator="equal">
      <formula>"HOLD"</formula>
    </cfRule>
    <cfRule type="cellIs" priority="16153" dxfId="23798" operator="equal">
      <formula>"completedw"</formula>
    </cfRule>
    <cfRule type="cellIs" priority="16193" dxfId="23798" operator="equal">
      <formula>"completedw"</formula>
    </cfRule>
    <cfRule type="cellIs" priority="16149" dxfId="23798" operator="equal">
      <formula>"completedw"</formula>
    </cfRule>
    <cfRule type="cellIs" priority="16150" dxfId="23797" operator="equal">
      <formula>"HOLD"</formula>
    </cfRule>
    <cfRule type="cellIs" priority="16194" dxfId="23797" operator="equal">
      <formula>"HOLD"</formula>
    </cfRule>
  </conditionalFormatting>
  <conditionalFormatting sqref="S37">
    <cfRule type="cellIs" priority="23882" dxfId="23798" operator="equal">
      <formula>"completedw"</formula>
    </cfRule>
    <cfRule type="cellIs" priority="23883" dxfId="23797" operator="equal">
      <formula>"HOLD"</formula>
    </cfRule>
  </conditionalFormatting>
  <conditionalFormatting sqref="S38">
    <cfRule type="containsText" priority="21666" dxfId="23604" operator="containsText" text="WIP">
      <formula>NOT(ISERROR(SEARCH("WIP",S38)))</formula>
    </cfRule>
    <cfRule type="cellIs" priority="21664" dxfId="23178" operator="equal" stopIfTrue="1">
      <formula>2</formula>
    </cfRule>
    <cfRule type="cellIs" priority="21663" dxfId="23180" operator="equal" stopIfTrue="1">
      <formula>1</formula>
    </cfRule>
    <cfRule type="cellIs" priority="21661" dxfId="23798" operator="equal" stopIfTrue="1">
      <formula>4</formula>
    </cfRule>
    <cfRule type="cellIs" priority="21662" dxfId="23177" operator="equal" stopIfTrue="1">
      <formula>3</formula>
    </cfRule>
  </conditionalFormatting>
  <conditionalFormatting sqref="S38:S39">
    <cfRule type="containsText" priority="21660" dxfId="23174" operator="containsText" text="Completed">
      <formula>NOT(ISERROR(SEARCH("Completed",S38)))</formula>
    </cfRule>
  </conditionalFormatting>
  <conditionalFormatting sqref="S39">
    <cfRule type="cellIs" priority="21667" dxfId="23798" operator="equal" stopIfTrue="1">
      <formula>4</formula>
    </cfRule>
    <cfRule type="cellIs" priority="21670" dxfId="23178" operator="equal" stopIfTrue="1">
      <formula>2</formula>
    </cfRule>
    <cfRule type="cellIs" priority="21668" dxfId="23177" operator="equal" stopIfTrue="1">
      <formula>3</formula>
    </cfRule>
    <cfRule type="cellIs" priority="21669" dxfId="23180" operator="equal" stopIfTrue="1">
      <formula>1</formula>
    </cfRule>
    <cfRule type="containsText" priority="21671" dxfId="23604" operator="containsText" text="WIP">
      <formula>NOT(ISERROR(SEARCH("WIP",S39)))</formula>
    </cfRule>
  </conditionalFormatting>
  <conditionalFormatting sqref="S40">
    <cfRule type="containsText" priority="472" dxfId="23604" operator="containsText" text="WIP">
      <formula>NOT(ISERROR(SEARCH("WIP",S40)))</formula>
    </cfRule>
    <cfRule type="containsText" priority="471" dxfId="23168" operator="containsText" text="Completed">
      <formula>NOT(ISERROR(SEARCH("Completed",S40)))</formula>
    </cfRule>
    <cfRule type="containsText" priority="470" dxfId="23604" operator="containsText" text="WIP">
      <formula>NOT(ISERROR(SEARCH("WIP",S40)))</formula>
    </cfRule>
    <cfRule type="containsText" priority="469" dxfId="23168" operator="containsText" text="Completed">
      <formula>NOT(ISERROR(SEARCH("Completed",S40)))</formula>
    </cfRule>
    <cfRule type="containsText" priority="21672" dxfId="23604" operator="containsText" text="WIP">
      <formula>NOT(ISERROR(SEARCH("WIP",S40)))</formula>
    </cfRule>
    <cfRule type="containsText" priority="21659" dxfId="23168" operator="containsText" text="Completed">
      <formula>NOT(ISERROR(SEARCH("Completed",S40)))</formula>
    </cfRule>
  </conditionalFormatting>
  <conditionalFormatting sqref="S43">
    <cfRule type="cellIs" priority="16290" dxfId="23798" operator="equal">
      <formula>"completedw"</formula>
    </cfRule>
    <cfRule type="cellIs" priority="16246" dxfId="23798" operator="equal">
      <formula>"completedw"</formula>
    </cfRule>
    <cfRule type="cellIs" priority="16247" dxfId="23797" operator="equal">
      <formula>"HOLD"</formula>
    </cfRule>
    <cfRule type="cellIs" priority="16251" dxfId="23797" operator="equal">
      <formula>"HOLD"</formula>
    </cfRule>
    <cfRule type="cellIs" priority="16291" dxfId="23797" operator="equal">
      <formula>"HOLD"</formula>
    </cfRule>
    <cfRule type="cellIs" priority="16250" dxfId="23798" operator="equal">
      <formula>"completedw"</formula>
    </cfRule>
  </conditionalFormatting>
  <conditionalFormatting sqref="S45">
    <cfRule type="cellIs" priority="23817" dxfId="23797" operator="equal">
      <formula>"HOLD"</formula>
    </cfRule>
    <cfRule type="cellIs" priority="23816" dxfId="23798" operator="equal">
      <formula>"completedw"</formula>
    </cfRule>
  </conditionalFormatting>
  <conditionalFormatting sqref="S46">
    <cfRule type="cellIs" priority="21360" dxfId="23177" operator="equal" stopIfTrue="1">
      <formula>3</formula>
    </cfRule>
    <cfRule type="cellIs" priority="21359" dxfId="23798" operator="equal" stopIfTrue="1">
      <formula>4</formula>
    </cfRule>
    <cfRule type="cellIs" priority="21361" dxfId="23180" operator="equal" stopIfTrue="1">
      <formula>1</formula>
    </cfRule>
    <cfRule type="cellIs" priority="21362" dxfId="23178" operator="equal" stopIfTrue="1">
      <formula>2</formula>
    </cfRule>
    <cfRule type="containsText" priority="21364" dxfId="23604" operator="containsText" text="WIP">
      <formula>NOT(ISERROR(SEARCH("WIP",S46)))</formula>
    </cfRule>
  </conditionalFormatting>
  <conditionalFormatting sqref="S46:S47">
    <cfRule type="containsText" priority="21358" dxfId="23174" operator="containsText" text="Completed">
      <formula>NOT(ISERROR(SEARCH("Completed",S46)))</formula>
    </cfRule>
  </conditionalFormatting>
  <conditionalFormatting sqref="S47">
    <cfRule type="cellIs" priority="21365" dxfId="23798" operator="equal" stopIfTrue="1">
      <formula>4</formula>
    </cfRule>
    <cfRule type="cellIs" priority="21366" dxfId="23177" operator="equal" stopIfTrue="1">
      <formula>3</formula>
    </cfRule>
    <cfRule type="cellIs" priority="21367" dxfId="23180" operator="equal" stopIfTrue="1">
      <formula>1</formula>
    </cfRule>
    <cfRule type="cellIs" priority="21368" dxfId="23178" operator="equal" stopIfTrue="1">
      <formula>2</formula>
    </cfRule>
    <cfRule type="containsText" priority="21369" dxfId="23604" operator="containsText" text="WIP">
      <formula>NOT(ISERROR(SEARCH("WIP",S47)))</formula>
    </cfRule>
  </conditionalFormatting>
  <conditionalFormatting sqref="S48">
    <cfRule type="containsText" priority="21357" dxfId="23168" operator="containsText" text="Completed">
      <formula>NOT(ISERROR(SEARCH("Completed",S48)))</formula>
    </cfRule>
    <cfRule type="containsText" priority="21370" dxfId="23604" operator="containsText" text="WIP">
      <formula>NOT(ISERROR(SEARCH("WIP",S48)))</formula>
    </cfRule>
  </conditionalFormatting>
  <conditionalFormatting sqref="S51">
    <cfRule type="cellIs" priority="16343" dxfId="23798" operator="equal">
      <formula>"completedw"</formula>
    </cfRule>
    <cfRule type="cellIs" priority="16344" dxfId="23797" operator="equal">
      <formula>"HOLD"</formula>
    </cfRule>
    <cfRule type="cellIs" priority="16347" dxfId="23798" operator="equal">
      <formula>"completedw"</formula>
    </cfRule>
    <cfRule type="cellIs" priority="16348" dxfId="23797" operator="equal">
      <formula>"HOLD"</formula>
    </cfRule>
    <cfRule type="cellIs" priority="16387" dxfId="23798" operator="equal">
      <formula>"completedw"</formula>
    </cfRule>
    <cfRule type="cellIs" priority="16388" dxfId="23797" operator="equal">
      <formula>"HOLD"</formula>
    </cfRule>
  </conditionalFormatting>
  <conditionalFormatting sqref="S53">
    <cfRule type="cellIs" priority="23750" dxfId="23797" operator="equal">
      <formula>"HOLD"</formula>
    </cfRule>
    <cfRule type="cellIs" priority="23749" dxfId="23798" operator="equal">
      <formula>"completedw"</formula>
    </cfRule>
  </conditionalFormatting>
  <conditionalFormatting sqref="S54">
    <cfRule type="cellIs" priority="21060" dxfId="23178" operator="equal" stopIfTrue="1">
      <formula>2</formula>
    </cfRule>
    <cfRule type="cellIs" priority="21059" dxfId="23180" operator="equal" stopIfTrue="1">
      <formula>1</formula>
    </cfRule>
    <cfRule type="cellIs" priority="21058" dxfId="23177" operator="equal" stopIfTrue="1">
      <formula>3</formula>
    </cfRule>
    <cfRule type="cellIs" priority="21057" dxfId="23798" operator="equal" stopIfTrue="1">
      <formula>4</formula>
    </cfRule>
    <cfRule type="containsText" priority="21062" dxfId="23604" operator="containsText" text="WIP">
      <formula>NOT(ISERROR(SEARCH("WIP",S54)))</formula>
    </cfRule>
  </conditionalFormatting>
  <conditionalFormatting sqref="S54:S55">
    <cfRule type="containsText" priority="21056" dxfId="23174" operator="containsText" text="Completed">
      <formula>NOT(ISERROR(SEARCH("Completed",S54)))</formula>
    </cfRule>
  </conditionalFormatting>
  <conditionalFormatting sqref="S55">
    <cfRule type="cellIs" priority="21063" dxfId="23798" operator="equal" stopIfTrue="1">
      <formula>4</formula>
    </cfRule>
    <cfRule type="cellIs" priority="21064" dxfId="23177" operator="equal" stopIfTrue="1">
      <formula>3</formula>
    </cfRule>
    <cfRule type="cellIs" priority="21065" dxfId="23180" operator="equal" stopIfTrue="1">
      <formula>1</formula>
    </cfRule>
    <cfRule type="containsText" priority="21067" dxfId="23604" operator="containsText" text="WIP">
      <formula>NOT(ISERROR(SEARCH("WIP",S55)))</formula>
    </cfRule>
    <cfRule type="cellIs" priority="21066" dxfId="23178" operator="equal" stopIfTrue="1">
      <formula>2</formula>
    </cfRule>
  </conditionalFormatting>
  <conditionalFormatting sqref="S56">
    <cfRule type="containsText" priority="21055" dxfId="23168" operator="containsText" text="Completed">
      <formula>NOT(ISERROR(SEARCH("Completed",S56)))</formula>
    </cfRule>
    <cfRule type="containsText" priority="21068" dxfId="23604" operator="containsText" text="WIP">
      <formula>NOT(ISERROR(SEARCH("WIP",S56)))</formula>
    </cfRule>
  </conditionalFormatting>
  <conditionalFormatting sqref="S59">
    <cfRule type="cellIs" priority="16445" dxfId="23797" operator="equal">
      <formula>"HOLD"</formula>
    </cfRule>
    <cfRule type="cellIs" priority="23651" dxfId="23797" operator="equal">
      <formula>"HOLD"</formula>
    </cfRule>
    <cfRule type="cellIs" priority="23650" dxfId="23798" operator="equal">
      <formula>"completedw"</formula>
    </cfRule>
    <cfRule type="cellIs" priority="16444" dxfId="23798" operator="equal">
      <formula>"completedw"</formula>
    </cfRule>
    <cfRule type="cellIs" priority="16440" dxfId="23798" operator="equal">
      <formula>"completedw"</formula>
    </cfRule>
    <cfRule type="cellIs" priority="16441" dxfId="23797" operator="equal">
      <formula>"HOLD"</formula>
    </cfRule>
  </conditionalFormatting>
  <conditionalFormatting sqref="S61">
    <cfRule type="cellIs" priority="23646" dxfId="23798" operator="equal">
      <formula>"completedw"</formula>
    </cfRule>
    <cfRule type="cellIs" priority="23647" dxfId="23797" operator="equal">
      <formula>"HOLD"</formula>
    </cfRule>
  </conditionalFormatting>
  <conditionalFormatting sqref="S62">
    <cfRule type="containsText" priority="20760" dxfId="23604" operator="containsText" text="WIP">
      <formula>NOT(ISERROR(SEARCH("WIP",S62)))</formula>
    </cfRule>
    <cfRule type="cellIs" priority="20758" dxfId="23178" operator="equal" stopIfTrue="1">
      <formula>2</formula>
    </cfRule>
    <cfRule type="cellIs" priority="20757" dxfId="23180" operator="equal" stopIfTrue="1">
      <formula>1</formula>
    </cfRule>
    <cfRule type="cellIs" priority="20756" dxfId="23177" operator="equal" stopIfTrue="1">
      <formula>3</formula>
    </cfRule>
    <cfRule type="cellIs" priority="20755" dxfId="23798" operator="equal" stopIfTrue="1">
      <formula>4</formula>
    </cfRule>
  </conditionalFormatting>
  <conditionalFormatting sqref="S62:S63">
    <cfRule type="containsText" priority="20754" dxfId="23174" operator="containsText" text="Completed">
      <formula>NOT(ISERROR(SEARCH("Completed",S62)))</formula>
    </cfRule>
  </conditionalFormatting>
  <conditionalFormatting sqref="S63">
    <cfRule type="cellIs" priority="20762" dxfId="23177" operator="equal" stopIfTrue="1">
      <formula>3</formula>
    </cfRule>
    <cfRule type="cellIs" priority="20763" dxfId="23180" operator="equal" stopIfTrue="1">
      <formula>1</formula>
    </cfRule>
    <cfRule type="cellIs" priority="20761" dxfId="23798" operator="equal" stopIfTrue="1">
      <formula>4</formula>
    </cfRule>
    <cfRule type="cellIs" priority="20764" dxfId="23178" operator="equal" stopIfTrue="1">
      <formula>2</formula>
    </cfRule>
    <cfRule type="containsText" priority="20765" dxfId="23604" operator="containsText" text="WIP">
      <formula>NOT(ISERROR(SEARCH("WIP",S63)))</formula>
    </cfRule>
  </conditionalFormatting>
  <conditionalFormatting sqref="S64">
    <cfRule type="containsText" priority="20753" dxfId="23168" operator="containsText" text="Completed">
      <formula>NOT(ISERROR(SEARCH("Completed",S64)))</formula>
    </cfRule>
    <cfRule type="containsText" priority="20766" dxfId="23604" operator="containsText" text="WIP">
      <formula>NOT(ISERROR(SEARCH("WIP",S64)))</formula>
    </cfRule>
  </conditionalFormatting>
  <conditionalFormatting sqref="S67">
    <cfRule type="cellIs" priority="14576" dxfId="23797" operator="equal">
      <formula>"HOLD"</formula>
    </cfRule>
    <cfRule type="cellIs" priority="14575" dxfId="23798" operator="equal">
      <formula>"completedw"</formula>
    </cfRule>
    <cfRule type="cellIs" priority="14535" dxfId="23798" operator="equal">
      <formula>"completedw"</formula>
    </cfRule>
    <cfRule type="cellIs" priority="14532" dxfId="23797" operator="equal">
      <formula>"HOLD"</formula>
    </cfRule>
    <cfRule type="cellIs" priority="14531" dxfId="23798" operator="equal">
      <formula>"completedw"</formula>
    </cfRule>
    <cfRule type="cellIs" priority="14536" dxfId="23797" operator="equal">
      <formula>"HOLD"</formula>
    </cfRule>
  </conditionalFormatting>
  <conditionalFormatting sqref="S69">
    <cfRule type="cellIs" priority="14935" dxfId="23797" operator="equal">
      <formula>"HOLD"</formula>
    </cfRule>
    <cfRule type="cellIs" priority="14934" dxfId="23798" operator="equal">
      <formula>"completedw"</formula>
    </cfRule>
  </conditionalFormatting>
  <conditionalFormatting sqref="S70">
    <cfRule type="cellIs" priority="14684" dxfId="23798" operator="equal" stopIfTrue="1">
      <formula>4</formula>
    </cfRule>
    <cfRule type="cellIs" priority="14686" dxfId="23180" operator="equal" stopIfTrue="1">
      <formula>1</formula>
    </cfRule>
    <cfRule type="cellIs" priority="14687" dxfId="23178" operator="equal" stopIfTrue="1">
      <formula>2</formula>
    </cfRule>
    <cfRule type="containsText" priority="14689" dxfId="23604" operator="containsText" text="WIP">
      <formula>NOT(ISERROR(SEARCH("WIP",S70)))</formula>
    </cfRule>
    <cfRule type="cellIs" priority="14685" dxfId="23177" operator="equal" stopIfTrue="1">
      <formula>3</formula>
    </cfRule>
  </conditionalFormatting>
  <conditionalFormatting sqref="S70:S71">
    <cfRule type="containsText" priority="14683" dxfId="23174" operator="containsText" text="Completed">
      <formula>NOT(ISERROR(SEARCH("Completed",S70)))</formula>
    </cfRule>
  </conditionalFormatting>
  <conditionalFormatting sqref="S71">
    <cfRule type="cellIs" priority="14690" dxfId="23798" operator="equal" stopIfTrue="1">
      <formula>4</formula>
    </cfRule>
    <cfRule type="cellIs" priority="14691" dxfId="23177" operator="equal" stopIfTrue="1">
      <formula>3</formula>
    </cfRule>
    <cfRule type="cellIs" priority="14692" dxfId="23180" operator="equal" stopIfTrue="1">
      <formula>1</formula>
    </cfRule>
    <cfRule type="cellIs" priority="14693" dxfId="23178" operator="equal" stopIfTrue="1">
      <formula>2</formula>
    </cfRule>
    <cfRule type="containsText" priority="14694" dxfId="23604" operator="containsText" text="WIP">
      <formula>NOT(ISERROR(SEARCH("WIP",S71)))</formula>
    </cfRule>
  </conditionalFormatting>
  <conditionalFormatting sqref="S72">
    <cfRule type="containsText" priority="14682" dxfId="23168" operator="containsText" text="Completed">
      <formula>NOT(ISERROR(SEARCH("Completed",S72)))</formula>
    </cfRule>
    <cfRule type="containsText" priority="14695" dxfId="23604" operator="containsText" text="WIP">
      <formula>NOT(ISERROR(SEARCH("WIP",S72)))</formula>
    </cfRule>
  </conditionalFormatting>
  <conditionalFormatting sqref="S75">
    <cfRule type="cellIs" priority="14068" dxfId="23797" operator="equal">
      <formula>"HOLD"</formula>
    </cfRule>
    <cfRule type="cellIs" priority="14107" dxfId="23798" operator="equal">
      <formula>"completedw"</formula>
    </cfRule>
    <cfRule type="cellIs" priority="14063" dxfId="23798" operator="equal">
      <formula>"completedw"</formula>
    </cfRule>
    <cfRule type="cellIs" priority="14064" dxfId="23797" operator="equal">
      <formula>"HOLD"</formula>
    </cfRule>
    <cfRule type="cellIs" priority="14108" dxfId="23797" operator="equal">
      <formula>"HOLD"</formula>
    </cfRule>
    <cfRule type="cellIs" priority="14067" dxfId="23798" operator="equal">
      <formula>"completedw"</formula>
    </cfRule>
  </conditionalFormatting>
  <conditionalFormatting sqref="S77">
    <cfRule type="cellIs" priority="14466" dxfId="23798" operator="equal">
      <formula>"completedw"</formula>
    </cfRule>
    <cfRule type="cellIs" priority="14467" dxfId="23797" operator="equal">
      <formula>"HOLD"</formula>
    </cfRule>
  </conditionalFormatting>
  <conditionalFormatting sqref="S78">
    <cfRule type="cellIs" priority="14216" dxfId="23798" operator="equal" stopIfTrue="1">
      <formula>4</formula>
    </cfRule>
    <cfRule type="cellIs" priority="14218" dxfId="23180" operator="equal" stopIfTrue="1">
      <formula>1</formula>
    </cfRule>
    <cfRule type="cellIs" priority="14219" dxfId="23178" operator="equal" stopIfTrue="1">
      <formula>2</formula>
    </cfRule>
    <cfRule type="cellIs" priority="14217" dxfId="23177" operator="equal" stopIfTrue="1">
      <formula>3</formula>
    </cfRule>
    <cfRule type="containsText" priority="14221" dxfId="23604" operator="containsText" text="WIP">
      <formula>NOT(ISERROR(SEARCH("WIP",S78)))</formula>
    </cfRule>
  </conditionalFormatting>
  <conditionalFormatting sqref="S78:S79">
    <cfRule type="containsText" priority="14215" dxfId="23174" operator="containsText" text="Completed">
      <formula>NOT(ISERROR(SEARCH("Completed",S78)))</formula>
    </cfRule>
  </conditionalFormatting>
  <conditionalFormatting sqref="S79">
    <cfRule type="cellIs" priority="14222" dxfId="23798" operator="equal" stopIfTrue="1">
      <formula>4</formula>
    </cfRule>
    <cfRule type="cellIs" priority="14223" dxfId="23177" operator="equal" stopIfTrue="1">
      <formula>3</formula>
    </cfRule>
    <cfRule type="cellIs" priority="14224" dxfId="23180" operator="equal" stopIfTrue="1">
      <formula>1</formula>
    </cfRule>
    <cfRule type="cellIs" priority="14225" dxfId="23178" operator="equal" stopIfTrue="1">
      <formula>2</formula>
    </cfRule>
    <cfRule type="containsText" priority="14226" dxfId="23604" operator="containsText" text="WIP">
      <formula>NOT(ISERROR(SEARCH("WIP",S79)))</formula>
    </cfRule>
  </conditionalFormatting>
  <conditionalFormatting sqref="S80">
    <cfRule type="containsText" priority="14227" dxfId="23604" operator="containsText" text="WIP">
      <formula>NOT(ISERROR(SEARCH("WIP",S80)))</formula>
    </cfRule>
    <cfRule type="containsText" priority="14214" dxfId="23168" operator="containsText" text="Completed">
      <formula>NOT(ISERROR(SEARCH("Completed",S80)))</formula>
    </cfRule>
  </conditionalFormatting>
  <conditionalFormatting sqref="S83">
    <cfRule type="cellIs" priority="13594" dxfId="23798" operator="equal">
      <formula>"completedw"</formula>
    </cfRule>
    <cfRule type="cellIs" priority="13598" dxfId="23798" operator="equal">
      <formula>"completedw"</formula>
    </cfRule>
    <cfRule type="cellIs" priority="13599" dxfId="23797" operator="equal">
      <formula>"HOLD"</formula>
    </cfRule>
    <cfRule type="cellIs" priority="13638" dxfId="23798" operator="equal">
      <formula>"completedw"</formula>
    </cfRule>
    <cfRule type="cellIs" priority="13639" dxfId="23797" operator="equal">
      <formula>"HOLD"</formula>
    </cfRule>
    <cfRule type="cellIs" priority="13595" dxfId="23797" operator="equal">
      <formula>"HOLD"</formula>
    </cfRule>
  </conditionalFormatting>
  <conditionalFormatting sqref="S85">
    <cfRule type="cellIs" priority="13998" dxfId="23797" operator="equal">
      <formula>"HOLD"</formula>
    </cfRule>
    <cfRule type="cellIs" priority="13997" dxfId="23798" operator="equal">
      <formula>"completedw"</formula>
    </cfRule>
  </conditionalFormatting>
  <conditionalFormatting sqref="S86">
    <cfRule type="containsText" priority="13752" dxfId="23604" operator="containsText" text="WIP">
      <formula>NOT(ISERROR(SEARCH("WIP",S86)))</formula>
    </cfRule>
    <cfRule type="cellIs" priority="13747" dxfId="23798" operator="equal" stopIfTrue="1">
      <formula>4</formula>
    </cfRule>
    <cfRule type="cellIs" priority="13748" dxfId="23177" operator="equal" stopIfTrue="1">
      <formula>3</formula>
    </cfRule>
    <cfRule type="cellIs" priority="13750" dxfId="23178" operator="equal" stopIfTrue="1">
      <formula>2</formula>
    </cfRule>
    <cfRule type="cellIs" priority="13749" dxfId="23180" operator="equal" stopIfTrue="1">
      <formula>1</formula>
    </cfRule>
  </conditionalFormatting>
  <conditionalFormatting sqref="S86:S87">
    <cfRule type="containsText" priority="13746" dxfId="23174" operator="containsText" text="Completed">
      <formula>NOT(ISERROR(SEARCH("Completed",S86)))</formula>
    </cfRule>
  </conditionalFormatting>
  <conditionalFormatting sqref="S87">
    <cfRule type="cellIs" priority="13756" dxfId="23178" operator="equal" stopIfTrue="1">
      <formula>2</formula>
    </cfRule>
    <cfRule type="cellIs" priority="13753" dxfId="23798" operator="equal" stopIfTrue="1">
      <formula>4</formula>
    </cfRule>
    <cfRule type="containsText" priority="13757" dxfId="23604" operator="containsText" text="WIP">
      <formula>NOT(ISERROR(SEARCH("WIP",S87)))</formula>
    </cfRule>
    <cfRule type="cellIs" priority="13754" dxfId="23177" operator="equal" stopIfTrue="1">
      <formula>3</formula>
    </cfRule>
    <cfRule type="cellIs" priority="13755" dxfId="23180" operator="equal" stopIfTrue="1">
      <formula>1</formula>
    </cfRule>
  </conditionalFormatting>
  <conditionalFormatting sqref="S88">
    <cfRule type="containsText" priority="13758" dxfId="23604" operator="containsText" text="WIP">
      <formula>NOT(ISERROR(SEARCH("WIP",S88)))</formula>
    </cfRule>
    <cfRule type="containsText" priority="13745" dxfId="23168" operator="containsText" text="Completed">
      <formula>NOT(ISERROR(SEARCH("Completed",S88)))</formula>
    </cfRule>
  </conditionalFormatting>
  <conditionalFormatting sqref="S91">
    <cfRule type="cellIs" priority="23533" dxfId="23797" operator="equal">
      <formula>"HOLD"</formula>
    </cfRule>
    <cfRule type="cellIs" priority="23532" dxfId="23798" operator="equal">
      <formula>"completedw"</formula>
    </cfRule>
  </conditionalFormatting>
  <conditionalFormatting sqref="S93">
    <cfRule type="cellIs" priority="23529" dxfId="23797" operator="equal">
      <formula>"HOLD"</formula>
    </cfRule>
    <cfRule type="cellIs" priority="23528" dxfId="23798" operator="equal">
      <formula>"completedw"</formula>
    </cfRule>
  </conditionalFormatting>
  <conditionalFormatting sqref="S94 S97">
    <cfRule type="cellIs" priority="20456" dxfId="23178" operator="equal" stopIfTrue="1">
      <formula>2</formula>
    </cfRule>
    <cfRule type="containsText" priority="20458" dxfId="23604" operator="containsText" text="WIP">
      <formula>NOT(ISERROR(SEARCH("WIP",S94)))</formula>
    </cfRule>
    <cfRule type="cellIs" priority="20453" dxfId="23798" operator="equal" stopIfTrue="1">
      <formula>4</formula>
    </cfRule>
    <cfRule type="cellIs" priority="20454" dxfId="23177" operator="equal" stopIfTrue="1">
      <formula>3</formula>
    </cfRule>
    <cfRule type="cellIs" priority="20455" dxfId="23180" operator="equal" stopIfTrue="1">
      <formula>1</formula>
    </cfRule>
  </conditionalFormatting>
  <conditionalFormatting sqref="S94:S95 S97">
    <cfRule type="containsText" priority="20452" dxfId="23174" operator="containsText" text="Completed">
      <formula>NOT(ISERROR(SEARCH("Completed",S94)))</formula>
    </cfRule>
  </conditionalFormatting>
  <conditionalFormatting sqref="S95">
    <cfRule type="containsText" priority="20463" dxfId="23604" operator="containsText" text="WIP">
      <formula>NOT(ISERROR(SEARCH("WIP",S95)))</formula>
    </cfRule>
    <cfRule type="cellIs" priority="20460" dxfId="23177" operator="equal" stopIfTrue="1">
      <formula>3</formula>
    </cfRule>
    <cfRule type="cellIs" priority="20461" dxfId="23180" operator="equal" stopIfTrue="1">
      <formula>1</formula>
    </cfRule>
    <cfRule type="cellIs" priority="20459" dxfId="23798" operator="equal" stopIfTrue="1">
      <formula>4</formula>
    </cfRule>
    <cfRule type="cellIs" priority="20462" dxfId="23178" operator="equal" stopIfTrue="1">
      <formula>2</formula>
    </cfRule>
  </conditionalFormatting>
  <conditionalFormatting sqref="S96">
    <cfRule type="containsText" priority="20464" dxfId="23604" operator="containsText" text="WIP">
      <formula>NOT(ISERROR(SEARCH("WIP",S96)))</formula>
    </cfRule>
    <cfRule type="containsText" priority="20451" dxfId="23168" operator="containsText" text="Completed">
      <formula>NOT(ISERROR(SEARCH("Completed",S96)))</formula>
    </cfRule>
  </conditionalFormatting>
  <conditionalFormatting sqref="S99">
    <cfRule type="cellIs" priority="23412" dxfId="23797" operator="equal">
      <formula>"HOLD"</formula>
    </cfRule>
    <cfRule type="cellIs" priority="23411" dxfId="23798" operator="equal">
      <formula>"completedw"</formula>
    </cfRule>
  </conditionalFormatting>
  <conditionalFormatting sqref="S101">
    <cfRule type="cellIs" priority="23407" dxfId="23798" operator="equal">
      <formula>"completedw"</formula>
    </cfRule>
    <cfRule type="cellIs" priority="23408" dxfId="23797" operator="equal">
      <formula>"HOLD"</formula>
    </cfRule>
  </conditionalFormatting>
  <conditionalFormatting sqref="S102">
    <cfRule type="cellIs" priority="20151" dxfId="23798" operator="equal" stopIfTrue="1">
      <formula>4</formula>
    </cfRule>
    <cfRule type="cellIs" priority="20153" dxfId="23180" operator="equal" stopIfTrue="1">
      <formula>1</formula>
    </cfRule>
    <cfRule type="containsText" priority="20156" dxfId="23604" operator="containsText" text="WIP">
      <formula>NOT(ISERROR(SEARCH("WIP",S102)))</formula>
    </cfRule>
    <cfRule type="cellIs" priority="20154" dxfId="23178" operator="equal" stopIfTrue="1">
      <formula>2</formula>
    </cfRule>
    <cfRule type="cellIs" priority="20152" dxfId="23177" operator="equal" stopIfTrue="1">
      <formula>3</formula>
    </cfRule>
  </conditionalFormatting>
  <conditionalFormatting sqref="S102:S103">
    <cfRule type="containsText" priority="20150" dxfId="23174" operator="containsText" text="Completed">
      <formula>NOT(ISERROR(SEARCH("Completed",S102)))</formula>
    </cfRule>
  </conditionalFormatting>
  <conditionalFormatting sqref="S103">
    <cfRule type="containsText" priority="20161" dxfId="23604" operator="containsText" text="WIP">
      <formula>NOT(ISERROR(SEARCH("WIP",S103)))</formula>
    </cfRule>
    <cfRule type="cellIs" priority="20158" dxfId="23177" operator="equal" stopIfTrue="1">
      <formula>3</formula>
    </cfRule>
    <cfRule type="cellIs" priority="20160" dxfId="23178" operator="equal" stopIfTrue="1">
      <formula>2</formula>
    </cfRule>
    <cfRule type="cellIs" priority="20157" dxfId="23798" operator="equal" stopIfTrue="1">
      <formula>4</formula>
    </cfRule>
    <cfRule type="cellIs" priority="20159" dxfId="23180" operator="equal" stopIfTrue="1">
      <formula>1</formula>
    </cfRule>
  </conditionalFormatting>
  <conditionalFormatting sqref="S104">
    <cfRule type="containsText" priority="20162" dxfId="23604" operator="containsText" text="WIP">
      <formula>NOT(ISERROR(SEARCH("WIP",S104)))</formula>
    </cfRule>
    <cfRule type="containsText" priority="20149" dxfId="23168" operator="containsText" text="Completed">
      <formula>NOT(ISERROR(SEARCH("Completed",S104)))</formula>
    </cfRule>
  </conditionalFormatting>
  <conditionalFormatting sqref="S107">
    <cfRule type="cellIs" priority="23290" dxfId="23798" operator="equal">
      <formula>"completedw"</formula>
    </cfRule>
    <cfRule type="cellIs" priority="23291" dxfId="23797" operator="equal">
      <formula>"HOLD"</formula>
    </cfRule>
  </conditionalFormatting>
  <conditionalFormatting sqref="S109">
    <cfRule type="cellIs" priority="23286" dxfId="23798" operator="equal">
      <formula>"completedw"</formula>
    </cfRule>
    <cfRule type="cellIs" priority="23287" dxfId="23797" operator="equal">
      <formula>"HOLD"</formula>
    </cfRule>
  </conditionalFormatting>
  <conditionalFormatting sqref="S110">
    <cfRule type="cellIs" priority="19851" dxfId="23180" operator="equal" stopIfTrue="1">
      <formula>1</formula>
    </cfRule>
    <cfRule type="containsText" priority="19854" dxfId="23604" operator="containsText" text="WIP">
      <formula>NOT(ISERROR(SEARCH("WIP",S110)))</formula>
    </cfRule>
    <cfRule type="cellIs" priority="19852" dxfId="23178" operator="equal" stopIfTrue="1">
      <formula>2</formula>
    </cfRule>
    <cfRule type="cellIs" priority="19850" dxfId="23177" operator="equal" stopIfTrue="1">
      <formula>3</formula>
    </cfRule>
    <cfRule type="cellIs" priority="19849" dxfId="23798" operator="equal" stopIfTrue="1">
      <formula>4</formula>
    </cfRule>
  </conditionalFormatting>
  <conditionalFormatting sqref="S110:S111">
    <cfRule type="containsText" priority="19848" dxfId="23174" operator="containsText" text="Completed">
      <formula>NOT(ISERROR(SEARCH("Completed",S110)))</formula>
    </cfRule>
  </conditionalFormatting>
  <conditionalFormatting sqref="S111">
    <cfRule type="cellIs" priority="19855" dxfId="23798" operator="equal" stopIfTrue="1">
      <formula>4</formula>
    </cfRule>
    <cfRule type="containsText" priority="19859" dxfId="23604" operator="containsText" text="WIP">
      <formula>NOT(ISERROR(SEARCH("WIP",S111)))</formula>
    </cfRule>
    <cfRule type="cellIs" priority="19858" dxfId="23178" operator="equal" stopIfTrue="1">
      <formula>2</formula>
    </cfRule>
    <cfRule type="cellIs" priority="19856" dxfId="23177" operator="equal" stopIfTrue="1">
      <formula>3</formula>
    </cfRule>
    <cfRule type="cellIs" priority="19857" dxfId="23180" operator="equal" stopIfTrue="1">
      <formula>1</formula>
    </cfRule>
  </conditionalFormatting>
  <conditionalFormatting sqref="S112">
    <cfRule type="containsText" priority="19860" dxfId="23604" operator="containsText" text="WIP">
      <formula>NOT(ISERROR(SEARCH("WIP",S112)))</formula>
    </cfRule>
    <cfRule type="containsText" priority="19847" dxfId="23168" operator="containsText" text="Completed">
      <formula>NOT(ISERROR(SEARCH("Completed",S112)))</formula>
    </cfRule>
  </conditionalFormatting>
  <conditionalFormatting sqref="S115">
    <cfRule type="cellIs" priority="23170" dxfId="23798" operator="equal">
      <formula>"completedw"</formula>
    </cfRule>
    <cfRule type="cellIs" priority="23171" dxfId="23797" operator="equal">
      <formula>"HOLD"</formula>
    </cfRule>
  </conditionalFormatting>
  <conditionalFormatting sqref="S117">
    <cfRule type="cellIs" priority="23167" dxfId="23797" operator="equal">
      <formula>"HOLD"</formula>
    </cfRule>
    <cfRule type="cellIs" priority="23166" dxfId="23798" operator="equal">
      <formula>"completedw"</formula>
    </cfRule>
  </conditionalFormatting>
  <conditionalFormatting sqref="S118">
    <cfRule type="cellIs" priority="19548" dxfId="23177" operator="equal" stopIfTrue="1">
      <formula>3</formula>
    </cfRule>
    <cfRule type="cellIs" priority="19547" dxfId="23798" operator="equal" stopIfTrue="1">
      <formula>4</formula>
    </cfRule>
    <cfRule type="containsText" priority="19552" dxfId="23604" operator="containsText" text="WIP">
      <formula>NOT(ISERROR(SEARCH("WIP",S118)))</formula>
    </cfRule>
    <cfRule type="cellIs" priority="19550" dxfId="23178" operator="equal" stopIfTrue="1">
      <formula>2</formula>
    </cfRule>
    <cfRule type="cellIs" priority="19549" dxfId="23180" operator="equal" stopIfTrue="1">
      <formula>1</formula>
    </cfRule>
  </conditionalFormatting>
  <conditionalFormatting sqref="S118:S119">
    <cfRule type="containsText" priority="19546" dxfId="23174" operator="containsText" text="Completed">
      <formula>NOT(ISERROR(SEARCH("Completed",S118)))</formula>
    </cfRule>
  </conditionalFormatting>
  <conditionalFormatting sqref="S119">
    <cfRule type="containsText" priority="19557" dxfId="23604" operator="containsText" text="WIP">
      <formula>NOT(ISERROR(SEARCH("WIP",S119)))</formula>
    </cfRule>
    <cfRule type="cellIs" priority="19553" dxfId="23798" operator="equal" stopIfTrue="1">
      <formula>4</formula>
    </cfRule>
    <cfRule type="cellIs" priority="19554" dxfId="23177" operator="equal" stopIfTrue="1">
      <formula>3</formula>
    </cfRule>
    <cfRule type="cellIs" priority="19555" dxfId="23180" operator="equal" stopIfTrue="1">
      <formula>1</formula>
    </cfRule>
    <cfRule type="cellIs" priority="19556" dxfId="23178" operator="equal" stopIfTrue="1">
      <formula>2</formula>
    </cfRule>
  </conditionalFormatting>
  <conditionalFormatting sqref="S120">
    <cfRule type="containsText" priority="19558" dxfId="23604" operator="containsText" text="WIP">
      <formula>NOT(ISERROR(SEARCH("WIP",S120)))</formula>
    </cfRule>
    <cfRule type="containsText" priority="19545" dxfId="23168" operator="containsText" text="Completed">
      <formula>NOT(ISERROR(SEARCH("Completed",S120)))</formula>
    </cfRule>
  </conditionalFormatting>
  <conditionalFormatting sqref="S123">
    <cfRule type="cellIs" priority="23051" dxfId="23797" operator="equal">
      <formula>"HOLD"</formula>
    </cfRule>
    <cfRule type="cellIs" priority="23050" dxfId="23798" operator="equal">
      <formula>"completedw"</formula>
    </cfRule>
  </conditionalFormatting>
  <conditionalFormatting sqref="S125">
    <cfRule type="cellIs" priority="23046" dxfId="23798" operator="equal">
      <formula>"completedw"</formula>
    </cfRule>
    <cfRule type="cellIs" priority="23047" dxfId="23797" operator="equal">
      <formula>"HOLD"</formula>
    </cfRule>
  </conditionalFormatting>
  <conditionalFormatting sqref="S126">
    <cfRule type="cellIs" priority="19245" dxfId="23798" operator="equal" stopIfTrue="1">
      <formula>4</formula>
    </cfRule>
    <cfRule type="cellIs" priority="19246" dxfId="23177" operator="equal" stopIfTrue="1">
      <formula>3</formula>
    </cfRule>
    <cfRule type="cellIs" priority="19247" dxfId="23180" operator="equal" stopIfTrue="1">
      <formula>1</formula>
    </cfRule>
    <cfRule type="containsText" priority="19250" dxfId="23604" operator="containsText" text="WIP">
      <formula>NOT(ISERROR(SEARCH("WIP",S126)))</formula>
    </cfRule>
    <cfRule type="cellIs" priority="19248" dxfId="23178" operator="equal" stopIfTrue="1">
      <formula>2</formula>
    </cfRule>
  </conditionalFormatting>
  <conditionalFormatting sqref="S126:S127">
    <cfRule type="containsText" priority="19244" dxfId="23174" operator="containsText" text="Completed">
      <formula>NOT(ISERROR(SEARCH("Completed",S126)))</formula>
    </cfRule>
  </conditionalFormatting>
  <conditionalFormatting sqref="S127">
    <cfRule type="containsText" priority="19255" dxfId="23604" operator="containsText" text="WIP">
      <formula>NOT(ISERROR(SEARCH("WIP",S127)))</formula>
    </cfRule>
    <cfRule type="cellIs" priority="19254" dxfId="23178" operator="equal" stopIfTrue="1">
      <formula>2</formula>
    </cfRule>
    <cfRule type="cellIs" priority="19251" dxfId="23798" operator="equal" stopIfTrue="1">
      <formula>4</formula>
    </cfRule>
    <cfRule type="cellIs" priority="19252" dxfId="23177" operator="equal" stopIfTrue="1">
      <formula>3</formula>
    </cfRule>
    <cfRule type="cellIs" priority="19253" dxfId="23180" operator="equal" stopIfTrue="1">
      <formula>1</formula>
    </cfRule>
  </conditionalFormatting>
  <conditionalFormatting sqref="S128">
    <cfRule type="containsText" priority="19243" dxfId="23168" operator="containsText" text="Completed">
      <formula>NOT(ISERROR(SEARCH("Completed",S128)))</formula>
    </cfRule>
    <cfRule type="containsText" priority="19256" dxfId="23604" operator="containsText" text="WIP">
      <formula>NOT(ISERROR(SEARCH("WIP",S128)))</formula>
    </cfRule>
  </conditionalFormatting>
  <conditionalFormatting sqref="S131">
    <cfRule type="cellIs" priority="22931" dxfId="23797" operator="equal">
      <formula>"HOLD"</formula>
    </cfRule>
    <cfRule type="cellIs" priority="22930" dxfId="23798" operator="equal">
      <formula>"completedw"</formula>
    </cfRule>
  </conditionalFormatting>
  <conditionalFormatting sqref="S133">
    <cfRule type="cellIs" priority="22926" dxfId="23798" operator="equal">
      <formula>"completedw"</formula>
    </cfRule>
    <cfRule type="cellIs" priority="22927" dxfId="23797" operator="equal">
      <formula>"HOLD"</formula>
    </cfRule>
  </conditionalFormatting>
  <conditionalFormatting sqref="S134">
    <cfRule type="cellIs" priority="18991" dxfId="23798" operator="equal" stopIfTrue="1">
      <formula>4</formula>
    </cfRule>
    <cfRule type="cellIs" priority="18993" dxfId="23180" operator="equal" stopIfTrue="1">
      <formula>1</formula>
    </cfRule>
    <cfRule type="cellIs" priority="18994" dxfId="23178" operator="equal" stopIfTrue="1">
      <formula>2</formula>
    </cfRule>
    <cfRule type="cellIs" priority="18992" dxfId="23177" operator="equal" stopIfTrue="1">
      <formula>3</formula>
    </cfRule>
    <cfRule type="containsText" priority="18996" dxfId="23604" operator="containsText" text="WIP">
      <formula>NOT(ISERROR(SEARCH("WIP",S134)))</formula>
    </cfRule>
  </conditionalFormatting>
  <conditionalFormatting sqref="S134:S135">
    <cfRule type="containsText" priority="18990" dxfId="23174" operator="containsText" text="Completed">
      <formula>NOT(ISERROR(SEARCH("Completed",S134)))</formula>
    </cfRule>
  </conditionalFormatting>
  <conditionalFormatting sqref="S135">
    <cfRule type="cellIs" priority="18999" dxfId="23180" operator="equal" stopIfTrue="1">
      <formula>1</formula>
    </cfRule>
    <cfRule type="cellIs" priority="18998" dxfId="23177" operator="equal" stopIfTrue="1">
      <formula>3</formula>
    </cfRule>
    <cfRule type="cellIs" priority="18997" dxfId="23798" operator="equal" stopIfTrue="1">
      <formula>4</formula>
    </cfRule>
    <cfRule type="containsText" priority="19001" dxfId="23604" operator="containsText" text="WIP">
      <formula>NOT(ISERROR(SEARCH("WIP",S135)))</formula>
    </cfRule>
    <cfRule type="cellIs" priority="19000" dxfId="23178" operator="equal" stopIfTrue="1">
      <formula>2</formula>
    </cfRule>
  </conditionalFormatting>
  <conditionalFormatting sqref="S136">
    <cfRule type="containsText" priority="18989" dxfId="23168" operator="containsText" text="Completed">
      <formula>NOT(ISERROR(SEARCH("Completed",S136)))</formula>
    </cfRule>
    <cfRule type="containsText" priority="19002" dxfId="23604" operator="containsText" text="WIP">
      <formula>NOT(ISERROR(SEARCH("WIP",S136)))</formula>
    </cfRule>
  </conditionalFormatting>
  <conditionalFormatting sqref="S139">
    <cfRule type="cellIs" priority="22811" dxfId="23797" operator="equal">
      <formula>"HOLD"</formula>
    </cfRule>
    <cfRule type="cellIs" priority="22810" dxfId="23798" operator="equal">
      <formula>"completedw"</formula>
    </cfRule>
  </conditionalFormatting>
  <conditionalFormatting sqref="S141">
    <cfRule type="cellIs" priority="22806" dxfId="23798" operator="equal">
      <formula>"completedw"</formula>
    </cfRule>
    <cfRule type="cellIs" priority="22807" dxfId="23797" operator="equal">
      <formula>"HOLD"</formula>
    </cfRule>
  </conditionalFormatting>
  <conditionalFormatting sqref="S142">
    <cfRule type="cellIs" priority="18725" dxfId="23798" operator="equal" stopIfTrue="1">
      <formula>4</formula>
    </cfRule>
    <cfRule type="cellIs" priority="18728" dxfId="23178" operator="equal" stopIfTrue="1">
      <formula>2</formula>
    </cfRule>
    <cfRule type="cellIs" priority="18726" dxfId="23177" operator="equal" stopIfTrue="1">
      <formula>3</formula>
    </cfRule>
    <cfRule type="cellIs" priority="18727" dxfId="23180" operator="equal" stopIfTrue="1">
      <formula>1</formula>
    </cfRule>
    <cfRule type="containsText" priority="18730" dxfId="23604" operator="containsText" text="WIP">
      <formula>NOT(ISERROR(SEARCH("WIP",S142)))</formula>
    </cfRule>
  </conditionalFormatting>
  <conditionalFormatting sqref="S142:S143">
    <cfRule type="containsText" priority="18724" dxfId="23174" operator="containsText" text="Completed">
      <formula>NOT(ISERROR(SEARCH("Completed",S142)))</formula>
    </cfRule>
  </conditionalFormatting>
  <conditionalFormatting sqref="S143">
    <cfRule type="cellIs" priority="18731" dxfId="23798" operator="equal" stopIfTrue="1">
      <formula>4</formula>
    </cfRule>
    <cfRule type="cellIs" priority="18734" dxfId="23178" operator="equal" stopIfTrue="1">
      <formula>2</formula>
    </cfRule>
    <cfRule type="cellIs" priority="18733" dxfId="23180" operator="equal" stopIfTrue="1">
      <formula>1</formula>
    </cfRule>
    <cfRule type="cellIs" priority="18732" dxfId="23177" operator="equal" stopIfTrue="1">
      <formula>3</formula>
    </cfRule>
    <cfRule type="containsText" priority="18735" dxfId="23604" operator="containsText" text="WIP">
      <formula>NOT(ISERROR(SEARCH("WIP",S143)))</formula>
    </cfRule>
  </conditionalFormatting>
  <conditionalFormatting sqref="S144">
    <cfRule type="containsText" priority="18736" dxfId="23604" operator="containsText" text="WIP">
      <formula>NOT(ISERROR(SEARCH("WIP",S144)))</formula>
    </cfRule>
    <cfRule type="containsText" priority="18723" dxfId="23168" operator="containsText" text="Completed">
      <formula>NOT(ISERROR(SEARCH("Completed",S144)))</formula>
    </cfRule>
  </conditionalFormatting>
  <conditionalFormatting sqref="S147">
    <cfRule type="cellIs" priority="22691" dxfId="23797" operator="equal">
      <formula>"HOLD"</formula>
    </cfRule>
    <cfRule type="cellIs" priority="22690" dxfId="23798" operator="equal">
      <formula>"completedw"</formula>
    </cfRule>
  </conditionalFormatting>
  <conditionalFormatting sqref="S149">
    <cfRule type="cellIs" priority="22686" dxfId="23798" operator="equal">
      <formula>"completedw"</formula>
    </cfRule>
    <cfRule type="cellIs" priority="22687" dxfId="23797" operator="equal">
      <formula>"HOLD"</formula>
    </cfRule>
  </conditionalFormatting>
  <conditionalFormatting sqref="S150">
    <cfRule type="cellIs" priority="18435" dxfId="23798" operator="equal" stopIfTrue="1">
      <formula>4</formula>
    </cfRule>
    <cfRule type="cellIs" priority="18436" dxfId="23177" operator="equal" stopIfTrue="1">
      <formula>3</formula>
    </cfRule>
    <cfRule type="cellIs" priority="18437" dxfId="23180" operator="equal" stopIfTrue="1">
      <formula>1</formula>
    </cfRule>
    <cfRule type="cellIs" priority="18438" dxfId="23178" operator="equal" stopIfTrue="1">
      <formula>2</formula>
    </cfRule>
    <cfRule type="containsText" priority="18440" dxfId="23604" operator="containsText" text="WIP">
      <formula>NOT(ISERROR(SEARCH("WIP",S150)))</formula>
    </cfRule>
  </conditionalFormatting>
  <conditionalFormatting sqref="S150:S151">
    <cfRule type="containsText" priority="18434" dxfId="23174" operator="containsText" text="Completed">
      <formula>NOT(ISERROR(SEARCH("Completed",S150)))</formula>
    </cfRule>
  </conditionalFormatting>
  <conditionalFormatting sqref="S151">
    <cfRule type="cellIs" priority="18443" dxfId="23180" operator="equal" stopIfTrue="1">
      <formula>1</formula>
    </cfRule>
    <cfRule type="cellIs" priority="18442" dxfId="23177" operator="equal" stopIfTrue="1">
      <formula>3</formula>
    </cfRule>
    <cfRule type="cellIs" priority="18441" dxfId="23798" operator="equal" stopIfTrue="1">
      <formula>4</formula>
    </cfRule>
    <cfRule type="cellIs" priority="18444" dxfId="23178" operator="equal" stopIfTrue="1">
      <formula>2</formula>
    </cfRule>
    <cfRule type="containsText" priority="18445" dxfId="23604" operator="containsText" text="WIP">
      <formula>NOT(ISERROR(SEARCH("WIP",S151)))</formula>
    </cfRule>
  </conditionalFormatting>
  <conditionalFormatting sqref="S152">
    <cfRule type="containsText" priority="18433" dxfId="23168" operator="containsText" text="Completed">
      <formula>NOT(ISERROR(SEARCH("Completed",S152)))</formula>
    </cfRule>
    <cfRule type="containsText" priority="18446" dxfId="23604" operator="containsText" text="WIP">
      <formula>NOT(ISERROR(SEARCH("WIP",S152)))</formula>
    </cfRule>
  </conditionalFormatting>
  <conditionalFormatting sqref="S155">
    <cfRule type="cellIs" priority="22571" dxfId="23797" operator="equal">
      <formula>"HOLD"</formula>
    </cfRule>
    <cfRule type="cellIs" priority="22570" dxfId="23798" operator="equal">
      <formula>"completedw"</formula>
    </cfRule>
  </conditionalFormatting>
  <conditionalFormatting sqref="S157">
    <cfRule type="cellIs" priority="22566" dxfId="23798" operator="equal">
      <formula>"completedw"</formula>
    </cfRule>
    <cfRule type="cellIs" priority="22567" dxfId="23797" operator="equal">
      <formula>"HOLD"</formula>
    </cfRule>
  </conditionalFormatting>
  <conditionalFormatting sqref="S158">
    <cfRule type="containsText" priority="16579" dxfId="23604" operator="containsText" text="WIP">
      <formula>NOT(ISERROR(SEARCH("WIP",S158)))</formula>
    </cfRule>
    <cfRule type="cellIs" priority="16575" dxfId="23177" operator="equal" stopIfTrue="1">
      <formula>3</formula>
    </cfRule>
    <cfRule type="cellIs" priority="16577" dxfId="23178" operator="equal" stopIfTrue="1">
      <formula>2</formula>
    </cfRule>
    <cfRule type="cellIs" priority="16574" dxfId="23798" operator="equal" stopIfTrue="1">
      <formula>4</formula>
    </cfRule>
    <cfRule type="cellIs" priority="16576" dxfId="23180" operator="equal" stopIfTrue="1">
      <formula>1</formula>
    </cfRule>
  </conditionalFormatting>
  <conditionalFormatting sqref="S158:S159">
    <cfRule type="containsText" priority="16573" dxfId="23174" operator="containsText" text="Completed">
      <formula>NOT(ISERROR(SEARCH("Completed",S158)))</formula>
    </cfRule>
  </conditionalFormatting>
  <conditionalFormatting sqref="S159">
    <cfRule type="cellIs" priority="16580" dxfId="23798" operator="equal" stopIfTrue="1">
      <formula>4</formula>
    </cfRule>
    <cfRule type="cellIs" priority="16581" dxfId="23177" operator="equal" stopIfTrue="1">
      <formula>3</formula>
    </cfRule>
    <cfRule type="cellIs" priority="16582" dxfId="23180" operator="equal" stopIfTrue="1">
      <formula>1</formula>
    </cfRule>
    <cfRule type="cellIs" priority="16583" dxfId="23178" operator="equal" stopIfTrue="1">
      <formula>2</formula>
    </cfRule>
    <cfRule type="containsText" priority="16584" dxfId="23604" operator="containsText" text="WIP">
      <formula>NOT(ISERROR(SEARCH("WIP",S159)))</formula>
    </cfRule>
  </conditionalFormatting>
  <conditionalFormatting sqref="S160">
    <cfRule type="containsText" priority="18192" dxfId="23604" operator="containsText" text="WIP">
      <formula>NOT(ISERROR(SEARCH("WIP",S160)))</formula>
    </cfRule>
    <cfRule type="containsText" priority="18191" dxfId="23168" operator="containsText" text="Completed">
      <formula>NOT(ISERROR(SEARCH("Completed",S160)))</formula>
    </cfRule>
  </conditionalFormatting>
  <conditionalFormatting sqref="S163">
    <cfRule type="cellIs" priority="22451" dxfId="23797" operator="equal">
      <formula>"HOLD"</formula>
    </cfRule>
    <cfRule type="cellIs" priority="22450" dxfId="23798" operator="equal">
      <formula>"completedw"</formula>
    </cfRule>
  </conditionalFormatting>
  <conditionalFormatting sqref="S165">
    <cfRule type="cellIs" priority="22446" dxfId="23798" operator="equal">
      <formula>"completedw"</formula>
    </cfRule>
    <cfRule type="cellIs" priority="22447" dxfId="23797" operator="equal">
      <formula>"HOLD"</formula>
    </cfRule>
  </conditionalFormatting>
  <conditionalFormatting sqref="S166">
    <cfRule type="cellIs" priority="17978" dxfId="23178" operator="equal" stopIfTrue="1">
      <formula>2</formula>
    </cfRule>
    <cfRule type="cellIs" priority="17976" dxfId="23177" operator="equal" stopIfTrue="1">
      <formula>3</formula>
    </cfRule>
    <cfRule type="containsText" priority="17980" dxfId="23604" operator="containsText" text="WIP">
      <formula>NOT(ISERROR(SEARCH("WIP",S166)))</formula>
    </cfRule>
    <cfRule type="cellIs" priority="17975" dxfId="23798" operator="equal" stopIfTrue="1">
      <formula>4</formula>
    </cfRule>
    <cfRule type="cellIs" priority="17977" dxfId="23180" operator="equal" stopIfTrue="1">
      <formula>1</formula>
    </cfRule>
  </conditionalFormatting>
  <conditionalFormatting sqref="S166:S167">
    <cfRule type="containsText" priority="17974" dxfId="23174" operator="containsText" text="Completed">
      <formula>NOT(ISERROR(SEARCH("Completed",S166)))</formula>
    </cfRule>
  </conditionalFormatting>
  <conditionalFormatting sqref="S167">
    <cfRule type="containsText" priority="17985" dxfId="23604" operator="containsText" text="WIP">
      <formula>NOT(ISERROR(SEARCH("WIP",S167)))</formula>
    </cfRule>
    <cfRule type="cellIs" priority="17982" dxfId="23177" operator="equal" stopIfTrue="1">
      <formula>3</formula>
    </cfRule>
    <cfRule type="cellIs" priority="17984" dxfId="23178" operator="equal" stopIfTrue="1">
      <formula>2</formula>
    </cfRule>
    <cfRule type="cellIs" priority="17983" dxfId="23180" operator="equal" stopIfTrue="1">
      <formula>1</formula>
    </cfRule>
    <cfRule type="cellIs" priority="17981" dxfId="23798" operator="equal" stopIfTrue="1">
      <formula>4</formula>
    </cfRule>
  </conditionalFormatting>
  <conditionalFormatting sqref="S168">
    <cfRule type="containsText" priority="17986" dxfId="23604" operator="containsText" text="WIP">
      <formula>NOT(ISERROR(SEARCH("WIP",S168)))</formula>
    </cfRule>
    <cfRule type="containsText" priority="17973" dxfId="23168" operator="containsText" text="Completed">
      <formula>NOT(ISERROR(SEARCH("Completed",S168)))</formula>
    </cfRule>
  </conditionalFormatting>
  <conditionalFormatting sqref="S171">
    <cfRule type="cellIs" priority="22330" dxfId="23798" operator="equal">
      <formula>"completedw"</formula>
    </cfRule>
    <cfRule type="cellIs" priority="22331" dxfId="23797" operator="equal">
      <formula>"HOLD"</formula>
    </cfRule>
  </conditionalFormatting>
  <conditionalFormatting sqref="S173">
    <cfRule type="cellIs" priority="22329" dxfId="23797" operator="equal">
      <formula>"HOLD"</formula>
    </cfRule>
    <cfRule type="cellIs" priority="22328" dxfId="23798" operator="equal">
      <formula>"completedw"</formula>
    </cfRule>
  </conditionalFormatting>
  <conditionalFormatting sqref="S174">
    <cfRule type="cellIs" priority="17684" dxfId="23798" operator="equal" stopIfTrue="1">
      <formula>4</formula>
    </cfRule>
    <cfRule type="cellIs" priority="17685" dxfId="23177" operator="equal" stopIfTrue="1">
      <formula>3</formula>
    </cfRule>
    <cfRule type="cellIs" priority="17686" dxfId="23180" operator="equal" stopIfTrue="1">
      <formula>1</formula>
    </cfRule>
    <cfRule type="cellIs" priority="17687" dxfId="23178" operator="equal" stopIfTrue="1">
      <formula>2</formula>
    </cfRule>
    <cfRule type="containsText" priority="17689" dxfId="23604" operator="containsText" text="WIP">
      <formula>NOT(ISERROR(SEARCH("WIP",S174)))</formula>
    </cfRule>
  </conditionalFormatting>
  <conditionalFormatting sqref="S174:S175">
    <cfRule type="containsText" priority="17683" dxfId="23174" operator="containsText" text="Completed">
      <formula>NOT(ISERROR(SEARCH("Completed",S174)))</formula>
    </cfRule>
  </conditionalFormatting>
  <conditionalFormatting sqref="S175">
    <cfRule type="cellIs" priority="17692" dxfId="23180" operator="equal" stopIfTrue="1">
      <formula>1</formula>
    </cfRule>
    <cfRule type="cellIs" priority="17691" dxfId="23177" operator="equal" stopIfTrue="1">
      <formula>3</formula>
    </cfRule>
    <cfRule type="cellIs" priority="17690" dxfId="23798" operator="equal" stopIfTrue="1">
      <formula>4</formula>
    </cfRule>
    <cfRule type="containsText" priority="17694" dxfId="23604" operator="containsText" text="WIP">
      <formula>NOT(ISERROR(SEARCH("WIP",S175)))</formula>
    </cfRule>
    <cfRule type="cellIs" priority="17693" dxfId="23178" operator="equal" stopIfTrue="1">
      <formula>2</formula>
    </cfRule>
  </conditionalFormatting>
  <conditionalFormatting sqref="S176">
    <cfRule type="containsText" priority="375" dxfId="23168" operator="containsText" text="Completed">
      <formula>NOT(ISERROR(SEARCH("Completed",S176)))</formula>
    </cfRule>
    <cfRule type="cellIs" priority="377" dxfId="23792" operator="equal">
      <formula>"ROW"</formula>
    </cfRule>
    <cfRule type="containsText" priority="376" dxfId="23604" operator="containsText" text="WIP">
      <formula>NOT(ISERROR(SEARCH("WIP",S176)))</formula>
    </cfRule>
  </conditionalFormatting>
  <conditionalFormatting sqref="S179">
    <cfRule type="cellIs" priority="22213" dxfId="23797" operator="equal">
      <formula>"HOLD"</formula>
    </cfRule>
    <cfRule type="cellIs" priority="22212" dxfId="23798" operator="equal">
      <formula>"completedw"</formula>
    </cfRule>
  </conditionalFormatting>
  <conditionalFormatting sqref="S181">
    <cfRule type="cellIs" priority="22209" dxfId="23797" operator="equal">
      <formula>"HOLD"</formula>
    </cfRule>
    <cfRule type="cellIs" priority="22208" dxfId="23798" operator="equal">
      <formula>"completedw"</formula>
    </cfRule>
  </conditionalFormatting>
  <conditionalFormatting sqref="S182">
    <cfRule type="cellIs" priority="17382" dxfId="23798" operator="equal" stopIfTrue="1">
      <formula>4</formula>
    </cfRule>
    <cfRule type="cellIs" priority="17384" dxfId="23180" operator="equal" stopIfTrue="1">
      <formula>1</formula>
    </cfRule>
    <cfRule type="cellIs" priority="17383" dxfId="23177" operator="equal" stopIfTrue="1">
      <formula>3</formula>
    </cfRule>
    <cfRule type="cellIs" priority="17385" dxfId="23178" operator="equal" stopIfTrue="1">
      <formula>2</formula>
    </cfRule>
    <cfRule type="containsText" priority="17387" dxfId="23604" operator="containsText" text="WIP">
      <formula>NOT(ISERROR(SEARCH("WIP",S182)))</formula>
    </cfRule>
  </conditionalFormatting>
  <conditionalFormatting sqref="S182:S183">
    <cfRule type="containsText" priority="17381" dxfId="23174" operator="containsText" text="Completed">
      <formula>NOT(ISERROR(SEARCH("Completed",S182)))</formula>
    </cfRule>
  </conditionalFormatting>
  <conditionalFormatting sqref="S183">
    <cfRule type="cellIs" priority="17390" dxfId="23180" operator="equal" stopIfTrue="1">
      <formula>1</formula>
    </cfRule>
    <cfRule type="cellIs" priority="17388" dxfId="23798" operator="equal" stopIfTrue="1">
      <formula>4</formula>
    </cfRule>
    <cfRule type="cellIs" priority="17389" dxfId="23177" operator="equal" stopIfTrue="1">
      <formula>3</formula>
    </cfRule>
    <cfRule type="cellIs" priority="17391" dxfId="23178" operator="equal" stopIfTrue="1">
      <formula>2</formula>
    </cfRule>
    <cfRule type="containsText" priority="17392" dxfId="23604" operator="containsText" text="WIP">
      <formula>NOT(ISERROR(SEARCH("WIP",S183)))</formula>
    </cfRule>
  </conditionalFormatting>
  <conditionalFormatting sqref="S184">
    <cfRule type="containsText" priority="17393" dxfId="23604" operator="containsText" text="WIP">
      <formula>NOT(ISERROR(SEARCH("WIP",S184)))</formula>
    </cfRule>
    <cfRule type="containsText" priority="17380" dxfId="23168" operator="containsText" text="Completed">
      <formula>NOT(ISERROR(SEARCH("Completed",S184)))</formula>
    </cfRule>
  </conditionalFormatting>
  <conditionalFormatting sqref="S187">
    <cfRule type="cellIs" priority="22093" dxfId="23797" operator="equal">
      <formula>"HOLD"</formula>
    </cfRule>
    <cfRule type="cellIs" priority="22092" dxfId="23798" operator="equal">
      <formula>"completedw"</formula>
    </cfRule>
  </conditionalFormatting>
  <conditionalFormatting sqref="S189">
    <cfRule type="cellIs" priority="22089" dxfId="23797" operator="equal">
      <formula>"HOLD"</formula>
    </cfRule>
    <cfRule type="cellIs" priority="22088" dxfId="23798" operator="equal">
      <formula>"completedw"</formula>
    </cfRule>
  </conditionalFormatting>
  <conditionalFormatting sqref="S190">
    <cfRule type="cellIs" priority="17081" dxfId="23177" operator="equal" stopIfTrue="1">
      <formula>3</formula>
    </cfRule>
    <cfRule type="cellIs" priority="17082" dxfId="23180" operator="equal" stopIfTrue="1">
      <formula>1</formula>
    </cfRule>
    <cfRule type="containsText" priority="17085" dxfId="23604" operator="containsText" text="WIP">
      <formula>NOT(ISERROR(SEARCH("WIP",S190)))</formula>
    </cfRule>
    <cfRule type="cellIs" priority="17080" dxfId="23798" operator="equal" stopIfTrue="1">
      <formula>4</formula>
    </cfRule>
    <cfRule type="cellIs" priority="17083" dxfId="23178" operator="equal" stopIfTrue="1">
      <formula>2</formula>
    </cfRule>
  </conditionalFormatting>
  <conditionalFormatting sqref="S190:S191">
    <cfRule type="containsText" priority="17079" dxfId="23174" operator="containsText" text="Completed">
      <formula>NOT(ISERROR(SEARCH("Completed",S190)))</formula>
    </cfRule>
  </conditionalFormatting>
  <conditionalFormatting sqref="S191">
    <cfRule type="cellIs" priority="17086" dxfId="23798" operator="equal" stopIfTrue="1">
      <formula>4</formula>
    </cfRule>
    <cfRule type="containsText" priority="17090" dxfId="23604" operator="containsText" text="WIP">
      <formula>NOT(ISERROR(SEARCH("WIP",S191)))</formula>
    </cfRule>
    <cfRule type="cellIs" priority="17088" dxfId="23180" operator="equal" stopIfTrue="1">
      <formula>1</formula>
    </cfRule>
    <cfRule type="cellIs" priority="17087" dxfId="23177" operator="equal" stopIfTrue="1">
      <formula>3</formula>
    </cfRule>
    <cfRule type="cellIs" priority="17089" dxfId="23178" operator="equal" stopIfTrue="1">
      <formula>2</formula>
    </cfRule>
  </conditionalFormatting>
  <conditionalFormatting sqref="S192">
    <cfRule type="cellIs" priority="426" dxfId="23149" operator="equal">
      <formula>"Completed"</formula>
    </cfRule>
    <cfRule type="containsText" priority="424" dxfId="23604" operator="containsText" text="WIP">
      <formula>NOT(ISERROR(SEARCH("WIP",S192)))</formula>
    </cfRule>
    <cfRule type="containsText" priority="423" dxfId="23168" operator="containsText" text="Completed">
      <formula>NOT(ISERROR(SEARCH("Completed",S192)))</formula>
    </cfRule>
    <cfRule type="cellIs" priority="425" dxfId="23792" operator="equal">
      <formula>"ROW"</formula>
    </cfRule>
  </conditionalFormatting>
  <conditionalFormatting sqref="S195">
    <cfRule type="cellIs" priority="21973" dxfId="23797" operator="equal">
      <formula>"HOLD"</formula>
    </cfRule>
    <cfRule type="cellIs" priority="21972" dxfId="23798" operator="equal">
      <formula>"completedw"</formula>
    </cfRule>
  </conditionalFormatting>
  <conditionalFormatting sqref="S197">
    <cfRule type="cellIs" priority="21969" dxfId="23797" operator="equal">
      <formula>"HOLD"</formula>
    </cfRule>
    <cfRule type="cellIs" priority="21968" dxfId="23798" operator="equal">
      <formula>"completedw"</formula>
    </cfRule>
  </conditionalFormatting>
  <conditionalFormatting sqref="S198">
    <cfRule type="cellIs" priority="16781" dxfId="23178" operator="equal" stopIfTrue="1">
      <formula>2</formula>
    </cfRule>
    <cfRule type="containsText" priority="16783" dxfId="23604" operator="containsText" text="WIP">
      <formula>NOT(ISERROR(SEARCH("WIP",S198)))</formula>
    </cfRule>
    <cfRule type="cellIs" priority="16779" dxfId="23177" operator="equal" stopIfTrue="1">
      <formula>3</formula>
    </cfRule>
    <cfRule type="cellIs" priority="16778" dxfId="23798" operator="equal" stopIfTrue="1">
      <formula>4</formula>
    </cfRule>
    <cfRule type="cellIs" priority="16780" dxfId="23180" operator="equal" stopIfTrue="1">
      <formula>1</formula>
    </cfRule>
  </conditionalFormatting>
  <conditionalFormatting sqref="S198:S199">
    <cfRule type="containsText" priority="16777" dxfId="23174" operator="containsText" text="Completed">
      <formula>NOT(ISERROR(SEARCH("Completed",S198)))</formula>
    </cfRule>
  </conditionalFormatting>
  <conditionalFormatting sqref="S199">
    <cfRule type="containsText" priority="16788" dxfId="23604" operator="containsText" text="WIP">
      <formula>NOT(ISERROR(SEARCH("WIP",S199)))</formula>
    </cfRule>
    <cfRule type="cellIs" priority="16784" dxfId="23798" operator="equal" stopIfTrue="1">
      <formula>4</formula>
    </cfRule>
    <cfRule type="cellIs" priority="16787" dxfId="23178" operator="equal" stopIfTrue="1">
      <formula>2</formula>
    </cfRule>
    <cfRule type="cellIs" priority="16786" dxfId="23180" operator="equal" stopIfTrue="1">
      <formula>1</formula>
    </cfRule>
    <cfRule type="cellIs" priority="16785" dxfId="23177" operator="equal" stopIfTrue="1">
      <formula>3</formula>
    </cfRule>
  </conditionalFormatting>
  <conditionalFormatting sqref="S200">
    <cfRule type="containsText" priority="16789" dxfId="23604" operator="containsText" text="WIP">
      <formula>NOT(ISERROR(SEARCH("WIP",S200)))</formula>
    </cfRule>
    <cfRule type="containsText" priority="16776" dxfId="23168" operator="containsText" text="Completed">
      <formula>NOT(ISERROR(SEARCH("Completed",S200)))</formula>
    </cfRule>
  </conditionalFormatting>
  <conditionalFormatting sqref="S203">
    <cfRule type="cellIs" priority="1020" dxfId="23797" operator="equal">
      <formula>"HOLD"</formula>
    </cfRule>
    <cfRule type="cellIs" priority="1019" dxfId="23798" operator="equal">
      <formula>"completedw"</formula>
    </cfRule>
  </conditionalFormatting>
  <conditionalFormatting sqref="S205">
    <cfRule type="cellIs" priority="1017" dxfId="23798" operator="equal">
      <formula>"completedw"</formula>
    </cfRule>
    <cfRule type="cellIs" priority="1018" dxfId="23797" operator="equal">
      <formula>"HOLD"</formula>
    </cfRule>
  </conditionalFormatting>
  <conditionalFormatting sqref="S206">
    <cfRule type="cellIs" priority="847" dxfId="23798" operator="equal" stopIfTrue="1">
      <formula>4</formula>
    </cfRule>
    <cfRule type="cellIs" priority="848" dxfId="23177" operator="equal" stopIfTrue="1">
      <formula>3</formula>
    </cfRule>
    <cfRule type="cellIs" priority="849" dxfId="23180" operator="equal" stopIfTrue="1">
      <formula>1</formula>
    </cfRule>
    <cfRule type="cellIs" priority="850" dxfId="23178" operator="equal" stopIfTrue="1">
      <formula>2</formula>
    </cfRule>
    <cfRule type="cellIs" priority="851" dxfId="23792" operator="equal">
      <formula>"ROW"</formula>
    </cfRule>
    <cfRule type="containsText" priority="852" dxfId="23604" operator="containsText" text="WIP">
      <formula>NOT(ISERROR(SEARCH("WIP",S206)))</formula>
    </cfRule>
  </conditionalFormatting>
  <conditionalFormatting sqref="S206:S207">
    <cfRule type="containsText" priority="846" dxfId="23174" operator="containsText" text="Completed">
      <formula>NOT(ISERROR(SEARCH("Completed",S206)))</formula>
    </cfRule>
  </conditionalFormatting>
  <conditionalFormatting sqref="S207">
    <cfRule type="containsText" priority="858" dxfId="23604" operator="containsText" text="WIP">
      <formula>NOT(ISERROR(SEARCH("WIP",S207)))</formula>
    </cfRule>
    <cfRule type="cellIs" priority="853" dxfId="23798" operator="equal" stopIfTrue="1">
      <formula>4</formula>
    </cfRule>
    <cfRule type="cellIs" priority="854" dxfId="23177" operator="equal" stopIfTrue="1">
      <formula>3</formula>
    </cfRule>
    <cfRule type="cellIs" priority="855" dxfId="23180" operator="equal" stopIfTrue="1">
      <formula>1</formula>
    </cfRule>
    <cfRule type="cellIs" priority="856" dxfId="23178" operator="equal" stopIfTrue="1">
      <formula>2</formula>
    </cfRule>
  </conditionalFormatting>
  <conditionalFormatting sqref="S207:S208">
    <cfRule type="cellIs" priority="857" dxfId="23792" operator="equal">
      <formula>"ROW"</formula>
    </cfRule>
  </conditionalFormatting>
  <conditionalFormatting sqref="S208">
    <cfRule type="containsText" priority="859" dxfId="23604" operator="containsText" text="WIP">
      <formula>NOT(ISERROR(SEARCH("WIP",S208)))</formula>
    </cfRule>
    <cfRule type="containsText" priority="845" dxfId="23168" operator="containsText" text="Completed">
      <formula>NOT(ISERROR(SEARCH("Completed",S208)))</formula>
    </cfRule>
  </conditionalFormatting>
  <conditionalFormatting sqref="S211">
    <cfRule type="cellIs" priority="1666" dxfId="23797" operator="equal">
      <formula>"HOLD"</formula>
    </cfRule>
    <cfRule type="cellIs" priority="1665" dxfId="23798" operator="equal">
      <formula>"completedw"</formula>
    </cfRule>
  </conditionalFormatting>
  <conditionalFormatting sqref="S213">
    <cfRule type="cellIs" priority="1663" dxfId="23798" operator="equal">
      <formula>"completedw"</formula>
    </cfRule>
    <cfRule type="cellIs" priority="1664" dxfId="23797" operator="equal">
      <formula>"HOLD"</formula>
    </cfRule>
  </conditionalFormatting>
  <conditionalFormatting sqref="S214">
    <cfRule type="cellIs" priority="1494" dxfId="23177" operator="equal" stopIfTrue="1">
      <formula>3</formula>
    </cfRule>
    <cfRule type="cellIs" priority="1496" dxfId="23178" operator="equal" stopIfTrue="1">
      <formula>2</formula>
    </cfRule>
    <cfRule type="cellIs" priority="1497" dxfId="23792" operator="equal">
      <formula>"ROW"</formula>
    </cfRule>
    <cfRule type="containsText" priority="1498" dxfId="23604" operator="containsText" text="WIP">
      <formula>NOT(ISERROR(SEARCH("WIP",S214)))</formula>
    </cfRule>
    <cfRule type="cellIs" priority="1495" dxfId="23180" operator="equal" stopIfTrue="1">
      <formula>1</formula>
    </cfRule>
    <cfRule type="cellIs" priority="1493" dxfId="23798" operator="equal" stopIfTrue="1">
      <formula>4</formula>
    </cfRule>
  </conditionalFormatting>
  <conditionalFormatting sqref="S214:S215">
    <cfRule type="containsText" priority="1492" dxfId="23174" operator="containsText" text="Completed">
      <formula>NOT(ISERROR(SEARCH("Completed",S214)))</formula>
    </cfRule>
  </conditionalFormatting>
  <conditionalFormatting sqref="S215">
    <cfRule type="cellIs" priority="1499" dxfId="23798" operator="equal" stopIfTrue="1">
      <formula>4</formula>
    </cfRule>
    <cfRule type="cellIs" priority="1500" dxfId="23177" operator="equal" stopIfTrue="1">
      <formula>3</formula>
    </cfRule>
    <cfRule type="cellIs" priority="1501" dxfId="23180" operator="equal" stopIfTrue="1">
      <formula>1</formula>
    </cfRule>
    <cfRule type="cellIs" priority="1502" dxfId="23178" operator="equal" stopIfTrue="1">
      <formula>2</formula>
    </cfRule>
    <cfRule type="containsText" priority="1504" dxfId="23604" operator="containsText" text="WIP">
      <formula>NOT(ISERROR(SEARCH("WIP",S215)))</formula>
    </cfRule>
  </conditionalFormatting>
  <conditionalFormatting sqref="S215:S216">
    <cfRule type="cellIs" priority="1503" dxfId="23792" operator="equal">
      <formula>"ROW"</formula>
    </cfRule>
  </conditionalFormatting>
  <conditionalFormatting sqref="S216">
    <cfRule type="containsText" priority="1505" dxfId="23604" operator="containsText" text="WIP">
      <formula>NOT(ISERROR(SEARCH("WIP",S216)))</formula>
    </cfRule>
    <cfRule type="containsText" priority="1491" dxfId="23168" operator="containsText" text="Completed">
      <formula>NOT(ISERROR(SEARCH("Completed",S216)))</formula>
    </cfRule>
  </conditionalFormatting>
  <conditionalFormatting sqref="S220">
    <cfRule type="cellIs" priority="2311" dxfId="23798" operator="equal">
      <formula>"completedw"</formula>
    </cfRule>
    <cfRule type="cellIs" priority="2312" dxfId="23797" operator="equal">
      <formula>"HOLD"</formula>
    </cfRule>
  </conditionalFormatting>
  <conditionalFormatting sqref="S222">
    <cfRule type="cellIs" priority="2309" dxfId="23798" operator="equal">
      <formula>"completedw"</formula>
    </cfRule>
    <cfRule type="cellIs" priority="2310" dxfId="23797" operator="equal">
      <formula>"HOLD"</formula>
    </cfRule>
  </conditionalFormatting>
  <conditionalFormatting sqref="S223">
    <cfRule type="containsText" priority="2156" dxfId="23604" operator="containsText" text="WIP">
      <formula>NOT(ISERROR(SEARCH("WIP",S223)))</formula>
    </cfRule>
    <cfRule type="cellIs" priority="2151" dxfId="23798" operator="equal" stopIfTrue="1">
      <formula>4</formula>
    </cfRule>
    <cfRule type="cellIs" priority="2155" dxfId="23792" operator="equal">
      <formula>"ROW"</formula>
    </cfRule>
    <cfRule type="cellIs" priority="2153" dxfId="23180" operator="equal" stopIfTrue="1">
      <formula>1</formula>
    </cfRule>
    <cfRule type="cellIs" priority="2154" dxfId="23178" operator="equal" stopIfTrue="1">
      <formula>2</formula>
    </cfRule>
    <cfRule type="cellIs" priority="2152" dxfId="23177" operator="equal" stopIfTrue="1">
      <formula>3</formula>
    </cfRule>
  </conditionalFormatting>
  <conditionalFormatting sqref="S223:S224">
    <cfRule type="containsText" priority="2150" dxfId="23174" operator="containsText" text="Completed">
      <formula>NOT(ISERROR(SEARCH("Completed",S223)))</formula>
    </cfRule>
  </conditionalFormatting>
  <conditionalFormatting sqref="S224">
    <cfRule type="cellIs" priority="2160" dxfId="23178" operator="equal" stopIfTrue="1">
      <formula>2</formula>
    </cfRule>
    <cfRule type="cellIs" priority="2158" dxfId="23177" operator="equal" stopIfTrue="1">
      <formula>3</formula>
    </cfRule>
    <cfRule type="cellIs" priority="2157" dxfId="23798" operator="equal" stopIfTrue="1">
      <formula>4</formula>
    </cfRule>
    <cfRule type="containsText" priority="2162" dxfId="23604" operator="containsText" text="WIP">
      <formula>NOT(ISERROR(SEARCH("WIP",S224)))</formula>
    </cfRule>
    <cfRule type="cellIs" priority="2159" dxfId="23180" operator="equal" stopIfTrue="1">
      <formula>1</formula>
    </cfRule>
  </conditionalFormatting>
  <conditionalFormatting sqref="S224:S225">
    <cfRule type="cellIs" priority="2161" dxfId="23792" operator="equal">
      <formula>"ROW"</formula>
    </cfRule>
  </conditionalFormatting>
  <conditionalFormatting sqref="S225">
    <cfRule type="containsText" priority="2149" dxfId="23168" operator="containsText" text="Completed">
      <formula>NOT(ISERROR(SEARCH("Completed",S225)))</formula>
    </cfRule>
    <cfRule type="containsText" priority="2163" dxfId="23604" operator="containsText" text="WIP">
      <formula>NOT(ISERROR(SEARCH("WIP",S225)))</formula>
    </cfRule>
  </conditionalFormatting>
  <conditionalFormatting sqref="S229">
    <cfRule type="cellIs" priority="2969" dxfId="23798" operator="equal">
      <formula>"completedw"</formula>
    </cfRule>
    <cfRule type="cellIs" priority="2970" dxfId="23797" operator="equal">
      <formula>"HOLD"</formula>
    </cfRule>
  </conditionalFormatting>
  <conditionalFormatting sqref="S231">
    <cfRule type="cellIs" priority="2967" dxfId="23798" operator="equal">
      <formula>"completedw"</formula>
    </cfRule>
    <cfRule type="cellIs" priority="2968" dxfId="23797" operator="equal">
      <formula>"HOLD"</formula>
    </cfRule>
  </conditionalFormatting>
  <conditionalFormatting sqref="S232">
    <cfRule type="cellIs" priority="2797" dxfId="23798" operator="equal" stopIfTrue="1">
      <formula>4</formula>
    </cfRule>
    <cfRule type="cellIs" priority="2800" dxfId="23178" operator="equal" stopIfTrue="1">
      <formula>2</formula>
    </cfRule>
    <cfRule type="containsText" priority="2802" dxfId="23604" operator="containsText" text="WIP">
      <formula>NOT(ISERROR(SEARCH("WIP",S232)))</formula>
    </cfRule>
    <cfRule type="cellIs" priority="2801" dxfId="23792" operator="equal">
      <formula>"ROW"</formula>
    </cfRule>
    <cfRule type="cellIs" priority="2799" dxfId="23180" operator="equal" stopIfTrue="1">
      <formula>1</formula>
    </cfRule>
    <cfRule type="cellIs" priority="2798" dxfId="23177" operator="equal" stopIfTrue="1">
      <formula>3</formula>
    </cfRule>
  </conditionalFormatting>
  <conditionalFormatting sqref="S232:S233">
    <cfRule type="containsText" priority="2796" dxfId="23174" operator="containsText" text="Completed">
      <formula>NOT(ISERROR(SEARCH("Completed",S232)))</formula>
    </cfRule>
  </conditionalFormatting>
  <conditionalFormatting sqref="S233">
    <cfRule type="cellIs" priority="2807" dxfId="23792" operator="equal">
      <formula>"ROW"</formula>
    </cfRule>
    <cfRule type="cellIs" priority="2806" dxfId="23178" operator="equal" stopIfTrue="1">
      <formula>2</formula>
    </cfRule>
    <cfRule type="cellIs" priority="2805" dxfId="23180" operator="equal" stopIfTrue="1">
      <formula>1</formula>
    </cfRule>
    <cfRule type="containsText" priority="2808" dxfId="23604" operator="containsText" text="WIP">
      <formula>NOT(ISERROR(SEARCH("WIP",S233)))</formula>
    </cfRule>
    <cfRule type="cellIs" priority="2803" dxfId="23798" operator="equal" stopIfTrue="1">
      <formula>4</formula>
    </cfRule>
    <cfRule type="cellIs" priority="2804" dxfId="23177" operator="equal" stopIfTrue="1">
      <formula>3</formula>
    </cfRule>
  </conditionalFormatting>
  <conditionalFormatting sqref="S234">
    <cfRule type="cellIs" priority="602" dxfId="23792" operator="equal">
      <formula>"ROW"</formula>
    </cfRule>
  </conditionalFormatting>
  <conditionalFormatting sqref="S238">
    <cfRule type="cellIs" priority="3627" dxfId="23798" operator="equal">
      <formula>"completedw"</formula>
    </cfRule>
    <cfRule type="cellIs" priority="3628" dxfId="23797" operator="equal">
      <formula>"HOLD"</formula>
    </cfRule>
  </conditionalFormatting>
  <conditionalFormatting sqref="S240">
    <cfRule type="cellIs" priority="3626" dxfId="23797" operator="equal">
      <formula>"HOLD"</formula>
    </cfRule>
    <cfRule type="cellIs" priority="3625" dxfId="23798" operator="equal">
      <formula>"completedw"</formula>
    </cfRule>
  </conditionalFormatting>
  <conditionalFormatting sqref="S241">
    <cfRule type="cellIs" priority="3458" dxfId="23178" operator="equal" stopIfTrue="1">
      <formula>2</formula>
    </cfRule>
    <cfRule type="cellIs" priority="3455" dxfId="23798" operator="equal" stopIfTrue="1">
      <formula>4</formula>
    </cfRule>
    <cfRule type="cellIs" priority="3457" dxfId="23180" operator="equal" stopIfTrue="1">
      <formula>1</formula>
    </cfRule>
    <cfRule type="cellIs" priority="3456" dxfId="23177" operator="equal" stopIfTrue="1">
      <formula>3</formula>
    </cfRule>
    <cfRule type="containsText" priority="3460" dxfId="23604" operator="containsText" text="WIP">
      <formula>NOT(ISERROR(SEARCH("WIP",S241)))</formula>
    </cfRule>
    <cfRule type="cellIs" priority="3459" dxfId="23792" operator="equal">
      <formula>"ROW"</formula>
    </cfRule>
  </conditionalFormatting>
  <conditionalFormatting sqref="S241:S242">
    <cfRule type="containsText" priority="3454" dxfId="23174" operator="containsText" text="Completed">
      <formula>NOT(ISERROR(SEARCH("Completed",S241)))</formula>
    </cfRule>
  </conditionalFormatting>
  <conditionalFormatting sqref="S242">
    <cfRule type="cellIs" priority="3461" dxfId="23798" operator="equal" stopIfTrue="1">
      <formula>4</formula>
    </cfRule>
    <cfRule type="cellIs" priority="3463" dxfId="23180" operator="equal" stopIfTrue="1">
      <formula>1</formula>
    </cfRule>
    <cfRule type="containsText" priority="3466" dxfId="23604" operator="containsText" text="WIP">
      <formula>NOT(ISERROR(SEARCH("WIP",S242)))</formula>
    </cfRule>
    <cfRule type="cellIs" priority="3464" dxfId="23178" operator="equal" stopIfTrue="1">
      <formula>2</formula>
    </cfRule>
    <cfRule type="cellIs" priority="3462" dxfId="23177" operator="equal" stopIfTrue="1">
      <formula>3</formula>
    </cfRule>
  </conditionalFormatting>
  <conditionalFormatting sqref="S242:S243">
    <cfRule type="cellIs" priority="3465" dxfId="23792" operator="equal">
      <formula>"ROW"</formula>
    </cfRule>
  </conditionalFormatting>
  <conditionalFormatting sqref="S243">
    <cfRule type="containsText" priority="3467" dxfId="23604" operator="containsText" text="WIP">
      <formula>NOT(ISERROR(SEARCH("WIP",S243)))</formula>
    </cfRule>
    <cfRule type="containsText" priority="3453" dxfId="23168" operator="containsText" text="Completed">
      <formula>NOT(ISERROR(SEARCH("Completed",S243)))</formula>
    </cfRule>
  </conditionalFormatting>
  <conditionalFormatting sqref="S247">
    <cfRule type="cellIs" priority="4285" dxfId="23798" operator="equal">
      <formula>"completedw"</formula>
    </cfRule>
    <cfRule type="cellIs" priority="4286" dxfId="23797" operator="equal">
      <formula>"HOLD"</formula>
    </cfRule>
  </conditionalFormatting>
  <conditionalFormatting sqref="S249">
    <cfRule type="cellIs" priority="4283" dxfId="23798" operator="equal">
      <formula>"completedw"</formula>
    </cfRule>
    <cfRule type="cellIs" priority="4284" dxfId="23797" operator="equal">
      <formula>"HOLD"</formula>
    </cfRule>
  </conditionalFormatting>
  <conditionalFormatting sqref="S250">
    <cfRule type="containsText" priority="4118" dxfId="23604" operator="containsText" text="WIP">
      <formula>NOT(ISERROR(SEARCH("WIP",S250)))</formula>
    </cfRule>
    <cfRule type="cellIs" priority="4114" dxfId="23177" operator="equal" stopIfTrue="1">
      <formula>3</formula>
    </cfRule>
    <cfRule type="cellIs" priority="4115" dxfId="23180" operator="equal" stopIfTrue="1">
      <formula>1</formula>
    </cfRule>
    <cfRule type="cellIs" priority="4117" dxfId="23792" operator="equal">
      <formula>"ROW"</formula>
    </cfRule>
    <cfRule type="cellIs" priority="4116" dxfId="23178" operator="equal" stopIfTrue="1">
      <formula>2</formula>
    </cfRule>
    <cfRule type="cellIs" priority="4113" dxfId="23798" operator="equal" stopIfTrue="1">
      <formula>4</formula>
    </cfRule>
  </conditionalFormatting>
  <conditionalFormatting sqref="S250:S251">
    <cfRule type="containsText" priority="4112" dxfId="23174" operator="containsText" text="Completed">
      <formula>NOT(ISERROR(SEARCH("Completed",S250)))</formula>
    </cfRule>
  </conditionalFormatting>
  <conditionalFormatting sqref="S251">
    <cfRule type="cellIs" priority="4119" dxfId="23798" operator="equal" stopIfTrue="1">
      <formula>4</formula>
    </cfRule>
    <cfRule type="cellIs" priority="4120" dxfId="23177" operator="equal" stopIfTrue="1">
      <formula>3</formula>
    </cfRule>
    <cfRule type="cellIs" priority="4121" dxfId="23180" operator="equal" stopIfTrue="1">
      <formula>1</formula>
    </cfRule>
    <cfRule type="cellIs" priority="4122" dxfId="23178" operator="equal" stopIfTrue="1">
      <formula>2</formula>
    </cfRule>
    <cfRule type="cellIs" priority="4123" dxfId="23792" operator="equal">
      <formula>"ROW"</formula>
    </cfRule>
    <cfRule type="containsText" priority="4124" dxfId="23604" operator="containsText" text="WIP">
      <formula>NOT(ISERROR(SEARCH("WIP",S251)))</formula>
    </cfRule>
  </conditionalFormatting>
  <conditionalFormatting sqref="S252">
    <cfRule type="cellIs" priority="586" dxfId="23792" operator="equal">
      <formula>"ROW"</formula>
    </cfRule>
  </conditionalFormatting>
  <conditionalFormatting sqref="S256">
    <cfRule type="cellIs" priority="4943" dxfId="23798" operator="equal">
      <formula>"completedw"</formula>
    </cfRule>
    <cfRule type="cellIs" priority="4944" dxfId="23797" operator="equal">
      <formula>"HOLD"</formula>
    </cfRule>
  </conditionalFormatting>
  <conditionalFormatting sqref="S258">
    <cfRule type="cellIs" priority="4941" dxfId="23798" operator="equal">
      <formula>"completedw"</formula>
    </cfRule>
    <cfRule type="cellIs" priority="4942" dxfId="23797" operator="equal">
      <formula>"HOLD"</formula>
    </cfRule>
  </conditionalFormatting>
  <conditionalFormatting sqref="S259">
    <cfRule type="cellIs" priority="4774" dxfId="23178" operator="equal" stopIfTrue="1">
      <formula>2</formula>
    </cfRule>
    <cfRule type="cellIs" priority="4771" dxfId="23798" operator="equal" stopIfTrue="1">
      <formula>4</formula>
    </cfRule>
    <cfRule type="cellIs" priority="4772" dxfId="23177" operator="equal" stopIfTrue="1">
      <formula>3</formula>
    </cfRule>
    <cfRule type="containsText" priority="4776" dxfId="23604" operator="containsText" text="WIP">
      <formula>NOT(ISERROR(SEARCH("WIP",S259)))</formula>
    </cfRule>
    <cfRule type="cellIs" priority="4773" dxfId="23180" operator="equal" stopIfTrue="1">
      <formula>1</formula>
    </cfRule>
    <cfRule type="cellIs" priority="4775" dxfId="23792" operator="equal">
      <formula>"ROW"</formula>
    </cfRule>
  </conditionalFormatting>
  <conditionalFormatting sqref="S259:S260">
    <cfRule type="containsText" priority="4770" dxfId="23174" operator="containsText" text="Completed">
      <formula>NOT(ISERROR(SEARCH("Completed",S259)))</formula>
    </cfRule>
  </conditionalFormatting>
  <conditionalFormatting sqref="S260">
    <cfRule type="containsText" priority="4782" dxfId="23604" operator="containsText" text="WIP">
      <formula>NOT(ISERROR(SEARCH("WIP",S260)))</formula>
    </cfRule>
    <cfRule type="cellIs" priority="4780" dxfId="23178" operator="equal" stopIfTrue="1">
      <formula>2</formula>
    </cfRule>
    <cfRule type="cellIs" priority="4777" dxfId="23798" operator="equal" stopIfTrue="1">
      <formula>4</formula>
    </cfRule>
    <cfRule type="cellIs" priority="4779" dxfId="23180" operator="equal" stopIfTrue="1">
      <formula>1</formula>
    </cfRule>
    <cfRule type="cellIs" priority="4778" dxfId="23177" operator="equal" stopIfTrue="1">
      <formula>3</formula>
    </cfRule>
  </conditionalFormatting>
  <conditionalFormatting sqref="S260:S261">
    <cfRule type="cellIs" priority="4781" dxfId="23792" operator="equal">
      <formula>"ROW"</formula>
    </cfRule>
  </conditionalFormatting>
  <conditionalFormatting sqref="S261">
    <cfRule type="containsText" priority="4769" dxfId="23168" operator="containsText" text="Completed">
      <formula>NOT(ISERROR(SEARCH("Completed",S261)))</formula>
    </cfRule>
    <cfRule type="containsText" priority="4783" dxfId="23604" operator="containsText" text="WIP">
      <formula>NOT(ISERROR(SEARCH("WIP",S261)))</formula>
    </cfRule>
  </conditionalFormatting>
  <conditionalFormatting sqref="S265">
    <cfRule type="cellIs" priority="5589" dxfId="23798" operator="equal">
      <formula>"completedw"</formula>
    </cfRule>
    <cfRule type="cellIs" priority="5590" dxfId="23797" operator="equal">
      <formula>"HOLD"</formula>
    </cfRule>
  </conditionalFormatting>
  <conditionalFormatting sqref="S267">
    <cfRule type="cellIs" priority="5587" dxfId="23798" operator="equal">
      <formula>"completedw"</formula>
    </cfRule>
    <cfRule type="cellIs" priority="5588" dxfId="23797" operator="equal">
      <formula>"HOLD"</formula>
    </cfRule>
  </conditionalFormatting>
  <conditionalFormatting sqref="S268">
    <cfRule type="cellIs" priority="5420" dxfId="23178" operator="equal" stopIfTrue="1">
      <formula>2</formula>
    </cfRule>
    <cfRule type="cellIs" priority="5419" dxfId="23180" operator="equal" stopIfTrue="1">
      <formula>1</formula>
    </cfRule>
    <cfRule type="cellIs" priority="5418" dxfId="23177" operator="equal" stopIfTrue="1">
      <formula>3</formula>
    </cfRule>
    <cfRule type="containsText" priority="5422" dxfId="23604" operator="containsText" text="WIP">
      <formula>NOT(ISERROR(SEARCH("WIP",S268)))</formula>
    </cfRule>
    <cfRule type="cellIs" priority="5417" dxfId="23798" operator="equal" stopIfTrue="1">
      <formula>4</formula>
    </cfRule>
    <cfRule type="cellIs" priority="5421" dxfId="23792" operator="equal">
      <formula>"ROW"</formula>
    </cfRule>
  </conditionalFormatting>
  <conditionalFormatting sqref="S268:S269">
    <cfRule type="containsText" priority="5416" dxfId="23174" operator="containsText" text="Completed">
      <formula>NOT(ISERROR(SEARCH("Completed",S268)))</formula>
    </cfRule>
  </conditionalFormatting>
  <conditionalFormatting sqref="S269">
    <cfRule type="cellIs" priority="5424" dxfId="23177" operator="equal" stopIfTrue="1">
      <formula>3</formula>
    </cfRule>
    <cfRule type="cellIs" priority="5426" dxfId="23178" operator="equal" stopIfTrue="1">
      <formula>2</formula>
    </cfRule>
    <cfRule type="cellIs" priority="5425" dxfId="23180" operator="equal" stopIfTrue="1">
      <formula>1</formula>
    </cfRule>
    <cfRule type="containsText" priority="5428" dxfId="23604" operator="containsText" text="WIP">
      <formula>NOT(ISERROR(SEARCH("WIP",S269)))</formula>
    </cfRule>
    <cfRule type="cellIs" priority="5423" dxfId="23798" operator="equal" stopIfTrue="1">
      <formula>4</formula>
    </cfRule>
  </conditionalFormatting>
  <conditionalFormatting sqref="S269:S270">
    <cfRule type="cellIs" priority="5427" dxfId="23792" operator="equal">
      <formula>"ROW"</formula>
    </cfRule>
  </conditionalFormatting>
  <conditionalFormatting sqref="S270">
    <cfRule type="containsText" priority="5415" dxfId="23168" operator="containsText" text="Completed">
      <formula>NOT(ISERROR(SEARCH("Completed",S270)))</formula>
    </cfRule>
    <cfRule type="containsText" priority="5429" dxfId="23604" operator="containsText" text="WIP">
      <formula>NOT(ISERROR(SEARCH("WIP",S270)))</formula>
    </cfRule>
  </conditionalFormatting>
  <conditionalFormatting sqref="S274">
    <cfRule type="cellIs" priority="15697" dxfId="23798" operator="equal">
      <formula>"completedw"</formula>
    </cfRule>
    <cfRule type="cellIs" priority="15698" dxfId="23797" operator="equal">
      <formula>"HOLD"</formula>
    </cfRule>
  </conditionalFormatting>
  <conditionalFormatting sqref="S276">
    <cfRule type="cellIs" priority="15695" dxfId="23798" operator="equal">
      <formula>"completedw"</formula>
    </cfRule>
    <cfRule type="cellIs" priority="15696" dxfId="23797" operator="equal">
      <formula>"HOLD"</formula>
    </cfRule>
  </conditionalFormatting>
  <conditionalFormatting sqref="S277">
    <cfRule type="containsText" priority="12658" dxfId="23604" operator="containsText" text="WIP">
      <formula>NOT(ISERROR(SEARCH("WIP",S277)))</formula>
    </cfRule>
    <cfRule type="cellIs" priority="12657" dxfId="23792" operator="equal">
      <formula>"ROW"</formula>
    </cfRule>
    <cfRule type="cellIs" priority="12653" dxfId="23798" operator="equal" stopIfTrue="1">
      <formula>4</formula>
    </cfRule>
    <cfRule type="cellIs" priority="12654" dxfId="23177" operator="equal" stopIfTrue="1">
      <formula>3</formula>
    </cfRule>
    <cfRule type="cellIs" priority="12655" dxfId="23180" operator="equal" stopIfTrue="1">
      <formula>1</formula>
    </cfRule>
    <cfRule type="cellIs" priority="12656" dxfId="23178" operator="equal" stopIfTrue="1">
      <formula>2</formula>
    </cfRule>
  </conditionalFormatting>
  <conditionalFormatting sqref="S277:S278">
    <cfRule type="containsText" priority="12652" dxfId="23174" operator="containsText" text="Completed">
      <formula>NOT(ISERROR(SEARCH("Completed",S277)))</formula>
    </cfRule>
  </conditionalFormatting>
  <conditionalFormatting sqref="S278">
    <cfRule type="cellIs" priority="12661" dxfId="23180" operator="equal" stopIfTrue="1">
      <formula>1</formula>
    </cfRule>
    <cfRule type="cellIs" priority="12660" dxfId="23177" operator="equal" stopIfTrue="1">
      <formula>3</formula>
    </cfRule>
    <cfRule type="cellIs" priority="12659" dxfId="23798" operator="equal" stopIfTrue="1">
      <formula>4</formula>
    </cfRule>
    <cfRule type="cellIs" priority="12662" dxfId="23178" operator="equal" stopIfTrue="1">
      <formula>2</formula>
    </cfRule>
    <cfRule type="containsText" priority="12664" dxfId="23604" operator="containsText" text="WIP">
      <formula>NOT(ISERROR(SEARCH("WIP",S278)))</formula>
    </cfRule>
  </conditionalFormatting>
  <conditionalFormatting sqref="S278:S280">
    <cfRule type="cellIs" priority="12663" dxfId="23792" operator="equal">
      <formula>"ROW"</formula>
    </cfRule>
  </conditionalFormatting>
  <conditionalFormatting sqref="S279">
    <cfRule type="containsText" priority="12651" dxfId="23168" operator="containsText" text="Completed">
      <formula>NOT(ISERROR(SEARCH("Completed",S279)))</formula>
    </cfRule>
    <cfRule type="containsText" priority="12665" dxfId="23604" operator="containsText" text="WIP">
      <formula>NOT(ISERROR(SEARCH("WIP",S279)))</formula>
    </cfRule>
  </conditionalFormatting>
  <conditionalFormatting sqref="S283">
    <cfRule type="cellIs" priority="12167" dxfId="23798" operator="equal">
      <formula>"completedw"</formula>
    </cfRule>
    <cfRule type="cellIs" priority="12168" dxfId="23797" operator="equal">
      <formula>"HOLD"</formula>
    </cfRule>
  </conditionalFormatting>
  <conditionalFormatting sqref="S285">
    <cfRule type="cellIs" priority="12165" dxfId="23798" operator="equal">
      <formula>"completedw"</formula>
    </cfRule>
    <cfRule type="cellIs" priority="12166" dxfId="23797" operator="equal">
      <formula>"HOLD"</formula>
    </cfRule>
  </conditionalFormatting>
  <conditionalFormatting sqref="S286">
    <cfRule type="cellIs" priority="11995" dxfId="23798" operator="equal" stopIfTrue="1">
      <formula>4</formula>
    </cfRule>
    <cfRule type="cellIs" priority="11999" dxfId="23792" operator="equal">
      <formula>"ROW"</formula>
    </cfRule>
    <cfRule type="cellIs" priority="11998" dxfId="23178" operator="equal" stopIfTrue="1">
      <formula>2</formula>
    </cfRule>
    <cfRule type="cellIs" priority="11997" dxfId="23180" operator="equal" stopIfTrue="1">
      <formula>1</formula>
    </cfRule>
    <cfRule type="cellIs" priority="11996" dxfId="23177" operator="equal" stopIfTrue="1">
      <formula>3</formula>
    </cfRule>
    <cfRule type="containsText" priority="12000" dxfId="23604" operator="containsText" text="WIP">
      <formula>NOT(ISERROR(SEARCH("WIP",S286)))</formula>
    </cfRule>
  </conditionalFormatting>
  <conditionalFormatting sqref="S286:S287">
    <cfRule type="containsText" priority="11994" dxfId="23174" operator="containsText" text="Completed">
      <formula>NOT(ISERROR(SEARCH("Completed",S286)))</formula>
    </cfRule>
  </conditionalFormatting>
  <conditionalFormatting sqref="S287">
    <cfRule type="cellIs" priority="12001" dxfId="23798" operator="equal" stopIfTrue="1">
      <formula>4</formula>
    </cfRule>
    <cfRule type="cellIs" priority="12002" dxfId="23177" operator="equal" stopIfTrue="1">
      <formula>3</formula>
    </cfRule>
    <cfRule type="cellIs" priority="12003" dxfId="23180" operator="equal" stopIfTrue="1">
      <formula>1</formula>
    </cfRule>
    <cfRule type="cellIs" priority="12004" dxfId="23178" operator="equal" stopIfTrue="1">
      <formula>2</formula>
    </cfRule>
    <cfRule type="containsText" priority="12006" dxfId="23604" operator="containsText" text="WIP">
      <formula>NOT(ISERROR(SEARCH("WIP",S287)))</formula>
    </cfRule>
  </conditionalFormatting>
  <conditionalFormatting sqref="S287:S288">
    <cfRule type="cellIs" priority="12005" dxfId="23792" operator="equal">
      <formula>"ROW"</formula>
    </cfRule>
  </conditionalFormatting>
  <conditionalFormatting sqref="S288">
    <cfRule type="containsText" priority="11993" dxfId="23168" operator="containsText" text="Completed">
      <formula>NOT(ISERROR(SEARCH("Completed",S288)))</formula>
    </cfRule>
    <cfRule type="containsText" priority="12007" dxfId="23604" operator="containsText" text="WIP">
      <formula>NOT(ISERROR(SEARCH("WIP",S288)))</formula>
    </cfRule>
  </conditionalFormatting>
  <conditionalFormatting sqref="S292">
    <cfRule type="cellIs" priority="11510" dxfId="23797" operator="equal">
      <formula>"HOLD"</formula>
    </cfRule>
    <cfRule type="cellIs" priority="11509" dxfId="23798" operator="equal">
      <formula>"completedw"</formula>
    </cfRule>
  </conditionalFormatting>
  <conditionalFormatting sqref="S294">
    <cfRule type="cellIs" priority="11507" dxfId="23798" operator="equal">
      <formula>"completedw"</formula>
    </cfRule>
    <cfRule type="cellIs" priority="11508" dxfId="23797" operator="equal">
      <formula>"HOLD"</formula>
    </cfRule>
  </conditionalFormatting>
  <conditionalFormatting sqref="S295">
    <cfRule type="cellIs" priority="11337" dxfId="23798" operator="equal" stopIfTrue="1">
      <formula>4</formula>
    </cfRule>
    <cfRule type="containsText" priority="11342" dxfId="23604" operator="containsText" text="WIP">
      <formula>NOT(ISERROR(SEARCH("WIP",S295)))</formula>
    </cfRule>
    <cfRule type="cellIs" priority="11340" dxfId="23178" operator="equal" stopIfTrue="1">
      <formula>2</formula>
    </cfRule>
    <cfRule type="cellIs" priority="11341" dxfId="23792" operator="equal">
      <formula>"ROW"</formula>
    </cfRule>
    <cfRule type="cellIs" priority="11338" dxfId="23177" operator="equal" stopIfTrue="1">
      <formula>3</formula>
    </cfRule>
    <cfRule type="cellIs" priority="11339" dxfId="23180" operator="equal" stopIfTrue="1">
      <formula>1</formula>
    </cfRule>
  </conditionalFormatting>
  <conditionalFormatting sqref="S295:S296">
    <cfRule type="containsText" priority="11336" dxfId="23174" operator="containsText" text="Completed">
      <formula>NOT(ISERROR(SEARCH("Completed",S295)))</formula>
    </cfRule>
  </conditionalFormatting>
  <conditionalFormatting sqref="S296">
    <cfRule type="cellIs" priority="11345" dxfId="23180" operator="equal" stopIfTrue="1">
      <formula>1</formula>
    </cfRule>
    <cfRule type="cellIs" priority="11346" dxfId="23178" operator="equal" stopIfTrue="1">
      <formula>2</formula>
    </cfRule>
    <cfRule type="containsText" priority="11348" dxfId="23604" operator="containsText" text="WIP">
      <formula>NOT(ISERROR(SEARCH("WIP",S296)))</formula>
    </cfRule>
    <cfRule type="cellIs" priority="11343" dxfId="23798" operator="equal" stopIfTrue="1">
      <formula>4</formula>
    </cfRule>
    <cfRule type="cellIs" priority="11344" dxfId="23177" operator="equal" stopIfTrue="1">
      <formula>3</formula>
    </cfRule>
  </conditionalFormatting>
  <conditionalFormatting sqref="S296:S297">
    <cfRule type="cellIs" priority="11347" dxfId="23792" operator="equal">
      <formula>"ROW"</formula>
    </cfRule>
  </conditionalFormatting>
  <conditionalFormatting sqref="S297">
    <cfRule type="containsText" priority="11349" dxfId="23604" operator="containsText" text="WIP">
      <formula>NOT(ISERROR(SEARCH("WIP",S297)))</formula>
    </cfRule>
    <cfRule type="containsText" priority="11335" dxfId="23168" operator="containsText" text="Completed">
      <formula>NOT(ISERROR(SEARCH("Completed",S297)))</formula>
    </cfRule>
  </conditionalFormatting>
  <conditionalFormatting sqref="S301">
    <cfRule type="cellIs" priority="10851" dxfId="23798" operator="equal">
      <formula>"completedw"</formula>
    </cfRule>
    <cfRule type="cellIs" priority="10852" dxfId="23797" operator="equal">
      <formula>"HOLD"</formula>
    </cfRule>
  </conditionalFormatting>
  <conditionalFormatting sqref="S303">
    <cfRule type="cellIs" priority="10850" dxfId="23797" operator="equal">
      <formula>"HOLD"</formula>
    </cfRule>
    <cfRule type="cellIs" priority="10849" dxfId="23798" operator="equal">
      <formula>"completedw"</formula>
    </cfRule>
  </conditionalFormatting>
  <conditionalFormatting sqref="S304">
    <cfRule type="containsText" priority="10684" dxfId="23604" operator="containsText" text="WIP">
      <formula>NOT(ISERROR(SEARCH("WIP",S304)))</formula>
    </cfRule>
    <cfRule type="cellIs" priority="10683" dxfId="23792" operator="equal">
      <formula>"ROW"</formula>
    </cfRule>
    <cfRule type="cellIs" priority="10679" dxfId="23798" operator="equal" stopIfTrue="1">
      <formula>4</formula>
    </cfRule>
    <cfRule type="cellIs" priority="10680" dxfId="23177" operator="equal" stopIfTrue="1">
      <formula>3</formula>
    </cfRule>
    <cfRule type="cellIs" priority="10681" dxfId="23180" operator="equal" stopIfTrue="1">
      <formula>1</formula>
    </cfRule>
    <cfRule type="cellIs" priority="10682" dxfId="23178" operator="equal" stopIfTrue="1">
      <formula>2</formula>
    </cfRule>
  </conditionalFormatting>
  <conditionalFormatting sqref="S304:S305">
    <cfRule type="containsText" priority="10678" dxfId="23174" operator="containsText" text="Completed">
      <formula>NOT(ISERROR(SEARCH("Completed",S304)))</formula>
    </cfRule>
  </conditionalFormatting>
  <conditionalFormatting sqref="S305">
    <cfRule type="containsText" priority="10690" dxfId="23604" operator="containsText" text="WIP">
      <formula>NOT(ISERROR(SEARCH("WIP",S305)))</formula>
    </cfRule>
    <cfRule type="cellIs" priority="10686" dxfId="23177" operator="equal" stopIfTrue="1">
      <formula>3</formula>
    </cfRule>
    <cfRule type="cellIs" priority="10685" dxfId="23798" operator="equal" stopIfTrue="1">
      <formula>4</formula>
    </cfRule>
    <cfRule type="cellIs" priority="10688" dxfId="23178" operator="equal" stopIfTrue="1">
      <formula>2</formula>
    </cfRule>
    <cfRule type="cellIs" priority="10687" dxfId="23180" operator="equal" stopIfTrue="1">
      <formula>1</formula>
    </cfRule>
  </conditionalFormatting>
  <conditionalFormatting sqref="S305:S306">
    <cfRule type="cellIs" priority="10689" dxfId="23792" operator="equal">
      <formula>"ROW"</formula>
    </cfRule>
  </conditionalFormatting>
  <conditionalFormatting sqref="S306">
    <cfRule type="containsText" priority="10691" dxfId="23604" operator="containsText" text="WIP">
      <formula>NOT(ISERROR(SEARCH("WIP",S306)))</formula>
    </cfRule>
    <cfRule type="containsText" priority="10677" dxfId="23168" operator="containsText" text="Completed">
      <formula>NOT(ISERROR(SEARCH("Completed",S306)))</formula>
    </cfRule>
  </conditionalFormatting>
  <conditionalFormatting sqref="S310">
    <cfRule type="cellIs" priority="10194" dxfId="23797" operator="equal">
      <formula>"HOLD"</formula>
    </cfRule>
    <cfRule type="cellIs" priority="10193" dxfId="23798" operator="equal">
      <formula>"completedw"</formula>
    </cfRule>
  </conditionalFormatting>
  <conditionalFormatting sqref="S312">
    <cfRule type="cellIs" priority="10191" dxfId="23798" operator="equal">
      <formula>"completedw"</formula>
    </cfRule>
    <cfRule type="cellIs" priority="10192" dxfId="23797" operator="equal">
      <formula>"HOLD"</formula>
    </cfRule>
  </conditionalFormatting>
  <conditionalFormatting sqref="S313">
    <cfRule type="containsText" priority="10026" dxfId="23604" operator="containsText" text="WIP">
      <formula>NOT(ISERROR(SEARCH("WIP",S313)))</formula>
    </cfRule>
    <cfRule type="cellIs" priority="10025" dxfId="23792" operator="equal">
      <formula>"ROW"</formula>
    </cfRule>
    <cfRule type="cellIs" priority="10024" dxfId="23178" operator="equal" stopIfTrue="1">
      <formula>2</formula>
    </cfRule>
    <cfRule type="cellIs" priority="10023" dxfId="23180" operator="equal" stopIfTrue="1">
      <formula>1</formula>
    </cfRule>
    <cfRule type="cellIs" priority="10022" dxfId="23177" operator="equal" stopIfTrue="1">
      <formula>3</formula>
    </cfRule>
    <cfRule type="cellIs" priority="10021" dxfId="23798" operator="equal" stopIfTrue="1">
      <formula>4</formula>
    </cfRule>
  </conditionalFormatting>
  <conditionalFormatting sqref="S313:S314">
    <cfRule type="containsText" priority="10020" dxfId="23174" operator="containsText" text="Completed">
      <formula>NOT(ISERROR(SEARCH("Completed",S313)))</formula>
    </cfRule>
  </conditionalFormatting>
  <conditionalFormatting sqref="S314">
    <cfRule type="cellIs" priority="10028" dxfId="23177" operator="equal" stopIfTrue="1">
      <formula>3</formula>
    </cfRule>
    <cfRule type="cellIs" priority="10027" dxfId="23798" operator="equal" stopIfTrue="1">
      <formula>4</formula>
    </cfRule>
    <cfRule type="cellIs" priority="10029" dxfId="23180" operator="equal" stopIfTrue="1">
      <formula>1</formula>
    </cfRule>
    <cfRule type="cellIs" priority="10031" dxfId="23792" operator="equal">
      <formula>"ROW"</formula>
    </cfRule>
    <cfRule type="cellIs" priority="10030" dxfId="23178" operator="equal" stopIfTrue="1">
      <formula>2</formula>
    </cfRule>
    <cfRule type="containsText" priority="10032" dxfId="23604" operator="containsText" text="WIP">
      <formula>NOT(ISERROR(SEARCH("WIP",S314)))</formula>
    </cfRule>
  </conditionalFormatting>
  <conditionalFormatting sqref="S315">
    <cfRule type="cellIs" priority="60" dxfId="23149" operator="equal">
      <formula>"Completed"</formula>
    </cfRule>
    <cfRule type="cellIs" priority="59" dxfId="23792" operator="equal">
      <formula>"ROW"</formula>
    </cfRule>
    <cfRule type="containsText" priority="58" dxfId="23604" operator="containsText" text="WIP">
      <formula>NOT(ISERROR(SEARCH("WIP",S315)))</formula>
    </cfRule>
    <cfRule type="containsText" priority="57" dxfId="23168" operator="containsText" text="Completed">
      <formula>NOT(ISERROR(SEARCH("Completed",S315)))</formula>
    </cfRule>
    <cfRule type="containsText" priority="56" dxfId="23604" operator="containsText" text="WIP">
      <formula>NOT(ISERROR(SEARCH("WIP",S315)))</formula>
    </cfRule>
    <cfRule type="containsText" priority="55" dxfId="23168" operator="containsText" text="Completed">
      <formula>NOT(ISERROR(SEARCH("Completed",S315)))</formula>
    </cfRule>
    <cfRule type="containsText" priority="54" dxfId="23604" operator="containsText" text="WIP">
      <formula>NOT(ISERROR(SEARCH("WIP",S315)))</formula>
    </cfRule>
    <cfRule type="containsText" priority="53" dxfId="23168" operator="containsText" text="Completed">
      <formula>NOT(ISERROR(SEARCH("Completed",S315)))</formula>
    </cfRule>
    <cfRule type="containsText" priority="52" dxfId="23604" operator="containsText" text="WIP">
      <formula>NOT(ISERROR(SEARCH("WIP",S315)))</formula>
    </cfRule>
    <cfRule type="containsText" priority="51" dxfId="23168" operator="containsText" text="Completed">
      <formula>NOT(ISERROR(SEARCH("Completed",S315)))</formula>
    </cfRule>
  </conditionalFormatting>
  <conditionalFormatting sqref="S319">
    <cfRule type="cellIs" priority="9536" dxfId="23797" operator="equal">
      <formula>"HOLD"</formula>
    </cfRule>
    <cfRule type="cellIs" priority="9535" dxfId="23798" operator="equal">
      <formula>"completedw"</formula>
    </cfRule>
  </conditionalFormatting>
  <conditionalFormatting sqref="S321">
    <cfRule type="cellIs" priority="9533" dxfId="23798" operator="equal">
      <formula>"completedw"</formula>
    </cfRule>
    <cfRule type="cellIs" priority="9534" dxfId="23797" operator="equal">
      <formula>"HOLD"</formula>
    </cfRule>
  </conditionalFormatting>
  <conditionalFormatting sqref="S322">
    <cfRule type="cellIs" priority="9367" dxfId="23792" operator="equal">
      <formula>"ROW"</formula>
    </cfRule>
    <cfRule type="cellIs" priority="9365" dxfId="23180" operator="equal" stopIfTrue="1">
      <formula>1</formula>
    </cfRule>
    <cfRule type="cellIs" priority="9363" dxfId="23798" operator="equal" stopIfTrue="1">
      <formula>4</formula>
    </cfRule>
    <cfRule type="cellIs" priority="9364" dxfId="23177" operator="equal" stopIfTrue="1">
      <formula>3</formula>
    </cfRule>
    <cfRule type="cellIs" priority="9366" dxfId="23178" operator="equal" stopIfTrue="1">
      <formula>2</formula>
    </cfRule>
    <cfRule type="containsText" priority="9368" dxfId="23604" operator="containsText" text="WIP">
      <formula>NOT(ISERROR(SEARCH("WIP",S322)))</formula>
    </cfRule>
  </conditionalFormatting>
  <conditionalFormatting sqref="S322:S323">
    <cfRule type="containsText" priority="9362" dxfId="23174" operator="containsText" text="Completed">
      <formula>NOT(ISERROR(SEARCH("Completed",S322)))</formula>
    </cfRule>
  </conditionalFormatting>
  <conditionalFormatting sqref="S323">
    <cfRule type="cellIs" priority="9372" dxfId="23178" operator="equal" stopIfTrue="1">
      <formula>2</formula>
    </cfRule>
    <cfRule type="cellIs" priority="9371" dxfId="23180" operator="equal" stopIfTrue="1">
      <formula>1</formula>
    </cfRule>
    <cfRule type="cellIs" priority="9370" dxfId="23177" operator="equal" stopIfTrue="1">
      <formula>3</formula>
    </cfRule>
    <cfRule type="cellIs" priority="9369" dxfId="23798" operator="equal" stopIfTrue="1">
      <formula>4</formula>
    </cfRule>
    <cfRule type="containsText" priority="9374" dxfId="23604" operator="containsText" text="WIP">
      <formula>NOT(ISERROR(SEARCH("WIP",S323)))</formula>
    </cfRule>
  </conditionalFormatting>
  <conditionalFormatting sqref="S323:S324">
    <cfRule type="cellIs" priority="9373" dxfId="23792" operator="equal">
      <formula>"ROW"</formula>
    </cfRule>
  </conditionalFormatting>
  <conditionalFormatting sqref="S324">
    <cfRule type="containsText" priority="9375" dxfId="23604" operator="containsText" text="WIP">
      <formula>NOT(ISERROR(SEARCH("WIP",S324)))</formula>
    </cfRule>
    <cfRule type="containsText" priority="9361" dxfId="23168" operator="containsText" text="Completed">
      <formula>NOT(ISERROR(SEARCH("Completed",S324)))</formula>
    </cfRule>
  </conditionalFormatting>
  <conditionalFormatting sqref="S328">
    <cfRule type="cellIs" priority="8878" dxfId="23797" operator="equal">
      <formula>"HOLD"</formula>
    </cfRule>
    <cfRule type="cellIs" priority="8877" dxfId="23798" operator="equal">
      <formula>"completedw"</formula>
    </cfRule>
  </conditionalFormatting>
  <conditionalFormatting sqref="S330">
    <cfRule type="cellIs" priority="8876" dxfId="23797" operator="equal">
      <formula>"HOLD"</formula>
    </cfRule>
    <cfRule type="cellIs" priority="8875" dxfId="23798" operator="equal">
      <formula>"completedw"</formula>
    </cfRule>
  </conditionalFormatting>
  <conditionalFormatting sqref="S331">
    <cfRule type="cellIs" priority="8709" dxfId="23792" operator="equal">
      <formula>"ROW"</formula>
    </cfRule>
    <cfRule type="containsText" priority="8710" dxfId="23604" operator="containsText" text="WIP">
      <formula>NOT(ISERROR(SEARCH("WIP",S331)))</formula>
    </cfRule>
    <cfRule type="cellIs" priority="8708" dxfId="23178" operator="equal" stopIfTrue="1">
      <formula>2</formula>
    </cfRule>
    <cfRule type="cellIs" priority="8706" dxfId="23177" operator="equal" stopIfTrue="1">
      <formula>3</formula>
    </cfRule>
    <cfRule type="cellIs" priority="8705" dxfId="23798" operator="equal" stopIfTrue="1">
      <formula>4</formula>
    </cfRule>
    <cfRule type="cellIs" priority="8707" dxfId="23180" operator="equal" stopIfTrue="1">
      <formula>1</formula>
    </cfRule>
  </conditionalFormatting>
  <conditionalFormatting sqref="S331:S332">
    <cfRule type="containsText" priority="8704" dxfId="23174" operator="containsText" text="Completed">
      <formula>NOT(ISERROR(SEARCH("Completed",S331)))</formula>
    </cfRule>
  </conditionalFormatting>
  <conditionalFormatting sqref="S332">
    <cfRule type="cellIs" priority="8711" dxfId="23798" operator="equal" stopIfTrue="1">
      <formula>4</formula>
    </cfRule>
    <cfRule type="cellIs" priority="8712" dxfId="23177" operator="equal" stopIfTrue="1">
      <formula>3</formula>
    </cfRule>
    <cfRule type="containsText" priority="8716" dxfId="23604" operator="containsText" text="WIP">
      <formula>NOT(ISERROR(SEARCH("WIP",S332)))</formula>
    </cfRule>
    <cfRule type="cellIs" priority="8714" dxfId="23178" operator="equal" stopIfTrue="1">
      <formula>2</formula>
    </cfRule>
    <cfRule type="cellIs" priority="8713" dxfId="23180" operator="equal" stopIfTrue="1">
      <formula>1</formula>
    </cfRule>
  </conditionalFormatting>
  <conditionalFormatting sqref="S332:S333">
    <cfRule type="cellIs" priority="8715" dxfId="23792" operator="equal">
      <formula>"ROW"</formula>
    </cfRule>
  </conditionalFormatting>
  <conditionalFormatting sqref="S333">
    <cfRule type="containsText" priority="8703" dxfId="23168" operator="containsText" text="Completed">
      <formula>NOT(ISERROR(SEARCH("Completed",S333)))</formula>
    </cfRule>
    <cfRule type="containsText" priority="8717" dxfId="23604" operator="containsText" text="WIP">
      <formula>NOT(ISERROR(SEARCH("WIP",S333)))</formula>
    </cfRule>
  </conditionalFormatting>
  <conditionalFormatting sqref="S336">
    <cfRule type="cellIs" priority="8219" dxfId="23798" operator="equal">
      <formula>"completedw"</formula>
    </cfRule>
    <cfRule type="cellIs" priority="8220" dxfId="23797" operator="equal">
      <formula>"HOLD"</formula>
    </cfRule>
  </conditionalFormatting>
  <conditionalFormatting sqref="S338">
    <cfRule type="cellIs" priority="8218" dxfId="23797" operator="equal">
      <formula>"HOLD"</formula>
    </cfRule>
    <cfRule type="cellIs" priority="8217" dxfId="23798" operator="equal">
      <formula>"completedw"</formula>
    </cfRule>
  </conditionalFormatting>
  <conditionalFormatting sqref="S339">
    <cfRule type="cellIs" priority="8048" dxfId="23177" operator="equal" stopIfTrue="1">
      <formula>3</formula>
    </cfRule>
    <cfRule type="cellIs" priority="8047" dxfId="23798" operator="equal" stopIfTrue="1">
      <formula>4</formula>
    </cfRule>
    <cfRule type="cellIs" priority="8051" dxfId="23792" operator="equal">
      <formula>"ROW"</formula>
    </cfRule>
    <cfRule type="containsText" priority="8052" dxfId="23604" operator="containsText" text="WIP">
      <formula>NOT(ISERROR(SEARCH("WIP",S339)))</formula>
    </cfRule>
    <cfRule type="cellIs" priority="8050" dxfId="23178" operator="equal" stopIfTrue="1">
      <formula>2</formula>
    </cfRule>
    <cfRule type="cellIs" priority="8049" dxfId="23180" operator="equal" stopIfTrue="1">
      <formula>1</formula>
    </cfRule>
  </conditionalFormatting>
  <conditionalFormatting sqref="S339:S340">
    <cfRule type="containsText" priority="8046" dxfId="23174" operator="containsText" text="Completed">
      <formula>NOT(ISERROR(SEARCH("Completed",S339)))</formula>
    </cfRule>
  </conditionalFormatting>
  <conditionalFormatting sqref="S340">
    <cfRule type="containsText" priority="8058" dxfId="23604" operator="containsText" text="WIP">
      <formula>NOT(ISERROR(SEARCH("WIP",S340)))</formula>
    </cfRule>
    <cfRule type="cellIs" priority="8054" dxfId="23177" operator="equal" stopIfTrue="1">
      <formula>3</formula>
    </cfRule>
    <cfRule type="cellIs" priority="8055" dxfId="23180" operator="equal" stopIfTrue="1">
      <formula>1</formula>
    </cfRule>
    <cfRule type="cellIs" priority="8056" dxfId="23178" operator="equal" stopIfTrue="1">
      <formula>2</formula>
    </cfRule>
    <cfRule type="cellIs" priority="8053" dxfId="23798" operator="equal" stopIfTrue="1">
      <formula>4</formula>
    </cfRule>
  </conditionalFormatting>
  <conditionalFormatting sqref="S340:S341">
    <cfRule type="cellIs" priority="8057" dxfId="23792" operator="equal">
      <formula>"ROW"</formula>
    </cfRule>
  </conditionalFormatting>
  <conditionalFormatting sqref="S341">
    <cfRule type="containsText" priority="8059" dxfId="23604" operator="containsText" text="WIP">
      <formula>NOT(ISERROR(SEARCH("WIP",S341)))</formula>
    </cfRule>
    <cfRule type="containsText" priority="8045" dxfId="23168" operator="containsText" text="Completed">
      <formula>NOT(ISERROR(SEARCH("Completed",S341)))</formula>
    </cfRule>
  </conditionalFormatting>
  <conditionalFormatting sqref="S343 S351:S352 S360:S361 S369:S370">
    <cfRule type="cellIs" priority="13198" dxfId="23797" operator="equal">
      <formula>"HOLD"</formula>
    </cfRule>
    <cfRule type="cellIs" priority="13197" dxfId="23798" operator="equal">
      <formula>"completedw"</formula>
    </cfRule>
  </conditionalFormatting>
  <conditionalFormatting sqref="S344">
    <cfRule type="cellIs" priority="7562" dxfId="23797" operator="equal">
      <formula>"HOLD"</formula>
    </cfRule>
    <cfRule type="cellIs" priority="7561" dxfId="23798" operator="equal">
      <formula>"completedw"</formula>
    </cfRule>
  </conditionalFormatting>
  <conditionalFormatting sqref="S346">
    <cfRule type="cellIs" priority="7560" dxfId="23797" operator="equal">
      <formula>"HOLD"</formula>
    </cfRule>
    <cfRule type="cellIs" priority="7559" dxfId="23798" operator="equal">
      <formula>"completedw"</formula>
    </cfRule>
  </conditionalFormatting>
  <conditionalFormatting sqref="S347">
    <cfRule type="cellIs" priority="7392" dxfId="23178" operator="equal" stopIfTrue="1">
      <formula>2</formula>
    </cfRule>
    <cfRule type="containsText" priority="7394" dxfId="23604" operator="containsText" text="WIP">
      <formula>NOT(ISERROR(SEARCH("WIP",S347)))</formula>
    </cfRule>
    <cfRule type="cellIs" priority="7393" dxfId="23792" operator="equal">
      <formula>"ROW"</formula>
    </cfRule>
    <cfRule type="cellIs" priority="7391" dxfId="23180" operator="equal" stopIfTrue="1">
      <formula>1</formula>
    </cfRule>
    <cfRule type="cellIs" priority="7390" dxfId="23177" operator="equal" stopIfTrue="1">
      <formula>3</formula>
    </cfRule>
    <cfRule type="cellIs" priority="7389" dxfId="23798" operator="equal" stopIfTrue="1">
      <formula>4</formula>
    </cfRule>
  </conditionalFormatting>
  <conditionalFormatting sqref="S347:S348">
    <cfRule type="containsText" priority="7388" dxfId="23174" operator="containsText" text="Completed">
      <formula>NOT(ISERROR(SEARCH("Completed",S347)))</formula>
    </cfRule>
  </conditionalFormatting>
  <conditionalFormatting sqref="S348">
    <cfRule type="cellIs" priority="7398" dxfId="23178" operator="equal" stopIfTrue="1">
      <formula>2</formula>
    </cfRule>
    <cfRule type="cellIs" priority="7397" dxfId="23180" operator="equal" stopIfTrue="1">
      <formula>1</formula>
    </cfRule>
    <cfRule type="cellIs" priority="7396" dxfId="23177" operator="equal" stopIfTrue="1">
      <formula>3</formula>
    </cfRule>
    <cfRule type="cellIs" priority="7395" dxfId="23798" operator="equal" stopIfTrue="1">
      <formula>4</formula>
    </cfRule>
    <cfRule type="containsText" priority="7400" dxfId="23604" operator="containsText" text="WIP">
      <formula>NOT(ISERROR(SEARCH("WIP",S348)))</formula>
    </cfRule>
  </conditionalFormatting>
  <conditionalFormatting sqref="S348:S349">
    <cfRule type="cellIs" priority="7399" dxfId="23792" operator="equal">
      <formula>"ROW"</formula>
    </cfRule>
  </conditionalFormatting>
  <conditionalFormatting sqref="S349">
    <cfRule type="containsText" priority="7401" dxfId="23604" operator="containsText" text="WIP">
      <formula>NOT(ISERROR(SEARCH("WIP",S349)))</formula>
    </cfRule>
    <cfRule type="containsText" priority="7387" dxfId="23168" operator="containsText" text="Completed">
      <formula>NOT(ISERROR(SEARCH("Completed",S349)))</formula>
    </cfRule>
  </conditionalFormatting>
  <conditionalFormatting sqref="S353">
    <cfRule type="cellIs" priority="6904" dxfId="23797" operator="equal">
      <formula>"HOLD"</formula>
    </cfRule>
    <cfRule type="cellIs" priority="6903" dxfId="23798" operator="equal">
      <formula>"completedw"</formula>
    </cfRule>
  </conditionalFormatting>
  <conditionalFormatting sqref="S355">
    <cfRule type="cellIs" priority="6902" dxfId="23797" operator="equal">
      <formula>"HOLD"</formula>
    </cfRule>
    <cfRule type="cellIs" priority="6901" dxfId="23798" operator="equal">
      <formula>"completedw"</formula>
    </cfRule>
  </conditionalFormatting>
  <conditionalFormatting sqref="S356">
    <cfRule type="cellIs" priority="6734" dxfId="23178" operator="equal" stopIfTrue="1">
      <formula>2</formula>
    </cfRule>
    <cfRule type="cellIs" priority="6735" dxfId="23792" operator="equal">
      <formula>"ROW"</formula>
    </cfRule>
    <cfRule type="containsText" priority="6736" dxfId="23604" operator="containsText" text="WIP">
      <formula>NOT(ISERROR(SEARCH("WIP",S356)))</formula>
    </cfRule>
    <cfRule type="cellIs" priority="6731" dxfId="23798" operator="equal" stopIfTrue="1">
      <formula>4</formula>
    </cfRule>
    <cfRule type="cellIs" priority="6733" dxfId="23180" operator="equal" stopIfTrue="1">
      <formula>1</formula>
    </cfRule>
    <cfRule type="cellIs" priority="6732" dxfId="23177" operator="equal" stopIfTrue="1">
      <formula>3</formula>
    </cfRule>
  </conditionalFormatting>
  <conditionalFormatting sqref="S356:S357">
    <cfRule type="containsText" priority="6730" dxfId="23174" operator="containsText" text="Completed">
      <formula>NOT(ISERROR(SEARCH("Completed",S356)))</formula>
    </cfRule>
  </conditionalFormatting>
  <conditionalFormatting sqref="S357">
    <cfRule type="cellIs" priority="6738" dxfId="23177" operator="equal" stopIfTrue="1">
      <formula>3</formula>
    </cfRule>
    <cfRule type="containsText" priority="6742" dxfId="23604" operator="containsText" text="WIP">
      <formula>NOT(ISERROR(SEARCH("WIP",S357)))</formula>
    </cfRule>
    <cfRule type="cellIs" priority="6740" dxfId="23178" operator="equal" stopIfTrue="1">
      <formula>2</formula>
    </cfRule>
    <cfRule type="cellIs" priority="6737" dxfId="23798" operator="equal" stopIfTrue="1">
      <formula>4</formula>
    </cfRule>
    <cfRule type="cellIs" priority="6739" dxfId="23180" operator="equal" stopIfTrue="1">
      <formula>1</formula>
    </cfRule>
  </conditionalFormatting>
  <conditionalFormatting sqref="S357:S358">
    <cfRule type="cellIs" priority="6741" dxfId="23792" operator="equal">
      <formula>"ROW"</formula>
    </cfRule>
  </conditionalFormatting>
  <conditionalFormatting sqref="S358">
    <cfRule type="containsText" priority="6729" dxfId="23168" operator="containsText" text="Completed">
      <formula>NOT(ISERROR(SEARCH("Completed",S358)))</formula>
    </cfRule>
    <cfRule type="containsText" priority="6743" dxfId="23604" operator="containsText" text="WIP">
      <formula>NOT(ISERROR(SEARCH("WIP",S358)))</formula>
    </cfRule>
  </conditionalFormatting>
  <conditionalFormatting sqref="S362">
    <cfRule type="cellIs" priority="6245" dxfId="23798" operator="equal">
      <formula>"completedw"</formula>
    </cfRule>
    <cfRule type="cellIs" priority="6246" dxfId="23797" operator="equal">
      <formula>"HOLD"</formula>
    </cfRule>
  </conditionalFormatting>
  <conditionalFormatting sqref="S364">
    <cfRule type="cellIs" priority="6243" dxfId="23798" operator="equal">
      <formula>"completedw"</formula>
    </cfRule>
    <cfRule type="cellIs" priority="6244" dxfId="23797" operator="equal">
      <formula>"HOLD"</formula>
    </cfRule>
  </conditionalFormatting>
  <conditionalFormatting sqref="S365">
    <cfRule type="containsText" priority="6078" dxfId="23604" operator="containsText" text="WIP">
      <formula>NOT(ISERROR(SEARCH("WIP",S365)))</formula>
    </cfRule>
    <cfRule type="cellIs" priority="6077" dxfId="23792" operator="equal">
      <formula>"ROW"</formula>
    </cfRule>
    <cfRule type="cellIs" priority="6073" dxfId="23798" operator="equal" stopIfTrue="1">
      <formula>4</formula>
    </cfRule>
    <cfRule type="cellIs" priority="6074" dxfId="23177" operator="equal" stopIfTrue="1">
      <formula>3</formula>
    </cfRule>
    <cfRule type="cellIs" priority="6075" dxfId="23180" operator="equal" stopIfTrue="1">
      <formula>1</formula>
    </cfRule>
    <cfRule type="cellIs" priority="6076" dxfId="23178" operator="equal" stopIfTrue="1">
      <formula>2</formula>
    </cfRule>
  </conditionalFormatting>
  <conditionalFormatting sqref="S365:S366">
    <cfRule type="containsText" priority="6072" dxfId="23174" operator="containsText" text="Completed">
      <formula>NOT(ISERROR(SEARCH("Completed",S365)))</formula>
    </cfRule>
  </conditionalFormatting>
  <conditionalFormatting sqref="S366">
    <cfRule type="cellIs" priority="6081" dxfId="23180" operator="equal" stopIfTrue="1">
      <formula>1</formula>
    </cfRule>
    <cfRule type="cellIs" priority="6079" dxfId="23798" operator="equal" stopIfTrue="1">
      <formula>4</formula>
    </cfRule>
    <cfRule type="cellIs" priority="6080" dxfId="23177" operator="equal" stopIfTrue="1">
      <formula>3</formula>
    </cfRule>
    <cfRule type="cellIs" priority="6082" dxfId="23178" operator="equal" stopIfTrue="1">
      <formula>2</formula>
    </cfRule>
    <cfRule type="cellIs" priority="6083" dxfId="23792" operator="equal">
      <formula>"ROW"</formula>
    </cfRule>
    <cfRule type="containsText" priority="6084" dxfId="23604" operator="containsText" text="WIP">
      <formula>NOT(ISERROR(SEARCH("WIP",S366)))</formula>
    </cfRule>
  </conditionalFormatting>
  <conditionalFormatting sqref="S367">
    <cfRule type="cellIs" priority="619" dxfId="23792" operator="equal">
      <formula>"ROW"</formula>
    </cfRule>
  </conditionalFormatting>
  <conditionalFormatting sqref="S371">
    <cfRule type="cellIs" priority="12887" dxfId="23797" operator="equal">
      <formula>"HOLD"</formula>
    </cfRule>
    <cfRule type="cellIs" priority="12886" dxfId="23798" operator="equal">
      <formula>"completedw"</formula>
    </cfRule>
  </conditionalFormatting>
  <conditionalFormatting sqref="S373">
    <cfRule type="cellIs" priority="12884" dxfId="23798" operator="equal">
      <formula>"completedw"</formula>
    </cfRule>
    <cfRule type="cellIs" priority="12885" dxfId="23797" operator="equal">
      <formula>"HOLD"</formula>
    </cfRule>
  </conditionalFormatting>
  <conditionalFormatting sqref="S374">
    <cfRule type="cellIs" priority="12868" dxfId="23177" operator="equal" stopIfTrue="1">
      <formula>3</formula>
    </cfRule>
    <cfRule type="cellIs" priority="12867" dxfId="23798" operator="equal" stopIfTrue="1">
      <formula>4</formula>
    </cfRule>
    <cfRule type="cellIs" priority="12871" dxfId="23792" operator="equal">
      <formula>"ROW"</formula>
    </cfRule>
    <cfRule type="cellIs" priority="12870" dxfId="23178" operator="equal" stopIfTrue="1">
      <formula>2</formula>
    </cfRule>
    <cfRule type="containsText" priority="12872" dxfId="23604" operator="containsText" text="WIP">
      <formula>NOT(ISERROR(SEARCH("WIP",S374)))</formula>
    </cfRule>
    <cfRule type="cellIs" priority="12869" dxfId="23180" operator="equal" stopIfTrue="1">
      <formula>1</formula>
    </cfRule>
  </conditionalFormatting>
  <conditionalFormatting sqref="S374:S375">
    <cfRule type="containsText" priority="12866" dxfId="23174" operator="containsText" text="Completed">
      <formula>NOT(ISERROR(SEARCH("Completed",S374)))</formula>
    </cfRule>
  </conditionalFormatting>
  <conditionalFormatting sqref="S375">
    <cfRule type="cellIs" priority="12874" dxfId="23177" operator="equal" stopIfTrue="1">
      <formula>3</formula>
    </cfRule>
    <cfRule type="cellIs" priority="12873" dxfId="23798" operator="equal" stopIfTrue="1">
      <formula>4</formula>
    </cfRule>
    <cfRule type="containsText" priority="12877" dxfId="23604" operator="containsText" text="WIP">
      <formula>NOT(ISERROR(SEARCH("WIP",S375)))</formula>
    </cfRule>
    <cfRule type="cellIs" priority="12876" dxfId="23178" operator="equal" stopIfTrue="1">
      <formula>2</formula>
    </cfRule>
    <cfRule type="cellIs" priority="12875" dxfId="23180" operator="equal" stopIfTrue="1">
      <formula>1</formula>
    </cfRule>
  </conditionalFormatting>
  <conditionalFormatting sqref="S375:S379">
    <cfRule type="cellIs" priority="12882" dxfId="23792" operator="equal">
      <formula>"ROW"</formula>
    </cfRule>
  </conditionalFormatting>
  <conditionalFormatting sqref="S376">
    <cfRule type="containsText" priority="12865" dxfId="23168" operator="containsText" text="Completed">
      <formula>NOT(ISERROR(SEARCH("Completed",S376)))</formula>
    </cfRule>
    <cfRule type="containsText" priority="12878" dxfId="23604" operator="containsText" text="WIP">
      <formula>NOT(ISERROR(SEARCH("WIP",S376)))</formula>
    </cfRule>
    <cfRule type="cellIs" priority="12883" dxfId="23149" operator="equal">
      <formula>"Completed"</formula>
    </cfRule>
  </conditionalFormatting>
  <conditionalFormatting sqref="S38:T38">
    <cfRule type="cellIs" priority="21665" dxfId="23792" operator="equal">
      <formula>"ROW"</formula>
    </cfRule>
  </conditionalFormatting>
  <conditionalFormatting sqref="S46:T46">
    <cfRule type="cellIs" priority="21363" dxfId="23792" operator="equal">
      <formula>"ROW"</formula>
    </cfRule>
  </conditionalFormatting>
  <conditionalFormatting sqref="S54:T54">
    <cfRule type="cellIs" priority="21061" dxfId="23792" operator="equal">
      <formula>"ROW"</formula>
    </cfRule>
  </conditionalFormatting>
  <conditionalFormatting sqref="S62:T62">
    <cfRule type="cellIs" priority="20759" dxfId="23792" operator="equal">
      <formula>"ROW"</formula>
    </cfRule>
  </conditionalFormatting>
  <conditionalFormatting sqref="S70:T70">
    <cfRule type="cellIs" priority="14688" dxfId="23792" operator="equal">
      <formula>"ROW"</formula>
    </cfRule>
  </conditionalFormatting>
  <conditionalFormatting sqref="S78:T78">
    <cfRule type="cellIs" priority="14220" dxfId="23792" operator="equal">
      <formula>"ROW"</formula>
    </cfRule>
  </conditionalFormatting>
  <conditionalFormatting sqref="S86:T86">
    <cfRule type="cellIs" priority="13751" dxfId="23792" operator="equal">
      <formula>"ROW"</formula>
    </cfRule>
  </conditionalFormatting>
  <conditionalFormatting sqref="S94:T94 S97:T97">
    <cfRule type="cellIs" priority="20457" dxfId="23792" operator="equal">
      <formula>"ROW"</formula>
    </cfRule>
  </conditionalFormatting>
  <conditionalFormatting sqref="S102:T102">
    <cfRule type="cellIs" priority="20155" dxfId="23792" operator="equal">
      <formula>"ROW"</formula>
    </cfRule>
  </conditionalFormatting>
  <conditionalFormatting sqref="S110:T110">
    <cfRule type="cellIs" priority="19853" dxfId="23792" operator="equal">
      <formula>"ROW"</formula>
    </cfRule>
  </conditionalFormatting>
  <conditionalFormatting sqref="S118:T118">
    <cfRule type="cellIs" priority="19551" dxfId="23792" operator="equal">
      <formula>"ROW"</formula>
    </cfRule>
  </conditionalFormatting>
  <conditionalFormatting sqref="S126:T126">
    <cfRule type="cellIs" priority="19249" dxfId="23792" operator="equal">
      <formula>"ROW"</formula>
    </cfRule>
  </conditionalFormatting>
  <conditionalFormatting sqref="S134:T134">
    <cfRule type="cellIs" priority="18995" dxfId="23792" operator="equal">
      <formula>"ROW"</formula>
    </cfRule>
  </conditionalFormatting>
  <conditionalFormatting sqref="S142:T142">
    <cfRule type="cellIs" priority="18729" dxfId="23792" operator="equal">
      <formula>"ROW"</formula>
    </cfRule>
  </conditionalFormatting>
  <conditionalFormatting sqref="S150:T150">
    <cfRule type="cellIs" priority="18439" dxfId="23792" operator="equal">
      <formula>"ROW"</formula>
    </cfRule>
  </conditionalFormatting>
  <conditionalFormatting sqref="S158:T158">
    <cfRule type="cellIs" priority="16578" dxfId="23792" operator="equal">
      <formula>"ROW"</formula>
    </cfRule>
  </conditionalFormatting>
  <conditionalFormatting sqref="S176:T176">
    <cfRule type="cellIs" priority="378" dxfId="23149" operator="equal">
      <formula>"Completed"</formula>
    </cfRule>
  </conditionalFormatting>
  <conditionalFormatting sqref="S182:T182">
    <cfRule type="cellIs" priority="17386" dxfId="23792" operator="equal">
      <formula>"ROW"</formula>
    </cfRule>
  </conditionalFormatting>
  <conditionalFormatting sqref="S190:T190">
    <cfRule type="cellIs" priority="17084" dxfId="23792" operator="equal">
      <formula>"ROW"</formula>
    </cfRule>
  </conditionalFormatting>
  <conditionalFormatting sqref="S198:T198">
    <cfRule type="cellIs" priority="16782" dxfId="23792" operator="equal">
      <formula>"ROW"</formula>
    </cfRule>
  </conditionalFormatting>
  <conditionalFormatting sqref="T11">
    <cfRule type="cellIs" priority="13356" dxfId="23797" operator="equal">
      <formula>"HOLD"</formula>
    </cfRule>
    <cfRule type="cellIs" priority="13355" dxfId="23798" operator="equal">
      <formula>"completedw"</formula>
    </cfRule>
  </conditionalFormatting>
  <conditionalFormatting sqref="T13">
    <cfRule type="cellIs" priority="13381" dxfId="23797" operator="equal">
      <formula>"HOLD"</formula>
    </cfRule>
    <cfRule type="cellIs" priority="13380" dxfId="23798" operator="equal">
      <formula>"completedw"</formula>
    </cfRule>
  </conditionalFormatting>
  <conditionalFormatting sqref="T14">
    <cfRule type="containsText" priority="13372" dxfId="23604" operator="containsText" text="WIP">
      <formula>NOT(ISERROR(SEARCH("WIP",T14)))</formula>
    </cfRule>
  </conditionalFormatting>
  <conditionalFormatting sqref="T15">
    <cfRule type="cellIs" priority="13376" dxfId="23798" operator="equal">
      <formula>"Completed"</formula>
    </cfRule>
    <cfRule type="cellIs" priority="13375" dxfId="22200" operator="equal">
      <formula>"wip"</formula>
    </cfRule>
    <cfRule type="cellIs" priority="13373" dxfId="23798" operator="equal">
      <formula>"completedw"</formula>
    </cfRule>
    <cfRule type="cellIs" priority="13374" dxfId="23797" operator="equal">
      <formula>"HOLD"</formula>
    </cfRule>
  </conditionalFormatting>
  <conditionalFormatting sqref="T16">
    <cfRule type="cellIs" priority="13379" dxfId="22200" operator="equal">
      <formula>"wip"</formula>
    </cfRule>
    <cfRule type="cellIs" priority="13377" dxfId="23798" operator="equal">
      <formula>"completedw"</formula>
    </cfRule>
    <cfRule type="cellIs" priority="13378" dxfId="23797" operator="equal">
      <formula>"HOLD"</formula>
    </cfRule>
  </conditionalFormatting>
  <conditionalFormatting sqref="T19">
    <cfRule type="cellIs" priority="15445" dxfId="23797" operator="equal">
      <formula>"HOLD"</formula>
    </cfRule>
    <cfRule type="cellIs" priority="15444" dxfId="23798" operator="equal">
      <formula>"completedw"</formula>
    </cfRule>
  </conditionalFormatting>
  <conditionalFormatting sqref="T21 T23:T25">
    <cfRule type="cellIs" priority="15446" dxfId="23798" operator="equal">
      <formula>"completedw"</formula>
    </cfRule>
    <cfRule type="cellIs" priority="15447" dxfId="23797" operator="equal">
      <formula>"HOLD"</formula>
    </cfRule>
  </conditionalFormatting>
  <conditionalFormatting sqref="T21:T25">
    <cfRule type="cellIs" priority="15442" dxfId="23792" operator="equal">
      <formula>"ROW"</formula>
    </cfRule>
  </conditionalFormatting>
  <conditionalFormatting sqref="T22">
    <cfRule type="containsText" priority="15443" dxfId="23604" operator="containsText" text="WIP">
      <formula>NOT(ISERROR(SEARCH("WIP",T22)))</formula>
    </cfRule>
  </conditionalFormatting>
  <conditionalFormatting sqref="T27">
    <cfRule type="cellIs" priority="15102" dxfId="23797" operator="equal">
      <formula>"HOLD"</formula>
    </cfRule>
    <cfRule type="cellIs" priority="15101" dxfId="23798" operator="equal">
      <formula>"completedw"</formula>
    </cfRule>
  </conditionalFormatting>
  <conditionalFormatting sqref="T29 T31:T33">
    <cfRule type="cellIs" priority="15103" dxfId="23798" operator="equal">
      <formula>"completedw"</formula>
    </cfRule>
    <cfRule type="cellIs" priority="15104" dxfId="23797" operator="equal">
      <formula>"HOLD"</formula>
    </cfRule>
  </conditionalFormatting>
  <conditionalFormatting sqref="T29:T33">
    <cfRule type="cellIs" priority="15099" dxfId="23792" operator="equal">
      <formula>"ROW"</formula>
    </cfRule>
  </conditionalFormatting>
  <conditionalFormatting sqref="T30">
    <cfRule type="containsText" priority="15100" dxfId="23604" operator="containsText" text="WIP">
      <formula>NOT(ISERROR(SEARCH("WIP",T30)))</formula>
    </cfRule>
  </conditionalFormatting>
  <conditionalFormatting sqref="T35">
    <cfRule type="cellIs" priority="16195" dxfId="23798" operator="equal">
      <formula>"completedw"</formula>
    </cfRule>
    <cfRule type="cellIs" priority="16155" dxfId="23798" operator="equal">
      <formula>"completedw"</formula>
    </cfRule>
    <cfRule type="cellIs" priority="16156" dxfId="23797" operator="equal">
      <formula>"HOLD"</formula>
    </cfRule>
    <cfRule type="cellIs" priority="16196" dxfId="23797" operator="equal">
      <formula>"HOLD"</formula>
    </cfRule>
  </conditionalFormatting>
  <conditionalFormatting sqref="T37">
    <cfRule type="cellIs" priority="23885" dxfId="23797" operator="equal">
      <formula>"HOLD"</formula>
    </cfRule>
    <cfRule type="cellIs" priority="23884" dxfId="23798" operator="equal">
      <formula>"completedw"</formula>
    </cfRule>
  </conditionalFormatting>
  <conditionalFormatting sqref="T38">
    <cfRule type="containsText" priority="21805" dxfId="23604" operator="containsText" text="WIP">
      <formula>NOT(ISERROR(SEARCH("WIP",T38)))</formula>
    </cfRule>
  </conditionalFormatting>
  <conditionalFormatting sqref="T39">
    <cfRule type="cellIs" priority="21806" dxfId="23798" operator="equal">
      <formula>"completedw"</formula>
    </cfRule>
    <cfRule type="cellIs" priority="21809" dxfId="23798" operator="equal">
      <formula>"Completed"</formula>
    </cfRule>
    <cfRule type="cellIs" priority="21808" dxfId="22200" operator="equal">
      <formula>"wip"</formula>
    </cfRule>
    <cfRule type="cellIs" priority="21807" dxfId="23797" operator="equal">
      <formula>"HOLD"</formula>
    </cfRule>
  </conditionalFormatting>
  <conditionalFormatting sqref="T40">
    <cfRule type="cellIs" priority="21810" dxfId="23798" operator="equal">
      <formula>"completedw"</formula>
    </cfRule>
    <cfRule type="cellIs" priority="21811" dxfId="23797" operator="equal">
      <formula>"HOLD"</formula>
    </cfRule>
    <cfRule type="cellIs" priority="21812" dxfId="22200" operator="equal">
      <formula>"wip"</formula>
    </cfRule>
  </conditionalFormatting>
  <conditionalFormatting sqref="T43">
    <cfRule type="cellIs" priority="16253" dxfId="23797" operator="equal">
      <formula>"HOLD"</formula>
    </cfRule>
    <cfRule type="cellIs" priority="16292" dxfId="23798" operator="equal">
      <formula>"completedw"</formula>
    </cfRule>
    <cfRule type="cellIs" priority="16252" dxfId="23798" operator="equal">
      <formula>"completedw"</formula>
    </cfRule>
    <cfRule type="cellIs" priority="16293" dxfId="23797" operator="equal">
      <formula>"HOLD"</formula>
    </cfRule>
  </conditionalFormatting>
  <conditionalFormatting sqref="T45">
    <cfRule type="cellIs" priority="23819" dxfId="23797" operator="equal">
      <formula>"HOLD"</formula>
    </cfRule>
    <cfRule type="cellIs" priority="23818" dxfId="23798" operator="equal">
      <formula>"completedw"</formula>
    </cfRule>
  </conditionalFormatting>
  <conditionalFormatting sqref="T46">
    <cfRule type="containsText" priority="21503" dxfId="23604" operator="containsText" text="WIP">
      <formula>NOT(ISERROR(SEARCH("WIP",T46)))</formula>
    </cfRule>
  </conditionalFormatting>
  <conditionalFormatting sqref="T47">
    <cfRule type="cellIs" priority="21506" dxfId="22200" operator="equal">
      <formula>"wip"</formula>
    </cfRule>
    <cfRule type="cellIs" priority="21507" dxfId="23798" operator="equal">
      <formula>"Completed"</formula>
    </cfRule>
    <cfRule type="cellIs" priority="21504" dxfId="23798" operator="equal">
      <formula>"completedw"</formula>
    </cfRule>
    <cfRule type="cellIs" priority="21505" dxfId="23797" operator="equal">
      <formula>"HOLD"</formula>
    </cfRule>
  </conditionalFormatting>
  <conditionalFormatting sqref="T48">
    <cfRule type="cellIs" priority="21509" dxfId="23797" operator="equal">
      <formula>"HOLD"</formula>
    </cfRule>
    <cfRule type="cellIs" priority="21510" dxfId="22200" operator="equal">
      <formula>"wip"</formula>
    </cfRule>
    <cfRule type="cellIs" priority="21508" dxfId="23798" operator="equal">
      <formula>"completedw"</formula>
    </cfRule>
  </conditionalFormatting>
  <conditionalFormatting sqref="T51">
    <cfRule type="cellIs" priority="16390" dxfId="23797" operator="equal">
      <formula>"HOLD"</formula>
    </cfRule>
    <cfRule type="cellIs" priority="16389" dxfId="23798" operator="equal">
      <formula>"completedw"</formula>
    </cfRule>
    <cfRule type="cellIs" priority="16350" dxfId="23797" operator="equal">
      <formula>"HOLD"</formula>
    </cfRule>
    <cfRule type="cellIs" priority="16349" dxfId="23798" operator="equal">
      <formula>"completedw"</formula>
    </cfRule>
  </conditionalFormatting>
  <conditionalFormatting sqref="T53">
    <cfRule type="cellIs" priority="23751" dxfId="23798" operator="equal">
      <formula>"completedw"</formula>
    </cfRule>
    <cfRule type="cellIs" priority="23752" dxfId="23797" operator="equal">
      <formula>"HOLD"</formula>
    </cfRule>
  </conditionalFormatting>
  <conditionalFormatting sqref="T54">
    <cfRule type="containsText" priority="21201" dxfId="23604" operator="containsText" text="WIP">
      <formula>NOT(ISERROR(SEARCH("WIP",T54)))</formula>
    </cfRule>
  </conditionalFormatting>
  <conditionalFormatting sqref="T55">
    <cfRule type="cellIs" priority="21204" dxfId="22200" operator="equal">
      <formula>"wip"</formula>
    </cfRule>
    <cfRule type="cellIs" priority="21202" dxfId="23798" operator="equal">
      <formula>"completedw"</formula>
    </cfRule>
    <cfRule type="cellIs" priority="21203" dxfId="23797" operator="equal">
      <formula>"HOLD"</formula>
    </cfRule>
    <cfRule type="cellIs" priority="21205" dxfId="23798" operator="equal">
      <formula>"Completed"</formula>
    </cfRule>
  </conditionalFormatting>
  <conditionalFormatting sqref="T56">
    <cfRule type="cellIs" priority="21208" dxfId="22200" operator="equal">
      <formula>"wip"</formula>
    </cfRule>
    <cfRule type="cellIs" priority="21207" dxfId="23797" operator="equal">
      <formula>"HOLD"</formula>
    </cfRule>
    <cfRule type="cellIs" priority="21206" dxfId="23798" operator="equal">
      <formula>"completedw"</formula>
    </cfRule>
  </conditionalFormatting>
  <conditionalFormatting sqref="T59">
    <cfRule type="cellIs" priority="23653" dxfId="23797" operator="equal">
      <formula>"HOLD"</formula>
    </cfRule>
    <cfRule type="cellIs" priority="16447" dxfId="23797" operator="equal">
      <formula>"HOLD"</formula>
    </cfRule>
    <cfRule type="cellIs" priority="16446" dxfId="23798" operator="equal">
      <formula>"completedw"</formula>
    </cfRule>
    <cfRule type="cellIs" priority="23652" dxfId="23798" operator="equal">
      <formula>"completedw"</formula>
    </cfRule>
  </conditionalFormatting>
  <conditionalFormatting sqref="T61">
    <cfRule type="cellIs" priority="23649" dxfId="23797" operator="equal">
      <formula>"HOLD"</formula>
    </cfRule>
    <cfRule type="cellIs" priority="23648" dxfId="23798" operator="equal">
      <formula>"completedw"</formula>
    </cfRule>
  </conditionalFormatting>
  <conditionalFormatting sqref="T62">
    <cfRule type="containsText" priority="20899" dxfId="23604" operator="containsText" text="WIP">
      <formula>NOT(ISERROR(SEARCH("WIP",T62)))</formula>
    </cfRule>
  </conditionalFormatting>
  <conditionalFormatting sqref="T63">
    <cfRule type="cellIs" priority="20901" dxfId="23797" operator="equal">
      <formula>"HOLD"</formula>
    </cfRule>
    <cfRule type="cellIs" priority="20902" dxfId="22200" operator="equal">
      <formula>"wip"</formula>
    </cfRule>
    <cfRule type="cellIs" priority="20903" dxfId="23798" operator="equal">
      <formula>"Completed"</formula>
    </cfRule>
    <cfRule type="cellIs" priority="20900" dxfId="23798" operator="equal">
      <formula>"completedw"</formula>
    </cfRule>
  </conditionalFormatting>
  <conditionalFormatting sqref="T64">
    <cfRule type="cellIs" priority="20906" dxfId="22200" operator="equal">
      <formula>"wip"</formula>
    </cfRule>
    <cfRule type="cellIs" priority="20905" dxfId="23797" operator="equal">
      <formula>"HOLD"</formula>
    </cfRule>
    <cfRule type="cellIs" priority="20904" dxfId="23798" operator="equal">
      <formula>"completedw"</formula>
    </cfRule>
  </conditionalFormatting>
  <conditionalFormatting sqref="T67">
    <cfRule type="cellIs" priority="14577" dxfId="23798" operator="equal">
      <formula>"completedw"</formula>
    </cfRule>
    <cfRule type="cellIs" priority="14578" dxfId="23797" operator="equal">
      <formula>"HOLD"</formula>
    </cfRule>
    <cfRule type="cellIs" priority="14538" dxfId="23797" operator="equal">
      <formula>"HOLD"</formula>
    </cfRule>
    <cfRule type="cellIs" priority="14537" dxfId="23798" operator="equal">
      <formula>"completedw"</formula>
    </cfRule>
  </conditionalFormatting>
  <conditionalFormatting sqref="T69">
    <cfRule type="cellIs" priority="14937" dxfId="23797" operator="equal">
      <formula>"HOLD"</formula>
    </cfRule>
    <cfRule type="cellIs" priority="14936" dxfId="23798" operator="equal">
      <formula>"completedw"</formula>
    </cfRule>
  </conditionalFormatting>
  <conditionalFormatting sqref="T70">
    <cfRule type="containsText" priority="14828" dxfId="23604" operator="containsText" text="WIP">
      <formula>NOT(ISERROR(SEARCH("WIP",T70)))</formula>
    </cfRule>
  </conditionalFormatting>
  <conditionalFormatting sqref="T71">
    <cfRule type="cellIs" priority="14829" dxfId="23798" operator="equal">
      <formula>"completedw"</formula>
    </cfRule>
    <cfRule type="cellIs" priority="14832" dxfId="23798" operator="equal">
      <formula>"Completed"</formula>
    </cfRule>
    <cfRule type="cellIs" priority="14831" dxfId="22200" operator="equal">
      <formula>"wip"</formula>
    </cfRule>
    <cfRule type="cellIs" priority="14830" dxfId="23797" operator="equal">
      <formula>"HOLD"</formula>
    </cfRule>
  </conditionalFormatting>
  <conditionalFormatting sqref="T72">
    <cfRule type="cellIs" priority="14834" dxfId="23797" operator="equal">
      <formula>"HOLD"</formula>
    </cfRule>
    <cfRule type="cellIs" priority="14835" dxfId="22200" operator="equal">
      <formula>"wip"</formula>
    </cfRule>
    <cfRule type="cellIs" priority="14833" dxfId="23798" operator="equal">
      <formula>"completedw"</formula>
    </cfRule>
  </conditionalFormatting>
  <conditionalFormatting sqref="T75">
    <cfRule type="cellIs" priority="14110" dxfId="23797" operator="equal">
      <formula>"HOLD"</formula>
    </cfRule>
    <cfRule type="cellIs" priority="14109" dxfId="23798" operator="equal">
      <formula>"completedw"</formula>
    </cfRule>
    <cfRule type="cellIs" priority="14070" dxfId="23797" operator="equal">
      <formula>"HOLD"</formula>
    </cfRule>
    <cfRule type="cellIs" priority="14069" dxfId="23798" operator="equal">
      <formula>"completedw"</formula>
    </cfRule>
  </conditionalFormatting>
  <conditionalFormatting sqref="T77">
    <cfRule type="cellIs" priority="14468" dxfId="23798" operator="equal">
      <formula>"completedw"</formula>
    </cfRule>
    <cfRule type="cellIs" priority="14469" dxfId="23797" operator="equal">
      <formula>"HOLD"</formula>
    </cfRule>
  </conditionalFormatting>
  <conditionalFormatting sqref="T78">
    <cfRule type="containsText" priority="14360" dxfId="23604" operator="containsText" text="WIP">
      <formula>NOT(ISERROR(SEARCH("WIP",T78)))</formula>
    </cfRule>
  </conditionalFormatting>
  <conditionalFormatting sqref="T79">
    <cfRule type="cellIs" priority="14364" dxfId="23798" operator="equal">
      <formula>"Completed"</formula>
    </cfRule>
    <cfRule type="cellIs" priority="14363" dxfId="22200" operator="equal">
      <formula>"wip"</formula>
    </cfRule>
    <cfRule type="cellIs" priority="14362" dxfId="23797" operator="equal">
      <formula>"HOLD"</formula>
    </cfRule>
    <cfRule type="cellIs" priority="14361" dxfId="23798" operator="equal">
      <formula>"completedw"</formula>
    </cfRule>
  </conditionalFormatting>
  <conditionalFormatting sqref="T80">
    <cfRule type="cellIs" priority="14366" dxfId="23797" operator="equal">
      <formula>"HOLD"</formula>
    </cfRule>
    <cfRule type="cellIs" priority="14365" dxfId="23798" operator="equal">
      <formula>"completedw"</formula>
    </cfRule>
    <cfRule type="cellIs" priority="14367" dxfId="22200" operator="equal">
      <formula>"wip"</formula>
    </cfRule>
  </conditionalFormatting>
  <conditionalFormatting sqref="T83">
    <cfRule type="cellIs" priority="13641" dxfId="23797" operator="equal">
      <formula>"HOLD"</formula>
    </cfRule>
    <cfRule type="cellIs" priority="13640" dxfId="23798" operator="equal">
      <formula>"completedw"</formula>
    </cfRule>
    <cfRule type="cellIs" priority="13601" dxfId="23797" operator="equal">
      <formula>"HOLD"</formula>
    </cfRule>
    <cfRule type="cellIs" priority="13600" dxfId="23798" operator="equal">
      <formula>"completedw"</formula>
    </cfRule>
  </conditionalFormatting>
  <conditionalFormatting sqref="T85">
    <cfRule type="cellIs" priority="14000" dxfId="23797" operator="equal">
      <formula>"HOLD"</formula>
    </cfRule>
    <cfRule type="cellIs" priority="13999" dxfId="23798" operator="equal">
      <formula>"completedw"</formula>
    </cfRule>
  </conditionalFormatting>
  <conditionalFormatting sqref="T86">
    <cfRule type="containsText" priority="13891" dxfId="23604" operator="containsText" text="WIP">
      <formula>NOT(ISERROR(SEARCH("WIP",T86)))</formula>
    </cfRule>
  </conditionalFormatting>
  <conditionalFormatting sqref="T87">
    <cfRule type="cellIs" priority="13892" dxfId="23798" operator="equal">
      <formula>"completedw"</formula>
    </cfRule>
    <cfRule type="cellIs" priority="13895" dxfId="23798" operator="equal">
      <formula>"Completed"</formula>
    </cfRule>
    <cfRule type="cellIs" priority="13894" dxfId="22200" operator="equal">
      <formula>"wip"</formula>
    </cfRule>
    <cfRule type="cellIs" priority="13893" dxfId="23797" operator="equal">
      <formula>"HOLD"</formula>
    </cfRule>
  </conditionalFormatting>
  <conditionalFormatting sqref="T88">
    <cfRule type="cellIs" priority="13896" dxfId="23798" operator="equal">
      <formula>"completedw"</formula>
    </cfRule>
    <cfRule type="cellIs" priority="13897" dxfId="23797" operator="equal">
      <formula>"HOLD"</formula>
    </cfRule>
    <cfRule type="cellIs" priority="13898" dxfId="22200" operator="equal">
      <formula>"wip"</formula>
    </cfRule>
  </conditionalFormatting>
  <conditionalFormatting sqref="T91">
    <cfRule type="cellIs" priority="23535" dxfId="23797" operator="equal">
      <formula>"HOLD"</formula>
    </cfRule>
    <cfRule type="cellIs" priority="23534" dxfId="23798" operator="equal">
      <formula>"completedw"</formula>
    </cfRule>
  </conditionalFormatting>
  <conditionalFormatting sqref="T93">
    <cfRule type="cellIs" priority="23531" dxfId="23797" operator="equal">
      <formula>"HOLD"</formula>
    </cfRule>
    <cfRule type="cellIs" priority="23530" dxfId="23798" operator="equal">
      <formula>"completedw"</formula>
    </cfRule>
  </conditionalFormatting>
  <conditionalFormatting sqref="T94 T97">
    <cfRule type="containsText" priority="20597" dxfId="23604" operator="containsText" text="WIP">
      <formula>NOT(ISERROR(SEARCH("WIP",T94)))</formula>
    </cfRule>
  </conditionalFormatting>
  <conditionalFormatting sqref="T95">
    <cfRule type="cellIs" priority="20600" dxfId="22200" operator="equal">
      <formula>"wip"</formula>
    </cfRule>
    <cfRule type="cellIs" priority="20601" dxfId="23798" operator="equal">
      <formula>"Completed"</formula>
    </cfRule>
    <cfRule type="cellIs" priority="20599" dxfId="23797" operator="equal">
      <formula>"HOLD"</formula>
    </cfRule>
    <cfRule type="cellIs" priority="20598" dxfId="23798" operator="equal">
      <formula>"completedw"</formula>
    </cfRule>
  </conditionalFormatting>
  <conditionalFormatting sqref="T96">
    <cfRule type="cellIs" priority="20602" dxfId="23798" operator="equal">
      <formula>"completedw"</formula>
    </cfRule>
    <cfRule type="cellIs" priority="20603" dxfId="23797" operator="equal">
      <formula>"HOLD"</formula>
    </cfRule>
    <cfRule type="cellIs" priority="20604" dxfId="22200" operator="equal">
      <formula>"wip"</formula>
    </cfRule>
  </conditionalFormatting>
  <conditionalFormatting sqref="T99">
    <cfRule type="cellIs" priority="23414" dxfId="23797" operator="equal">
      <formula>"HOLD"</formula>
    </cfRule>
    <cfRule type="cellIs" priority="23413" dxfId="23798" operator="equal">
      <formula>"completedw"</formula>
    </cfRule>
  </conditionalFormatting>
  <conditionalFormatting sqref="T101">
    <cfRule type="cellIs" priority="23409" dxfId="23798" operator="equal">
      <formula>"completedw"</formula>
    </cfRule>
    <cfRule type="cellIs" priority="23410" dxfId="23797" operator="equal">
      <formula>"HOLD"</formula>
    </cfRule>
  </conditionalFormatting>
  <conditionalFormatting sqref="T102">
    <cfRule type="containsText" priority="20295" dxfId="23604" operator="containsText" text="WIP">
      <formula>NOT(ISERROR(SEARCH("WIP",T102)))</formula>
    </cfRule>
  </conditionalFormatting>
  <conditionalFormatting sqref="T103">
    <cfRule type="cellIs" priority="20299" dxfId="23798" operator="equal">
      <formula>"Completed"</formula>
    </cfRule>
    <cfRule type="cellIs" priority="20297" dxfId="23797" operator="equal">
      <formula>"HOLD"</formula>
    </cfRule>
    <cfRule type="cellIs" priority="20298" dxfId="22200" operator="equal">
      <formula>"wip"</formula>
    </cfRule>
    <cfRule type="cellIs" priority="20296" dxfId="23798" operator="equal">
      <formula>"completedw"</formula>
    </cfRule>
  </conditionalFormatting>
  <conditionalFormatting sqref="T104">
    <cfRule type="cellIs" priority="20300" dxfId="23798" operator="equal">
      <formula>"completedw"</formula>
    </cfRule>
    <cfRule type="cellIs" priority="20301" dxfId="23797" operator="equal">
      <formula>"HOLD"</formula>
    </cfRule>
    <cfRule type="cellIs" priority="20302" dxfId="22200" operator="equal">
      <formula>"wip"</formula>
    </cfRule>
  </conditionalFormatting>
  <conditionalFormatting sqref="T107">
    <cfRule type="cellIs" priority="23293" dxfId="23797" operator="equal">
      <formula>"HOLD"</formula>
    </cfRule>
    <cfRule type="cellIs" priority="23292" dxfId="23798" operator="equal">
      <formula>"completedw"</formula>
    </cfRule>
  </conditionalFormatting>
  <conditionalFormatting sqref="T109">
    <cfRule type="cellIs" priority="23288" dxfId="23798" operator="equal">
      <formula>"completedw"</formula>
    </cfRule>
    <cfRule type="cellIs" priority="23289" dxfId="23797" operator="equal">
      <formula>"HOLD"</formula>
    </cfRule>
  </conditionalFormatting>
  <conditionalFormatting sqref="T110">
    <cfRule type="containsText" priority="19993" dxfId="23604" operator="containsText" text="WIP">
      <formula>NOT(ISERROR(SEARCH("WIP",T110)))</formula>
    </cfRule>
  </conditionalFormatting>
  <conditionalFormatting sqref="T111">
    <cfRule type="cellIs" priority="19996" dxfId="22200" operator="equal">
      <formula>"wip"</formula>
    </cfRule>
    <cfRule type="cellIs" priority="19995" dxfId="23797" operator="equal">
      <formula>"HOLD"</formula>
    </cfRule>
    <cfRule type="cellIs" priority="19994" dxfId="23798" operator="equal">
      <formula>"completedw"</formula>
    </cfRule>
    <cfRule type="cellIs" priority="19997" dxfId="23798" operator="equal">
      <formula>"Completed"</formula>
    </cfRule>
  </conditionalFormatting>
  <conditionalFormatting sqref="T112">
    <cfRule type="cellIs" priority="20000" dxfId="22200" operator="equal">
      <formula>"wip"</formula>
    </cfRule>
    <cfRule type="cellIs" priority="19999" dxfId="23797" operator="equal">
      <formula>"HOLD"</formula>
    </cfRule>
    <cfRule type="cellIs" priority="19998" dxfId="23798" operator="equal">
      <formula>"completedw"</formula>
    </cfRule>
  </conditionalFormatting>
  <conditionalFormatting sqref="T115">
    <cfRule type="cellIs" priority="23173" dxfId="23797" operator="equal">
      <formula>"HOLD"</formula>
    </cfRule>
    <cfRule type="cellIs" priority="23172" dxfId="23798" operator="equal">
      <formula>"completedw"</formula>
    </cfRule>
  </conditionalFormatting>
  <conditionalFormatting sqref="T117">
    <cfRule type="cellIs" priority="23169" dxfId="23797" operator="equal">
      <formula>"HOLD"</formula>
    </cfRule>
    <cfRule type="cellIs" priority="23168" dxfId="23798" operator="equal">
      <formula>"completedw"</formula>
    </cfRule>
  </conditionalFormatting>
  <conditionalFormatting sqref="T118">
    <cfRule type="containsText" priority="19691" dxfId="23604" operator="containsText" text="WIP">
      <formula>NOT(ISERROR(SEARCH("WIP",T118)))</formula>
    </cfRule>
  </conditionalFormatting>
  <conditionalFormatting sqref="T119">
    <cfRule type="cellIs" priority="19692" dxfId="23798" operator="equal">
      <formula>"completedw"</formula>
    </cfRule>
    <cfRule type="cellIs" priority="19693" dxfId="23797" operator="equal">
      <formula>"HOLD"</formula>
    </cfRule>
    <cfRule type="cellIs" priority="19695" dxfId="23798" operator="equal">
      <formula>"Completed"</formula>
    </cfRule>
    <cfRule type="cellIs" priority="19694" dxfId="22200" operator="equal">
      <formula>"wip"</formula>
    </cfRule>
  </conditionalFormatting>
  <conditionalFormatting sqref="T120">
    <cfRule type="cellIs" priority="19698" dxfId="22200" operator="equal">
      <formula>"wip"</formula>
    </cfRule>
    <cfRule type="cellIs" priority="19697" dxfId="23797" operator="equal">
      <formula>"HOLD"</formula>
    </cfRule>
    <cfRule type="cellIs" priority="19696" dxfId="23798" operator="equal">
      <formula>"completedw"</formula>
    </cfRule>
  </conditionalFormatting>
  <conditionalFormatting sqref="T123">
    <cfRule type="cellIs" priority="23052" dxfId="23798" operator="equal">
      <formula>"completedw"</formula>
    </cfRule>
    <cfRule type="cellIs" priority="23053" dxfId="23797" operator="equal">
      <formula>"HOLD"</formula>
    </cfRule>
  </conditionalFormatting>
  <conditionalFormatting sqref="T125">
    <cfRule type="cellIs" priority="23048" dxfId="23798" operator="equal">
      <formula>"completedw"</formula>
    </cfRule>
    <cfRule type="cellIs" priority="23049" dxfId="23797" operator="equal">
      <formula>"HOLD"</formula>
    </cfRule>
  </conditionalFormatting>
  <conditionalFormatting sqref="T126">
    <cfRule type="containsText" priority="19389" dxfId="23604" operator="containsText" text="WIP">
      <formula>NOT(ISERROR(SEARCH("WIP",T126)))</formula>
    </cfRule>
  </conditionalFormatting>
  <conditionalFormatting sqref="T127">
    <cfRule type="cellIs" priority="19392" dxfId="22200" operator="equal">
      <formula>"wip"</formula>
    </cfRule>
    <cfRule type="cellIs" priority="19393" dxfId="23798" operator="equal">
      <formula>"Completed"</formula>
    </cfRule>
    <cfRule type="cellIs" priority="19391" dxfId="23797" operator="equal">
      <formula>"HOLD"</formula>
    </cfRule>
    <cfRule type="cellIs" priority="19390" dxfId="23798" operator="equal">
      <formula>"completedw"</formula>
    </cfRule>
  </conditionalFormatting>
  <conditionalFormatting sqref="T128">
    <cfRule type="cellIs" priority="19396" dxfId="22200" operator="equal">
      <formula>"wip"</formula>
    </cfRule>
    <cfRule type="cellIs" priority="19395" dxfId="23797" operator="equal">
      <formula>"HOLD"</formula>
    </cfRule>
    <cfRule type="cellIs" priority="19394" dxfId="23798" operator="equal">
      <formula>"completedw"</formula>
    </cfRule>
  </conditionalFormatting>
  <conditionalFormatting sqref="T131">
    <cfRule type="cellIs" priority="22932" dxfId="23798" operator="equal">
      <formula>"completedw"</formula>
    </cfRule>
    <cfRule type="cellIs" priority="22933" dxfId="23797" operator="equal">
      <formula>"HOLD"</formula>
    </cfRule>
  </conditionalFormatting>
  <conditionalFormatting sqref="T133">
    <cfRule type="cellIs" priority="22929" dxfId="23797" operator="equal">
      <formula>"HOLD"</formula>
    </cfRule>
    <cfRule type="cellIs" priority="22928" dxfId="23798" operator="equal">
      <formula>"completedw"</formula>
    </cfRule>
  </conditionalFormatting>
  <conditionalFormatting sqref="T134">
    <cfRule type="containsText" priority="19087" dxfId="23604" operator="containsText" text="WIP">
      <formula>NOT(ISERROR(SEARCH("WIP",T134)))</formula>
    </cfRule>
  </conditionalFormatting>
  <conditionalFormatting sqref="T135">
    <cfRule type="cellIs" priority="19090" dxfId="22200" operator="equal">
      <formula>"wip"</formula>
    </cfRule>
    <cfRule type="cellIs" priority="19091" dxfId="23798" operator="equal">
      <formula>"Completed"</formula>
    </cfRule>
    <cfRule type="cellIs" priority="19088" dxfId="23798" operator="equal">
      <formula>"completedw"</formula>
    </cfRule>
    <cfRule type="cellIs" priority="19089" dxfId="23797" operator="equal">
      <formula>"HOLD"</formula>
    </cfRule>
  </conditionalFormatting>
  <conditionalFormatting sqref="T136">
    <cfRule type="cellIs" priority="19092" dxfId="23798" operator="equal">
      <formula>"completedw"</formula>
    </cfRule>
    <cfRule type="cellIs" priority="19094" dxfId="22200" operator="equal">
      <formula>"wip"</formula>
    </cfRule>
    <cfRule type="cellIs" priority="19093" dxfId="23797" operator="equal">
      <formula>"HOLD"</formula>
    </cfRule>
  </conditionalFormatting>
  <conditionalFormatting sqref="T139">
    <cfRule type="cellIs" priority="22812" dxfId="23798" operator="equal">
      <formula>"completedw"</formula>
    </cfRule>
    <cfRule type="cellIs" priority="22813" dxfId="23797" operator="equal">
      <formula>"HOLD"</formula>
    </cfRule>
  </conditionalFormatting>
  <conditionalFormatting sqref="T141">
    <cfRule type="cellIs" priority="22808" dxfId="23798" operator="equal">
      <formula>"completedw"</formula>
    </cfRule>
    <cfRule type="cellIs" priority="22809" dxfId="23797" operator="equal">
      <formula>"HOLD"</formula>
    </cfRule>
  </conditionalFormatting>
  <conditionalFormatting sqref="T142">
    <cfRule type="containsText" priority="18857" dxfId="23604" operator="containsText" text="WIP">
      <formula>NOT(ISERROR(SEARCH("WIP",T142)))</formula>
    </cfRule>
  </conditionalFormatting>
  <conditionalFormatting sqref="T143">
    <cfRule type="cellIs" priority="18861" dxfId="23798" operator="equal">
      <formula>"Completed"</formula>
    </cfRule>
    <cfRule type="cellIs" priority="18859" dxfId="23797" operator="equal">
      <formula>"HOLD"</formula>
    </cfRule>
    <cfRule type="cellIs" priority="18858" dxfId="23798" operator="equal">
      <formula>"completedw"</formula>
    </cfRule>
    <cfRule type="cellIs" priority="18860" dxfId="22200" operator="equal">
      <formula>"wip"</formula>
    </cfRule>
  </conditionalFormatting>
  <conditionalFormatting sqref="T144">
    <cfRule type="cellIs" priority="18862" dxfId="23798" operator="equal">
      <formula>"completedw"</formula>
    </cfRule>
    <cfRule type="cellIs" priority="18863" dxfId="23797" operator="equal">
      <formula>"HOLD"</formula>
    </cfRule>
    <cfRule type="cellIs" priority="18864" dxfId="22200" operator="equal">
      <formula>"wip"</formula>
    </cfRule>
  </conditionalFormatting>
  <conditionalFormatting sqref="T147">
    <cfRule type="cellIs" priority="22693" dxfId="23797" operator="equal">
      <formula>"HOLD"</formula>
    </cfRule>
    <cfRule type="cellIs" priority="22692" dxfId="23798" operator="equal">
      <formula>"completedw"</formula>
    </cfRule>
  </conditionalFormatting>
  <conditionalFormatting sqref="T149">
    <cfRule type="cellIs" priority="22688" dxfId="23798" operator="equal">
      <formula>"completedw"</formula>
    </cfRule>
    <cfRule type="cellIs" priority="22689" dxfId="23797" operator="equal">
      <formula>"HOLD"</formula>
    </cfRule>
  </conditionalFormatting>
  <conditionalFormatting sqref="T150">
    <cfRule type="containsText" priority="18578" dxfId="23604" operator="containsText" text="WIP">
      <formula>NOT(ISERROR(SEARCH("WIP",T150)))</formula>
    </cfRule>
  </conditionalFormatting>
  <conditionalFormatting sqref="T151">
    <cfRule type="cellIs" priority="18582" dxfId="23798" operator="equal">
      <formula>"Completed"</formula>
    </cfRule>
    <cfRule type="cellIs" priority="18581" dxfId="22200" operator="equal">
      <formula>"wip"</formula>
    </cfRule>
    <cfRule type="cellIs" priority="18580" dxfId="23797" operator="equal">
      <formula>"HOLD"</formula>
    </cfRule>
    <cfRule type="cellIs" priority="18579" dxfId="23798" operator="equal">
      <formula>"completedw"</formula>
    </cfRule>
  </conditionalFormatting>
  <conditionalFormatting sqref="T152">
    <cfRule type="cellIs" priority="18585" dxfId="22200" operator="equal">
      <formula>"wip"</formula>
    </cfRule>
    <cfRule type="cellIs" priority="18583" dxfId="23798" operator="equal">
      <formula>"completedw"</formula>
    </cfRule>
    <cfRule type="cellIs" priority="18584" dxfId="23797" operator="equal">
      <formula>"HOLD"</formula>
    </cfRule>
  </conditionalFormatting>
  <conditionalFormatting sqref="T155">
    <cfRule type="cellIs" priority="22572" dxfId="23798" operator="equal">
      <formula>"completedw"</formula>
    </cfRule>
    <cfRule type="cellIs" priority="22573" dxfId="23797" operator="equal">
      <formula>"HOLD"</formula>
    </cfRule>
  </conditionalFormatting>
  <conditionalFormatting sqref="T157">
    <cfRule type="cellIs" priority="22568" dxfId="23798" operator="equal">
      <formula>"completedw"</formula>
    </cfRule>
    <cfRule type="cellIs" priority="22569" dxfId="23797" operator="equal">
      <formula>"HOLD"</formula>
    </cfRule>
  </conditionalFormatting>
  <conditionalFormatting sqref="T158">
    <cfRule type="containsText" priority="18289" dxfId="23604" operator="containsText" text="WIP">
      <formula>NOT(ISERROR(SEARCH("WIP",T158)))</formula>
    </cfRule>
  </conditionalFormatting>
  <conditionalFormatting sqref="T159">
    <cfRule type="cellIs" priority="18293" dxfId="23798" operator="equal">
      <formula>"Completed"</formula>
    </cfRule>
    <cfRule type="cellIs" priority="18292" dxfId="22200" operator="equal">
      <formula>"wip"</formula>
    </cfRule>
    <cfRule type="cellIs" priority="18291" dxfId="23797" operator="equal">
      <formula>"HOLD"</formula>
    </cfRule>
    <cfRule type="cellIs" priority="18290" dxfId="23798" operator="equal">
      <formula>"completedw"</formula>
    </cfRule>
  </conditionalFormatting>
  <conditionalFormatting sqref="T160">
    <cfRule type="cellIs" priority="18296" dxfId="22200" operator="equal">
      <formula>"wip"</formula>
    </cfRule>
    <cfRule type="cellIs" priority="18295" dxfId="23797" operator="equal">
      <formula>"HOLD"</formula>
    </cfRule>
    <cfRule type="cellIs" priority="18294" dxfId="23798" operator="equal">
      <formula>"completedw"</formula>
    </cfRule>
  </conditionalFormatting>
  <conditionalFormatting sqref="T163">
    <cfRule type="cellIs" priority="22452" dxfId="23798" operator="equal">
      <formula>"completedw"</formula>
    </cfRule>
    <cfRule type="cellIs" priority="22453" dxfId="23797" operator="equal">
      <formula>"HOLD"</formula>
    </cfRule>
  </conditionalFormatting>
  <conditionalFormatting sqref="T165">
    <cfRule type="cellIs" priority="22449" dxfId="23797" operator="equal">
      <formula>"HOLD"</formula>
    </cfRule>
    <cfRule type="cellIs" priority="22448" dxfId="23798" operator="equal">
      <formula>"completedw"</formula>
    </cfRule>
  </conditionalFormatting>
  <conditionalFormatting sqref="T166">
    <cfRule type="containsText" priority="18059" dxfId="23604" operator="containsText" text="WIP">
      <formula>NOT(ISERROR(SEARCH("WIP",T166)))</formula>
    </cfRule>
  </conditionalFormatting>
  <conditionalFormatting sqref="T167">
    <cfRule type="cellIs" priority="18060" dxfId="23798" operator="equal">
      <formula>"completedw"</formula>
    </cfRule>
    <cfRule type="cellIs" priority="18062" dxfId="22200" operator="equal">
      <formula>"wip"</formula>
    </cfRule>
    <cfRule type="cellIs" priority="18063" dxfId="23798" operator="equal">
      <formula>"Completed"</formula>
    </cfRule>
    <cfRule type="cellIs" priority="18061" dxfId="23797" operator="equal">
      <formula>"HOLD"</formula>
    </cfRule>
  </conditionalFormatting>
  <conditionalFormatting sqref="T168">
    <cfRule type="cellIs" priority="18066" dxfId="22200" operator="equal">
      <formula>"wip"</formula>
    </cfRule>
    <cfRule type="cellIs" priority="18065" dxfId="23797" operator="equal">
      <formula>"HOLD"</formula>
    </cfRule>
    <cfRule type="cellIs" priority="18064" dxfId="23798" operator="equal">
      <formula>"completedw"</formula>
    </cfRule>
  </conditionalFormatting>
  <conditionalFormatting sqref="T171">
    <cfRule type="cellIs" priority="22332" dxfId="23798" operator="equal">
      <formula>"completedw"</formula>
    </cfRule>
    <cfRule type="cellIs" priority="22333" dxfId="23797" operator="equal">
      <formula>"HOLD"</formula>
    </cfRule>
  </conditionalFormatting>
  <conditionalFormatting sqref="T173">
    <cfRule type="containsText" priority="17817" dxfId="23604" operator="containsText" text="WIP">
      <formula>NOT(ISERROR(SEARCH("WIP",T173)))</formula>
    </cfRule>
    <cfRule type="cellIs" priority="17809" dxfId="23792" operator="equal">
      <formula>"ROW"</formula>
    </cfRule>
  </conditionalFormatting>
  <conditionalFormatting sqref="T175">
    <cfRule type="cellIs" priority="17821" dxfId="23798" operator="equal">
      <formula>"Completed"</formula>
    </cfRule>
    <cfRule type="cellIs" priority="17819" dxfId="23797" operator="equal">
      <formula>"HOLD"</formula>
    </cfRule>
    <cfRule type="cellIs" priority="17820" dxfId="22200" operator="equal">
      <formula>"wip"</formula>
    </cfRule>
    <cfRule type="cellIs" priority="17818" dxfId="23798" operator="equal">
      <formula>"completedw"</formula>
    </cfRule>
  </conditionalFormatting>
  <conditionalFormatting sqref="T176">
    <cfRule type="cellIs" priority="17824" dxfId="22200" operator="equal">
      <formula>"wip"</formula>
    </cfRule>
    <cfRule type="cellIs" priority="17823" dxfId="23797" operator="equal">
      <formula>"HOLD"</formula>
    </cfRule>
    <cfRule type="cellIs" priority="17822" dxfId="23798" operator="equal">
      <formula>"completedw"</formula>
    </cfRule>
  </conditionalFormatting>
  <conditionalFormatting sqref="T179">
    <cfRule type="cellIs" priority="22215" dxfId="23797" operator="equal">
      <formula>"HOLD"</formula>
    </cfRule>
    <cfRule type="cellIs" priority="22214" dxfId="23798" operator="equal">
      <formula>"completedw"</formula>
    </cfRule>
  </conditionalFormatting>
  <conditionalFormatting sqref="T181">
    <cfRule type="cellIs" priority="22211" dxfId="23797" operator="equal">
      <formula>"HOLD"</formula>
    </cfRule>
    <cfRule type="cellIs" priority="22210" dxfId="23798" operator="equal">
      <formula>"completedw"</formula>
    </cfRule>
  </conditionalFormatting>
  <conditionalFormatting sqref="T182">
    <cfRule type="containsText" priority="17526" dxfId="23604" operator="containsText" text="WIP">
      <formula>NOT(ISERROR(SEARCH("WIP",T182)))</formula>
    </cfRule>
  </conditionalFormatting>
  <conditionalFormatting sqref="T183">
    <cfRule type="cellIs" priority="17527" dxfId="23798" operator="equal">
      <formula>"completedw"</formula>
    </cfRule>
    <cfRule type="cellIs" priority="17529" dxfId="22200" operator="equal">
      <formula>"wip"</formula>
    </cfRule>
    <cfRule type="cellIs" priority="17530" dxfId="23798" operator="equal">
      <formula>"Completed"</formula>
    </cfRule>
    <cfRule type="cellIs" priority="17528" dxfId="23797" operator="equal">
      <formula>"HOLD"</formula>
    </cfRule>
  </conditionalFormatting>
  <conditionalFormatting sqref="T184">
    <cfRule type="cellIs" priority="17532" dxfId="23797" operator="equal">
      <formula>"HOLD"</formula>
    </cfRule>
    <cfRule type="cellIs" priority="17531" dxfId="23798" operator="equal">
      <formula>"completedw"</formula>
    </cfRule>
    <cfRule type="cellIs" priority="17533" dxfId="22200" operator="equal">
      <formula>"wip"</formula>
    </cfRule>
  </conditionalFormatting>
  <conditionalFormatting sqref="T187">
    <cfRule type="cellIs" priority="22094" dxfId="23798" operator="equal">
      <formula>"completedw"</formula>
    </cfRule>
    <cfRule type="cellIs" priority="22095" dxfId="23797" operator="equal">
      <formula>"HOLD"</formula>
    </cfRule>
  </conditionalFormatting>
  <conditionalFormatting sqref="T189">
    <cfRule type="cellIs" priority="22090" dxfId="23798" operator="equal">
      <formula>"completedw"</formula>
    </cfRule>
    <cfRule type="cellIs" priority="22091" dxfId="23797" operator="equal">
      <formula>"HOLD"</formula>
    </cfRule>
  </conditionalFormatting>
  <conditionalFormatting sqref="T190">
    <cfRule type="containsText" priority="17224" dxfId="23604" operator="containsText" text="WIP">
      <formula>NOT(ISERROR(SEARCH("WIP",T190)))</formula>
    </cfRule>
  </conditionalFormatting>
  <conditionalFormatting sqref="T191">
    <cfRule type="cellIs" priority="17225" dxfId="23798" operator="equal">
      <formula>"completedw"</formula>
    </cfRule>
    <cfRule type="cellIs" priority="17227" dxfId="22200" operator="equal">
      <formula>"wip"</formula>
    </cfRule>
    <cfRule type="cellIs" priority="17226" dxfId="23797" operator="equal">
      <formula>"HOLD"</formula>
    </cfRule>
    <cfRule type="cellIs" priority="17228" dxfId="23798" operator="equal">
      <formula>"Completed"</formula>
    </cfRule>
  </conditionalFormatting>
  <conditionalFormatting sqref="T192">
    <cfRule type="cellIs" priority="17231" dxfId="22200" operator="equal">
      <formula>"wip"</formula>
    </cfRule>
    <cfRule type="cellIs" priority="17230" dxfId="23797" operator="equal">
      <formula>"HOLD"</formula>
    </cfRule>
    <cfRule type="cellIs" priority="17229" dxfId="23798" operator="equal">
      <formula>"completedw"</formula>
    </cfRule>
  </conditionalFormatting>
  <conditionalFormatting sqref="T195">
    <cfRule type="cellIs" priority="21975" dxfId="23797" operator="equal">
      <formula>"HOLD"</formula>
    </cfRule>
    <cfRule type="cellIs" priority="21974" dxfId="23798" operator="equal">
      <formula>"completedw"</formula>
    </cfRule>
  </conditionalFormatting>
  <conditionalFormatting sqref="T197">
    <cfRule type="cellIs" priority="21970" dxfId="23798" operator="equal">
      <formula>"completedw"</formula>
    </cfRule>
    <cfRule type="cellIs" priority="21971" dxfId="23797" operator="equal">
      <formula>"HOLD"</formula>
    </cfRule>
  </conditionalFormatting>
  <conditionalFormatting sqref="T198">
    <cfRule type="containsText" priority="16922" dxfId="23604" operator="containsText" text="WIP">
      <formula>NOT(ISERROR(SEARCH("WIP",T198)))</formula>
    </cfRule>
  </conditionalFormatting>
  <conditionalFormatting sqref="T199">
    <cfRule type="cellIs" priority="16925" dxfId="22200" operator="equal">
      <formula>"wip"</formula>
    </cfRule>
    <cfRule type="cellIs" priority="16924" dxfId="23797" operator="equal">
      <formula>"HOLD"</formula>
    </cfRule>
    <cfRule type="cellIs" priority="16926" dxfId="23798" operator="equal">
      <formula>"Completed"</formula>
    </cfRule>
    <cfRule type="cellIs" priority="16923" dxfId="23798" operator="equal">
      <formula>"completedw"</formula>
    </cfRule>
  </conditionalFormatting>
  <conditionalFormatting sqref="T200">
    <cfRule type="cellIs" priority="16928" dxfId="23797" operator="equal">
      <formula>"HOLD"</formula>
    </cfRule>
    <cfRule type="cellIs" priority="16929" dxfId="22200" operator="equal">
      <formula>"wip"</formula>
    </cfRule>
    <cfRule type="cellIs" priority="16927" dxfId="23798" operator="equal">
      <formula>"completedw"</formula>
    </cfRule>
  </conditionalFormatting>
  <conditionalFormatting sqref="T203">
    <cfRule type="cellIs" priority="1010" dxfId="23797" operator="equal">
      <formula>"HOLD"</formula>
    </cfRule>
    <cfRule type="cellIs" priority="1009" dxfId="23798" operator="equal">
      <formula>"completedw"</formula>
    </cfRule>
  </conditionalFormatting>
  <conditionalFormatting sqref="T205 T207:T208">
    <cfRule type="cellIs" priority="1012" dxfId="23797" operator="equal">
      <formula>"HOLD"</formula>
    </cfRule>
    <cfRule type="cellIs" priority="1011" dxfId="23798" operator="equal">
      <formula>"completedw"</formula>
    </cfRule>
  </conditionalFormatting>
  <conditionalFormatting sqref="T206">
    <cfRule type="containsText" priority="1004" dxfId="23604" operator="containsText" text="WIP">
      <formula>NOT(ISERROR(SEARCH("WIP",T206)))</formula>
    </cfRule>
  </conditionalFormatting>
  <conditionalFormatting sqref="T206:T209">
    <cfRule type="cellIs" priority="1013" dxfId="23792" operator="equal">
      <formula>"ROW"</formula>
    </cfRule>
  </conditionalFormatting>
  <conditionalFormatting sqref="T209">
    <cfRule type="cellIs" priority="1014" dxfId="23798" operator="equal">
      <formula>"completedw"</formula>
    </cfRule>
    <cfRule type="cellIs" priority="1015" dxfId="23797" operator="equal">
      <formula>"HOLD"</formula>
    </cfRule>
  </conditionalFormatting>
  <conditionalFormatting sqref="T211">
    <cfRule type="cellIs" priority="1655" dxfId="23798" operator="equal">
      <formula>"completedw"</formula>
    </cfRule>
    <cfRule type="cellIs" priority="1656" dxfId="23797" operator="equal">
      <formula>"HOLD"</formula>
    </cfRule>
  </conditionalFormatting>
  <conditionalFormatting sqref="T213 T215:T216">
    <cfRule type="cellIs" priority="1657" dxfId="23798" operator="equal">
      <formula>"completedw"</formula>
    </cfRule>
    <cfRule type="cellIs" priority="1658" dxfId="23797" operator="equal">
      <formula>"HOLD"</formula>
    </cfRule>
  </conditionalFormatting>
  <conditionalFormatting sqref="T214">
    <cfRule type="containsText" priority="1650" dxfId="23604" operator="containsText" text="WIP">
      <formula>NOT(ISERROR(SEARCH("WIP",T214)))</formula>
    </cfRule>
  </conditionalFormatting>
  <conditionalFormatting sqref="T214:T217">
    <cfRule type="cellIs" priority="1659" dxfId="23792" operator="equal">
      <formula>"ROW"</formula>
    </cfRule>
  </conditionalFormatting>
  <conditionalFormatting sqref="T217">
    <cfRule type="cellIs" priority="1660" dxfId="23798" operator="equal">
      <formula>"completedw"</formula>
    </cfRule>
    <cfRule type="cellIs" priority="1661" dxfId="23797" operator="equal">
      <formula>"HOLD"</formula>
    </cfRule>
  </conditionalFormatting>
  <conditionalFormatting sqref="T220">
    <cfRule type="cellIs" priority="2302" dxfId="23797" operator="equal">
      <formula>"HOLD"</formula>
    </cfRule>
    <cfRule type="cellIs" priority="2301" dxfId="23798" operator="equal">
      <formula>"completedw"</formula>
    </cfRule>
  </conditionalFormatting>
  <conditionalFormatting sqref="T222 T224:T225">
    <cfRule type="cellIs" priority="2303" dxfId="23798" operator="equal">
      <formula>"completedw"</formula>
    </cfRule>
    <cfRule type="cellIs" priority="2304" dxfId="23797" operator="equal">
      <formula>"HOLD"</formula>
    </cfRule>
  </conditionalFormatting>
  <conditionalFormatting sqref="T223">
    <cfRule type="containsText" priority="2296" dxfId="23604" operator="containsText" text="WIP">
      <formula>NOT(ISERROR(SEARCH("WIP",T223)))</formula>
    </cfRule>
  </conditionalFormatting>
  <conditionalFormatting sqref="T223:T226">
    <cfRule type="cellIs" priority="2305" dxfId="23792" operator="equal">
      <formula>"ROW"</formula>
    </cfRule>
  </conditionalFormatting>
  <conditionalFormatting sqref="T226">
    <cfRule type="cellIs" priority="2307" dxfId="23797" operator="equal">
      <formula>"HOLD"</formula>
    </cfRule>
    <cfRule type="cellIs" priority="2306" dxfId="23798" operator="equal">
      <formula>"completedw"</formula>
    </cfRule>
  </conditionalFormatting>
  <conditionalFormatting sqref="T229">
    <cfRule type="cellIs" priority="2959" dxfId="23798" operator="equal">
      <formula>"completedw"</formula>
    </cfRule>
    <cfRule type="cellIs" priority="2960" dxfId="23797" operator="equal">
      <formula>"HOLD"</formula>
    </cfRule>
  </conditionalFormatting>
  <conditionalFormatting sqref="T231 T233:T234">
    <cfRule type="cellIs" priority="2962" dxfId="23797" operator="equal">
      <formula>"HOLD"</formula>
    </cfRule>
    <cfRule type="cellIs" priority="2961" dxfId="23798" operator="equal">
      <formula>"completedw"</formula>
    </cfRule>
  </conditionalFormatting>
  <conditionalFormatting sqref="T232">
    <cfRule type="containsText" priority="2954" dxfId="23604" operator="containsText" text="WIP">
      <formula>NOT(ISERROR(SEARCH("WIP",T232)))</formula>
    </cfRule>
  </conditionalFormatting>
  <conditionalFormatting sqref="T232:T235">
    <cfRule type="cellIs" priority="2963" dxfId="23792" operator="equal">
      <formula>"ROW"</formula>
    </cfRule>
  </conditionalFormatting>
  <conditionalFormatting sqref="T235">
    <cfRule type="cellIs" priority="2965" dxfId="23797" operator="equal">
      <formula>"HOLD"</formula>
    </cfRule>
    <cfRule type="cellIs" priority="2964" dxfId="23798" operator="equal">
      <formula>"completedw"</formula>
    </cfRule>
  </conditionalFormatting>
  <conditionalFormatting sqref="T238">
    <cfRule type="cellIs" priority="3617" dxfId="23798" operator="equal">
      <formula>"completedw"</formula>
    </cfRule>
    <cfRule type="cellIs" priority="3618" dxfId="23797" operator="equal">
      <formula>"HOLD"</formula>
    </cfRule>
  </conditionalFormatting>
  <conditionalFormatting sqref="T240 T242:T243">
    <cfRule type="cellIs" priority="3620" dxfId="23797" operator="equal">
      <formula>"HOLD"</formula>
    </cfRule>
    <cfRule type="cellIs" priority="3619" dxfId="23798" operator="equal">
      <formula>"completedw"</formula>
    </cfRule>
  </conditionalFormatting>
  <conditionalFormatting sqref="T241">
    <cfRule type="containsText" priority="3612" dxfId="23604" operator="containsText" text="WIP">
      <formula>NOT(ISERROR(SEARCH("WIP",T241)))</formula>
    </cfRule>
  </conditionalFormatting>
  <conditionalFormatting sqref="T241:T244">
    <cfRule type="cellIs" priority="3621" dxfId="23792" operator="equal">
      <formula>"ROW"</formula>
    </cfRule>
  </conditionalFormatting>
  <conditionalFormatting sqref="T244">
    <cfRule type="cellIs" priority="3622" dxfId="23798" operator="equal">
      <formula>"completedw"</formula>
    </cfRule>
    <cfRule type="cellIs" priority="3623" dxfId="23797" operator="equal">
      <formula>"HOLD"</formula>
    </cfRule>
  </conditionalFormatting>
  <conditionalFormatting sqref="T247">
    <cfRule type="cellIs" priority="4276" dxfId="23797" operator="equal">
      <formula>"HOLD"</formula>
    </cfRule>
    <cfRule type="cellIs" priority="4275" dxfId="23798" operator="equal">
      <formula>"completedw"</formula>
    </cfRule>
  </conditionalFormatting>
  <conditionalFormatting sqref="T249 T251:T252">
    <cfRule type="cellIs" priority="4278" dxfId="23797" operator="equal">
      <formula>"HOLD"</formula>
    </cfRule>
    <cfRule type="cellIs" priority="4277" dxfId="23798" operator="equal">
      <formula>"completedw"</formula>
    </cfRule>
  </conditionalFormatting>
  <conditionalFormatting sqref="T250">
    <cfRule type="containsText" priority="4270" dxfId="23604" operator="containsText" text="WIP">
      <formula>NOT(ISERROR(SEARCH("WIP",T250)))</formula>
    </cfRule>
  </conditionalFormatting>
  <conditionalFormatting sqref="T250:T253">
    <cfRule type="cellIs" priority="4279" dxfId="23792" operator="equal">
      <formula>"ROW"</formula>
    </cfRule>
  </conditionalFormatting>
  <conditionalFormatting sqref="T253">
    <cfRule type="cellIs" priority="4280" dxfId="23798" operator="equal">
      <formula>"completedw"</formula>
    </cfRule>
    <cfRule type="cellIs" priority="4281" dxfId="23797" operator="equal">
      <formula>"HOLD"</formula>
    </cfRule>
  </conditionalFormatting>
  <conditionalFormatting sqref="T256">
    <cfRule type="cellIs" priority="4933" dxfId="23798" operator="equal">
      <formula>"completedw"</formula>
    </cfRule>
    <cfRule type="cellIs" priority="4934" dxfId="23797" operator="equal">
      <formula>"HOLD"</formula>
    </cfRule>
  </conditionalFormatting>
  <conditionalFormatting sqref="T258 T260:T261">
    <cfRule type="cellIs" priority="4936" dxfId="23797" operator="equal">
      <formula>"HOLD"</formula>
    </cfRule>
    <cfRule type="cellIs" priority="4935" dxfId="23798" operator="equal">
      <formula>"completedw"</formula>
    </cfRule>
  </conditionalFormatting>
  <conditionalFormatting sqref="T259">
    <cfRule type="containsText" priority="4928" dxfId="23604" operator="containsText" text="WIP">
      <formula>NOT(ISERROR(SEARCH("WIP",T259)))</formula>
    </cfRule>
  </conditionalFormatting>
  <conditionalFormatting sqref="T259:T262">
    <cfRule type="cellIs" priority="4937" dxfId="23792" operator="equal">
      <formula>"ROW"</formula>
    </cfRule>
  </conditionalFormatting>
  <conditionalFormatting sqref="T262">
    <cfRule type="cellIs" priority="4938" dxfId="23798" operator="equal">
      <formula>"completedw"</formula>
    </cfRule>
    <cfRule type="cellIs" priority="4939" dxfId="23797" operator="equal">
      <formula>"HOLD"</formula>
    </cfRule>
  </conditionalFormatting>
  <conditionalFormatting sqref="T265">
    <cfRule type="cellIs" priority="5579" dxfId="23798" operator="equal">
      <formula>"completedw"</formula>
    </cfRule>
    <cfRule type="cellIs" priority="5580" dxfId="23797" operator="equal">
      <formula>"HOLD"</formula>
    </cfRule>
  </conditionalFormatting>
  <conditionalFormatting sqref="T267 T269:T270">
    <cfRule type="cellIs" priority="5582" dxfId="23797" operator="equal">
      <formula>"HOLD"</formula>
    </cfRule>
    <cfRule type="cellIs" priority="5581" dxfId="23798" operator="equal">
      <formula>"completedw"</formula>
    </cfRule>
  </conditionalFormatting>
  <conditionalFormatting sqref="T268">
    <cfRule type="containsText" priority="5574" dxfId="23604" operator="containsText" text="WIP">
      <formula>NOT(ISERROR(SEARCH("WIP",T268)))</formula>
    </cfRule>
  </conditionalFormatting>
  <conditionalFormatting sqref="T268:T271">
    <cfRule type="cellIs" priority="5583" dxfId="23792" operator="equal">
      <formula>"ROW"</formula>
    </cfRule>
  </conditionalFormatting>
  <conditionalFormatting sqref="T271">
    <cfRule type="cellIs" priority="5585" dxfId="23797" operator="equal">
      <formula>"HOLD"</formula>
    </cfRule>
    <cfRule type="cellIs" priority="5584" dxfId="23798" operator="equal">
      <formula>"completedw"</formula>
    </cfRule>
  </conditionalFormatting>
  <conditionalFormatting sqref="T274">
    <cfRule type="cellIs" priority="15688" dxfId="23797" operator="equal">
      <formula>"HOLD"</formula>
    </cfRule>
    <cfRule type="cellIs" priority="15687" dxfId="23798" operator="equal">
      <formula>"completedw"</formula>
    </cfRule>
  </conditionalFormatting>
  <conditionalFormatting sqref="T276 T278:T279">
    <cfRule type="cellIs" priority="15689" dxfId="23798" operator="equal">
      <formula>"completedw"</formula>
    </cfRule>
    <cfRule type="cellIs" priority="15690" dxfId="23797" operator="equal">
      <formula>"HOLD"</formula>
    </cfRule>
  </conditionalFormatting>
  <conditionalFormatting sqref="T277">
    <cfRule type="containsText" priority="15682" dxfId="23604" operator="containsText" text="WIP">
      <formula>NOT(ISERROR(SEARCH("WIP",T277)))</formula>
    </cfRule>
  </conditionalFormatting>
  <conditionalFormatting sqref="T277:T280">
    <cfRule type="cellIs" priority="15691" dxfId="23792" operator="equal">
      <formula>"ROW"</formula>
    </cfRule>
  </conditionalFormatting>
  <conditionalFormatting sqref="T280">
    <cfRule type="cellIs" priority="15692" dxfId="23798" operator="equal">
      <formula>"completedw"</formula>
    </cfRule>
    <cfRule type="cellIs" priority="15693" dxfId="23797" operator="equal">
      <formula>"HOLD"</formula>
    </cfRule>
  </conditionalFormatting>
  <conditionalFormatting sqref="T283">
    <cfRule type="cellIs" priority="12158" dxfId="23797" operator="equal">
      <formula>"HOLD"</formula>
    </cfRule>
    <cfRule type="cellIs" priority="12157" dxfId="23798" operator="equal">
      <formula>"completedw"</formula>
    </cfRule>
  </conditionalFormatting>
  <conditionalFormatting sqref="T285 T287:T288">
    <cfRule type="cellIs" priority="12160" dxfId="23797" operator="equal">
      <formula>"HOLD"</formula>
    </cfRule>
    <cfRule type="cellIs" priority="12159" dxfId="23798" operator="equal">
      <formula>"completedw"</formula>
    </cfRule>
  </conditionalFormatting>
  <conditionalFormatting sqref="T286">
    <cfRule type="containsText" priority="12152" dxfId="23604" operator="containsText" text="WIP">
      <formula>NOT(ISERROR(SEARCH("WIP",T286)))</formula>
    </cfRule>
  </conditionalFormatting>
  <conditionalFormatting sqref="T286:T289">
    <cfRule type="cellIs" priority="12161" dxfId="23792" operator="equal">
      <formula>"ROW"</formula>
    </cfRule>
  </conditionalFormatting>
  <conditionalFormatting sqref="T289">
    <cfRule type="cellIs" priority="12162" dxfId="23798" operator="equal">
      <formula>"completedw"</formula>
    </cfRule>
    <cfRule type="cellIs" priority="12163" dxfId="23797" operator="equal">
      <formula>"HOLD"</formula>
    </cfRule>
  </conditionalFormatting>
  <conditionalFormatting sqref="T292">
    <cfRule type="cellIs" priority="11499" dxfId="23798" operator="equal">
      <formula>"completedw"</formula>
    </cfRule>
    <cfRule type="cellIs" priority="11500" dxfId="23797" operator="equal">
      <formula>"HOLD"</formula>
    </cfRule>
  </conditionalFormatting>
  <conditionalFormatting sqref="T294 T296:T297">
    <cfRule type="cellIs" priority="11501" dxfId="23798" operator="equal">
      <formula>"completedw"</formula>
    </cfRule>
    <cfRule type="cellIs" priority="11502" dxfId="23797" operator="equal">
      <formula>"HOLD"</formula>
    </cfRule>
  </conditionalFormatting>
  <conditionalFormatting sqref="T295">
    <cfRule type="containsText" priority="11494" dxfId="23604" operator="containsText" text="WIP">
      <formula>NOT(ISERROR(SEARCH("WIP",T295)))</formula>
    </cfRule>
  </conditionalFormatting>
  <conditionalFormatting sqref="T295:T298">
    <cfRule type="cellIs" priority="11503" dxfId="23792" operator="equal">
      <formula>"ROW"</formula>
    </cfRule>
  </conditionalFormatting>
  <conditionalFormatting sqref="T298">
    <cfRule type="cellIs" priority="11504" dxfId="23798" operator="equal">
      <formula>"completedw"</formula>
    </cfRule>
    <cfRule type="cellIs" priority="11505" dxfId="23797" operator="equal">
      <formula>"HOLD"</formula>
    </cfRule>
  </conditionalFormatting>
  <conditionalFormatting sqref="T301">
    <cfRule type="cellIs" priority="10841" dxfId="23798" operator="equal">
      <formula>"completedw"</formula>
    </cfRule>
    <cfRule type="cellIs" priority="10842" dxfId="23797" operator="equal">
      <formula>"HOLD"</formula>
    </cfRule>
  </conditionalFormatting>
  <conditionalFormatting sqref="T303 T305:T306">
    <cfRule type="cellIs" priority="10844" dxfId="23797" operator="equal">
      <formula>"HOLD"</formula>
    </cfRule>
    <cfRule type="cellIs" priority="10843" dxfId="23798" operator="equal">
      <formula>"completedw"</formula>
    </cfRule>
  </conditionalFormatting>
  <conditionalFormatting sqref="T304">
    <cfRule type="containsText" priority="10836" dxfId="23604" operator="containsText" text="WIP">
      <formula>NOT(ISERROR(SEARCH("WIP",T304)))</formula>
    </cfRule>
  </conditionalFormatting>
  <conditionalFormatting sqref="T304:T307">
    <cfRule type="cellIs" priority="10845" dxfId="23792" operator="equal">
      <formula>"ROW"</formula>
    </cfRule>
  </conditionalFormatting>
  <conditionalFormatting sqref="T307">
    <cfRule type="cellIs" priority="10847" dxfId="23797" operator="equal">
      <formula>"HOLD"</formula>
    </cfRule>
    <cfRule type="cellIs" priority="10846" dxfId="23798" operator="equal">
      <formula>"completedw"</formula>
    </cfRule>
  </conditionalFormatting>
  <conditionalFormatting sqref="T310">
    <cfRule type="cellIs" priority="10184" dxfId="23797" operator="equal">
      <formula>"HOLD"</formula>
    </cfRule>
    <cfRule type="cellIs" priority="10183" dxfId="23798" operator="equal">
      <formula>"completedw"</formula>
    </cfRule>
  </conditionalFormatting>
  <conditionalFormatting sqref="T312 T314:T315">
    <cfRule type="cellIs" priority="10185" dxfId="23798" operator="equal">
      <formula>"completedw"</formula>
    </cfRule>
    <cfRule type="cellIs" priority="10186" dxfId="23797" operator="equal">
      <formula>"HOLD"</formula>
    </cfRule>
  </conditionalFormatting>
  <conditionalFormatting sqref="T313">
    <cfRule type="containsText" priority="10178" dxfId="23604" operator="containsText" text="WIP">
      <formula>NOT(ISERROR(SEARCH("WIP",T313)))</formula>
    </cfRule>
  </conditionalFormatting>
  <conditionalFormatting sqref="T313:T316">
    <cfRule type="cellIs" priority="10187" dxfId="23792" operator="equal">
      <formula>"ROW"</formula>
    </cfRule>
  </conditionalFormatting>
  <conditionalFormatting sqref="T316">
    <cfRule type="cellIs" priority="10188" dxfId="23798" operator="equal">
      <formula>"completedw"</formula>
    </cfRule>
    <cfRule type="cellIs" priority="10189" dxfId="23797" operator="equal">
      <formula>"HOLD"</formula>
    </cfRule>
  </conditionalFormatting>
  <conditionalFormatting sqref="T319">
    <cfRule type="cellIs" priority="9525" dxfId="23798" operator="equal">
      <formula>"completedw"</formula>
    </cfRule>
    <cfRule type="cellIs" priority="9526" dxfId="23797" operator="equal">
      <formula>"HOLD"</formula>
    </cfRule>
  </conditionalFormatting>
  <conditionalFormatting sqref="T321 T323:T324">
    <cfRule type="cellIs" priority="9528" dxfId="23797" operator="equal">
      <formula>"HOLD"</formula>
    </cfRule>
    <cfRule type="cellIs" priority="9527" dxfId="23798" operator="equal">
      <formula>"completedw"</formula>
    </cfRule>
  </conditionalFormatting>
  <conditionalFormatting sqref="T322">
    <cfRule type="containsText" priority="9520" dxfId="23604" operator="containsText" text="WIP">
      <formula>NOT(ISERROR(SEARCH("WIP",T322)))</formula>
    </cfRule>
  </conditionalFormatting>
  <conditionalFormatting sqref="T322:T325">
    <cfRule type="cellIs" priority="9529" dxfId="23792" operator="equal">
      <formula>"ROW"</formula>
    </cfRule>
  </conditionalFormatting>
  <conditionalFormatting sqref="T325">
    <cfRule type="cellIs" priority="9531" dxfId="23797" operator="equal">
      <formula>"HOLD"</formula>
    </cfRule>
    <cfRule type="cellIs" priority="9530" dxfId="23798" operator="equal">
      <formula>"completedw"</formula>
    </cfRule>
  </conditionalFormatting>
  <conditionalFormatting sqref="T328">
    <cfRule type="cellIs" priority="8868" dxfId="23797" operator="equal">
      <formula>"HOLD"</formula>
    </cfRule>
    <cfRule type="cellIs" priority="8867" dxfId="23798" operator="equal">
      <formula>"completedw"</formula>
    </cfRule>
  </conditionalFormatting>
  <conditionalFormatting sqref="T330 T332:T333">
    <cfRule type="cellIs" priority="8870" dxfId="23797" operator="equal">
      <formula>"HOLD"</formula>
    </cfRule>
    <cfRule type="cellIs" priority="8869" dxfId="23798" operator="equal">
      <formula>"completedw"</formula>
    </cfRule>
  </conditionalFormatting>
  <conditionalFormatting sqref="T331">
    <cfRule type="containsText" priority="8862" dxfId="23604" operator="containsText" text="WIP">
      <formula>NOT(ISERROR(SEARCH("WIP",T331)))</formula>
    </cfRule>
  </conditionalFormatting>
  <conditionalFormatting sqref="T331:T334">
    <cfRule type="cellIs" priority="8871" dxfId="23792" operator="equal">
      <formula>"ROW"</formula>
    </cfRule>
  </conditionalFormatting>
  <conditionalFormatting sqref="T334">
    <cfRule type="cellIs" priority="8873" dxfId="23797" operator="equal">
      <formula>"HOLD"</formula>
    </cfRule>
    <cfRule type="cellIs" priority="8872" dxfId="23798" operator="equal">
      <formula>"completedw"</formula>
    </cfRule>
  </conditionalFormatting>
  <conditionalFormatting sqref="T336">
    <cfRule type="cellIs" priority="8209" dxfId="23798" operator="equal">
      <formula>"completedw"</formula>
    </cfRule>
    <cfRule type="cellIs" priority="8210" dxfId="23797" operator="equal">
      <formula>"HOLD"</formula>
    </cfRule>
  </conditionalFormatting>
  <conditionalFormatting sqref="T338 T340:T341">
    <cfRule type="cellIs" priority="8211" dxfId="23798" operator="equal">
      <formula>"completedw"</formula>
    </cfRule>
    <cfRule type="cellIs" priority="8212" dxfId="23797" operator="equal">
      <formula>"HOLD"</formula>
    </cfRule>
  </conditionalFormatting>
  <conditionalFormatting sqref="T339">
    <cfRule type="containsText" priority="8204" dxfId="23604" operator="containsText" text="WIP">
      <formula>NOT(ISERROR(SEARCH("WIP",T339)))</formula>
    </cfRule>
  </conditionalFormatting>
  <conditionalFormatting sqref="T339:T342">
    <cfRule type="cellIs" priority="8213" dxfId="23792" operator="equal">
      <formula>"ROW"</formula>
    </cfRule>
  </conditionalFormatting>
  <conditionalFormatting sqref="T342">
    <cfRule type="cellIs" priority="8215" dxfId="23797" operator="equal">
      <formula>"HOLD"</formula>
    </cfRule>
    <cfRule type="cellIs" priority="8214" dxfId="23798" operator="equal">
      <formula>"completedw"</formula>
    </cfRule>
  </conditionalFormatting>
  <conditionalFormatting sqref="T343 T351:T352 T360:T361 T369:T370">
    <cfRule type="cellIs" priority="13191" dxfId="23798" operator="equal">
      <formula>"completedw"</formula>
    </cfRule>
    <cfRule type="cellIs" priority="13192" dxfId="23797" operator="equal">
      <formula>"HOLD"</formula>
    </cfRule>
  </conditionalFormatting>
  <conditionalFormatting sqref="T344">
    <cfRule type="cellIs" priority="7552" dxfId="23797" operator="equal">
      <formula>"HOLD"</formula>
    </cfRule>
    <cfRule type="cellIs" priority="7551" dxfId="23798" operator="equal">
      <formula>"completedw"</formula>
    </cfRule>
  </conditionalFormatting>
  <conditionalFormatting sqref="T346 T348:T349">
    <cfRule type="cellIs" priority="7553" dxfId="23798" operator="equal">
      <formula>"completedw"</formula>
    </cfRule>
    <cfRule type="cellIs" priority="7554" dxfId="23797" operator="equal">
      <formula>"HOLD"</formula>
    </cfRule>
  </conditionalFormatting>
  <conditionalFormatting sqref="T347">
    <cfRule type="containsText" priority="7546" dxfId="23604" operator="containsText" text="WIP">
      <formula>NOT(ISERROR(SEARCH("WIP",T347)))</formula>
    </cfRule>
  </conditionalFormatting>
  <conditionalFormatting sqref="T347:T350">
    <cfRule type="cellIs" priority="7555" dxfId="23792" operator="equal">
      <formula>"ROW"</formula>
    </cfRule>
  </conditionalFormatting>
  <conditionalFormatting sqref="T350">
    <cfRule type="cellIs" priority="7557" dxfId="23797" operator="equal">
      <formula>"HOLD"</formula>
    </cfRule>
    <cfRule type="cellIs" priority="7556" dxfId="23798" operator="equal">
      <formula>"completedw"</formula>
    </cfRule>
  </conditionalFormatting>
  <conditionalFormatting sqref="T353">
    <cfRule type="cellIs" priority="6893" dxfId="23798" operator="equal">
      <formula>"completedw"</formula>
    </cfRule>
    <cfRule type="cellIs" priority="6894" dxfId="23797" operator="equal">
      <formula>"HOLD"</formula>
    </cfRule>
  </conditionalFormatting>
  <conditionalFormatting sqref="T355 T357:T358">
    <cfRule type="cellIs" priority="6895" dxfId="23798" operator="equal">
      <formula>"completedw"</formula>
    </cfRule>
    <cfRule type="cellIs" priority="6896" dxfId="23797" operator="equal">
      <formula>"HOLD"</formula>
    </cfRule>
  </conditionalFormatting>
  <conditionalFormatting sqref="T356">
    <cfRule type="containsText" priority="6888" dxfId="23604" operator="containsText" text="WIP">
      <formula>NOT(ISERROR(SEARCH("WIP",T356)))</formula>
    </cfRule>
  </conditionalFormatting>
  <conditionalFormatting sqref="T356:T359">
    <cfRule type="cellIs" priority="6897" dxfId="23792" operator="equal">
      <formula>"ROW"</formula>
    </cfRule>
  </conditionalFormatting>
  <conditionalFormatting sqref="T359">
    <cfRule type="cellIs" priority="6898" dxfId="23798" operator="equal">
      <formula>"completedw"</formula>
    </cfRule>
    <cfRule type="cellIs" priority="6899" dxfId="23797" operator="equal">
      <formula>"HOLD"</formula>
    </cfRule>
  </conditionalFormatting>
  <conditionalFormatting sqref="T362">
    <cfRule type="cellIs" priority="6235" dxfId="23798" operator="equal">
      <formula>"completedw"</formula>
    </cfRule>
    <cfRule type="cellIs" priority="6236" dxfId="23797" operator="equal">
      <formula>"HOLD"</formula>
    </cfRule>
  </conditionalFormatting>
  <conditionalFormatting sqref="T364 T366:T367">
    <cfRule type="cellIs" priority="6237" dxfId="23798" operator="equal">
      <formula>"completedw"</formula>
    </cfRule>
    <cfRule type="cellIs" priority="6238" dxfId="23797" operator="equal">
      <formula>"HOLD"</formula>
    </cfRule>
  </conditionalFormatting>
  <conditionalFormatting sqref="T365">
    <cfRule type="containsText" priority="6230" dxfId="23604" operator="containsText" text="WIP">
      <formula>NOT(ISERROR(SEARCH("WIP",T365)))</formula>
    </cfRule>
  </conditionalFormatting>
  <conditionalFormatting sqref="T365:T368">
    <cfRule type="cellIs" priority="6239" dxfId="23792" operator="equal">
      <formula>"ROW"</formula>
    </cfRule>
  </conditionalFormatting>
  <conditionalFormatting sqref="T368">
    <cfRule type="cellIs" priority="6240" dxfId="23798" operator="equal">
      <formula>"completedw"</formula>
    </cfRule>
    <cfRule type="cellIs" priority="6241" dxfId="23797" operator="equal">
      <formula>"HOLD"</formula>
    </cfRule>
  </conditionalFormatting>
  <conditionalFormatting sqref="T371">
    <cfRule type="cellIs" priority="12862" dxfId="23797" operator="equal">
      <formula>"HOLD"</formula>
    </cfRule>
    <cfRule type="cellIs" priority="12861" dxfId="23798" operator="equal">
      <formula>"completedw"</formula>
    </cfRule>
  </conditionalFormatting>
  <conditionalFormatting sqref="T373">
    <cfRule type="cellIs" priority="12864" dxfId="23797" operator="equal">
      <formula>"HOLD"</formula>
    </cfRule>
    <cfRule type="cellIs" priority="12863" dxfId="23798" operator="equal">
      <formula>"completedw"</formula>
    </cfRule>
  </conditionalFormatting>
  <conditionalFormatting sqref="T374">
    <cfRule type="containsText" priority="12852" dxfId="23604" operator="containsText" text="WIP">
      <formula>NOT(ISERROR(SEARCH("WIP",T374)))</formula>
    </cfRule>
  </conditionalFormatting>
  <conditionalFormatting sqref="T375:T376">
    <cfRule type="cellIs" priority="12853" dxfId="23798" operator="equal">
      <formula>"completedw"</formula>
    </cfRule>
    <cfRule type="cellIs" priority="12854" dxfId="23797" operator="equal">
      <formula>"HOLD"</formula>
    </cfRule>
  </conditionalFormatting>
  <conditionalFormatting sqref="U11">
    <cfRule type="cellIs" priority="13354" dxfId="23797" operator="equal">
      <formula>"HOLD"</formula>
    </cfRule>
    <cfRule type="cellIs" priority="13353" dxfId="23798" operator="equal">
      <formula>"completedw"</formula>
    </cfRule>
  </conditionalFormatting>
  <conditionalFormatting sqref="U13">
    <cfRule type="cellIs" priority="13370" dxfId="23798" operator="equal">
      <formula>"completedw"</formula>
    </cfRule>
    <cfRule type="cellIs" priority="13371" dxfId="23797" operator="equal">
      <formula>"HOLD"</formula>
    </cfRule>
  </conditionalFormatting>
  <conditionalFormatting sqref="U14">
    <cfRule type="cellIs" priority="13359" dxfId="23798" operator="equal" stopIfTrue="1">
      <formula>4</formula>
    </cfRule>
    <cfRule type="cellIs" priority="13360" dxfId="23177" operator="equal" stopIfTrue="1">
      <formula>3</formula>
    </cfRule>
    <cfRule type="cellIs" priority="13361" dxfId="23180" operator="equal" stopIfTrue="1">
      <formula>1</formula>
    </cfRule>
    <cfRule type="cellIs" priority="13362" dxfId="23178" operator="equal" stopIfTrue="1">
      <formula>2</formula>
    </cfRule>
    <cfRule type="containsText" priority="13363" dxfId="23604" operator="containsText" text="WIP">
      <formula>NOT(ISERROR(SEARCH("WIP",U14)))</formula>
    </cfRule>
  </conditionalFormatting>
  <conditionalFormatting sqref="U14:U15">
    <cfRule type="containsText" priority="13358" dxfId="23174" operator="containsText" text="Completed">
      <formula>NOT(ISERROR(SEARCH("Completed",U14)))</formula>
    </cfRule>
  </conditionalFormatting>
  <conditionalFormatting sqref="U15">
    <cfRule type="containsText" priority="13368" dxfId="23604" operator="containsText" text="WIP">
      <formula>NOT(ISERROR(SEARCH("WIP",U15)))</formula>
    </cfRule>
    <cfRule type="cellIs" priority="13366" dxfId="23180" operator="equal" stopIfTrue="1">
      <formula>1</formula>
    </cfRule>
    <cfRule type="cellIs" priority="13367" dxfId="23178" operator="equal" stopIfTrue="1">
      <formula>2</formula>
    </cfRule>
    <cfRule type="cellIs" priority="13364" dxfId="23798" operator="equal" stopIfTrue="1">
      <formula>4</formula>
    </cfRule>
    <cfRule type="cellIs" priority="13365" dxfId="23177" operator="equal" stopIfTrue="1">
      <formula>3</formula>
    </cfRule>
  </conditionalFormatting>
  <conditionalFormatting sqref="U16">
    <cfRule type="containsText" priority="332" dxfId="23604" operator="containsText" text="WIP">
      <formula>NOT(ISERROR(SEARCH("WIP",U16)))</formula>
    </cfRule>
    <cfRule type="containsText" priority="330" dxfId="23604" operator="containsText" text="WIP">
      <formula>NOT(ISERROR(SEARCH("WIP",U16)))</formula>
    </cfRule>
    <cfRule type="containsText" priority="331" dxfId="23168" operator="containsText" text="Completed">
      <formula>NOT(ISERROR(SEARCH("Completed",U16)))</formula>
    </cfRule>
    <cfRule type="containsText" priority="13357" dxfId="23168" operator="containsText" text="Completed">
      <formula>NOT(ISERROR(SEARCH("Completed",U16)))</formula>
    </cfRule>
    <cfRule type="containsText" priority="13369" dxfId="23604" operator="containsText" text="WIP">
      <formula>NOT(ISERROR(SEARCH("WIP",U16)))</formula>
    </cfRule>
    <cfRule type="containsText" priority="327" dxfId="23168" operator="containsText" text="Completed">
      <formula>NOT(ISERROR(SEARCH("Completed",U16)))</formula>
    </cfRule>
    <cfRule type="containsText" priority="328" dxfId="23604" operator="containsText" text="WIP">
      <formula>NOT(ISERROR(SEARCH("WIP",U16)))</formula>
    </cfRule>
    <cfRule type="containsText" priority="329" dxfId="23168" operator="containsText" text="Completed">
      <formula>NOT(ISERROR(SEARCH("Completed",U16)))</formula>
    </cfRule>
  </conditionalFormatting>
  <conditionalFormatting sqref="U19">
    <cfRule type="cellIs" priority="15424" dxfId="23798" operator="equal">
      <formula>"completedw"</formula>
    </cfRule>
    <cfRule type="cellIs" priority="15425" dxfId="23797" operator="equal">
      <formula>"HOLD"</formula>
    </cfRule>
  </conditionalFormatting>
  <conditionalFormatting sqref="U21">
    <cfRule type="cellIs" priority="15441" dxfId="23797" operator="equal">
      <formula>"HOLD"</formula>
    </cfRule>
    <cfRule type="cellIs" priority="15440" dxfId="23798" operator="equal">
      <formula>"completedw"</formula>
    </cfRule>
  </conditionalFormatting>
  <conditionalFormatting sqref="U21:U22">
    <cfRule type="cellIs" priority="15432" dxfId="23792" operator="equal">
      <formula>"ROW"</formula>
    </cfRule>
  </conditionalFormatting>
  <conditionalFormatting sqref="U22">
    <cfRule type="cellIs" priority="15431" dxfId="23178" operator="equal" stopIfTrue="1">
      <formula>2</formula>
    </cfRule>
    <cfRule type="cellIs" priority="15430" dxfId="23180" operator="equal" stopIfTrue="1">
      <formula>1</formula>
    </cfRule>
    <cfRule type="containsText" priority="15433" dxfId="23604" operator="containsText" text="WIP">
      <formula>NOT(ISERROR(SEARCH("WIP",U22)))</formula>
    </cfRule>
    <cfRule type="cellIs" priority="15428" dxfId="23798" operator="equal" stopIfTrue="1">
      <formula>4</formula>
    </cfRule>
    <cfRule type="cellIs" priority="15429" dxfId="23177" operator="equal" stopIfTrue="1">
      <formula>3</formula>
    </cfRule>
  </conditionalFormatting>
  <conditionalFormatting sqref="U22:U23">
    <cfRule type="containsText" priority="15427" dxfId="23174" operator="containsText" text="Completed">
      <formula>NOT(ISERROR(SEARCH("Completed",U22)))</formula>
    </cfRule>
  </conditionalFormatting>
  <conditionalFormatting sqref="U23">
    <cfRule type="cellIs" priority="15436" dxfId="23180" operator="equal" stopIfTrue="1">
      <formula>1</formula>
    </cfRule>
    <cfRule type="cellIs" priority="15435" dxfId="23177" operator="equal" stopIfTrue="1">
      <formula>3</formula>
    </cfRule>
    <cfRule type="cellIs" priority="15434" dxfId="23798" operator="equal" stopIfTrue="1">
      <formula>4</formula>
    </cfRule>
    <cfRule type="cellIs" priority="15437" dxfId="23178" operator="equal" stopIfTrue="1">
      <formula>2</formula>
    </cfRule>
    <cfRule type="containsText" priority="15438" dxfId="23604" operator="containsText" text="WIP">
      <formula>NOT(ISERROR(SEARCH("WIP",U23)))</formula>
    </cfRule>
  </conditionalFormatting>
  <conditionalFormatting sqref="U24">
    <cfRule type="containsText" priority="15426" dxfId="23168" operator="containsText" text="Completed">
      <formula>NOT(ISERROR(SEARCH("Completed",U24)))</formula>
    </cfRule>
    <cfRule type="containsText" priority="15439" dxfId="23604" operator="containsText" text="WIP">
      <formula>NOT(ISERROR(SEARCH("WIP",U24)))</formula>
    </cfRule>
  </conditionalFormatting>
  <conditionalFormatting sqref="U27">
    <cfRule type="cellIs" priority="15081" dxfId="23798" operator="equal">
      <formula>"completedw"</formula>
    </cfRule>
    <cfRule type="cellIs" priority="15082" dxfId="23797" operator="equal">
      <formula>"HOLD"</formula>
    </cfRule>
  </conditionalFormatting>
  <conditionalFormatting sqref="U29">
    <cfRule type="cellIs" priority="15098" dxfId="23797" operator="equal">
      <formula>"HOLD"</formula>
    </cfRule>
    <cfRule type="cellIs" priority="15097" dxfId="23798" operator="equal">
      <formula>"completedw"</formula>
    </cfRule>
  </conditionalFormatting>
  <conditionalFormatting sqref="U29:U30">
    <cfRule type="cellIs" priority="15089" dxfId="23792" operator="equal">
      <formula>"ROW"</formula>
    </cfRule>
  </conditionalFormatting>
  <conditionalFormatting sqref="U30">
    <cfRule type="containsText" priority="15090" dxfId="23604" operator="containsText" text="WIP">
      <formula>NOT(ISERROR(SEARCH("WIP",U30)))</formula>
    </cfRule>
    <cfRule type="cellIs" priority="15086" dxfId="23177" operator="equal" stopIfTrue="1">
      <formula>3</formula>
    </cfRule>
    <cfRule type="cellIs" priority="15088" dxfId="23178" operator="equal" stopIfTrue="1">
      <formula>2</formula>
    </cfRule>
    <cfRule type="cellIs" priority="15087" dxfId="23180" operator="equal" stopIfTrue="1">
      <formula>1</formula>
    </cfRule>
    <cfRule type="cellIs" priority="15085" dxfId="23798" operator="equal" stopIfTrue="1">
      <formula>4</formula>
    </cfRule>
  </conditionalFormatting>
  <conditionalFormatting sqref="U30:U31">
    <cfRule type="containsText" priority="15084" dxfId="23174" operator="containsText" text="Completed">
      <formula>NOT(ISERROR(SEARCH("Completed",U30)))</formula>
    </cfRule>
  </conditionalFormatting>
  <conditionalFormatting sqref="U31">
    <cfRule type="containsText" priority="15095" dxfId="23604" operator="containsText" text="WIP">
      <formula>NOT(ISERROR(SEARCH("WIP",U31)))</formula>
    </cfRule>
    <cfRule type="cellIs" priority="15094" dxfId="23178" operator="equal" stopIfTrue="1">
      <formula>2</formula>
    </cfRule>
    <cfRule type="cellIs" priority="15093" dxfId="23180" operator="equal" stopIfTrue="1">
      <formula>1</formula>
    </cfRule>
    <cfRule type="cellIs" priority="15091" dxfId="23798" operator="equal" stopIfTrue="1">
      <formula>4</formula>
    </cfRule>
    <cfRule type="cellIs" priority="15092" dxfId="23177" operator="equal" stopIfTrue="1">
      <formula>3</formula>
    </cfRule>
  </conditionalFormatting>
  <conditionalFormatting sqref="U32">
    <cfRule type="containsText" priority="15096" dxfId="23604" operator="containsText" text="WIP">
      <formula>NOT(ISERROR(SEARCH("WIP",U32)))</formula>
    </cfRule>
    <cfRule type="containsText" priority="15083" dxfId="23168" operator="containsText" text="Completed">
      <formula>NOT(ISERROR(SEARCH("Completed",U32)))</formula>
    </cfRule>
  </conditionalFormatting>
  <conditionalFormatting sqref="U35">
    <cfRule type="cellIs" priority="16190" dxfId="23797" operator="equal">
      <formula>"HOLD"</formula>
    </cfRule>
    <cfRule type="cellIs" priority="16189" dxfId="23798" operator="equal">
      <formula>"completedw"</formula>
    </cfRule>
    <cfRule type="cellIs" priority="16151" dxfId="23798" operator="equal">
      <formula>"completedw"</formula>
    </cfRule>
    <cfRule type="cellIs" priority="16152" dxfId="23797" operator="equal">
      <formula>"HOLD"</formula>
    </cfRule>
  </conditionalFormatting>
  <conditionalFormatting sqref="U37">
    <cfRule type="cellIs" priority="23879" dxfId="23797" operator="equal">
      <formula>"HOLD"</formula>
    </cfRule>
    <cfRule type="cellIs" priority="23878" dxfId="23798" operator="equal">
      <formula>"completedw"</formula>
    </cfRule>
  </conditionalFormatting>
  <conditionalFormatting sqref="U38">
    <cfRule type="cellIs" priority="21649" dxfId="23180" operator="equal" stopIfTrue="1">
      <formula>1</formula>
    </cfRule>
    <cfRule type="cellIs" priority="21648" dxfId="23177" operator="equal" stopIfTrue="1">
      <formula>3</formula>
    </cfRule>
    <cfRule type="cellIs" priority="21647" dxfId="23798" operator="equal" stopIfTrue="1">
      <formula>4</formula>
    </cfRule>
    <cfRule type="containsText" priority="21652" dxfId="23604" operator="containsText" text="WIP">
      <formula>NOT(ISERROR(SEARCH("WIP",U38)))</formula>
    </cfRule>
    <cfRule type="cellIs" priority="21650" dxfId="23178" operator="equal" stopIfTrue="1">
      <formula>2</formula>
    </cfRule>
  </conditionalFormatting>
  <conditionalFormatting sqref="U38:U39">
    <cfRule type="containsText" priority="21646" dxfId="23174" operator="containsText" text="Completed">
      <formula>NOT(ISERROR(SEARCH("Completed",U38)))</formula>
    </cfRule>
  </conditionalFormatting>
  <conditionalFormatting sqref="U39">
    <cfRule type="cellIs" priority="21656" dxfId="23178" operator="equal" stopIfTrue="1">
      <formula>2</formula>
    </cfRule>
    <cfRule type="containsText" priority="21657" dxfId="23604" operator="containsText" text="WIP">
      <formula>NOT(ISERROR(SEARCH("WIP",U39)))</formula>
    </cfRule>
    <cfRule type="cellIs" priority="21653" dxfId="23798" operator="equal" stopIfTrue="1">
      <formula>4</formula>
    </cfRule>
    <cfRule type="cellIs" priority="21654" dxfId="23177" operator="equal" stopIfTrue="1">
      <formula>3</formula>
    </cfRule>
    <cfRule type="cellIs" priority="21655" dxfId="23180" operator="equal" stopIfTrue="1">
      <formula>1</formula>
    </cfRule>
  </conditionalFormatting>
  <conditionalFormatting sqref="U40">
    <cfRule type="cellIs" priority="218" dxfId="23149" operator="equal">
      <formula>"Completed"</formula>
    </cfRule>
    <cfRule type="containsText" priority="211" dxfId="23168" operator="containsText" text="Completed">
      <formula>NOT(ISERROR(SEARCH("Completed",U40)))</formula>
    </cfRule>
    <cfRule type="containsText" priority="212" dxfId="23604" operator="containsText" text="WIP">
      <formula>NOT(ISERROR(SEARCH("WIP",U40)))</formula>
    </cfRule>
    <cfRule type="containsText" priority="213" dxfId="23168" operator="containsText" text="Completed">
      <formula>NOT(ISERROR(SEARCH("Completed",U40)))</formula>
    </cfRule>
    <cfRule type="containsText" priority="214" dxfId="23604" operator="containsText" text="WIP">
      <formula>NOT(ISERROR(SEARCH("WIP",U40)))</formula>
    </cfRule>
    <cfRule type="containsText" priority="215" dxfId="23168" operator="containsText" text="Completed">
      <formula>NOT(ISERROR(SEARCH("Completed",U40)))</formula>
    </cfRule>
    <cfRule type="containsText" priority="216" dxfId="23604" operator="containsText" text="WIP">
      <formula>NOT(ISERROR(SEARCH("WIP",U40)))</formula>
    </cfRule>
    <cfRule type="cellIs" priority="217" dxfId="23792" operator="equal">
      <formula>"ROW"</formula>
    </cfRule>
  </conditionalFormatting>
  <conditionalFormatting sqref="U43">
    <cfRule type="cellIs" priority="16286" dxfId="23798" operator="equal">
      <formula>"completedw"</formula>
    </cfRule>
    <cfRule type="cellIs" priority="16249" dxfId="23797" operator="equal">
      <formula>"HOLD"</formula>
    </cfRule>
    <cfRule type="cellIs" priority="16248" dxfId="23798" operator="equal">
      <formula>"completedw"</formula>
    </cfRule>
    <cfRule type="cellIs" priority="16287" dxfId="23797" operator="equal">
      <formula>"HOLD"</formula>
    </cfRule>
  </conditionalFormatting>
  <conditionalFormatting sqref="U45">
    <cfRule type="cellIs" priority="23813" dxfId="23797" operator="equal">
      <formula>"HOLD"</formula>
    </cfRule>
    <cfRule type="cellIs" priority="23812" dxfId="23798" operator="equal">
      <formula>"completedw"</formula>
    </cfRule>
  </conditionalFormatting>
  <conditionalFormatting sqref="U46">
    <cfRule type="containsText" priority="21350" dxfId="23604" operator="containsText" text="WIP">
      <formula>NOT(ISERROR(SEARCH("WIP",U46)))</formula>
    </cfRule>
    <cfRule type="cellIs" priority="21345" dxfId="23798" operator="equal" stopIfTrue="1">
      <formula>4</formula>
    </cfRule>
    <cfRule type="cellIs" priority="21346" dxfId="23177" operator="equal" stopIfTrue="1">
      <formula>3</formula>
    </cfRule>
    <cfRule type="cellIs" priority="21348" dxfId="23178" operator="equal" stopIfTrue="1">
      <formula>2</formula>
    </cfRule>
    <cfRule type="cellIs" priority="21347" dxfId="23180" operator="equal" stopIfTrue="1">
      <formula>1</formula>
    </cfRule>
  </conditionalFormatting>
  <conditionalFormatting sqref="U46:U47">
    <cfRule type="containsText" priority="21344" dxfId="23174" operator="containsText" text="Completed">
      <formula>NOT(ISERROR(SEARCH("Completed",U46)))</formula>
    </cfRule>
  </conditionalFormatting>
  <conditionalFormatting sqref="U47">
    <cfRule type="cellIs" priority="21352" dxfId="23177" operator="equal" stopIfTrue="1">
      <formula>3</formula>
    </cfRule>
    <cfRule type="cellIs" priority="21351" dxfId="23798" operator="equal" stopIfTrue="1">
      <formula>4</formula>
    </cfRule>
    <cfRule type="cellIs" priority="21353" dxfId="23180" operator="equal" stopIfTrue="1">
      <formula>1</formula>
    </cfRule>
    <cfRule type="containsText" priority="21355" dxfId="23604" operator="containsText" text="WIP">
      <formula>NOT(ISERROR(SEARCH("WIP",U47)))</formula>
    </cfRule>
    <cfRule type="cellIs" priority="21354" dxfId="23178" operator="equal" stopIfTrue="1">
      <formula>2</formula>
    </cfRule>
  </conditionalFormatting>
  <conditionalFormatting sqref="U48">
    <cfRule type="containsText" priority="21356" dxfId="23604" operator="containsText" text="WIP">
      <formula>NOT(ISERROR(SEARCH("WIP",U48)))</formula>
    </cfRule>
    <cfRule type="containsText" priority="21343" dxfId="23168" operator="containsText" text="Completed">
      <formula>NOT(ISERROR(SEARCH("Completed",U48)))</formula>
    </cfRule>
  </conditionalFormatting>
  <conditionalFormatting sqref="U51">
    <cfRule type="cellIs" priority="16345" dxfId="23798" operator="equal">
      <formula>"completedw"</formula>
    </cfRule>
    <cfRule type="cellIs" priority="16346" dxfId="23797" operator="equal">
      <formula>"HOLD"</formula>
    </cfRule>
    <cfRule type="cellIs" priority="16384" dxfId="23797" operator="equal">
      <formula>"HOLD"</formula>
    </cfRule>
    <cfRule type="cellIs" priority="16383" dxfId="23798" operator="equal">
      <formula>"completedw"</formula>
    </cfRule>
  </conditionalFormatting>
  <conditionalFormatting sqref="U53">
    <cfRule type="cellIs" priority="23746" dxfId="23797" operator="equal">
      <formula>"HOLD"</formula>
    </cfRule>
    <cfRule type="cellIs" priority="23745" dxfId="23798" operator="equal">
      <formula>"completedw"</formula>
    </cfRule>
  </conditionalFormatting>
  <conditionalFormatting sqref="U54">
    <cfRule type="cellIs" priority="21043" dxfId="23798" operator="equal" stopIfTrue="1">
      <formula>4</formula>
    </cfRule>
    <cfRule type="containsText" priority="21048" dxfId="23604" operator="containsText" text="WIP">
      <formula>NOT(ISERROR(SEARCH("WIP",U54)))</formula>
    </cfRule>
    <cfRule type="cellIs" priority="21046" dxfId="23178" operator="equal" stopIfTrue="1">
      <formula>2</formula>
    </cfRule>
    <cfRule type="cellIs" priority="21044" dxfId="23177" operator="equal" stopIfTrue="1">
      <formula>3</formula>
    </cfRule>
    <cfRule type="cellIs" priority="21045" dxfId="23180" operator="equal" stopIfTrue="1">
      <formula>1</formula>
    </cfRule>
  </conditionalFormatting>
  <conditionalFormatting sqref="U54:U55">
    <cfRule type="containsText" priority="21042" dxfId="23174" operator="containsText" text="Completed">
      <formula>NOT(ISERROR(SEARCH("Completed",U54)))</formula>
    </cfRule>
  </conditionalFormatting>
  <conditionalFormatting sqref="U55">
    <cfRule type="cellIs" priority="21051" dxfId="23180" operator="equal" stopIfTrue="1">
      <formula>1</formula>
    </cfRule>
    <cfRule type="cellIs" priority="21052" dxfId="23178" operator="equal" stopIfTrue="1">
      <formula>2</formula>
    </cfRule>
    <cfRule type="containsText" priority="21053" dxfId="23604" operator="containsText" text="WIP">
      <formula>NOT(ISERROR(SEARCH("WIP",U55)))</formula>
    </cfRule>
    <cfRule type="cellIs" priority="21049" dxfId="23798" operator="equal" stopIfTrue="1">
      <formula>4</formula>
    </cfRule>
    <cfRule type="cellIs" priority="21050" dxfId="23177" operator="equal" stopIfTrue="1">
      <formula>3</formula>
    </cfRule>
  </conditionalFormatting>
  <conditionalFormatting sqref="U56">
    <cfRule type="containsText" priority="21041" dxfId="23168" operator="containsText" text="Completed">
      <formula>NOT(ISERROR(SEARCH("Completed",U56)))</formula>
    </cfRule>
    <cfRule type="containsText" priority="21054" dxfId="23604" operator="containsText" text="WIP">
      <formula>NOT(ISERROR(SEARCH("WIP",U56)))</formula>
    </cfRule>
  </conditionalFormatting>
  <conditionalFormatting sqref="U59">
    <cfRule type="cellIs" priority="16442" dxfId="23798" operator="equal">
      <formula>"completedw"</formula>
    </cfRule>
    <cfRule type="cellIs" priority="16443" dxfId="23797" operator="equal">
      <formula>"HOLD"</formula>
    </cfRule>
    <cfRule type="cellIs" priority="23642" dxfId="23798" operator="equal">
      <formula>"completedw"</formula>
    </cfRule>
    <cfRule type="cellIs" priority="23643" dxfId="23797" operator="equal">
      <formula>"HOLD"</formula>
    </cfRule>
  </conditionalFormatting>
  <conditionalFormatting sqref="U61">
    <cfRule type="cellIs" priority="23638" dxfId="23798" operator="equal">
      <formula>"completedw"</formula>
    </cfRule>
    <cfRule type="cellIs" priority="23639" dxfId="23797" operator="equal">
      <formula>"HOLD"</formula>
    </cfRule>
  </conditionalFormatting>
  <conditionalFormatting sqref="U62">
    <cfRule type="containsText" priority="20746" dxfId="23604" operator="containsText" text="WIP">
      <formula>NOT(ISERROR(SEARCH("WIP",U62)))</formula>
    </cfRule>
    <cfRule type="cellIs" priority="20741" dxfId="23798" operator="equal" stopIfTrue="1">
      <formula>4</formula>
    </cfRule>
    <cfRule type="cellIs" priority="20742" dxfId="23177" operator="equal" stopIfTrue="1">
      <formula>3</formula>
    </cfRule>
    <cfRule type="cellIs" priority="20743" dxfId="23180" operator="equal" stopIfTrue="1">
      <formula>1</formula>
    </cfRule>
    <cfRule type="cellIs" priority="20744" dxfId="23178" operator="equal" stopIfTrue="1">
      <formula>2</formula>
    </cfRule>
  </conditionalFormatting>
  <conditionalFormatting sqref="U62:U63">
    <cfRule type="containsText" priority="20740" dxfId="23174" operator="containsText" text="Completed">
      <formula>NOT(ISERROR(SEARCH("Completed",U62)))</formula>
    </cfRule>
  </conditionalFormatting>
  <conditionalFormatting sqref="U63">
    <cfRule type="cellIs" priority="20747" dxfId="23798" operator="equal" stopIfTrue="1">
      <formula>4</formula>
    </cfRule>
    <cfRule type="cellIs" priority="20748" dxfId="23177" operator="equal" stopIfTrue="1">
      <formula>3</formula>
    </cfRule>
    <cfRule type="cellIs" priority="20749" dxfId="23180" operator="equal" stopIfTrue="1">
      <formula>1</formula>
    </cfRule>
    <cfRule type="cellIs" priority="20750" dxfId="23178" operator="equal" stopIfTrue="1">
      <formula>2</formula>
    </cfRule>
    <cfRule type="containsText" priority="20751" dxfId="23604" operator="containsText" text="WIP">
      <formula>NOT(ISERROR(SEARCH("WIP",U63)))</formula>
    </cfRule>
  </conditionalFormatting>
  <conditionalFormatting sqref="U64">
    <cfRule type="containsText" priority="20752" dxfId="23604" operator="containsText" text="WIP">
      <formula>NOT(ISERROR(SEARCH("WIP",U64)))</formula>
    </cfRule>
    <cfRule type="containsText" priority="20739" dxfId="23168" operator="containsText" text="Completed">
      <formula>NOT(ISERROR(SEARCH("Completed",U64)))</formula>
    </cfRule>
  </conditionalFormatting>
  <conditionalFormatting sqref="U67">
    <cfRule type="cellIs" priority="14572" dxfId="23797" operator="equal">
      <formula>"HOLD"</formula>
    </cfRule>
    <cfRule type="cellIs" priority="14571" dxfId="23798" operator="equal">
      <formula>"completedw"</formula>
    </cfRule>
    <cfRule type="cellIs" priority="14534" dxfId="23797" operator="equal">
      <formula>"HOLD"</formula>
    </cfRule>
    <cfRule type="cellIs" priority="14533" dxfId="23798" operator="equal">
      <formula>"completedw"</formula>
    </cfRule>
  </conditionalFormatting>
  <conditionalFormatting sqref="U69">
    <cfRule type="cellIs" priority="14930" dxfId="23798" operator="equal">
      <formula>"completedw"</formula>
    </cfRule>
    <cfRule type="cellIs" priority="14931" dxfId="23797" operator="equal">
      <formula>"HOLD"</formula>
    </cfRule>
  </conditionalFormatting>
  <conditionalFormatting sqref="U70">
    <cfRule type="cellIs" priority="14672" dxfId="23180" operator="equal" stopIfTrue="1">
      <formula>1</formula>
    </cfRule>
    <cfRule type="cellIs" priority="14670" dxfId="23798" operator="equal" stopIfTrue="1">
      <formula>4</formula>
    </cfRule>
    <cfRule type="cellIs" priority="14671" dxfId="23177" operator="equal" stopIfTrue="1">
      <formula>3</formula>
    </cfRule>
    <cfRule type="containsText" priority="14675" dxfId="23604" operator="containsText" text="WIP">
      <formula>NOT(ISERROR(SEARCH("WIP",U70)))</formula>
    </cfRule>
    <cfRule type="cellIs" priority="14673" dxfId="23178" operator="equal" stopIfTrue="1">
      <formula>2</formula>
    </cfRule>
  </conditionalFormatting>
  <conditionalFormatting sqref="U70:U71">
    <cfRule type="containsText" priority="14669" dxfId="23174" operator="containsText" text="Completed">
      <formula>NOT(ISERROR(SEARCH("Completed",U70)))</formula>
    </cfRule>
  </conditionalFormatting>
  <conditionalFormatting sqref="U71">
    <cfRule type="cellIs" priority="14678" dxfId="23180" operator="equal" stopIfTrue="1">
      <formula>1</formula>
    </cfRule>
    <cfRule type="cellIs" priority="14679" dxfId="23178" operator="equal" stopIfTrue="1">
      <formula>2</formula>
    </cfRule>
    <cfRule type="containsText" priority="14680" dxfId="23604" operator="containsText" text="WIP">
      <formula>NOT(ISERROR(SEARCH("WIP",U71)))</formula>
    </cfRule>
    <cfRule type="cellIs" priority="14677" dxfId="23177" operator="equal" stopIfTrue="1">
      <formula>3</formula>
    </cfRule>
    <cfRule type="cellIs" priority="14676" dxfId="23798" operator="equal" stopIfTrue="1">
      <formula>4</formula>
    </cfRule>
  </conditionalFormatting>
  <conditionalFormatting sqref="U72">
    <cfRule type="containsText" priority="14668" dxfId="23168" operator="containsText" text="Completed">
      <formula>NOT(ISERROR(SEARCH("Completed",U72)))</formula>
    </cfRule>
    <cfRule type="containsText" priority="14681" dxfId="23604" operator="containsText" text="WIP">
      <formula>NOT(ISERROR(SEARCH("WIP",U72)))</formula>
    </cfRule>
  </conditionalFormatting>
  <conditionalFormatting sqref="U75">
    <cfRule type="cellIs" priority="14066" dxfId="23797" operator="equal">
      <formula>"HOLD"</formula>
    </cfRule>
    <cfRule type="cellIs" priority="14103" dxfId="23798" operator="equal">
      <formula>"completedw"</formula>
    </cfRule>
    <cfRule type="cellIs" priority="14065" dxfId="23798" operator="equal">
      <formula>"completedw"</formula>
    </cfRule>
    <cfRule type="cellIs" priority="14104" dxfId="23797" operator="equal">
      <formula>"HOLD"</formula>
    </cfRule>
  </conditionalFormatting>
  <conditionalFormatting sqref="U77">
    <cfRule type="cellIs" priority="14463" dxfId="23797" operator="equal">
      <formula>"HOLD"</formula>
    </cfRule>
    <cfRule type="cellIs" priority="14462" dxfId="23798" operator="equal">
      <formula>"completedw"</formula>
    </cfRule>
  </conditionalFormatting>
  <conditionalFormatting sqref="U78">
    <cfRule type="cellIs" priority="14204" dxfId="23180" operator="equal" stopIfTrue="1">
      <formula>1</formula>
    </cfRule>
    <cfRule type="containsText" priority="14207" dxfId="23604" operator="containsText" text="WIP">
      <formula>NOT(ISERROR(SEARCH("WIP",U78)))</formula>
    </cfRule>
    <cfRule type="cellIs" priority="14203" dxfId="23177" operator="equal" stopIfTrue="1">
      <formula>3</formula>
    </cfRule>
    <cfRule type="cellIs" priority="14205" dxfId="23178" operator="equal" stopIfTrue="1">
      <formula>2</formula>
    </cfRule>
    <cfRule type="cellIs" priority="14202" dxfId="23798" operator="equal" stopIfTrue="1">
      <formula>4</formula>
    </cfRule>
  </conditionalFormatting>
  <conditionalFormatting sqref="U78:U79">
    <cfRule type="containsText" priority="14201" dxfId="23174" operator="containsText" text="Completed">
      <formula>NOT(ISERROR(SEARCH("Completed",U78)))</formula>
    </cfRule>
  </conditionalFormatting>
  <conditionalFormatting sqref="U79">
    <cfRule type="cellIs" priority="14208" dxfId="23798" operator="equal" stopIfTrue="1">
      <formula>4</formula>
    </cfRule>
    <cfRule type="containsText" priority="14212" dxfId="23604" operator="containsText" text="WIP">
      <formula>NOT(ISERROR(SEARCH("WIP",U79)))</formula>
    </cfRule>
    <cfRule type="cellIs" priority="14210" dxfId="23180" operator="equal" stopIfTrue="1">
      <formula>1</formula>
    </cfRule>
    <cfRule type="cellIs" priority="14211" dxfId="23178" operator="equal" stopIfTrue="1">
      <formula>2</formula>
    </cfRule>
    <cfRule type="cellIs" priority="14209" dxfId="23177" operator="equal" stopIfTrue="1">
      <formula>3</formula>
    </cfRule>
  </conditionalFormatting>
  <conditionalFormatting sqref="U80">
    <cfRule type="containsText" priority="14200" dxfId="23168" operator="containsText" text="Completed">
      <formula>NOT(ISERROR(SEARCH("Completed",U80)))</formula>
    </cfRule>
    <cfRule type="containsText" priority="14213" dxfId="23604" operator="containsText" text="WIP">
      <formula>NOT(ISERROR(SEARCH("WIP",U80)))</formula>
    </cfRule>
  </conditionalFormatting>
  <conditionalFormatting sqref="U83">
    <cfRule type="cellIs" priority="13596" dxfId="23798" operator="equal">
      <formula>"completedw"</formula>
    </cfRule>
    <cfRule type="cellIs" priority="13635" dxfId="23797" operator="equal">
      <formula>"HOLD"</formula>
    </cfRule>
    <cfRule type="cellIs" priority="13597" dxfId="23797" operator="equal">
      <formula>"HOLD"</formula>
    </cfRule>
    <cfRule type="cellIs" priority="13634" dxfId="23798" operator="equal">
      <formula>"completedw"</formula>
    </cfRule>
  </conditionalFormatting>
  <conditionalFormatting sqref="U85">
    <cfRule type="cellIs" priority="13993" dxfId="23798" operator="equal">
      <formula>"completedw"</formula>
    </cfRule>
    <cfRule type="cellIs" priority="13994" dxfId="23797" operator="equal">
      <formula>"HOLD"</formula>
    </cfRule>
  </conditionalFormatting>
  <conditionalFormatting sqref="U86">
    <cfRule type="cellIs" priority="13733" dxfId="23798" operator="equal" stopIfTrue="1">
      <formula>4</formula>
    </cfRule>
    <cfRule type="cellIs" priority="13735" dxfId="23180" operator="equal" stopIfTrue="1">
      <formula>1</formula>
    </cfRule>
    <cfRule type="cellIs" priority="13734" dxfId="23177" operator="equal" stopIfTrue="1">
      <formula>3</formula>
    </cfRule>
    <cfRule type="containsText" priority="13738" dxfId="23604" operator="containsText" text="WIP">
      <formula>NOT(ISERROR(SEARCH("WIP",U86)))</formula>
    </cfRule>
    <cfRule type="cellIs" priority="13736" dxfId="23178" operator="equal" stopIfTrue="1">
      <formula>2</formula>
    </cfRule>
  </conditionalFormatting>
  <conditionalFormatting sqref="U86:U87">
    <cfRule type="containsText" priority="13732" dxfId="23174" operator="containsText" text="Completed">
      <formula>NOT(ISERROR(SEARCH("Completed",U86)))</formula>
    </cfRule>
  </conditionalFormatting>
  <conditionalFormatting sqref="U87">
    <cfRule type="containsText" priority="13743" dxfId="23604" operator="containsText" text="WIP">
      <formula>NOT(ISERROR(SEARCH("WIP",U87)))</formula>
    </cfRule>
    <cfRule type="cellIs" priority="13742" dxfId="23178" operator="equal" stopIfTrue="1">
      <formula>2</formula>
    </cfRule>
    <cfRule type="cellIs" priority="13740" dxfId="23177" operator="equal" stopIfTrue="1">
      <formula>3</formula>
    </cfRule>
    <cfRule type="cellIs" priority="13741" dxfId="23180" operator="equal" stopIfTrue="1">
      <formula>1</formula>
    </cfRule>
    <cfRule type="cellIs" priority="13739" dxfId="23798" operator="equal" stopIfTrue="1">
      <formula>4</formula>
    </cfRule>
  </conditionalFormatting>
  <conditionalFormatting sqref="U88">
    <cfRule type="containsText" priority="13731" dxfId="23168" operator="containsText" text="Completed">
      <formula>NOT(ISERROR(SEARCH("Completed",U88)))</formula>
    </cfRule>
    <cfRule type="containsText" priority="13744" dxfId="23604" operator="containsText" text="WIP">
      <formula>NOT(ISERROR(SEARCH("WIP",U88)))</formula>
    </cfRule>
  </conditionalFormatting>
  <conditionalFormatting sqref="U91">
    <cfRule type="cellIs" priority="23524" dxfId="23798" operator="equal">
      <formula>"completedw"</formula>
    </cfRule>
    <cfRule type="cellIs" priority="23525" dxfId="23797" operator="equal">
      <formula>"HOLD"</formula>
    </cfRule>
  </conditionalFormatting>
  <conditionalFormatting sqref="U93">
    <cfRule type="cellIs" priority="23521" dxfId="23797" operator="equal">
      <formula>"HOLD"</formula>
    </cfRule>
    <cfRule type="cellIs" priority="23520" dxfId="23798" operator="equal">
      <formula>"completedw"</formula>
    </cfRule>
  </conditionalFormatting>
  <conditionalFormatting sqref="U94 U97">
    <cfRule type="cellIs" priority="20439" dxfId="23798" operator="equal" stopIfTrue="1">
      <formula>4</formula>
    </cfRule>
    <cfRule type="cellIs" priority="20441" dxfId="23180" operator="equal" stopIfTrue="1">
      <formula>1</formula>
    </cfRule>
    <cfRule type="cellIs" priority="20442" dxfId="23178" operator="equal" stopIfTrue="1">
      <formula>2</formula>
    </cfRule>
    <cfRule type="containsText" priority="20444" dxfId="23604" operator="containsText" text="WIP">
      <formula>NOT(ISERROR(SEARCH("WIP",U94)))</formula>
    </cfRule>
    <cfRule type="cellIs" priority="20440" dxfId="23177" operator="equal" stopIfTrue="1">
      <formula>3</formula>
    </cfRule>
  </conditionalFormatting>
  <conditionalFormatting sqref="U94:U95 U97">
    <cfRule type="containsText" priority="20438" dxfId="23174" operator="containsText" text="Completed">
      <formula>NOT(ISERROR(SEARCH("Completed",U94)))</formula>
    </cfRule>
  </conditionalFormatting>
  <conditionalFormatting sqref="U95">
    <cfRule type="cellIs" priority="20447" dxfId="23180" operator="equal" stopIfTrue="1">
      <formula>1</formula>
    </cfRule>
    <cfRule type="cellIs" priority="20448" dxfId="23178" operator="equal" stopIfTrue="1">
      <formula>2</formula>
    </cfRule>
    <cfRule type="cellIs" priority="20446" dxfId="23177" operator="equal" stopIfTrue="1">
      <formula>3</formula>
    </cfRule>
    <cfRule type="containsText" priority="20449" dxfId="23604" operator="containsText" text="WIP">
      <formula>NOT(ISERROR(SEARCH("WIP",U95)))</formula>
    </cfRule>
    <cfRule type="cellIs" priority="20445" dxfId="23798" operator="equal" stopIfTrue="1">
      <formula>4</formula>
    </cfRule>
  </conditionalFormatting>
  <conditionalFormatting sqref="U96">
    <cfRule type="containsText" priority="20450" dxfId="23604" operator="containsText" text="WIP">
      <formula>NOT(ISERROR(SEARCH("WIP",U96)))</formula>
    </cfRule>
    <cfRule type="containsText" priority="20437" dxfId="23168" operator="containsText" text="Completed">
      <formula>NOT(ISERROR(SEARCH("Completed",U96)))</formula>
    </cfRule>
  </conditionalFormatting>
  <conditionalFormatting sqref="U99">
    <cfRule type="cellIs" priority="23404" dxfId="23797" operator="equal">
      <formula>"HOLD"</formula>
    </cfRule>
    <cfRule type="cellIs" priority="23403" dxfId="23798" operator="equal">
      <formula>"completedw"</formula>
    </cfRule>
  </conditionalFormatting>
  <conditionalFormatting sqref="U101">
    <cfRule type="cellIs" priority="23400" dxfId="23797" operator="equal">
      <formula>"HOLD"</formula>
    </cfRule>
    <cfRule type="cellIs" priority="23399" dxfId="23798" operator="equal">
      <formula>"completedw"</formula>
    </cfRule>
  </conditionalFormatting>
  <conditionalFormatting sqref="U102">
    <cfRule type="cellIs" priority="20140" dxfId="23178" operator="equal" stopIfTrue="1">
      <formula>2</formula>
    </cfRule>
    <cfRule type="containsText" priority="20142" dxfId="23604" operator="containsText" text="WIP">
      <formula>NOT(ISERROR(SEARCH("WIP",U102)))</formula>
    </cfRule>
    <cfRule type="cellIs" priority="20138" dxfId="23177" operator="equal" stopIfTrue="1">
      <formula>3</formula>
    </cfRule>
    <cfRule type="cellIs" priority="20139" dxfId="23180" operator="equal" stopIfTrue="1">
      <formula>1</formula>
    </cfRule>
    <cfRule type="cellIs" priority="20137" dxfId="23798" operator="equal" stopIfTrue="1">
      <formula>4</formula>
    </cfRule>
  </conditionalFormatting>
  <conditionalFormatting sqref="U102:U103">
    <cfRule type="containsText" priority="20136" dxfId="23174" operator="containsText" text="Completed">
      <formula>NOT(ISERROR(SEARCH("Completed",U102)))</formula>
    </cfRule>
  </conditionalFormatting>
  <conditionalFormatting sqref="U103">
    <cfRule type="cellIs" priority="20143" dxfId="23798" operator="equal" stopIfTrue="1">
      <formula>4</formula>
    </cfRule>
    <cfRule type="cellIs" priority="20144" dxfId="23177" operator="equal" stopIfTrue="1">
      <formula>3</formula>
    </cfRule>
    <cfRule type="cellIs" priority="20145" dxfId="23180" operator="equal" stopIfTrue="1">
      <formula>1</formula>
    </cfRule>
    <cfRule type="cellIs" priority="20146" dxfId="23178" operator="equal" stopIfTrue="1">
      <formula>2</formula>
    </cfRule>
    <cfRule type="containsText" priority="20147" dxfId="23604" operator="containsText" text="WIP">
      <formula>NOT(ISERROR(SEARCH("WIP",U103)))</formula>
    </cfRule>
  </conditionalFormatting>
  <conditionalFormatting sqref="U104">
    <cfRule type="containsText" priority="20135" dxfId="23168" operator="containsText" text="Completed">
      <formula>NOT(ISERROR(SEARCH("Completed",U104)))</formula>
    </cfRule>
    <cfRule type="containsText" priority="20148" dxfId="23604" operator="containsText" text="WIP">
      <formula>NOT(ISERROR(SEARCH("WIP",U104)))</formula>
    </cfRule>
  </conditionalFormatting>
  <conditionalFormatting sqref="U107">
    <cfRule type="cellIs" priority="23282" dxfId="23798" operator="equal">
      <formula>"completedw"</formula>
    </cfRule>
    <cfRule type="cellIs" priority="23283" dxfId="23797" operator="equal">
      <formula>"HOLD"</formula>
    </cfRule>
  </conditionalFormatting>
  <conditionalFormatting sqref="U109">
    <cfRule type="cellIs" priority="23278" dxfId="23798" operator="equal">
      <formula>"completedw"</formula>
    </cfRule>
    <cfRule type="cellIs" priority="23279" dxfId="23797" operator="equal">
      <formula>"HOLD"</formula>
    </cfRule>
  </conditionalFormatting>
  <conditionalFormatting sqref="U110">
    <cfRule type="containsText" priority="19840" dxfId="23604" operator="containsText" text="WIP">
      <formula>NOT(ISERROR(SEARCH("WIP",U110)))</formula>
    </cfRule>
    <cfRule type="cellIs" priority="19838" dxfId="23178" operator="equal" stopIfTrue="1">
      <formula>2</formula>
    </cfRule>
    <cfRule type="cellIs" priority="19837" dxfId="23180" operator="equal" stopIfTrue="1">
      <formula>1</formula>
    </cfRule>
    <cfRule type="cellIs" priority="19835" dxfId="23798" operator="equal" stopIfTrue="1">
      <formula>4</formula>
    </cfRule>
    <cfRule type="cellIs" priority="19836" dxfId="23177" operator="equal" stopIfTrue="1">
      <formula>3</formula>
    </cfRule>
  </conditionalFormatting>
  <conditionalFormatting sqref="U110:U111">
    <cfRule type="containsText" priority="19834" dxfId="23174" operator="containsText" text="Completed">
      <formula>NOT(ISERROR(SEARCH("Completed",U110)))</formula>
    </cfRule>
  </conditionalFormatting>
  <conditionalFormatting sqref="U111">
    <cfRule type="containsText" priority="19845" dxfId="23604" operator="containsText" text="WIP">
      <formula>NOT(ISERROR(SEARCH("WIP",U111)))</formula>
    </cfRule>
    <cfRule type="cellIs" priority="19844" dxfId="23178" operator="equal" stopIfTrue="1">
      <formula>2</formula>
    </cfRule>
    <cfRule type="cellIs" priority="19843" dxfId="23180" operator="equal" stopIfTrue="1">
      <formula>1</formula>
    </cfRule>
    <cfRule type="cellIs" priority="19842" dxfId="23177" operator="equal" stopIfTrue="1">
      <formula>3</formula>
    </cfRule>
    <cfRule type="cellIs" priority="19841" dxfId="23798" operator="equal" stopIfTrue="1">
      <formula>4</formula>
    </cfRule>
  </conditionalFormatting>
  <conditionalFormatting sqref="U112">
    <cfRule type="containsText" priority="19833" dxfId="23168" operator="containsText" text="Completed">
      <formula>NOT(ISERROR(SEARCH("Completed",U112)))</formula>
    </cfRule>
    <cfRule type="containsText" priority="19846" dxfId="23604" operator="containsText" text="WIP">
      <formula>NOT(ISERROR(SEARCH("WIP",U112)))</formula>
    </cfRule>
  </conditionalFormatting>
  <conditionalFormatting sqref="U115">
    <cfRule type="cellIs" priority="23162" dxfId="23798" operator="equal">
      <formula>"completedw"</formula>
    </cfRule>
    <cfRule type="cellIs" priority="23163" dxfId="23797" operator="equal">
      <formula>"HOLD"</formula>
    </cfRule>
  </conditionalFormatting>
  <conditionalFormatting sqref="U117">
    <cfRule type="cellIs" priority="23158" dxfId="23798" operator="equal">
      <formula>"completedw"</formula>
    </cfRule>
    <cfRule type="cellIs" priority="23159" dxfId="23797" operator="equal">
      <formula>"HOLD"</formula>
    </cfRule>
  </conditionalFormatting>
  <conditionalFormatting sqref="U118">
    <cfRule type="cellIs" priority="19533" dxfId="23798" operator="equal" stopIfTrue="1">
      <formula>4</formula>
    </cfRule>
    <cfRule type="containsText" priority="19538" dxfId="23604" operator="containsText" text="WIP">
      <formula>NOT(ISERROR(SEARCH("WIP",U118)))</formula>
    </cfRule>
    <cfRule type="cellIs" priority="19536" dxfId="23178" operator="equal" stopIfTrue="1">
      <formula>2</formula>
    </cfRule>
    <cfRule type="cellIs" priority="19535" dxfId="23180" operator="equal" stopIfTrue="1">
      <formula>1</formula>
    </cfRule>
    <cfRule type="cellIs" priority="19534" dxfId="23177" operator="equal" stopIfTrue="1">
      <formula>3</formula>
    </cfRule>
  </conditionalFormatting>
  <conditionalFormatting sqref="U118:U119">
    <cfRule type="containsText" priority="19532" dxfId="23174" operator="containsText" text="Completed">
      <formula>NOT(ISERROR(SEARCH("Completed",U118)))</formula>
    </cfRule>
  </conditionalFormatting>
  <conditionalFormatting sqref="U119">
    <cfRule type="cellIs" priority="19540" dxfId="23177" operator="equal" stopIfTrue="1">
      <formula>3</formula>
    </cfRule>
    <cfRule type="cellIs" priority="19539" dxfId="23798" operator="equal" stopIfTrue="1">
      <formula>4</formula>
    </cfRule>
    <cfRule type="cellIs" priority="19542" dxfId="23178" operator="equal" stopIfTrue="1">
      <formula>2</formula>
    </cfRule>
    <cfRule type="cellIs" priority="19541" dxfId="23180" operator="equal" stopIfTrue="1">
      <formula>1</formula>
    </cfRule>
    <cfRule type="containsText" priority="19543" dxfId="23604" operator="containsText" text="WIP">
      <formula>NOT(ISERROR(SEARCH("WIP",U119)))</formula>
    </cfRule>
  </conditionalFormatting>
  <conditionalFormatting sqref="U120">
    <cfRule type="containsText" priority="19531" dxfId="23168" operator="containsText" text="Completed">
      <formula>NOT(ISERROR(SEARCH("Completed",U120)))</formula>
    </cfRule>
    <cfRule type="containsText" priority="19544" dxfId="23604" operator="containsText" text="WIP">
      <formula>NOT(ISERROR(SEARCH("WIP",U120)))</formula>
    </cfRule>
  </conditionalFormatting>
  <conditionalFormatting sqref="U123">
    <cfRule type="cellIs" priority="23043" dxfId="23797" operator="equal">
      <formula>"HOLD"</formula>
    </cfRule>
    <cfRule type="cellIs" priority="23042" dxfId="23798" operator="equal">
      <formula>"completedw"</formula>
    </cfRule>
  </conditionalFormatting>
  <conditionalFormatting sqref="U125">
    <cfRule type="cellIs" priority="23039" dxfId="23797" operator="equal">
      <formula>"HOLD"</formula>
    </cfRule>
    <cfRule type="cellIs" priority="23038" dxfId="23798" operator="equal">
      <formula>"completedw"</formula>
    </cfRule>
  </conditionalFormatting>
  <conditionalFormatting sqref="U126">
    <cfRule type="cellIs" priority="19234" dxfId="23178" operator="equal" stopIfTrue="1">
      <formula>2</formula>
    </cfRule>
    <cfRule type="cellIs" priority="19233" dxfId="23180" operator="equal" stopIfTrue="1">
      <formula>1</formula>
    </cfRule>
    <cfRule type="cellIs" priority="19232" dxfId="23177" operator="equal" stopIfTrue="1">
      <formula>3</formula>
    </cfRule>
    <cfRule type="cellIs" priority="19231" dxfId="23798" operator="equal" stopIfTrue="1">
      <formula>4</formula>
    </cfRule>
    <cfRule type="containsText" priority="19236" dxfId="23604" operator="containsText" text="WIP">
      <formula>NOT(ISERROR(SEARCH("WIP",U126)))</formula>
    </cfRule>
  </conditionalFormatting>
  <conditionalFormatting sqref="U126:U127">
    <cfRule type="containsText" priority="19230" dxfId="23174" operator="containsText" text="Completed">
      <formula>NOT(ISERROR(SEARCH("Completed",U126)))</formula>
    </cfRule>
  </conditionalFormatting>
  <conditionalFormatting sqref="U127">
    <cfRule type="containsText" priority="19241" dxfId="23604" operator="containsText" text="WIP">
      <formula>NOT(ISERROR(SEARCH("WIP",U127)))</formula>
    </cfRule>
    <cfRule type="cellIs" priority="19240" dxfId="23178" operator="equal" stopIfTrue="1">
      <formula>2</formula>
    </cfRule>
    <cfRule type="cellIs" priority="19239" dxfId="23180" operator="equal" stopIfTrue="1">
      <formula>1</formula>
    </cfRule>
    <cfRule type="cellIs" priority="19238" dxfId="23177" operator="equal" stopIfTrue="1">
      <formula>3</formula>
    </cfRule>
    <cfRule type="cellIs" priority="19237" dxfId="23798" operator="equal" stopIfTrue="1">
      <formula>4</formula>
    </cfRule>
  </conditionalFormatting>
  <conditionalFormatting sqref="U128">
    <cfRule type="containsText" priority="19242" dxfId="23604" operator="containsText" text="WIP">
      <formula>NOT(ISERROR(SEARCH("WIP",U128)))</formula>
    </cfRule>
    <cfRule type="containsText" priority="19229" dxfId="23168" operator="containsText" text="Completed">
      <formula>NOT(ISERROR(SEARCH("Completed",U128)))</formula>
    </cfRule>
  </conditionalFormatting>
  <conditionalFormatting sqref="U131">
    <cfRule type="cellIs" priority="22922" dxfId="23798" operator="equal">
      <formula>"completedw"</formula>
    </cfRule>
    <cfRule type="cellIs" priority="22923" dxfId="23797" operator="equal">
      <formula>"HOLD"</formula>
    </cfRule>
  </conditionalFormatting>
  <conditionalFormatting sqref="U133">
    <cfRule type="cellIs" priority="22919" dxfId="23797" operator="equal">
      <formula>"HOLD"</formula>
    </cfRule>
    <cfRule type="cellIs" priority="22918" dxfId="23798" operator="equal">
      <formula>"completedw"</formula>
    </cfRule>
  </conditionalFormatting>
  <conditionalFormatting sqref="U134">
    <cfRule type="cellIs" priority="16659" dxfId="23798" operator="equal" stopIfTrue="1">
      <formula>4</formula>
    </cfRule>
    <cfRule type="cellIs" priority="16660" dxfId="23177" operator="equal" stopIfTrue="1">
      <formula>3</formula>
    </cfRule>
    <cfRule type="cellIs" priority="16662" dxfId="23178" operator="equal" stopIfTrue="1">
      <formula>2</formula>
    </cfRule>
    <cfRule type="cellIs" priority="16663" dxfId="23792" operator="equal">
      <formula>"ROW"</formula>
    </cfRule>
    <cfRule type="containsText" priority="16664" dxfId="23604" operator="containsText" text="WIP">
      <formula>NOT(ISERROR(SEARCH("WIP",U134)))</formula>
    </cfRule>
    <cfRule type="cellIs" priority="16661" dxfId="23180" operator="equal" stopIfTrue="1">
      <formula>1</formula>
    </cfRule>
  </conditionalFormatting>
  <conditionalFormatting sqref="U134:U135">
    <cfRule type="containsText" priority="16658" dxfId="23174" operator="containsText" text="Completed">
      <formula>NOT(ISERROR(SEARCH("Completed",U134)))</formula>
    </cfRule>
  </conditionalFormatting>
  <conditionalFormatting sqref="U135">
    <cfRule type="cellIs" priority="16665" dxfId="23798" operator="equal" stopIfTrue="1">
      <formula>4</formula>
    </cfRule>
    <cfRule type="cellIs" priority="16668" dxfId="23178" operator="equal" stopIfTrue="1">
      <formula>2</formula>
    </cfRule>
    <cfRule type="cellIs" priority="16667" dxfId="23180" operator="equal" stopIfTrue="1">
      <formula>1</formula>
    </cfRule>
    <cfRule type="cellIs" priority="16666" dxfId="23177" operator="equal" stopIfTrue="1">
      <formula>3</formula>
    </cfRule>
    <cfRule type="containsText" priority="16669" dxfId="23604" operator="containsText" text="WIP">
      <formula>NOT(ISERROR(SEARCH("WIP",U135)))</formula>
    </cfRule>
  </conditionalFormatting>
  <conditionalFormatting sqref="U136">
    <cfRule type="containsText" priority="18987" dxfId="23168" operator="containsText" text="Completed">
      <formula>NOT(ISERROR(SEARCH("Completed",U136)))</formula>
    </cfRule>
    <cfRule type="containsText" priority="18988" dxfId="23604" operator="containsText" text="WIP">
      <formula>NOT(ISERROR(SEARCH("WIP",U136)))</formula>
    </cfRule>
  </conditionalFormatting>
  <conditionalFormatting sqref="U139">
    <cfRule type="cellIs" priority="22802" dxfId="23798" operator="equal">
      <formula>"completedw"</formula>
    </cfRule>
    <cfRule type="cellIs" priority="22803" dxfId="23797" operator="equal">
      <formula>"HOLD"</formula>
    </cfRule>
  </conditionalFormatting>
  <conditionalFormatting sqref="U141">
    <cfRule type="cellIs" priority="22798" dxfId="23798" operator="equal">
      <formula>"completedw"</formula>
    </cfRule>
    <cfRule type="cellIs" priority="22799" dxfId="23797" operator="equal">
      <formula>"HOLD"</formula>
    </cfRule>
  </conditionalFormatting>
  <conditionalFormatting sqref="U142">
    <cfRule type="cellIs" priority="18712" dxfId="23177" operator="equal" stopIfTrue="1">
      <formula>3</formula>
    </cfRule>
    <cfRule type="cellIs" priority="18711" dxfId="23798" operator="equal" stopIfTrue="1">
      <formula>4</formula>
    </cfRule>
    <cfRule type="containsText" priority="18716" dxfId="23604" operator="containsText" text="WIP">
      <formula>NOT(ISERROR(SEARCH("WIP",U142)))</formula>
    </cfRule>
    <cfRule type="cellIs" priority="18714" dxfId="23178" operator="equal" stopIfTrue="1">
      <formula>2</formula>
    </cfRule>
    <cfRule type="cellIs" priority="18713" dxfId="23180" operator="equal" stopIfTrue="1">
      <formula>1</formula>
    </cfRule>
  </conditionalFormatting>
  <conditionalFormatting sqref="U142:U143">
    <cfRule type="containsText" priority="18710" dxfId="23174" operator="containsText" text="Completed">
      <formula>NOT(ISERROR(SEARCH("Completed",U142)))</formula>
    </cfRule>
  </conditionalFormatting>
  <conditionalFormatting sqref="U143">
    <cfRule type="containsText" priority="18721" dxfId="23604" operator="containsText" text="WIP">
      <formula>NOT(ISERROR(SEARCH("WIP",U143)))</formula>
    </cfRule>
    <cfRule type="cellIs" priority="18719" dxfId="23180" operator="equal" stopIfTrue="1">
      <formula>1</formula>
    </cfRule>
    <cfRule type="cellIs" priority="18718" dxfId="23177" operator="equal" stopIfTrue="1">
      <formula>3</formula>
    </cfRule>
    <cfRule type="cellIs" priority="18717" dxfId="23798" operator="equal" stopIfTrue="1">
      <formula>4</formula>
    </cfRule>
    <cfRule type="cellIs" priority="18720" dxfId="23178" operator="equal" stopIfTrue="1">
      <formula>2</formula>
    </cfRule>
  </conditionalFormatting>
  <conditionalFormatting sqref="U144">
    <cfRule type="containsText" priority="18709" dxfId="23168" operator="containsText" text="Completed">
      <formula>NOT(ISERROR(SEARCH("Completed",U144)))</formula>
    </cfRule>
    <cfRule type="containsText" priority="18722" dxfId="23604" operator="containsText" text="WIP">
      <formula>NOT(ISERROR(SEARCH("WIP",U144)))</formula>
    </cfRule>
  </conditionalFormatting>
  <conditionalFormatting sqref="U147">
    <cfRule type="cellIs" priority="22682" dxfId="23798" operator="equal">
      <formula>"completedw"</formula>
    </cfRule>
    <cfRule type="cellIs" priority="22683" dxfId="23797" operator="equal">
      <formula>"HOLD"</formula>
    </cfRule>
  </conditionalFormatting>
  <conditionalFormatting sqref="U149">
    <cfRule type="cellIs" priority="22679" dxfId="23797" operator="equal">
      <formula>"HOLD"</formula>
    </cfRule>
    <cfRule type="cellIs" priority="22678" dxfId="23798" operator="equal">
      <formula>"completedw"</formula>
    </cfRule>
  </conditionalFormatting>
  <conditionalFormatting sqref="U150">
    <cfRule type="cellIs" priority="18422" dxfId="23177" operator="equal" stopIfTrue="1">
      <formula>3</formula>
    </cfRule>
    <cfRule type="cellIs" priority="18423" dxfId="23180" operator="equal" stopIfTrue="1">
      <formula>1</formula>
    </cfRule>
    <cfRule type="containsText" priority="18426" dxfId="23604" operator="containsText" text="WIP">
      <formula>NOT(ISERROR(SEARCH("WIP",U150)))</formula>
    </cfRule>
    <cfRule type="cellIs" priority="18421" dxfId="23798" operator="equal" stopIfTrue="1">
      <formula>4</formula>
    </cfRule>
    <cfRule type="cellIs" priority="18424" dxfId="23178" operator="equal" stopIfTrue="1">
      <formula>2</formula>
    </cfRule>
  </conditionalFormatting>
  <conditionalFormatting sqref="U150:U151">
    <cfRule type="containsText" priority="18420" dxfId="23174" operator="containsText" text="Completed">
      <formula>NOT(ISERROR(SEARCH("Completed",U150)))</formula>
    </cfRule>
  </conditionalFormatting>
  <conditionalFormatting sqref="U151">
    <cfRule type="containsText" priority="18431" dxfId="23604" operator="containsText" text="WIP">
      <formula>NOT(ISERROR(SEARCH("WIP",U151)))</formula>
    </cfRule>
    <cfRule type="cellIs" priority="18427" dxfId="23798" operator="equal" stopIfTrue="1">
      <formula>4</formula>
    </cfRule>
    <cfRule type="cellIs" priority="18428" dxfId="23177" operator="equal" stopIfTrue="1">
      <formula>3</formula>
    </cfRule>
    <cfRule type="cellIs" priority="18429" dxfId="23180" operator="equal" stopIfTrue="1">
      <formula>1</formula>
    </cfRule>
    <cfRule type="cellIs" priority="18430" dxfId="23178" operator="equal" stopIfTrue="1">
      <formula>2</formula>
    </cfRule>
  </conditionalFormatting>
  <conditionalFormatting sqref="U152">
    <cfRule type="containsText" priority="18419" dxfId="23168" operator="containsText" text="Completed">
      <formula>NOT(ISERROR(SEARCH("Completed",U152)))</formula>
    </cfRule>
    <cfRule type="containsText" priority="18432" dxfId="23604" operator="containsText" text="WIP">
      <formula>NOT(ISERROR(SEARCH("WIP",U152)))</formula>
    </cfRule>
  </conditionalFormatting>
  <conditionalFormatting sqref="U155">
    <cfRule type="cellIs" priority="22562" dxfId="23798" operator="equal">
      <formula>"completedw"</formula>
    </cfRule>
    <cfRule type="cellIs" priority="22563" dxfId="23797" operator="equal">
      <formula>"HOLD"</formula>
    </cfRule>
  </conditionalFormatting>
  <conditionalFormatting sqref="U157">
    <cfRule type="cellIs" priority="22558" dxfId="23798" operator="equal">
      <formula>"completedw"</formula>
    </cfRule>
    <cfRule type="cellIs" priority="22559" dxfId="23797" operator="equal">
      <formula>"HOLD"</formula>
    </cfRule>
  </conditionalFormatting>
  <conditionalFormatting sqref="U158">
    <cfRule type="cellIs" priority="16565" dxfId="23178" operator="equal" stopIfTrue="1">
      <formula>2</formula>
    </cfRule>
    <cfRule type="cellIs" priority="16564" dxfId="23180" operator="equal" stopIfTrue="1">
      <formula>1</formula>
    </cfRule>
    <cfRule type="containsText" priority="16567" dxfId="23604" operator="containsText" text="WIP">
      <formula>NOT(ISERROR(SEARCH("WIP",U158)))</formula>
    </cfRule>
    <cfRule type="cellIs" priority="16563" dxfId="23177" operator="equal" stopIfTrue="1">
      <formula>3</formula>
    </cfRule>
    <cfRule type="cellIs" priority="16562" dxfId="23798" operator="equal" stopIfTrue="1">
      <formula>4</formula>
    </cfRule>
  </conditionalFormatting>
  <conditionalFormatting sqref="U158:U159">
    <cfRule type="containsText" priority="16561" dxfId="23174" operator="containsText" text="Completed">
      <formula>NOT(ISERROR(SEARCH("Completed",U158)))</formula>
    </cfRule>
  </conditionalFormatting>
  <conditionalFormatting sqref="U159">
    <cfRule type="cellIs" priority="16568" dxfId="23798" operator="equal" stopIfTrue="1">
      <formula>4</formula>
    </cfRule>
    <cfRule type="cellIs" priority="16571" dxfId="23178" operator="equal" stopIfTrue="1">
      <formula>2</formula>
    </cfRule>
    <cfRule type="cellIs" priority="16570" dxfId="23180" operator="equal" stopIfTrue="1">
      <formula>1</formula>
    </cfRule>
    <cfRule type="cellIs" priority="16569" dxfId="23177" operator="equal" stopIfTrue="1">
      <formula>3</formula>
    </cfRule>
    <cfRule type="containsText" priority="16572" dxfId="23604" operator="containsText" text="WIP">
      <formula>NOT(ISERROR(SEARCH("WIP",U159)))</formula>
    </cfRule>
  </conditionalFormatting>
  <conditionalFormatting sqref="U160">
    <cfRule type="containsText" priority="18189" dxfId="23168" operator="containsText" text="Completed">
      <formula>NOT(ISERROR(SEARCH("Completed",U160)))</formula>
    </cfRule>
    <cfRule type="containsText" priority="18190" dxfId="23604" operator="containsText" text="WIP">
      <formula>NOT(ISERROR(SEARCH("WIP",U160)))</formula>
    </cfRule>
  </conditionalFormatting>
  <conditionalFormatting sqref="U163">
    <cfRule type="cellIs" priority="22443" dxfId="23797" operator="equal">
      <formula>"HOLD"</formula>
    </cfRule>
    <cfRule type="cellIs" priority="22442" dxfId="23798" operator="equal">
      <formula>"completedw"</formula>
    </cfRule>
  </conditionalFormatting>
  <conditionalFormatting sqref="U165">
    <cfRule type="cellIs" priority="22438" dxfId="23798" operator="equal">
      <formula>"completedw"</formula>
    </cfRule>
    <cfRule type="cellIs" priority="22439" dxfId="23797" operator="equal">
      <formula>"HOLD"</formula>
    </cfRule>
  </conditionalFormatting>
  <conditionalFormatting sqref="U166">
    <cfRule type="containsText" priority="17966" dxfId="23604" operator="containsText" text="WIP">
      <formula>NOT(ISERROR(SEARCH("WIP",U166)))</formula>
    </cfRule>
    <cfRule type="cellIs" priority="17961" dxfId="23798" operator="equal" stopIfTrue="1">
      <formula>4</formula>
    </cfRule>
    <cfRule type="cellIs" priority="17963" dxfId="23180" operator="equal" stopIfTrue="1">
      <formula>1</formula>
    </cfRule>
    <cfRule type="cellIs" priority="17962" dxfId="23177" operator="equal" stopIfTrue="1">
      <formula>3</formula>
    </cfRule>
    <cfRule type="cellIs" priority="17964" dxfId="23178" operator="equal" stopIfTrue="1">
      <formula>2</formula>
    </cfRule>
  </conditionalFormatting>
  <conditionalFormatting sqref="U166:U167">
    <cfRule type="containsText" priority="17960" dxfId="23174" operator="containsText" text="Completed">
      <formula>NOT(ISERROR(SEARCH("Completed",U166)))</formula>
    </cfRule>
  </conditionalFormatting>
  <conditionalFormatting sqref="U167">
    <cfRule type="cellIs" priority="17968" dxfId="23177" operator="equal" stopIfTrue="1">
      <formula>3</formula>
    </cfRule>
    <cfRule type="cellIs" priority="17969" dxfId="23180" operator="equal" stopIfTrue="1">
      <formula>1</formula>
    </cfRule>
    <cfRule type="cellIs" priority="17970" dxfId="23178" operator="equal" stopIfTrue="1">
      <formula>2</formula>
    </cfRule>
    <cfRule type="containsText" priority="17971" dxfId="23604" operator="containsText" text="WIP">
      <formula>NOT(ISERROR(SEARCH("WIP",U167)))</formula>
    </cfRule>
    <cfRule type="cellIs" priority="17967" dxfId="23798" operator="equal" stopIfTrue="1">
      <formula>4</formula>
    </cfRule>
  </conditionalFormatting>
  <conditionalFormatting sqref="U168">
    <cfRule type="containsText" priority="17972" dxfId="23604" operator="containsText" text="WIP">
      <formula>NOT(ISERROR(SEARCH("WIP",U168)))</formula>
    </cfRule>
    <cfRule type="containsText" priority="17959" dxfId="23168" operator="containsText" text="Completed">
      <formula>NOT(ISERROR(SEARCH("Completed",U168)))</formula>
    </cfRule>
  </conditionalFormatting>
  <conditionalFormatting sqref="U171">
    <cfRule type="cellIs" priority="22324" dxfId="23798" operator="equal">
      <formula>"completedw"</formula>
    </cfRule>
    <cfRule type="cellIs" priority="22325" dxfId="23797" operator="equal">
      <formula>"HOLD"</formula>
    </cfRule>
  </conditionalFormatting>
  <conditionalFormatting sqref="U173">
    <cfRule type="cellIs" priority="22320" dxfId="23798" operator="equal">
      <formula>"completedw"</formula>
    </cfRule>
    <cfRule type="cellIs" priority="22321" dxfId="23797" operator="equal">
      <formula>"HOLD"</formula>
    </cfRule>
  </conditionalFormatting>
  <conditionalFormatting sqref="U174">
    <cfRule type="cellIs" priority="17673" dxfId="23178" operator="equal" stopIfTrue="1">
      <formula>2</formula>
    </cfRule>
    <cfRule type="cellIs" priority="17670" dxfId="23798" operator="equal" stopIfTrue="1">
      <formula>4</formula>
    </cfRule>
    <cfRule type="cellIs" priority="17671" dxfId="23177" operator="equal" stopIfTrue="1">
      <formula>3</formula>
    </cfRule>
    <cfRule type="cellIs" priority="17672" dxfId="23180" operator="equal" stopIfTrue="1">
      <formula>1</formula>
    </cfRule>
    <cfRule type="containsText" priority="17675" dxfId="23604" operator="containsText" text="WIP">
      <formula>NOT(ISERROR(SEARCH("WIP",U174)))</formula>
    </cfRule>
  </conditionalFormatting>
  <conditionalFormatting sqref="U174:U175">
    <cfRule type="containsText" priority="17669" dxfId="23174" operator="containsText" text="Completed">
      <formula>NOT(ISERROR(SEARCH("Completed",U174)))</formula>
    </cfRule>
  </conditionalFormatting>
  <conditionalFormatting sqref="U175">
    <cfRule type="cellIs" priority="17678" dxfId="23180" operator="equal" stopIfTrue="1">
      <formula>1</formula>
    </cfRule>
    <cfRule type="cellIs" priority="17677" dxfId="23177" operator="equal" stopIfTrue="1">
      <formula>3</formula>
    </cfRule>
    <cfRule type="containsText" priority="17680" dxfId="23604" operator="containsText" text="WIP">
      <formula>NOT(ISERROR(SEARCH("WIP",U175)))</formula>
    </cfRule>
    <cfRule type="cellIs" priority="17679" dxfId="23178" operator="equal" stopIfTrue="1">
      <formula>2</formula>
    </cfRule>
    <cfRule type="cellIs" priority="17676" dxfId="23798" operator="equal" stopIfTrue="1">
      <formula>4</formula>
    </cfRule>
  </conditionalFormatting>
  <conditionalFormatting sqref="U176">
    <cfRule type="cellIs" priority="373" dxfId="23792" operator="equal">
      <formula>"ROW"</formula>
    </cfRule>
    <cfRule type="containsText" priority="372" dxfId="23604" operator="containsText" text="WIP">
      <formula>NOT(ISERROR(SEARCH("WIP",U176)))</formula>
    </cfRule>
    <cfRule type="cellIs" priority="374" dxfId="23149" operator="equal">
      <formula>"Completed"</formula>
    </cfRule>
    <cfRule type="containsText" priority="371" dxfId="23168" operator="containsText" text="Completed">
      <formula>NOT(ISERROR(SEARCH("Completed",U176)))</formula>
    </cfRule>
  </conditionalFormatting>
  <conditionalFormatting sqref="U179">
    <cfRule type="cellIs" priority="22205" dxfId="23797" operator="equal">
      <formula>"HOLD"</formula>
    </cfRule>
    <cfRule type="cellIs" priority="22204" dxfId="23798" operator="equal">
      <formula>"completedw"</formula>
    </cfRule>
  </conditionalFormatting>
  <conditionalFormatting sqref="U181">
    <cfRule type="cellIs" priority="22201" dxfId="23797" operator="equal">
      <formula>"HOLD"</formula>
    </cfRule>
    <cfRule type="cellIs" priority="22200" dxfId="23798" operator="equal">
      <formula>"completedw"</formula>
    </cfRule>
  </conditionalFormatting>
  <conditionalFormatting sqref="U182">
    <cfRule type="cellIs" priority="17369" dxfId="23177" operator="equal" stopIfTrue="1">
      <formula>3</formula>
    </cfRule>
    <cfRule type="cellIs" priority="17368" dxfId="23798" operator="equal" stopIfTrue="1">
      <formula>4</formula>
    </cfRule>
    <cfRule type="containsText" priority="17373" dxfId="23604" operator="containsText" text="WIP">
      <formula>NOT(ISERROR(SEARCH("WIP",U182)))</formula>
    </cfRule>
    <cfRule type="cellIs" priority="17370" dxfId="23180" operator="equal" stopIfTrue="1">
      <formula>1</formula>
    </cfRule>
    <cfRule type="cellIs" priority="17371" dxfId="23178" operator="equal" stopIfTrue="1">
      <formula>2</formula>
    </cfRule>
  </conditionalFormatting>
  <conditionalFormatting sqref="U182:U183">
    <cfRule type="containsText" priority="17367" dxfId="23174" operator="containsText" text="Completed">
      <formula>NOT(ISERROR(SEARCH("Completed",U182)))</formula>
    </cfRule>
  </conditionalFormatting>
  <conditionalFormatting sqref="U183">
    <cfRule type="containsText" priority="17378" dxfId="23604" operator="containsText" text="WIP">
      <formula>NOT(ISERROR(SEARCH("WIP",U183)))</formula>
    </cfRule>
    <cfRule type="cellIs" priority="17374" dxfId="23798" operator="equal" stopIfTrue="1">
      <formula>4</formula>
    </cfRule>
    <cfRule type="cellIs" priority="17375" dxfId="23177" operator="equal" stopIfTrue="1">
      <formula>3</formula>
    </cfRule>
    <cfRule type="cellIs" priority="17376" dxfId="23180" operator="equal" stopIfTrue="1">
      <formula>1</formula>
    </cfRule>
    <cfRule type="cellIs" priority="17377" dxfId="23178" operator="equal" stopIfTrue="1">
      <formula>2</formula>
    </cfRule>
  </conditionalFormatting>
  <conditionalFormatting sqref="U184">
    <cfRule type="containsText" priority="17379" dxfId="23604" operator="containsText" text="WIP">
      <formula>NOT(ISERROR(SEARCH("WIP",U184)))</formula>
    </cfRule>
    <cfRule type="containsText" priority="17366" dxfId="23168" operator="containsText" text="Completed">
      <formula>NOT(ISERROR(SEARCH("Completed",U184)))</formula>
    </cfRule>
  </conditionalFormatting>
  <conditionalFormatting sqref="U187">
    <cfRule type="cellIs" priority="22085" dxfId="23797" operator="equal">
      <formula>"HOLD"</formula>
    </cfRule>
    <cfRule type="cellIs" priority="22084" dxfId="23798" operator="equal">
      <formula>"completedw"</formula>
    </cfRule>
  </conditionalFormatting>
  <conditionalFormatting sqref="U189">
    <cfRule type="cellIs" priority="22081" dxfId="23797" operator="equal">
      <formula>"HOLD"</formula>
    </cfRule>
    <cfRule type="cellIs" priority="22080" dxfId="23798" operator="equal">
      <formula>"completedw"</formula>
    </cfRule>
  </conditionalFormatting>
  <conditionalFormatting sqref="U190">
    <cfRule type="cellIs" priority="17066" dxfId="23798" operator="equal" stopIfTrue="1">
      <formula>4</formula>
    </cfRule>
    <cfRule type="cellIs" priority="17067" dxfId="23177" operator="equal" stopIfTrue="1">
      <formula>3</formula>
    </cfRule>
    <cfRule type="cellIs" priority="17068" dxfId="23180" operator="equal" stopIfTrue="1">
      <formula>1</formula>
    </cfRule>
    <cfRule type="cellIs" priority="17069" dxfId="23178" operator="equal" stopIfTrue="1">
      <formula>2</formula>
    </cfRule>
    <cfRule type="containsText" priority="17071" dxfId="23604" operator="containsText" text="WIP">
      <formula>NOT(ISERROR(SEARCH("WIP",U190)))</formula>
    </cfRule>
  </conditionalFormatting>
  <conditionalFormatting sqref="U190:U191">
    <cfRule type="containsText" priority="17065" dxfId="23174" operator="containsText" text="Completed">
      <formula>NOT(ISERROR(SEARCH("Completed",U190)))</formula>
    </cfRule>
  </conditionalFormatting>
  <conditionalFormatting sqref="U191">
    <cfRule type="cellIs" priority="17074" dxfId="23180" operator="equal" stopIfTrue="1">
      <formula>1</formula>
    </cfRule>
    <cfRule type="cellIs" priority="17075" dxfId="23178" operator="equal" stopIfTrue="1">
      <formula>2</formula>
    </cfRule>
    <cfRule type="containsText" priority="17076" dxfId="23604" operator="containsText" text="WIP">
      <formula>NOT(ISERROR(SEARCH("WIP",U191)))</formula>
    </cfRule>
    <cfRule type="cellIs" priority="17072" dxfId="23798" operator="equal" stopIfTrue="1">
      <formula>4</formula>
    </cfRule>
    <cfRule type="cellIs" priority="17073" dxfId="23177" operator="equal" stopIfTrue="1">
      <formula>3</formula>
    </cfRule>
  </conditionalFormatting>
  <conditionalFormatting sqref="U192">
    <cfRule type="containsText" priority="17077" dxfId="23604" operator="containsText" text="WIP">
      <formula>NOT(ISERROR(SEARCH("WIP",U192)))</formula>
    </cfRule>
    <cfRule type="containsText" priority="17064" dxfId="23168" operator="containsText" text="Completed">
      <formula>NOT(ISERROR(SEARCH("Completed",U192)))</formula>
    </cfRule>
  </conditionalFormatting>
  <conditionalFormatting sqref="U195">
    <cfRule type="cellIs" priority="21965" dxfId="23797" operator="equal">
      <formula>"HOLD"</formula>
    </cfRule>
    <cfRule type="cellIs" priority="21964" dxfId="23798" operator="equal">
      <formula>"completedw"</formula>
    </cfRule>
  </conditionalFormatting>
  <conditionalFormatting sqref="U197">
    <cfRule type="cellIs" priority="21960" dxfId="23798" operator="equal">
      <formula>"completedw"</formula>
    </cfRule>
    <cfRule type="cellIs" priority="21961" dxfId="23797" operator="equal">
      <formula>"HOLD"</formula>
    </cfRule>
  </conditionalFormatting>
  <conditionalFormatting sqref="U198">
    <cfRule type="cellIs" priority="16766" dxfId="23180" operator="equal" stopIfTrue="1">
      <formula>1</formula>
    </cfRule>
    <cfRule type="cellIs" priority="16765" dxfId="23177" operator="equal" stopIfTrue="1">
      <formula>3</formula>
    </cfRule>
    <cfRule type="cellIs" priority="16764" dxfId="23798" operator="equal" stopIfTrue="1">
      <formula>4</formula>
    </cfRule>
    <cfRule type="containsText" priority="16769" dxfId="23604" operator="containsText" text="WIP">
      <formula>NOT(ISERROR(SEARCH("WIP",U198)))</formula>
    </cfRule>
    <cfRule type="cellIs" priority="16767" dxfId="23178" operator="equal" stopIfTrue="1">
      <formula>2</formula>
    </cfRule>
  </conditionalFormatting>
  <conditionalFormatting sqref="U198:U199">
    <cfRule type="containsText" priority="16763" dxfId="23174" operator="containsText" text="Completed">
      <formula>NOT(ISERROR(SEARCH("Completed",U198)))</formula>
    </cfRule>
  </conditionalFormatting>
  <conditionalFormatting sqref="U199">
    <cfRule type="cellIs" priority="16771" dxfId="23177" operator="equal" stopIfTrue="1">
      <formula>3</formula>
    </cfRule>
    <cfRule type="cellIs" priority="16770" dxfId="23798" operator="equal" stopIfTrue="1">
      <formula>4</formula>
    </cfRule>
    <cfRule type="cellIs" priority="16772" dxfId="23180" operator="equal" stopIfTrue="1">
      <formula>1</formula>
    </cfRule>
    <cfRule type="cellIs" priority="16773" dxfId="23178" operator="equal" stopIfTrue="1">
      <formula>2</formula>
    </cfRule>
    <cfRule type="containsText" priority="16774" dxfId="23604" operator="containsText" text="WIP">
      <formula>NOT(ISERROR(SEARCH("WIP",U199)))</formula>
    </cfRule>
  </conditionalFormatting>
  <conditionalFormatting sqref="U200">
    <cfRule type="containsText" priority="16762" dxfId="23168" operator="containsText" text="Completed">
      <formula>NOT(ISERROR(SEARCH("Completed",U200)))</formula>
    </cfRule>
    <cfRule type="containsText" priority="16775" dxfId="23604" operator="containsText" text="WIP">
      <formula>NOT(ISERROR(SEARCH("WIP",U200)))</formula>
    </cfRule>
  </conditionalFormatting>
  <conditionalFormatting sqref="U203">
    <cfRule type="cellIs" priority="1007" dxfId="23798" operator="equal">
      <formula>"completedw"</formula>
    </cfRule>
    <cfRule type="cellIs" priority="1008" dxfId="23797" operator="equal">
      <formula>"HOLD"</formula>
    </cfRule>
  </conditionalFormatting>
  <conditionalFormatting sqref="U205">
    <cfRule type="cellIs" priority="1005" dxfId="23798" operator="equal">
      <formula>"completedw"</formula>
    </cfRule>
    <cfRule type="cellIs" priority="1006" dxfId="23797" operator="equal">
      <formula>"HOLD"</formula>
    </cfRule>
  </conditionalFormatting>
  <conditionalFormatting sqref="U206">
    <cfRule type="cellIs" priority="864" dxfId="23180" operator="equal" stopIfTrue="1">
      <formula>1</formula>
    </cfRule>
    <cfRule type="cellIs" priority="865" dxfId="23178" operator="equal" stopIfTrue="1">
      <formula>2</formula>
    </cfRule>
    <cfRule type="cellIs" priority="866" dxfId="23792" operator="equal">
      <formula>"ROW"</formula>
    </cfRule>
    <cfRule type="containsText" priority="867" dxfId="23604" operator="containsText" text="WIP">
      <formula>NOT(ISERROR(SEARCH("WIP",U206)))</formula>
    </cfRule>
    <cfRule type="cellIs" priority="863" dxfId="23177" operator="equal" stopIfTrue="1">
      <formula>3</formula>
    </cfRule>
    <cfRule type="cellIs" priority="862" dxfId="23798" operator="equal" stopIfTrue="1">
      <formula>4</formula>
    </cfRule>
  </conditionalFormatting>
  <conditionalFormatting sqref="U206:U207">
    <cfRule type="containsText" priority="861" dxfId="23174" operator="containsText" text="Completed">
      <formula>NOT(ISERROR(SEARCH("Completed",U206)))</formula>
    </cfRule>
  </conditionalFormatting>
  <conditionalFormatting sqref="U207">
    <cfRule type="cellIs" priority="868" dxfId="23798" operator="equal" stopIfTrue="1">
      <formula>4</formula>
    </cfRule>
    <cfRule type="cellIs" priority="869" dxfId="23177" operator="equal" stopIfTrue="1">
      <formula>3</formula>
    </cfRule>
    <cfRule type="cellIs" priority="870" dxfId="23180" operator="equal" stopIfTrue="1">
      <formula>1</formula>
    </cfRule>
    <cfRule type="cellIs" priority="871" dxfId="23178" operator="equal" stopIfTrue="1">
      <formula>2</formula>
    </cfRule>
    <cfRule type="containsText" priority="873" dxfId="23604" operator="containsText" text="WIP">
      <formula>NOT(ISERROR(SEARCH("WIP",U207)))</formula>
    </cfRule>
  </conditionalFormatting>
  <conditionalFormatting sqref="U207:U208">
    <cfRule type="cellIs" priority="872" dxfId="23792" operator="equal">
      <formula>"ROW"</formula>
    </cfRule>
  </conditionalFormatting>
  <conditionalFormatting sqref="U208">
    <cfRule type="containsText" priority="874" dxfId="23604" operator="containsText" text="WIP">
      <formula>NOT(ISERROR(SEARCH("WIP",U208)))</formula>
    </cfRule>
    <cfRule type="containsText" priority="860" dxfId="23168" operator="containsText" text="Completed">
      <formula>NOT(ISERROR(SEARCH("Completed",U208)))</formula>
    </cfRule>
  </conditionalFormatting>
  <conditionalFormatting sqref="U211">
    <cfRule type="cellIs" priority="1654" dxfId="23797" operator="equal">
      <formula>"HOLD"</formula>
    </cfRule>
    <cfRule type="cellIs" priority="1653" dxfId="23798" operator="equal">
      <formula>"completedw"</formula>
    </cfRule>
  </conditionalFormatting>
  <conditionalFormatting sqref="U213">
    <cfRule type="cellIs" priority="1652" dxfId="23797" operator="equal">
      <formula>"HOLD"</formula>
    </cfRule>
    <cfRule type="cellIs" priority="1651" dxfId="23798" operator="equal">
      <formula>"completedw"</formula>
    </cfRule>
  </conditionalFormatting>
  <conditionalFormatting sqref="U214">
    <cfRule type="cellIs" priority="1511" dxfId="23178" operator="equal" stopIfTrue="1">
      <formula>2</formula>
    </cfRule>
    <cfRule type="cellIs" priority="1509" dxfId="23177" operator="equal" stopIfTrue="1">
      <formula>3</formula>
    </cfRule>
    <cfRule type="cellIs" priority="1512" dxfId="23792" operator="equal">
      <formula>"ROW"</formula>
    </cfRule>
    <cfRule type="cellIs" priority="1510" dxfId="23180" operator="equal" stopIfTrue="1">
      <formula>1</formula>
    </cfRule>
    <cfRule type="containsText" priority="1513" dxfId="23604" operator="containsText" text="WIP">
      <formula>NOT(ISERROR(SEARCH("WIP",U214)))</formula>
    </cfRule>
    <cfRule type="cellIs" priority="1508" dxfId="23798" operator="equal" stopIfTrue="1">
      <formula>4</formula>
    </cfRule>
  </conditionalFormatting>
  <conditionalFormatting sqref="U214:U215">
    <cfRule type="containsText" priority="1507" dxfId="23174" operator="containsText" text="Completed">
      <formula>NOT(ISERROR(SEARCH("Completed",U214)))</formula>
    </cfRule>
  </conditionalFormatting>
  <conditionalFormatting sqref="U215">
    <cfRule type="cellIs" priority="1515" dxfId="23177" operator="equal" stopIfTrue="1">
      <formula>3</formula>
    </cfRule>
    <cfRule type="cellIs" priority="1514" dxfId="23798" operator="equal" stopIfTrue="1">
      <formula>4</formula>
    </cfRule>
    <cfRule type="cellIs" priority="1516" dxfId="23180" operator="equal" stopIfTrue="1">
      <formula>1</formula>
    </cfRule>
    <cfRule type="containsText" priority="1519" dxfId="23604" operator="containsText" text="WIP">
      <formula>NOT(ISERROR(SEARCH("WIP",U215)))</formula>
    </cfRule>
    <cfRule type="cellIs" priority="1517" dxfId="23178" operator="equal" stopIfTrue="1">
      <formula>2</formula>
    </cfRule>
  </conditionalFormatting>
  <conditionalFormatting sqref="U215:U216">
    <cfRule type="cellIs" priority="1518" dxfId="23792" operator="equal">
      <formula>"ROW"</formula>
    </cfRule>
  </conditionalFormatting>
  <conditionalFormatting sqref="U216">
    <cfRule type="containsText" priority="1506" dxfId="23168" operator="containsText" text="Completed">
      <formula>NOT(ISERROR(SEARCH("Completed",U216)))</formula>
    </cfRule>
    <cfRule type="containsText" priority="1520" dxfId="23604" operator="containsText" text="WIP">
      <formula>NOT(ISERROR(SEARCH("WIP",U216)))</formula>
    </cfRule>
  </conditionalFormatting>
  <conditionalFormatting sqref="U220">
    <cfRule type="cellIs" priority="2300" dxfId="23797" operator="equal">
      <formula>"HOLD"</formula>
    </cfRule>
    <cfRule type="cellIs" priority="2299" dxfId="23798" operator="equal">
      <formula>"completedw"</formula>
    </cfRule>
  </conditionalFormatting>
  <conditionalFormatting sqref="U222">
    <cfRule type="cellIs" priority="2297" dxfId="23798" operator="equal">
      <formula>"completedw"</formula>
    </cfRule>
    <cfRule type="cellIs" priority="2298" dxfId="23797" operator="equal">
      <formula>"HOLD"</formula>
    </cfRule>
  </conditionalFormatting>
  <conditionalFormatting sqref="U223">
    <cfRule type="cellIs" priority="652" dxfId="23177" operator="equal" stopIfTrue="1">
      <formula>3</formula>
    </cfRule>
    <cfRule type="cellIs" priority="653" dxfId="23180" operator="equal" stopIfTrue="1">
      <formula>1</formula>
    </cfRule>
    <cfRule type="cellIs" priority="651" dxfId="23798" operator="equal" stopIfTrue="1">
      <formula>4</formula>
    </cfRule>
    <cfRule type="containsText" priority="656" dxfId="23604" operator="containsText" text="WIP">
      <formula>NOT(ISERROR(SEARCH("WIP",U223)))</formula>
    </cfRule>
    <cfRule type="cellIs" priority="654" dxfId="23178" operator="equal" stopIfTrue="1">
      <formula>2</formula>
    </cfRule>
    <cfRule type="cellIs" priority="655" dxfId="23792" operator="equal">
      <formula>"ROW"</formula>
    </cfRule>
  </conditionalFormatting>
  <conditionalFormatting sqref="U223:U224">
    <cfRule type="containsText" priority="650" dxfId="23174" operator="containsText" text="Completed">
      <formula>NOT(ISERROR(SEARCH("Completed",U223)))</formula>
    </cfRule>
  </conditionalFormatting>
  <conditionalFormatting sqref="U224">
    <cfRule type="cellIs" priority="658" dxfId="23177" operator="equal" stopIfTrue="1">
      <formula>3</formula>
    </cfRule>
    <cfRule type="containsText" priority="662" dxfId="23604" operator="containsText" text="WIP">
      <formula>NOT(ISERROR(SEARCH("WIP",U224)))</formula>
    </cfRule>
    <cfRule type="cellIs" priority="661" dxfId="23792" operator="equal">
      <formula>"ROW"</formula>
    </cfRule>
    <cfRule type="cellIs" priority="659" dxfId="23180" operator="equal" stopIfTrue="1">
      <formula>1</formula>
    </cfRule>
    <cfRule type="cellIs" priority="660" dxfId="23178" operator="equal" stopIfTrue="1">
      <formula>2</formula>
    </cfRule>
    <cfRule type="cellIs" priority="657" dxfId="23798" operator="equal" stopIfTrue="1">
      <formula>4</formula>
    </cfRule>
  </conditionalFormatting>
  <conditionalFormatting sqref="U225">
    <cfRule type="containsText" priority="2164" dxfId="23168" operator="containsText" text="Completed">
      <formula>NOT(ISERROR(SEARCH("Completed",U225)))</formula>
    </cfRule>
    <cfRule type="containsText" priority="2166" dxfId="23604" operator="containsText" text="WIP">
      <formula>NOT(ISERROR(SEARCH("WIP",U225)))</formula>
    </cfRule>
    <cfRule type="cellIs" priority="2165" dxfId="23792" operator="equal">
      <formula>"ROW"</formula>
    </cfRule>
  </conditionalFormatting>
  <conditionalFormatting sqref="U229">
    <cfRule type="cellIs" priority="2958" dxfId="23797" operator="equal">
      <formula>"HOLD"</formula>
    </cfRule>
    <cfRule type="cellIs" priority="2957" dxfId="23798" operator="equal">
      <formula>"completedw"</formula>
    </cfRule>
  </conditionalFormatting>
  <conditionalFormatting sqref="U231">
    <cfRule type="cellIs" priority="2955" dxfId="23798" operator="equal">
      <formula>"completedw"</formula>
    </cfRule>
    <cfRule type="cellIs" priority="2956" dxfId="23797" operator="equal">
      <formula>"HOLD"</formula>
    </cfRule>
  </conditionalFormatting>
  <conditionalFormatting sqref="U232">
    <cfRule type="cellIs" priority="2812" dxfId="23798" operator="equal" stopIfTrue="1">
      <formula>4</formula>
    </cfRule>
    <cfRule type="cellIs" priority="2814" dxfId="23180" operator="equal" stopIfTrue="1">
      <formula>1</formula>
    </cfRule>
    <cfRule type="containsText" priority="2817" dxfId="23604" operator="containsText" text="WIP">
      <formula>NOT(ISERROR(SEARCH("WIP",U232)))</formula>
    </cfRule>
    <cfRule type="cellIs" priority="2816" dxfId="23792" operator="equal">
      <formula>"ROW"</formula>
    </cfRule>
    <cfRule type="cellIs" priority="2815" dxfId="23178" operator="equal" stopIfTrue="1">
      <formula>2</formula>
    </cfRule>
    <cfRule type="cellIs" priority="2813" dxfId="23177" operator="equal" stopIfTrue="1">
      <formula>3</formula>
    </cfRule>
  </conditionalFormatting>
  <conditionalFormatting sqref="U232:U233">
    <cfRule type="containsText" priority="2811" dxfId="23174" operator="containsText" text="Completed">
      <formula>NOT(ISERROR(SEARCH("Completed",U232)))</formula>
    </cfRule>
  </conditionalFormatting>
  <conditionalFormatting sqref="U233">
    <cfRule type="cellIs" priority="2821" dxfId="23178" operator="equal" stopIfTrue="1">
      <formula>2</formula>
    </cfRule>
    <cfRule type="cellIs" priority="2822" dxfId="23792" operator="equal">
      <formula>"ROW"</formula>
    </cfRule>
    <cfRule type="containsText" priority="2823" dxfId="23604" operator="containsText" text="WIP">
      <formula>NOT(ISERROR(SEARCH("WIP",U233)))</formula>
    </cfRule>
    <cfRule type="cellIs" priority="2818" dxfId="23798" operator="equal" stopIfTrue="1">
      <formula>4</formula>
    </cfRule>
    <cfRule type="cellIs" priority="2819" dxfId="23177" operator="equal" stopIfTrue="1">
      <formula>3</formula>
    </cfRule>
    <cfRule type="cellIs" priority="2820" dxfId="23180" operator="equal" stopIfTrue="1">
      <formula>1</formula>
    </cfRule>
  </conditionalFormatting>
  <conditionalFormatting sqref="U234">
    <cfRule type="cellIs" priority="601" dxfId="23792" operator="equal">
      <formula>"ROW"</formula>
    </cfRule>
  </conditionalFormatting>
  <conditionalFormatting sqref="U238">
    <cfRule type="cellIs" priority="3616" dxfId="23797" operator="equal">
      <formula>"HOLD"</formula>
    </cfRule>
    <cfRule type="cellIs" priority="3615" dxfId="23798" operator="equal">
      <formula>"completedw"</formula>
    </cfRule>
  </conditionalFormatting>
  <conditionalFormatting sqref="U240">
    <cfRule type="cellIs" priority="3613" dxfId="23798" operator="equal">
      <formula>"completedw"</formula>
    </cfRule>
    <cfRule type="cellIs" priority="3614" dxfId="23797" operator="equal">
      <formula>"HOLD"</formula>
    </cfRule>
  </conditionalFormatting>
  <conditionalFormatting sqref="U241">
    <cfRule type="cellIs" priority="3474" dxfId="23792" operator="equal">
      <formula>"ROW"</formula>
    </cfRule>
    <cfRule type="containsText" priority="3475" dxfId="23604" operator="containsText" text="WIP">
      <formula>NOT(ISERROR(SEARCH("WIP",U241)))</formula>
    </cfRule>
    <cfRule type="cellIs" priority="3473" dxfId="23178" operator="equal" stopIfTrue="1">
      <formula>2</formula>
    </cfRule>
    <cfRule type="cellIs" priority="3472" dxfId="23180" operator="equal" stopIfTrue="1">
      <formula>1</formula>
    </cfRule>
    <cfRule type="cellIs" priority="3470" dxfId="23798" operator="equal" stopIfTrue="1">
      <formula>4</formula>
    </cfRule>
    <cfRule type="cellIs" priority="3471" dxfId="23177" operator="equal" stopIfTrue="1">
      <formula>3</formula>
    </cfRule>
  </conditionalFormatting>
  <conditionalFormatting sqref="U241:U242">
    <cfRule type="containsText" priority="3469" dxfId="23174" operator="containsText" text="Completed">
      <formula>NOT(ISERROR(SEARCH("Completed",U241)))</formula>
    </cfRule>
  </conditionalFormatting>
  <conditionalFormatting sqref="U242">
    <cfRule type="cellIs" priority="3476" dxfId="23798" operator="equal" stopIfTrue="1">
      <formula>4</formula>
    </cfRule>
    <cfRule type="containsText" priority="3481" dxfId="23604" operator="containsText" text="WIP">
      <formula>NOT(ISERROR(SEARCH("WIP",U242)))</formula>
    </cfRule>
    <cfRule type="cellIs" priority="3479" dxfId="23178" operator="equal" stopIfTrue="1">
      <formula>2</formula>
    </cfRule>
    <cfRule type="cellIs" priority="3478" dxfId="23180" operator="equal" stopIfTrue="1">
      <formula>1</formula>
    </cfRule>
    <cfRule type="cellIs" priority="3477" dxfId="23177" operator="equal" stopIfTrue="1">
      <formula>3</formula>
    </cfRule>
  </conditionalFormatting>
  <conditionalFormatting sqref="U242:U243">
    <cfRule type="cellIs" priority="3480" dxfId="23792" operator="equal">
      <formula>"ROW"</formula>
    </cfRule>
  </conditionalFormatting>
  <conditionalFormatting sqref="U243">
    <cfRule type="containsText" priority="3482" dxfId="23604" operator="containsText" text="WIP">
      <formula>NOT(ISERROR(SEARCH("WIP",U243)))</formula>
    </cfRule>
    <cfRule type="containsText" priority="3468" dxfId="23168" operator="containsText" text="Completed">
      <formula>NOT(ISERROR(SEARCH("Completed",U243)))</formula>
    </cfRule>
  </conditionalFormatting>
  <conditionalFormatting sqref="U247">
    <cfRule type="cellIs" priority="4273" dxfId="23798" operator="equal">
      <formula>"completedw"</formula>
    </cfRule>
    <cfRule type="cellIs" priority="4274" dxfId="23797" operator="equal">
      <formula>"HOLD"</formula>
    </cfRule>
  </conditionalFormatting>
  <conditionalFormatting sqref="U249">
    <cfRule type="cellIs" priority="4272" dxfId="23797" operator="equal">
      <formula>"HOLD"</formula>
    </cfRule>
    <cfRule type="cellIs" priority="4271" dxfId="23798" operator="equal">
      <formula>"completedw"</formula>
    </cfRule>
  </conditionalFormatting>
  <conditionalFormatting sqref="U250">
    <cfRule type="cellIs" priority="4130" dxfId="23180" operator="equal" stopIfTrue="1">
      <formula>1</formula>
    </cfRule>
    <cfRule type="containsText" priority="4133" dxfId="23604" operator="containsText" text="WIP">
      <formula>NOT(ISERROR(SEARCH("WIP",U250)))</formula>
    </cfRule>
    <cfRule type="cellIs" priority="4128" dxfId="23798" operator="equal" stopIfTrue="1">
      <formula>4</formula>
    </cfRule>
    <cfRule type="cellIs" priority="4131" dxfId="23178" operator="equal" stopIfTrue="1">
      <formula>2</formula>
    </cfRule>
    <cfRule type="cellIs" priority="4129" dxfId="23177" operator="equal" stopIfTrue="1">
      <formula>3</formula>
    </cfRule>
    <cfRule type="cellIs" priority="4132" dxfId="23792" operator="equal">
      <formula>"ROW"</formula>
    </cfRule>
  </conditionalFormatting>
  <conditionalFormatting sqref="U250:U251">
    <cfRule type="containsText" priority="4127" dxfId="23174" operator="containsText" text="Completed">
      <formula>NOT(ISERROR(SEARCH("Completed",U250)))</formula>
    </cfRule>
  </conditionalFormatting>
  <conditionalFormatting sqref="U251">
    <cfRule type="cellIs" priority="4138" dxfId="23792" operator="equal">
      <formula>"ROW"</formula>
    </cfRule>
    <cfRule type="cellIs" priority="4134" dxfId="23798" operator="equal" stopIfTrue="1">
      <formula>4</formula>
    </cfRule>
    <cfRule type="cellIs" priority="4135" dxfId="23177" operator="equal" stopIfTrue="1">
      <formula>3</formula>
    </cfRule>
    <cfRule type="cellIs" priority="4136" dxfId="23180" operator="equal" stopIfTrue="1">
      <formula>1</formula>
    </cfRule>
    <cfRule type="cellIs" priority="4137" dxfId="23178" operator="equal" stopIfTrue="1">
      <formula>2</formula>
    </cfRule>
    <cfRule type="containsText" priority="4139" dxfId="23604" operator="containsText" text="WIP">
      <formula>NOT(ISERROR(SEARCH("WIP",U251)))</formula>
    </cfRule>
  </conditionalFormatting>
  <conditionalFormatting sqref="U252">
    <cfRule type="cellIs" priority="591" dxfId="23792" operator="equal">
      <formula>"ROW"</formula>
    </cfRule>
  </conditionalFormatting>
  <conditionalFormatting sqref="U256">
    <cfRule type="cellIs" priority="4932" dxfId="23797" operator="equal">
      <formula>"HOLD"</formula>
    </cfRule>
    <cfRule type="cellIs" priority="4931" dxfId="23798" operator="equal">
      <formula>"completedw"</formula>
    </cfRule>
  </conditionalFormatting>
  <conditionalFormatting sqref="U258">
    <cfRule type="cellIs" priority="4929" dxfId="23798" operator="equal">
      <formula>"completedw"</formula>
    </cfRule>
    <cfRule type="cellIs" priority="4930" dxfId="23797" operator="equal">
      <formula>"HOLD"</formula>
    </cfRule>
  </conditionalFormatting>
  <conditionalFormatting sqref="U259">
    <cfRule type="cellIs" priority="4788" dxfId="23180" operator="equal" stopIfTrue="1">
      <formula>1</formula>
    </cfRule>
    <cfRule type="cellIs" priority="4786" dxfId="23798" operator="equal" stopIfTrue="1">
      <formula>4</formula>
    </cfRule>
    <cfRule type="cellIs" priority="4787" dxfId="23177" operator="equal" stopIfTrue="1">
      <formula>3</formula>
    </cfRule>
    <cfRule type="cellIs" priority="4789" dxfId="23178" operator="equal" stopIfTrue="1">
      <formula>2</formula>
    </cfRule>
    <cfRule type="cellIs" priority="4790" dxfId="23792" operator="equal">
      <formula>"ROW"</formula>
    </cfRule>
    <cfRule type="containsText" priority="4791" dxfId="23604" operator="containsText" text="WIP">
      <formula>NOT(ISERROR(SEARCH("WIP",U259)))</formula>
    </cfRule>
  </conditionalFormatting>
  <conditionalFormatting sqref="U259:U260">
    <cfRule type="containsText" priority="4785" dxfId="23174" operator="containsText" text="Completed">
      <formula>NOT(ISERROR(SEARCH("Completed",U259)))</formula>
    </cfRule>
  </conditionalFormatting>
  <conditionalFormatting sqref="U260">
    <cfRule type="cellIs" priority="4792" dxfId="23798" operator="equal" stopIfTrue="1">
      <formula>4</formula>
    </cfRule>
    <cfRule type="cellIs" priority="4793" dxfId="23177" operator="equal" stopIfTrue="1">
      <formula>3</formula>
    </cfRule>
    <cfRule type="cellIs" priority="4794" dxfId="23180" operator="equal" stopIfTrue="1">
      <formula>1</formula>
    </cfRule>
    <cfRule type="cellIs" priority="4795" dxfId="23178" operator="equal" stopIfTrue="1">
      <formula>2</formula>
    </cfRule>
    <cfRule type="containsText" priority="4797" dxfId="23604" operator="containsText" text="WIP">
      <formula>NOT(ISERROR(SEARCH("WIP",U260)))</formula>
    </cfRule>
  </conditionalFormatting>
  <conditionalFormatting sqref="U260:U261">
    <cfRule type="cellIs" priority="4796" dxfId="23792" operator="equal">
      <formula>"ROW"</formula>
    </cfRule>
  </conditionalFormatting>
  <conditionalFormatting sqref="U261">
    <cfRule type="containsText" priority="4798" dxfId="23604" operator="containsText" text="WIP">
      <formula>NOT(ISERROR(SEARCH("WIP",U261)))</formula>
    </cfRule>
    <cfRule type="containsText" priority="4784" dxfId="23168" operator="containsText" text="Completed">
      <formula>NOT(ISERROR(SEARCH("Completed",U261)))</formula>
    </cfRule>
  </conditionalFormatting>
  <conditionalFormatting sqref="U265">
    <cfRule type="cellIs" priority="5577" dxfId="23798" operator="equal">
      <formula>"completedw"</formula>
    </cfRule>
    <cfRule type="cellIs" priority="5578" dxfId="23797" operator="equal">
      <formula>"HOLD"</formula>
    </cfRule>
  </conditionalFormatting>
  <conditionalFormatting sqref="U267">
    <cfRule type="cellIs" priority="5576" dxfId="23797" operator="equal">
      <formula>"HOLD"</formula>
    </cfRule>
    <cfRule type="cellIs" priority="5575" dxfId="23798" operator="equal">
      <formula>"completedw"</formula>
    </cfRule>
  </conditionalFormatting>
  <conditionalFormatting sqref="U268">
    <cfRule type="cellIs" priority="5434" dxfId="23180" operator="equal" stopIfTrue="1">
      <formula>1</formula>
    </cfRule>
    <cfRule type="cellIs" priority="5435" dxfId="23178" operator="equal" stopIfTrue="1">
      <formula>2</formula>
    </cfRule>
    <cfRule type="cellIs" priority="5436" dxfId="23792" operator="equal">
      <formula>"ROW"</formula>
    </cfRule>
    <cfRule type="containsText" priority="5437" dxfId="23604" operator="containsText" text="WIP">
      <formula>NOT(ISERROR(SEARCH("WIP",U268)))</formula>
    </cfRule>
    <cfRule type="cellIs" priority="5432" dxfId="23798" operator="equal" stopIfTrue="1">
      <formula>4</formula>
    </cfRule>
    <cfRule type="cellIs" priority="5433" dxfId="23177" operator="equal" stopIfTrue="1">
      <formula>3</formula>
    </cfRule>
  </conditionalFormatting>
  <conditionalFormatting sqref="U268:U269">
    <cfRule type="containsText" priority="5431" dxfId="23174" operator="containsText" text="Completed">
      <formula>NOT(ISERROR(SEARCH("Completed",U268)))</formula>
    </cfRule>
  </conditionalFormatting>
  <conditionalFormatting sqref="U269">
    <cfRule type="containsText" priority="5443" dxfId="23604" operator="containsText" text="WIP">
      <formula>NOT(ISERROR(SEARCH("WIP",U269)))</formula>
    </cfRule>
    <cfRule type="cellIs" priority="5439" dxfId="23177" operator="equal" stopIfTrue="1">
      <formula>3</formula>
    </cfRule>
    <cfRule type="cellIs" priority="5440" dxfId="23180" operator="equal" stopIfTrue="1">
      <formula>1</formula>
    </cfRule>
    <cfRule type="cellIs" priority="5441" dxfId="23178" operator="equal" stopIfTrue="1">
      <formula>2</formula>
    </cfRule>
    <cfRule type="cellIs" priority="5438" dxfId="23798" operator="equal" stopIfTrue="1">
      <formula>4</formula>
    </cfRule>
  </conditionalFormatting>
  <conditionalFormatting sqref="U269:U270">
    <cfRule type="cellIs" priority="5442" dxfId="23792" operator="equal">
      <formula>"ROW"</formula>
    </cfRule>
  </conditionalFormatting>
  <conditionalFormatting sqref="U270">
    <cfRule type="containsText" priority="5444" dxfId="23604" operator="containsText" text="WIP">
      <formula>NOT(ISERROR(SEARCH("WIP",U270)))</formula>
    </cfRule>
    <cfRule type="containsText" priority="5430" dxfId="23168" operator="containsText" text="Completed">
      <formula>NOT(ISERROR(SEARCH("Completed",U270)))</formula>
    </cfRule>
  </conditionalFormatting>
  <conditionalFormatting sqref="U274">
    <cfRule type="cellIs" priority="15685" dxfId="23798" operator="equal">
      <formula>"completedw"</formula>
    </cfRule>
    <cfRule type="cellIs" priority="15686" dxfId="23797" operator="equal">
      <formula>"HOLD"</formula>
    </cfRule>
  </conditionalFormatting>
  <conditionalFormatting sqref="U276">
    <cfRule type="cellIs" priority="15683" dxfId="23798" operator="equal">
      <formula>"completedw"</formula>
    </cfRule>
    <cfRule type="cellIs" priority="15684" dxfId="23797" operator="equal">
      <formula>"HOLD"</formula>
    </cfRule>
  </conditionalFormatting>
  <conditionalFormatting sqref="U277">
    <cfRule type="cellIs" priority="12668" dxfId="23798" operator="equal" stopIfTrue="1">
      <formula>4</formula>
    </cfRule>
    <cfRule type="cellIs" priority="12670" dxfId="23180" operator="equal" stopIfTrue="1">
      <formula>1</formula>
    </cfRule>
    <cfRule type="cellIs" priority="12672" dxfId="23792" operator="equal">
      <formula>"ROW"</formula>
    </cfRule>
    <cfRule type="containsText" priority="12673" dxfId="23604" operator="containsText" text="WIP">
      <formula>NOT(ISERROR(SEARCH("WIP",U277)))</formula>
    </cfRule>
    <cfRule type="cellIs" priority="12671" dxfId="23178" operator="equal" stopIfTrue="1">
      <formula>2</formula>
    </cfRule>
    <cfRule type="cellIs" priority="12669" dxfId="23177" operator="equal" stopIfTrue="1">
      <formula>3</formula>
    </cfRule>
  </conditionalFormatting>
  <conditionalFormatting sqref="U277:U278">
    <cfRule type="containsText" priority="12667" dxfId="23174" operator="containsText" text="Completed">
      <formula>NOT(ISERROR(SEARCH("Completed",U277)))</formula>
    </cfRule>
  </conditionalFormatting>
  <conditionalFormatting sqref="U278">
    <cfRule type="cellIs" priority="12677" dxfId="23178" operator="equal" stopIfTrue="1">
      <formula>2</formula>
    </cfRule>
    <cfRule type="cellIs" priority="12676" dxfId="23180" operator="equal" stopIfTrue="1">
      <formula>1</formula>
    </cfRule>
    <cfRule type="cellIs" priority="12675" dxfId="23177" operator="equal" stopIfTrue="1">
      <formula>3</formula>
    </cfRule>
    <cfRule type="containsText" priority="12679" dxfId="23604" operator="containsText" text="WIP">
      <formula>NOT(ISERROR(SEARCH("WIP",U278)))</formula>
    </cfRule>
    <cfRule type="cellIs" priority="12674" dxfId="23798" operator="equal" stopIfTrue="1">
      <formula>4</formula>
    </cfRule>
  </conditionalFormatting>
  <conditionalFormatting sqref="U278:U280">
    <cfRule type="cellIs" priority="12678" dxfId="23792" operator="equal">
      <formula>"ROW"</formula>
    </cfRule>
  </conditionalFormatting>
  <conditionalFormatting sqref="U279">
    <cfRule type="containsText" priority="12680" dxfId="23604" operator="containsText" text="WIP">
      <formula>NOT(ISERROR(SEARCH("WIP",U279)))</formula>
    </cfRule>
    <cfRule type="containsText" priority="12666" dxfId="23168" operator="containsText" text="Completed">
      <formula>NOT(ISERROR(SEARCH("Completed",U279)))</formula>
    </cfRule>
  </conditionalFormatting>
  <conditionalFormatting sqref="U283">
    <cfRule type="cellIs" priority="12156" dxfId="23797" operator="equal">
      <formula>"HOLD"</formula>
    </cfRule>
    <cfRule type="cellIs" priority="12155" dxfId="23798" operator="equal">
      <formula>"completedw"</formula>
    </cfRule>
  </conditionalFormatting>
  <conditionalFormatting sqref="U285">
    <cfRule type="cellIs" priority="12154" dxfId="23797" operator="equal">
      <formula>"HOLD"</formula>
    </cfRule>
    <cfRule type="cellIs" priority="12153" dxfId="23798" operator="equal">
      <formula>"completedw"</formula>
    </cfRule>
  </conditionalFormatting>
  <conditionalFormatting sqref="U286">
    <cfRule type="containsText" priority="12015" dxfId="23604" operator="containsText" text="WIP">
      <formula>NOT(ISERROR(SEARCH("WIP",U286)))</formula>
    </cfRule>
    <cfRule type="cellIs" priority="12014" dxfId="23792" operator="equal">
      <formula>"ROW"</formula>
    </cfRule>
    <cfRule type="cellIs" priority="12013" dxfId="23178" operator="equal" stopIfTrue="1">
      <formula>2</formula>
    </cfRule>
    <cfRule type="cellIs" priority="12012" dxfId="23180" operator="equal" stopIfTrue="1">
      <formula>1</formula>
    </cfRule>
    <cfRule type="cellIs" priority="12011" dxfId="23177" operator="equal" stopIfTrue="1">
      <formula>3</formula>
    </cfRule>
    <cfRule type="cellIs" priority="12010" dxfId="23798" operator="equal" stopIfTrue="1">
      <formula>4</formula>
    </cfRule>
  </conditionalFormatting>
  <conditionalFormatting sqref="U286:U287">
    <cfRule type="containsText" priority="12009" dxfId="23174" operator="containsText" text="Completed">
      <formula>NOT(ISERROR(SEARCH("Completed",U286)))</formula>
    </cfRule>
  </conditionalFormatting>
  <conditionalFormatting sqref="U287">
    <cfRule type="containsText" priority="12021" dxfId="23604" operator="containsText" text="WIP">
      <formula>NOT(ISERROR(SEARCH("WIP",U287)))</formula>
    </cfRule>
    <cfRule type="cellIs" priority="12018" dxfId="23180" operator="equal" stopIfTrue="1">
      <formula>1</formula>
    </cfRule>
    <cfRule type="cellIs" priority="12019" dxfId="23178" operator="equal" stopIfTrue="1">
      <formula>2</formula>
    </cfRule>
    <cfRule type="cellIs" priority="12017" dxfId="23177" operator="equal" stopIfTrue="1">
      <formula>3</formula>
    </cfRule>
    <cfRule type="cellIs" priority="12016" dxfId="23798" operator="equal" stopIfTrue="1">
      <formula>4</formula>
    </cfRule>
  </conditionalFormatting>
  <conditionalFormatting sqref="U287:U288">
    <cfRule type="cellIs" priority="12020" dxfId="23792" operator="equal">
      <formula>"ROW"</formula>
    </cfRule>
  </conditionalFormatting>
  <conditionalFormatting sqref="U288">
    <cfRule type="containsText" priority="12008" dxfId="23168" operator="containsText" text="Completed">
      <formula>NOT(ISERROR(SEARCH("Completed",U288)))</formula>
    </cfRule>
    <cfRule type="containsText" priority="12022" dxfId="23604" operator="containsText" text="WIP">
      <formula>NOT(ISERROR(SEARCH("WIP",U288)))</formula>
    </cfRule>
  </conditionalFormatting>
  <conditionalFormatting sqref="U292">
    <cfRule type="cellIs" priority="11498" dxfId="23797" operator="equal">
      <formula>"HOLD"</formula>
    </cfRule>
    <cfRule type="cellIs" priority="11497" dxfId="23798" operator="equal">
      <formula>"completedw"</formula>
    </cfRule>
  </conditionalFormatting>
  <conditionalFormatting sqref="U294">
    <cfRule type="cellIs" priority="11495" dxfId="23798" operator="equal">
      <formula>"completedw"</formula>
    </cfRule>
    <cfRule type="cellIs" priority="11496" dxfId="23797" operator="equal">
      <formula>"HOLD"</formula>
    </cfRule>
  </conditionalFormatting>
  <conditionalFormatting sqref="U295">
    <cfRule type="cellIs" priority="11355" dxfId="23178" operator="equal" stopIfTrue="1">
      <formula>2</formula>
    </cfRule>
    <cfRule type="cellIs" priority="11353" dxfId="23177" operator="equal" stopIfTrue="1">
      <formula>3</formula>
    </cfRule>
    <cfRule type="containsText" priority="11357" dxfId="23604" operator="containsText" text="WIP">
      <formula>NOT(ISERROR(SEARCH("WIP",U295)))</formula>
    </cfRule>
    <cfRule type="cellIs" priority="11352" dxfId="23798" operator="equal" stopIfTrue="1">
      <formula>4</formula>
    </cfRule>
    <cfRule type="cellIs" priority="11356" dxfId="23792" operator="equal">
      <formula>"ROW"</formula>
    </cfRule>
    <cfRule type="cellIs" priority="11354" dxfId="23180" operator="equal" stopIfTrue="1">
      <formula>1</formula>
    </cfRule>
  </conditionalFormatting>
  <conditionalFormatting sqref="U295:U296">
    <cfRule type="containsText" priority="11351" dxfId="23174" operator="containsText" text="Completed">
      <formula>NOT(ISERROR(SEARCH("Completed",U295)))</formula>
    </cfRule>
  </conditionalFormatting>
  <conditionalFormatting sqref="U296">
    <cfRule type="cellIs" priority="11361" dxfId="23178" operator="equal" stopIfTrue="1">
      <formula>2</formula>
    </cfRule>
    <cfRule type="cellIs" priority="11358" dxfId="23798" operator="equal" stopIfTrue="1">
      <formula>4</formula>
    </cfRule>
    <cfRule type="containsText" priority="11363" dxfId="23604" operator="containsText" text="WIP">
      <formula>NOT(ISERROR(SEARCH("WIP",U296)))</formula>
    </cfRule>
    <cfRule type="cellIs" priority="11359" dxfId="23177" operator="equal" stopIfTrue="1">
      <formula>3</formula>
    </cfRule>
    <cfRule type="cellIs" priority="11360" dxfId="23180" operator="equal" stopIfTrue="1">
      <formula>1</formula>
    </cfRule>
  </conditionalFormatting>
  <conditionalFormatting sqref="U296:U297">
    <cfRule type="cellIs" priority="11362" dxfId="23792" operator="equal">
      <formula>"ROW"</formula>
    </cfRule>
  </conditionalFormatting>
  <conditionalFormatting sqref="U297">
    <cfRule type="containsText" priority="11350" dxfId="23168" operator="containsText" text="Completed">
      <formula>NOT(ISERROR(SEARCH("Completed",U297)))</formula>
    </cfRule>
    <cfRule type="containsText" priority="11364" dxfId="23604" operator="containsText" text="WIP">
      <formula>NOT(ISERROR(SEARCH("WIP",U297)))</formula>
    </cfRule>
  </conditionalFormatting>
  <conditionalFormatting sqref="U301">
    <cfRule type="cellIs" priority="10839" dxfId="23798" operator="equal">
      <formula>"completedw"</formula>
    </cfRule>
    <cfRule type="cellIs" priority="10840" dxfId="23797" operator="equal">
      <formula>"HOLD"</formula>
    </cfRule>
  </conditionalFormatting>
  <conditionalFormatting sqref="U303">
    <cfRule type="cellIs" priority="10838" dxfId="23797" operator="equal">
      <formula>"HOLD"</formula>
    </cfRule>
    <cfRule type="cellIs" priority="10837" dxfId="23798" operator="equal">
      <formula>"completedw"</formula>
    </cfRule>
  </conditionalFormatting>
  <conditionalFormatting sqref="U304">
    <cfRule type="containsText" priority="10699" dxfId="23604" operator="containsText" text="WIP">
      <formula>NOT(ISERROR(SEARCH("WIP",U304)))</formula>
    </cfRule>
    <cfRule type="cellIs" priority="10698" dxfId="23792" operator="equal">
      <formula>"ROW"</formula>
    </cfRule>
    <cfRule type="cellIs" priority="10697" dxfId="23178" operator="equal" stopIfTrue="1">
      <formula>2</formula>
    </cfRule>
    <cfRule type="cellIs" priority="10696" dxfId="23180" operator="equal" stopIfTrue="1">
      <formula>1</formula>
    </cfRule>
    <cfRule type="cellIs" priority="10694" dxfId="23798" operator="equal" stopIfTrue="1">
      <formula>4</formula>
    </cfRule>
    <cfRule type="cellIs" priority="10695" dxfId="23177" operator="equal" stopIfTrue="1">
      <formula>3</formula>
    </cfRule>
  </conditionalFormatting>
  <conditionalFormatting sqref="U304:U305">
    <cfRule type="containsText" priority="10693" dxfId="23174" operator="containsText" text="Completed">
      <formula>NOT(ISERROR(SEARCH("Completed",U304)))</formula>
    </cfRule>
  </conditionalFormatting>
  <conditionalFormatting sqref="U305">
    <cfRule type="cellIs" priority="10700" dxfId="23798" operator="equal" stopIfTrue="1">
      <formula>4</formula>
    </cfRule>
    <cfRule type="cellIs" priority="10701" dxfId="23177" operator="equal" stopIfTrue="1">
      <formula>3</formula>
    </cfRule>
    <cfRule type="cellIs" priority="10702" dxfId="23180" operator="equal" stopIfTrue="1">
      <formula>1</formula>
    </cfRule>
    <cfRule type="cellIs" priority="10703" dxfId="23178" operator="equal" stopIfTrue="1">
      <formula>2</formula>
    </cfRule>
    <cfRule type="cellIs" priority="10704" dxfId="23792" operator="equal">
      <formula>"ROW"</formula>
    </cfRule>
    <cfRule type="containsText" priority="10705" dxfId="23604" operator="containsText" text="WIP">
      <formula>NOT(ISERROR(SEARCH("WIP",U305)))</formula>
    </cfRule>
  </conditionalFormatting>
  <conditionalFormatting sqref="U306">
    <cfRule type="containsText" priority="351" dxfId="23604" operator="containsText" text="WIP">
      <formula>NOT(ISERROR(SEARCH("WIP",U306)))</formula>
    </cfRule>
    <cfRule type="cellIs" priority="350" dxfId="23792" operator="equal">
      <formula>"ROW"</formula>
    </cfRule>
    <cfRule type="cellIs" priority="352" dxfId="23149" operator="equal">
      <formula>"Completed"</formula>
    </cfRule>
    <cfRule type="containsText" priority="349" dxfId="23168" operator="containsText" text="Completed">
      <formula>NOT(ISERROR(SEARCH("Completed",U306)))</formula>
    </cfRule>
  </conditionalFormatting>
  <conditionalFormatting sqref="U310">
    <cfRule type="cellIs" priority="10181" dxfId="23798" operator="equal">
      <formula>"completedw"</formula>
    </cfRule>
    <cfRule type="cellIs" priority="10182" dxfId="23797" operator="equal">
      <formula>"HOLD"</formula>
    </cfRule>
  </conditionalFormatting>
  <conditionalFormatting sqref="U312">
    <cfRule type="cellIs" priority="10179" dxfId="23798" operator="equal">
      <formula>"completedw"</formula>
    </cfRule>
    <cfRule type="cellIs" priority="10180" dxfId="23797" operator="equal">
      <formula>"HOLD"</formula>
    </cfRule>
  </conditionalFormatting>
  <conditionalFormatting sqref="U313">
    <cfRule type="cellIs" priority="10036" dxfId="23798" operator="equal" stopIfTrue="1">
      <formula>4</formula>
    </cfRule>
    <cfRule type="cellIs" priority="10037" dxfId="23177" operator="equal" stopIfTrue="1">
      <formula>3</formula>
    </cfRule>
    <cfRule type="containsText" priority="10041" dxfId="23604" operator="containsText" text="WIP">
      <formula>NOT(ISERROR(SEARCH("WIP",U313)))</formula>
    </cfRule>
    <cfRule type="cellIs" priority="10039" dxfId="23178" operator="equal" stopIfTrue="1">
      <formula>2</formula>
    </cfRule>
    <cfRule type="cellIs" priority="10040" dxfId="23792" operator="equal">
      <formula>"ROW"</formula>
    </cfRule>
    <cfRule type="cellIs" priority="10038" dxfId="23180" operator="equal" stopIfTrue="1">
      <formula>1</formula>
    </cfRule>
  </conditionalFormatting>
  <conditionalFormatting sqref="U313:U314">
    <cfRule type="containsText" priority="10035" dxfId="23174" operator="containsText" text="Completed">
      <formula>NOT(ISERROR(SEARCH("Completed",U313)))</formula>
    </cfRule>
  </conditionalFormatting>
  <conditionalFormatting sqref="U314">
    <cfRule type="cellIs" priority="10042" dxfId="23798" operator="equal" stopIfTrue="1">
      <formula>4</formula>
    </cfRule>
    <cfRule type="cellIs" priority="10045" dxfId="23178" operator="equal" stopIfTrue="1">
      <formula>2</formula>
    </cfRule>
    <cfRule type="cellIs" priority="10043" dxfId="23177" operator="equal" stopIfTrue="1">
      <formula>3</formula>
    </cfRule>
    <cfRule type="cellIs" priority="10044" dxfId="23180" operator="equal" stopIfTrue="1">
      <formula>1</formula>
    </cfRule>
    <cfRule type="containsText" priority="10047" dxfId="23604" operator="containsText" text="WIP">
      <formula>NOT(ISERROR(SEARCH("WIP",U314)))</formula>
    </cfRule>
    <cfRule type="cellIs" priority="10046" dxfId="23792" operator="equal">
      <formula>"ROW"</formula>
    </cfRule>
  </conditionalFormatting>
  <conditionalFormatting sqref="U315">
    <cfRule type="containsText" priority="43" dxfId="23168" operator="containsText" text="Completed">
      <formula>NOT(ISERROR(SEARCH("Completed",U315)))</formula>
    </cfRule>
    <cfRule type="containsText" priority="42" dxfId="23604" operator="containsText" text="WIP">
      <formula>NOT(ISERROR(SEARCH("WIP",U315)))</formula>
    </cfRule>
    <cfRule type="cellIs" priority="49" dxfId="23792" operator="equal">
      <formula>"ROW"</formula>
    </cfRule>
    <cfRule type="cellIs" priority="50" dxfId="23149" operator="equal">
      <formula>"Completed"</formula>
    </cfRule>
    <cfRule type="containsText" priority="41" dxfId="23168" operator="containsText" text="Completed">
      <formula>NOT(ISERROR(SEARCH("Completed",U315)))</formula>
    </cfRule>
    <cfRule type="containsText" priority="46" dxfId="23604" operator="containsText" text="WIP">
      <formula>NOT(ISERROR(SEARCH("WIP",U315)))</formula>
    </cfRule>
    <cfRule type="containsText" priority="45" dxfId="23168" operator="containsText" text="Completed">
      <formula>NOT(ISERROR(SEARCH("Completed",U315)))</formula>
    </cfRule>
    <cfRule type="containsText" priority="47" dxfId="23168" operator="containsText" text="Completed">
      <formula>NOT(ISERROR(SEARCH("Completed",U315)))</formula>
    </cfRule>
    <cfRule type="containsText" priority="48" dxfId="23604" operator="containsText" text="WIP">
      <formula>NOT(ISERROR(SEARCH("WIP",U315)))</formula>
    </cfRule>
    <cfRule type="containsText" priority="44" dxfId="23604" operator="containsText" text="WIP">
      <formula>NOT(ISERROR(SEARCH("WIP",U315)))</formula>
    </cfRule>
  </conditionalFormatting>
  <conditionalFormatting sqref="U319">
    <cfRule type="cellIs" priority="9524" dxfId="23797" operator="equal">
      <formula>"HOLD"</formula>
    </cfRule>
    <cfRule type="cellIs" priority="9523" dxfId="23798" operator="equal">
      <formula>"completedw"</formula>
    </cfRule>
  </conditionalFormatting>
  <conditionalFormatting sqref="U321">
    <cfRule type="cellIs" priority="9522" dxfId="23797" operator="equal">
      <formula>"HOLD"</formula>
    </cfRule>
    <cfRule type="cellIs" priority="9521" dxfId="23798" operator="equal">
      <formula>"completedw"</formula>
    </cfRule>
  </conditionalFormatting>
  <conditionalFormatting sqref="U322">
    <cfRule type="cellIs" priority="9382" dxfId="23792" operator="equal">
      <formula>"ROW"</formula>
    </cfRule>
    <cfRule type="containsText" priority="9383" dxfId="23604" operator="containsText" text="WIP">
      <formula>NOT(ISERROR(SEARCH("WIP",U322)))</formula>
    </cfRule>
    <cfRule type="cellIs" priority="9380" dxfId="23180" operator="equal" stopIfTrue="1">
      <formula>1</formula>
    </cfRule>
    <cfRule type="cellIs" priority="9381" dxfId="23178" operator="equal" stopIfTrue="1">
      <formula>2</formula>
    </cfRule>
    <cfRule type="cellIs" priority="9379" dxfId="23177" operator="equal" stopIfTrue="1">
      <formula>3</formula>
    </cfRule>
    <cfRule type="cellIs" priority="9378" dxfId="23798" operator="equal" stopIfTrue="1">
      <formula>4</formula>
    </cfRule>
  </conditionalFormatting>
  <conditionalFormatting sqref="U322:U323">
    <cfRule type="containsText" priority="9377" dxfId="23174" operator="containsText" text="Completed">
      <formula>NOT(ISERROR(SEARCH("Completed",U322)))</formula>
    </cfRule>
  </conditionalFormatting>
  <conditionalFormatting sqref="U323">
    <cfRule type="cellIs" priority="9384" dxfId="23798" operator="equal" stopIfTrue="1">
      <formula>4</formula>
    </cfRule>
    <cfRule type="cellIs" priority="9385" dxfId="23177" operator="equal" stopIfTrue="1">
      <formula>3</formula>
    </cfRule>
    <cfRule type="cellIs" priority="9386" dxfId="23180" operator="equal" stopIfTrue="1">
      <formula>1</formula>
    </cfRule>
    <cfRule type="cellIs" priority="9387" dxfId="23178" operator="equal" stopIfTrue="1">
      <formula>2</formula>
    </cfRule>
    <cfRule type="containsText" priority="9389" dxfId="23604" operator="containsText" text="WIP">
      <formula>NOT(ISERROR(SEARCH("WIP",U323)))</formula>
    </cfRule>
  </conditionalFormatting>
  <conditionalFormatting sqref="U323:U324">
    <cfRule type="cellIs" priority="9388" dxfId="23792" operator="equal">
      <formula>"ROW"</formula>
    </cfRule>
  </conditionalFormatting>
  <conditionalFormatting sqref="U324">
    <cfRule type="containsText" priority="9376" dxfId="23168" operator="containsText" text="Completed">
      <formula>NOT(ISERROR(SEARCH("Completed",U324)))</formula>
    </cfRule>
    <cfRule type="containsText" priority="9390" dxfId="23604" operator="containsText" text="WIP">
      <formula>NOT(ISERROR(SEARCH("WIP",U324)))</formula>
    </cfRule>
  </conditionalFormatting>
  <conditionalFormatting sqref="U328">
    <cfRule type="cellIs" priority="8865" dxfId="23798" operator="equal">
      <formula>"completedw"</formula>
    </cfRule>
    <cfRule type="cellIs" priority="8866" dxfId="23797" operator="equal">
      <formula>"HOLD"</formula>
    </cfRule>
  </conditionalFormatting>
  <conditionalFormatting sqref="U330">
    <cfRule type="cellIs" priority="8863" dxfId="23798" operator="equal">
      <formula>"completedw"</formula>
    </cfRule>
    <cfRule type="cellIs" priority="8864" dxfId="23797" operator="equal">
      <formula>"HOLD"</formula>
    </cfRule>
  </conditionalFormatting>
  <conditionalFormatting sqref="U331">
    <cfRule type="cellIs" priority="8724" dxfId="23792" operator="equal">
      <formula>"ROW"</formula>
    </cfRule>
    <cfRule type="cellIs" priority="8722" dxfId="23180" operator="equal" stopIfTrue="1">
      <formula>1</formula>
    </cfRule>
    <cfRule type="cellIs" priority="8721" dxfId="23177" operator="equal" stopIfTrue="1">
      <formula>3</formula>
    </cfRule>
    <cfRule type="cellIs" priority="8720" dxfId="23798" operator="equal" stopIfTrue="1">
      <formula>4</formula>
    </cfRule>
    <cfRule type="cellIs" priority="8723" dxfId="23178" operator="equal" stopIfTrue="1">
      <formula>2</formula>
    </cfRule>
    <cfRule type="containsText" priority="8725" dxfId="23604" operator="containsText" text="WIP">
      <formula>NOT(ISERROR(SEARCH("WIP",U331)))</formula>
    </cfRule>
  </conditionalFormatting>
  <conditionalFormatting sqref="U331:U332">
    <cfRule type="containsText" priority="8719" dxfId="23174" operator="containsText" text="Completed">
      <formula>NOT(ISERROR(SEARCH("Completed",U331)))</formula>
    </cfRule>
  </conditionalFormatting>
  <conditionalFormatting sqref="U332">
    <cfRule type="cellIs" priority="8729" dxfId="23178" operator="equal" stopIfTrue="1">
      <formula>2</formula>
    </cfRule>
    <cfRule type="cellIs" priority="8728" dxfId="23180" operator="equal" stopIfTrue="1">
      <formula>1</formula>
    </cfRule>
    <cfRule type="cellIs" priority="8726" dxfId="23798" operator="equal" stopIfTrue="1">
      <formula>4</formula>
    </cfRule>
    <cfRule type="containsText" priority="8731" dxfId="23604" operator="containsText" text="WIP">
      <formula>NOT(ISERROR(SEARCH("WIP",U332)))</formula>
    </cfRule>
    <cfRule type="cellIs" priority="8727" dxfId="23177" operator="equal" stopIfTrue="1">
      <formula>3</formula>
    </cfRule>
  </conditionalFormatting>
  <conditionalFormatting sqref="U332:U333">
    <cfRule type="cellIs" priority="8730" dxfId="23792" operator="equal">
      <formula>"ROW"</formula>
    </cfRule>
  </conditionalFormatting>
  <conditionalFormatting sqref="U333">
    <cfRule type="containsText" priority="8732" dxfId="23604" operator="containsText" text="WIP">
      <formula>NOT(ISERROR(SEARCH("WIP",U333)))</formula>
    </cfRule>
    <cfRule type="containsText" priority="8718" dxfId="23168" operator="containsText" text="Completed">
      <formula>NOT(ISERROR(SEARCH("Completed",U333)))</formula>
    </cfRule>
  </conditionalFormatting>
  <conditionalFormatting sqref="U336">
    <cfRule type="cellIs" priority="8207" dxfId="23798" operator="equal">
      <formula>"completedw"</formula>
    </cfRule>
    <cfRule type="cellIs" priority="8208" dxfId="23797" operator="equal">
      <formula>"HOLD"</formula>
    </cfRule>
  </conditionalFormatting>
  <conditionalFormatting sqref="U338">
    <cfRule type="cellIs" priority="8206" dxfId="23797" operator="equal">
      <formula>"HOLD"</formula>
    </cfRule>
    <cfRule type="cellIs" priority="8205" dxfId="23798" operator="equal">
      <formula>"completedw"</formula>
    </cfRule>
  </conditionalFormatting>
  <conditionalFormatting sqref="U339">
    <cfRule type="cellIs" priority="8062" dxfId="23798" operator="equal" stopIfTrue="1">
      <formula>4</formula>
    </cfRule>
    <cfRule type="cellIs" priority="8063" dxfId="23177" operator="equal" stopIfTrue="1">
      <formula>3</formula>
    </cfRule>
    <cfRule type="cellIs" priority="8064" dxfId="23180" operator="equal" stopIfTrue="1">
      <formula>1</formula>
    </cfRule>
    <cfRule type="containsText" priority="8067" dxfId="23604" operator="containsText" text="WIP">
      <formula>NOT(ISERROR(SEARCH("WIP",U339)))</formula>
    </cfRule>
    <cfRule type="cellIs" priority="8065" dxfId="23178" operator="equal" stopIfTrue="1">
      <formula>2</formula>
    </cfRule>
    <cfRule type="cellIs" priority="8066" dxfId="23792" operator="equal">
      <formula>"ROW"</formula>
    </cfRule>
  </conditionalFormatting>
  <conditionalFormatting sqref="U339:U340">
    <cfRule type="containsText" priority="8061" dxfId="23174" operator="containsText" text="Completed">
      <formula>NOT(ISERROR(SEARCH("Completed",U339)))</formula>
    </cfRule>
  </conditionalFormatting>
  <conditionalFormatting sqref="U340">
    <cfRule type="cellIs" priority="8068" dxfId="23798" operator="equal" stopIfTrue="1">
      <formula>4</formula>
    </cfRule>
    <cfRule type="containsText" priority="8073" dxfId="23604" operator="containsText" text="WIP">
      <formula>NOT(ISERROR(SEARCH("WIP",U340)))</formula>
    </cfRule>
    <cfRule type="cellIs" priority="8071" dxfId="23178" operator="equal" stopIfTrue="1">
      <formula>2</formula>
    </cfRule>
    <cfRule type="cellIs" priority="8070" dxfId="23180" operator="equal" stopIfTrue="1">
      <formula>1</formula>
    </cfRule>
    <cfRule type="cellIs" priority="8069" dxfId="23177" operator="equal" stopIfTrue="1">
      <formula>3</formula>
    </cfRule>
  </conditionalFormatting>
  <conditionalFormatting sqref="U340:U341">
    <cfRule type="cellIs" priority="8072" dxfId="23792" operator="equal">
      <formula>"ROW"</formula>
    </cfRule>
  </conditionalFormatting>
  <conditionalFormatting sqref="U341">
    <cfRule type="containsText" priority="8074" dxfId="23604" operator="containsText" text="WIP">
      <formula>NOT(ISERROR(SEARCH("WIP",U341)))</formula>
    </cfRule>
    <cfRule type="containsText" priority="8060" dxfId="23168" operator="containsText" text="Completed">
      <formula>NOT(ISERROR(SEARCH("Completed",U341)))</formula>
    </cfRule>
  </conditionalFormatting>
  <conditionalFormatting sqref="U343 U351:U352 U360:U361 U369:U370">
    <cfRule type="cellIs" priority="13194" dxfId="23797" operator="equal">
      <formula>"HOLD"</formula>
    </cfRule>
    <cfRule type="cellIs" priority="13193" dxfId="23798" operator="equal">
      <formula>"completedw"</formula>
    </cfRule>
  </conditionalFormatting>
  <conditionalFormatting sqref="U344">
    <cfRule type="cellIs" priority="7549" dxfId="23798" operator="equal">
      <formula>"completedw"</formula>
    </cfRule>
    <cfRule type="cellIs" priority="7550" dxfId="23797" operator="equal">
      <formula>"HOLD"</formula>
    </cfRule>
  </conditionalFormatting>
  <conditionalFormatting sqref="U346">
    <cfRule type="cellIs" priority="7548" dxfId="23797" operator="equal">
      <formula>"HOLD"</formula>
    </cfRule>
    <cfRule type="cellIs" priority="7547" dxfId="23798" operator="equal">
      <formula>"completedw"</formula>
    </cfRule>
  </conditionalFormatting>
  <conditionalFormatting sqref="U347">
    <cfRule type="cellIs" priority="7404" dxfId="23798" operator="equal" stopIfTrue="1">
      <formula>4</formula>
    </cfRule>
    <cfRule type="cellIs" priority="7407" dxfId="23178" operator="equal" stopIfTrue="1">
      <formula>2</formula>
    </cfRule>
    <cfRule type="containsText" priority="7409" dxfId="23604" operator="containsText" text="WIP">
      <formula>NOT(ISERROR(SEARCH("WIP",U347)))</formula>
    </cfRule>
    <cfRule type="cellIs" priority="7408" dxfId="23792" operator="equal">
      <formula>"ROW"</formula>
    </cfRule>
    <cfRule type="cellIs" priority="7406" dxfId="23180" operator="equal" stopIfTrue="1">
      <formula>1</formula>
    </cfRule>
    <cfRule type="cellIs" priority="7405" dxfId="23177" operator="equal" stopIfTrue="1">
      <formula>3</formula>
    </cfRule>
  </conditionalFormatting>
  <conditionalFormatting sqref="U347:U348">
    <cfRule type="containsText" priority="7403" dxfId="23174" operator="containsText" text="Completed">
      <formula>NOT(ISERROR(SEARCH("Completed",U347)))</formula>
    </cfRule>
  </conditionalFormatting>
  <conditionalFormatting sqref="U348">
    <cfRule type="containsText" priority="7415" dxfId="23604" operator="containsText" text="WIP">
      <formula>NOT(ISERROR(SEARCH("WIP",U348)))</formula>
    </cfRule>
    <cfRule type="cellIs" priority="7413" dxfId="23178" operator="equal" stopIfTrue="1">
      <formula>2</formula>
    </cfRule>
    <cfRule type="cellIs" priority="7412" dxfId="23180" operator="equal" stopIfTrue="1">
      <formula>1</formula>
    </cfRule>
    <cfRule type="cellIs" priority="7411" dxfId="23177" operator="equal" stopIfTrue="1">
      <formula>3</formula>
    </cfRule>
    <cfRule type="cellIs" priority="7410" dxfId="23798" operator="equal" stopIfTrue="1">
      <formula>4</formula>
    </cfRule>
  </conditionalFormatting>
  <conditionalFormatting sqref="U348:U349">
    <cfRule type="cellIs" priority="7414" dxfId="23792" operator="equal">
      <formula>"ROW"</formula>
    </cfRule>
  </conditionalFormatting>
  <conditionalFormatting sqref="U349">
    <cfRule type="containsText" priority="7402" dxfId="23168" operator="containsText" text="Completed">
      <formula>NOT(ISERROR(SEARCH("Completed",U349)))</formula>
    </cfRule>
    <cfRule type="containsText" priority="7416" dxfId="23604" operator="containsText" text="WIP">
      <formula>NOT(ISERROR(SEARCH("WIP",U349)))</formula>
    </cfRule>
  </conditionalFormatting>
  <conditionalFormatting sqref="U353">
    <cfRule type="cellIs" priority="6892" dxfId="23797" operator="equal">
      <formula>"HOLD"</formula>
    </cfRule>
    <cfRule type="cellIs" priority="6891" dxfId="23798" operator="equal">
      <formula>"completedw"</formula>
    </cfRule>
  </conditionalFormatting>
  <conditionalFormatting sqref="U355">
    <cfRule type="cellIs" priority="6889" dxfId="23798" operator="equal">
      <formula>"completedw"</formula>
    </cfRule>
    <cfRule type="cellIs" priority="6890" dxfId="23797" operator="equal">
      <formula>"HOLD"</formula>
    </cfRule>
  </conditionalFormatting>
  <conditionalFormatting sqref="U356">
    <cfRule type="cellIs" priority="6746" dxfId="23798" operator="equal" stopIfTrue="1">
      <formula>4</formula>
    </cfRule>
    <cfRule type="cellIs" priority="6747" dxfId="23177" operator="equal" stopIfTrue="1">
      <formula>3</formula>
    </cfRule>
    <cfRule type="cellIs" priority="6748" dxfId="23180" operator="equal" stopIfTrue="1">
      <formula>1</formula>
    </cfRule>
    <cfRule type="cellIs" priority="6749" dxfId="23178" operator="equal" stopIfTrue="1">
      <formula>2</formula>
    </cfRule>
    <cfRule type="cellIs" priority="6750" dxfId="23792" operator="equal">
      <formula>"ROW"</formula>
    </cfRule>
    <cfRule type="containsText" priority="6751" dxfId="23604" operator="containsText" text="WIP">
      <formula>NOT(ISERROR(SEARCH("WIP",U356)))</formula>
    </cfRule>
  </conditionalFormatting>
  <conditionalFormatting sqref="U356:U357">
    <cfRule type="containsText" priority="6745" dxfId="23174" operator="containsText" text="Completed">
      <formula>NOT(ISERROR(SEARCH("Completed",U356)))</formula>
    </cfRule>
  </conditionalFormatting>
  <conditionalFormatting sqref="U357">
    <cfRule type="cellIs" priority="6753" dxfId="23177" operator="equal" stopIfTrue="1">
      <formula>3</formula>
    </cfRule>
    <cfRule type="containsText" priority="6757" dxfId="23604" operator="containsText" text="WIP">
      <formula>NOT(ISERROR(SEARCH("WIP",U357)))</formula>
    </cfRule>
    <cfRule type="cellIs" priority="6752" dxfId="23798" operator="equal" stopIfTrue="1">
      <formula>4</formula>
    </cfRule>
    <cfRule type="cellIs" priority="6754" dxfId="23180" operator="equal" stopIfTrue="1">
      <formula>1</formula>
    </cfRule>
    <cfRule type="cellIs" priority="6755" dxfId="23178" operator="equal" stopIfTrue="1">
      <formula>2</formula>
    </cfRule>
  </conditionalFormatting>
  <conditionalFormatting sqref="U357:U358">
    <cfRule type="cellIs" priority="6756" dxfId="23792" operator="equal">
      <formula>"ROW"</formula>
    </cfRule>
  </conditionalFormatting>
  <conditionalFormatting sqref="U358">
    <cfRule type="containsText" priority="6758" dxfId="23604" operator="containsText" text="WIP">
      <formula>NOT(ISERROR(SEARCH("WIP",U358)))</formula>
    </cfRule>
    <cfRule type="containsText" priority="6744" dxfId="23168" operator="containsText" text="Completed">
      <formula>NOT(ISERROR(SEARCH("Completed",U358)))</formula>
    </cfRule>
  </conditionalFormatting>
  <conditionalFormatting sqref="U362">
    <cfRule type="cellIs" priority="6234" dxfId="23797" operator="equal">
      <formula>"HOLD"</formula>
    </cfRule>
    <cfRule type="cellIs" priority="6233" dxfId="23798" operator="equal">
      <formula>"completedw"</formula>
    </cfRule>
  </conditionalFormatting>
  <conditionalFormatting sqref="U364">
    <cfRule type="cellIs" priority="6231" dxfId="23798" operator="equal">
      <formula>"completedw"</formula>
    </cfRule>
    <cfRule type="cellIs" priority="6232" dxfId="23797" operator="equal">
      <formula>"HOLD"</formula>
    </cfRule>
  </conditionalFormatting>
  <conditionalFormatting sqref="U365">
    <cfRule type="cellIs" priority="6091" dxfId="23178" operator="equal" stopIfTrue="1">
      <formula>2</formula>
    </cfRule>
    <cfRule type="cellIs" priority="6092" dxfId="23792" operator="equal">
      <formula>"ROW"</formula>
    </cfRule>
    <cfRule type="cellIs" priority="6088" dxfId="23798" operator="equal" stopIfTrue="1">
      <formula>4</formula>
    </cfRule>
    <cfRule type="cellIs" priority="6089" dxfId="23177" operator="equal" stopIfTrue="1">
      <formula>3</formula>
    </cfRule>
    <cfRule type="cellIs" priority="6090" dxfId="23180" operator="equal" stopIfTrue="1">
      <formula>1</formula>
    </cfRule>
    <cfRule type="containsText" priority="6093" dxfId="23604" operator="containsText" text="WIP">
      <formula>NOT(ISERROR(SEARCH("WIP",U365)))</formula>
    </cfRule>
  </conditionalFormatting>
  <conditionalFormatting sqref="U365:U366">
    <cfRule type="containsText" priority="6087" dxfId="23174" operator="containsText" text="Completed">
      <formula>NOT(ISERROR(SEARCH("Completed",U365)))</formula>
    </cfRule>
  </conditionalFormatting>
  <conditionalFormatting sqref="U366">
    <cfRule type="containsText" priority="6099" dxfId="23604" operator="containsText" text="WIP">
      <formula>NOT(ISERROR(SEARCH("WIP",U366)))</formula>
    </cfRule>
    <cfRule type="cellIs" priority="6094" dxfId="23798" operator="equal" stopIfTrue="1">
      <formula>4</formula>
    </cfRule>
    <cfRule type="cellIs" priority="6095" dxfId="23177" operator="equal" stopIfTrue="1">
      <formula>3</formula>
    </cfRule>
    <cfRule type="cellIs" priority="6096" dxfId="23180" operator="equal" stopIfTrue="1">
      <formula>1</formula>
    </cfRule>
    <cfRule type="cellIs" priority="6097" dxfId="23178" operator="equal" stopIfTrue="1">
      <formula>2</formula>
    </cfRule>
  </conditionalFormatting>
  <conditionalFormatting sqref="U366:U367">
    <cfRule type="cellIs" priority="6098" dxfId="23792" operator="equal">
      <formula>"ROW"</formula>
    </cfRule>
  </conditionalFormatting>
  <conditionalFormatting sqref="U367">
    <cfRule type="containsText" priority="6086" dxfId="23168" operator="containsText" text="Completed">
      <formula>NOT(ISERROR(SEARCH("Completed",U367)))</formula>
    </cfRule>
    <cfRule type="containsText" priority="6100" dxfId="23604" operator="containsText" text="WIP">
      <formula>NOT(ISERROR(SEARCH("WIP",U367)))</formula>
    </cfRule>
  </conditionalFormatting>
  <conditionalFormatting sqref="U371">
    <cfRule type="cellIs" priority="12860" dxfId="23797" operator="equal">
      <formula>"HOLD"</formula>
    </cfRule>
    <cfRule type="cellIs" priority="12859" dxfId="23798" operator="equal">
      <formula>"completedw"</formula>
    </cfRule>
  </conditionalFormatting>
  <conditionalFormatting sqref="U373">
    <cfRule type="cellIs" priority="12858" dxfId="23797" operator="equal">
      <formula>"HOLD"</formula>
    </cfRule>
    <cfRule type="cellIs" priority="12857" dxfId="23798" operator="equal">
      <formula>"completedw"</formula>
    </cfRule>
  </conditionalFormatting>
  <conditionalFormatting sqref="U374">
    <cfRule type="containsText" priority="12845" dxfId="23604" operator="containsText" text="WIP">
      <formula>NOT(ISERROR(SEARCH("WIP",U374)))</formula>
    </cfRule>
    <cfRule type="cellIs" priority="12842" dxfId="23180" operator="equal" stopIfTrue="1">
      <formula>1</formula>
    </cfRule>
    <cfRule type="cellIs" priority="12840" dxfId="23798" operator="equal" stopIfTrue="1">
      <formula>4</formula>
    </cfRule>
    <cfRule type="cellIs" priority="12841" dxfId="23177" operator="equal" stopIfTrue="1">
      <formula>3</formula>
    </cfRule>
    <cfRule type="cellIs" priority="12844" dxfId="23792" operator="equal">
      <formula>"ROW"</formula>
    </cfRule>
    <cfRule type="cellIs" priority="12843" dxfId="23178" operator="equal" stopIfTrue="1">
      <formula>2</formula>
    </cfRule>
  </conditionalFormatting>
  <conditionalFormatting sqref="U374:U375">
    <cfRule type="containsText" priority="12839" dxfId="23174" operator="containsText" text="Completed">
      <formula>NOT(ISERROR(SEARCH("Completed",U374)))</formula>
    </cfRule>
  </conditionalFormatting>
  <conditionalFormatting sqref="U375">
    <cfRule type="cellIs" priority="12846" dxfId="23798" operator="equal" stopIfTrue="1">
      <formula>4</formula>
    </cfRule>
    <cfRule type="cellIs" priority="12847" dxfId="23177" operator="equal" stopIfTrue="1">
      <formula>3</formula>
    </cfRule>
    <cfRule type="cellIs" priority="12848" dxfId="23180" operator="equal" stopIfTrue="1">
      <formula>1</formula>
    </cfRule>
    <cfRule type="containsText" priority="12850" dxfId="23604" operator="containsText" text="WIP">
      <formula>NOT(ISERROR(SEARCH("WIP",U375)))</formula>
    </cfRule>
    <cfRule type="cellIs" priority="12849" dxfId="23178" operator="equal" stopIfTrue="1">
      <formula>2</formula>
    </cfRule>
  </conditionalFormatting>
  <conditionalFormatting sqref="U375:U379">
    <cfRule type="cellIs" priority="12855" dxfId="23792" operator="equal">
      <formula>"ROW"</formula>
    </cfRule>
  </conditionalFormatting>
  <conditionalFormatting sqref="U376">
    <cfRule type="cellIs" priority="12856" dxfId="23149" operator="equal">
      <formula>"Completed"</formula>
    </cfRule>
    <cfRule type="containsText" priority="12851" dxfId="23604" operator="containsText" text="WIP">
      <formula>NOT(ISERROR(SEARCH("WIP",U376)))</formula>
    </cfRule>
    <cfRule type="containsText" priority="12838" dxfId="23168" operator="containsText" text="Completed">
      <formula>NOT(ISERROR(SEARCH("Completed",U376)))</formula>
    </cfRule>
  </conditionalFormatting>
  <conditionalFormatting sqref="U38:V38">
    <cfRule type="cellIs" priority="21651" dxfId="23792" operator="equal">
      <formula>"ROW"</formula>
    </cfRule>
  </conditionalFormatting>
  <conditionalFormatting sqref="U46:V46">
    <cfRule type="cellIs" priority="21349" dxfId="23792" operator="equal">
      <formula>"ROW"</formula>
    </cfRule>
  </conditionalFormatting>
  <conditionalFormatting sqref="U54:V54">
    <cfRule type="cellIs" priority="21047" dxfId="23792" operator="equal">
      <formula>"ROW"</formula>
    </cfRule>
  </conditionalFormatting>
  <conditionalFormatting sqref="U62:V62">
    <cfRule type="cellIs" priority="20745" dxfId="23792" operator="equal">
      <formula>"ROW"</formula>
    </cfRule>
  </conditionalFormatting>
  <conditionalFormatting sqref="U70:V70">
    <cfRule type="cellIs" priority="14674" dxfId="23792" operator="equal">
      <formula>"ROW"</formula>
    </cfRule>
  </conditionalFormatting>
  <conditionalFormatting sqref="U78:V78">
    <cfRule type="cellIs" priority="14206" dxfId="23792" operator="equal">
      <formula>"ROW"</formula>
    </cfRule>
  </conditionalFormatting>
  <conditionalFormatting sqref="U86:V86">
    <cfRule type="cellIs" priority="13737" dxfId="23792" operator="equal">
      <formula>"ROW"</formula>
    </cfRule>
  </conditionalFormatting>
  <conditionalFormatting sqref="U94:V94 U97:V97">
    <cfRule type="cellIs" priority="20443" dxfId="23792" operator="equal">
      <formula>"ROW"</formula>
    </cfRule>
  </conditionalFormatting>
  <conditionalFormatting sqref="U102:V102">
    <cfRule type="cellIs" priority="20141" dxfId="23792" operator="equal">
      <formula>"ROW"</formula>
    </cfRule>
  </conditionalFormatting>
  <conditionalFormatting sqref="U110:V110">
    <cfRule type="cellIs" priority="19839" dxfId="23792" operator="equal">
      <formula>"ROW"</formula>
    </cfRule>
  </conditionalFormatting>
  <conditionalFormatting sqref="U118:V118">
    <cfRule type="cellIs" priority="19537" dxfId="23792" operator="equal">
      <formula>"ROW"</formula>
    </cfRule>
  </conditionalFormatting>
  <conditionalFormatting sqref="U126:V126">
    <cfRule type="cellIs" priority="19235" dxfId="23792" operator="equal">
      <formula>"ROW"</formula>
    </cfRule>
  </conditionalFormatting>
  <conditionalFormatting sqref="U142:V142">
    <cfRule type="cellIs" priority="18715" dxfId="23792" operator="equal">
      <formula>"ROW"</formula>
    </cfRule>
  </conditionalFormatting>
  <conditionalFormatting sqref="U150:V150">
    <cfRule type="cellIs" priority="18425" dxfId="23792" operator="equal">
      <formula>"ROW"</formula>
    </cfRule>
  </conditionalFormatting>
  <conditionalFormatting sqref="U158:V158">
    <cfRule type="cellIs" priority="16566" dxfId="23792" operator="equal">
      <formula>"ROW"</formula>
    </cfRule>
  </conditionalFormatting>
  <conditionalFormatting sqref="U166:V166">
    <cfRule type="cellIs" priority="17965" dxfId="23792" operator="equal">
      <formula>"ROW"</formula>
    </cfRule>
  </conditionalFormatting>
  <conditionalFormatting sqref="U174:V174">
    <cfRule type="cellIs" priority="17674" dxfId="23792" operator="equal">
      <formula>"ROW"</formula>
    </cfRule>
  </conditionalFormatting>
  <conditionalFormatting sqref="U182:V182">
    <cfRule type="cellIs" priority="17372" dxfId="23792" operator="equal">
      <formula>"ROW"</formula>
    </cfRule>
  </conditionalFormatting>
  <conditionalFormatting sqref="U190:V190">
    <cfRule type="cellIs" priority="17070" dxfId="23792" operator="equal">
      <formula>"ROW"</formula>
    </cfRule>
  </conditionalFormatting>
  <conditionalFormatting sqref="U198:V198">
    <cfRule type="cellIs" priority="16768" dxfId="23792" operator="equal">
      <formula>"ROW"</formula>
    </cfRule>
  </conditionalFormatting>
  <conditionalFormatting sqref="V11">
    <cfRule type="cellIs" priority="13326" dxfId="23798" operator="equal">
      <formula>"completedw"</formula>
    </cfRule>
    <cfRule type="cellIs" priority="13327" dxfId="23797" operator="equal">
      <formula>"HOLD"</formula>
    </cfRule>
  </conditionalFormatting>
  <conditionalFormatting sqref="V13">
    <cfRule type="cellIs" priority="13352" dxfId="23797" operator="equal">
      <formula>"HOLD"</formula>
    </cfRule>
    <cfRule type="cellIs" priority="13351" dxfId="23798" operator="equal">
      <formula>"completedw"</formula>
    </cfRule>
  </conditionalFormatting>
  <conditionalFormatting sqref="V14">
    <cfRule type="containsText" priority="13343" dxfId="23604" operator="containsText" text="WIP">
      <formula>NOT(ISERROR(SEARCH("WIP",V14)))</formula>
    </cfRule>
  </conditionalFormatting>
  <conditionalFormatting sqref="V15">
    <cfRule type="cellIs" priority="13344" dxfId="23798" operator="equal">
      <formula>"completedw"</formula>
    </cfRule>
    <cfRule type="cellIs" priority="13345" dxfId="23797" operator="equal">
      <formula>"HOLD"</formula>
    </cfRule>
    <cfRule type="cellIs" priority="13347" dxfId="23798" operator="equal">
      <formula>"Completed"</formula>
    </cfRule>
    <cfRule type="cellIs" priority="13346" dxfId="22200" operator="equal">
      <formula>"wip"</formula>
    </cfRule>
  </conditionalFormatting>
  <conditionalFormatting sqref="V16">
    <cfRule type="cellIs" priority="13350" dxfId="22200" operator="equal">
      <formula>"wip"</formula>
    </cfRule>
    <cfRule type="cellIs" priority="13349" dxfId="23797" operator="equal">
      <formula>"HOLD"</formula>
    </cfRule>
    <cfRule type="cellIs" priority="13348" dxfId="23798" operator="equal">
      <formula>"completedw"</formula>
    </cfRule>
  </conditionalFormatting>
  <conditionalFormatting sqref="V19">
    <cfRule type="cellIs" priority="15420" dxfId="23798" operator="equal">
      <formula>"completedw"</formula>
    </cfRule>
    <cfRule type="cellIs" priority="15421" dxfId="23797" operator="equal">
      <formula>"HOLD"</formula>
    </cfRule>
  </conditionalFormatting>
  <conditionalFormatting sqref="V21 V23:V25">
    <cfRule type="cellIs" priority="15423" dxfId="23797" operator="equal">
      <formula>"HOLD"</formula>
    </cfRule>
    <cfRule type="cellIs" priority="15422" dxfId="23798" operator="equal">
      <formula>"completedw"</formula>
    </cfRule>
  </conditionalFormatting>
  <conditionalFormatting sqref="V21:V25">
    <cfRule type="cellIs" priority="15418" dxfId="23792" operator="equal">
      <formula>"ROW"</formula>
    </cfRule>
  </conditionalFormatting>
  <conditionalFormatting sqref="V22">
    <cfRule type="containsText" priority="15419" dxfId="23604" operator="containsText" text="WIP">
      <formula>NOT(ISERROR(SEARCH("WIP",V22)))</formula>
    </cfRule>
  </conditionalFormatting>
  <conditionalFormatting sqref="V27">
    <cfRule type="cellIs" priority="15078" dxfId="23797" operator="equal">
      <formula>"HOLD"</formula>
    </cfRule>
    <cfRule type="cellIs" priority="15077" dxfId="23798" operator="equal">
      <formula>"completedw"</formula>
    </cfRule>
  </conditionalFormatting>
  <conditionalFormatting sqref="V29 V31:V33">
    <cfRule type="cellIs" priority="15080" dxfId="23797" operator="equal">
      <formula>"HOLD"</formula>
    </cfRule>
    <cfRule type="cellIs" priority="15079" dxfId="23798" operator="equal">
      <formula>"completedw"</formula>
    </cfRule>
  </conditionalFormatting>
  <conditionalFormatting sqref="V29:V33">
    <cfRule type="cellIs" priority="15075" dxfId="23792" operator="equal">
      <formula>"ROW"</formula>
    </cfRule>
  </conditionalFormatting>
  <conditionalFormatting sqref="V30">
    <cfRule type="containsText" priority="15076" dxfId="23604" operator="containsText" text="WIP">
      <formula>NOT(ISERROR(SEARCH("WIP",V30)))</formula>
    </cfRule>
  </conditionalFormatting>
  <conditionalFormatting sqref="V35">
    <cfRule type="cellIs" priority="16191" dxfId="23798" operator="equal">
      <formula>"completedw"</formula>
    </cfRule>
    <cfRule type="cellIs" priority="16192" dxfId="23797" operator="equal">
      <formula>"HOLD"</formula>
    </cfRule>
  </conditionalFormatting>
  <conditionalFormatting sqref="V37">
    <cfRule type="cellIs" priority="23880" dxfId="23798" operator="equal">
      <formula>"completedw"</formula>
    </cfRule>
    <cfRule type="cellIs" priority="23881" dxfId="23797" operator="equal">
      <formula>"HOLD"</formula>
    </cfRule>
  </conditionalFormatting>
  <conditionalFormatting sqref="V38">
    <cfRule type="containsText" priority="21797" dxfId="23604" operator="containsText" text="WIP">
      <formula>NOT(ISERROR(SEARCH("WIP",V38)))</formula>
    </cfRule>
  </conditionalFormatting>
  <conditionalFormatting sqref="V39">
    <cfRule type="cellIs" priority="21799" dxfId="23797" operator="equal">
      <formula>"HOLD"</formula>
    </cfRule>
    <cfRule type="cellIs" priority="21798" dxfId="23798" operator="equal">
      <formula>"completedw"</formula>
    </cfRule>
    <cfRule type="cellIs" priority="21800" dxfId="22200" operator="equal">
      <formula>"wip"</formula>
    </cfRule>
    <cfRule type="cellIs" priority="21801" dxfId="23798" operator="equal">
      <formula>"Completed"</formula>
    </cfRule>
  </conditionalFormatting>
  <conditionalFormatting sqref="V40">
    <cfRule type="cellIs" priority="21802" dxfId="23798" operator="equal">
      <formula>"completedw"</formula>
    </cfRule>
    <cfRule type="cellIs" priority="21803" dxfId="23797" operator="equal">
      <formula>"HOLD"</formula>
    </cfRule>
    <cfRule type="cellIs" priority="21804" dxfId="22200" operator="equal">
      <formula>"wip"</formula>
    </cfRule>
  </conditionalFormatting>
  <conditionalFormatting sqref="V43">
    <cfRule type="cellIs" priority="16289" dxfId="23797" operator="equal">
      <formula>"HOLD"</formula>
    </cfRule>
    <cfRule type="cellIs" priority="16288" dxfId="23798" operator="equal">
      <formula>"completedw"</formula>
    </cfRule>
  </conditionalFormatting>
  <conditionalFormatting sqref="V45">
    <cfRule type="cellIs" priority="23814" dxfId="23798" operator="equal">
      <formula>"completedw"</formula>
    </cfRule>
    <cfRule type="cellIs" priority="23815" dxfId="23797" operator="equal">
      <formula>"HOLD"</formula>
    </cfRule>
  </conditionalFormatting>
  <conditionalFormatting sqref="V46">
    <cfRule type="containsText" priority="21495" dxfId="23604" operator="containsText" text="WIP">
      <formula>NOT(ISERROR(SEARCH("WIP",V46)))</formula>
    </cfRule>
  </conditionalFormatting>
  <conditionalFormatting sqref="V47">
    <cfRule type="cellIs" priority="21499" dxfId="23798" operator="equal">
      <formula>"Completed"</formula>
    </cfRule>
    <cfRule type="cellIs" priority="21497" dxfId="23797" operator="equal">
      <formula>"HOLD"</formula>
    </cfRule>
    <cfRule type="cellIs" priority="21496" dxfId="23798" operator="equal">
      <formula>"completedw"</formula>
    </cfRule>
    <cfRule type="cellIs" priority="21498" dxfId="22200" operator="equal">
      <formula>"wip"</formula>
    </cfRule>
  </conditionalFormatting>
  <conditionalFormatting sqref="V48">
    <cfRule type="cellIs" priority="21500" dxfId="23798" operator="equal">
      <formula>"completedw"</formula>
    </cfRule>
    <cfRule type="cellIs" priority="21502" dxfId="22200" operator="equal">
      <formula>"wip"</formula>
    </cfRule>
    <cfRule type="cellIs" priority="21501" dxfId="23797" operator="equal">
      <formula>"HOLD"</formula>
    </cfRule>
  </conditionalFormatting>
  <conditionalFormatting sqref="V51">
    <cfRule type="cellIs" priority="16386" dxfId="23797" operator="equal">
      <formula>"HOLD"</formula>
    </cfRule>
    <cfRule type="cellIs" priority="16385" dxfId="23798" operator="equal">
      <formula>"completedw"</formula>
    </cfRule>
  </conditionalFormatting>
  <conditionalFormatting sqref="V53">
    <cfRule type="cellIs" priority="23747" dxfId="23798" operator="equal">
      <formula>"completedw"</formula>
    </cfRule>
    <cfRule type="cellIs" priority="23748" dxfId="23797" operator="equal">
      <formula>"HOLD"</formula>
    </cfRule>
  </conditionalFormatting>
  <conditionalFormatting sqref="V54">
    <cfRule type="containsText" priority="21193" dxfId="23604" operator="containsText" text="WIP">
      <formula>NOT(ISERROR(SEARCH("WIP",V54)))</formula>
    </cfRule>
  </conditionalFormatting>
  <conditionalFormatting sqref="V55">
    <cfRule type="cellIs" priority="21194" dxfId="23798" operator="equal">
      <formula>"completedw"</formula>
    </cfRule>
    <cfRule type="cellIs" priority="21197" dxfId="23798" operator="equal">
      <formula>"Completed"</formula>
    </cfRule>
    <cfRule type="cellIs" priority="21196" dxfId="22200" operator="equal">
      <formula>"wip"</formula>
    </cfRule>
    <cfRule type="cellIs" priority="21195" dxfId="23797" operator="equal">
      <formula>"HOLD"</formula>
    </cfRule>
  </conditionalFormatting>
  <conditionalFormatting sqref="V56">
    <cfRule type="cellIs" priority="21199" dxfId="23797" operator="equal">
      <formula>"HOLD"</formula>
    </cfRule>
    <cfRule type="cellIs" priority="21198" dxfId="23798" operator="equal">
      <formula>"completedw"</formula>
    </cfRule>
    <cfRule type="cellIs" priority="21200" dxfId="22200" operator="equal">
      <formula>"wip"</formula>
    </cfRule>
  </conditionalFormatting>
  <conditionalFormatting sqref="V59">
    <cfRule type="cellIs" priority="23645" dxfId="23797" operator="equal">
      <formula>"HOLD"</formula>
    </cfRule>
    <cfRule type="cellIs" priority="23644" dxfId="23798" operator="equal">
      <formula>"completedw"</formula>
    </cfRule>
  </conditionalFormatting>
  <conditionalFormatting sqref="V61">
    <cfRule type="cellIs" priority="23640" dxfId="23798" operator="equal">
      <formula>"completedw"</formula>
    </cfRule>
    <cfRule type="cellIs" priority="23641" dxfId="23797" operator="equal">
      <formula>"HOLD"</formula>
    </cfRule>
  </conditionalFormatting>
  <conditionalFormatting sqref="V62">
    <cfRule type="containsText" priority="20891" dxfId="23604" operator="containsText" text="WIP">
      <formula>NOT(ISERROR(SEARCH("WIP",V62)))</formula>
    </cfRule>
  </conditionalFormatting>
  <conditionalFormatting sqref="V63">
    <cfRule type="cellIs" priority="20892" dxfId="23798" operator="equal">
      <formula>"completedw"</formula>
    </cfRule>
    <cfRule type="cellIs" priority="20895" dxfId="23798" operator="equal">
      <formula>"Completed"</formula>
    </cfRule>
    <cfRule type="cellIs" priority="20894" dxfId="22200" operator="equal">
      <formula>"wip"</formula>
    </cfRule>
    <cfRule type="cellIs" priority="20893" dxfId="23797" operator="equal">
      <formula>"HOLD"</formula>
    </cfRule>
  </conditionalFormatting>
  <conditionalFormatting sqref="V64">
    <cfRule type="cellIs" priority="20896" dxfId="23798" operator="equal">
      <formula>"completedw"</formula>
    </cfRule>
    <cfRule type="cellIs" priority="20898" dxfId="22200" operator="equal">
      <formula>"wip"</formula>
    </cfRule>
    <cfRule type="cellIs" priority="20897" dxfId="23797" operator="equal">
      <formula>"HOLD"</formula>
    </cfRule>
  </conditionalFormatting>
  <conditionalFormatting sqref="V67">
    <cfRule type="cellIs" priority="14573" dxfId="23798" operator="equal">
      <formula>"completedw"</formula>
    </cfRule>
    <cfRule type="cellIs" priority="14574" dxfId="23797" operator="equal">
      <formula>"HOLD"</formula>
    </cfRule>
  </conditionalFormatting>
  <conditionalFormatting sqref="V69">
    <cfRule type="cellIs" priority="14932" dxfId="23798" operator="equal">
      <formula>"completedw"</formula>
    </cfRule>
    <cfRule type="cellIs" priority="14933" dxfId="23797" operator="equal">
      <formula>"HOLD"</formula>
    </cfRule>
  </conditionalFormatting>
  <conditionalFormatting sqref="V70">
    <cfRule type="containsText" priority="14820" dxfId="23604" operator="containsText" text="WIP">
      <formula>NOT(ISERROR(SEARCH("WIP",V70)))</formula>
    </cfRule>
  </conditionalFormatting>
  <conditionalFormatting sqref="V71">
    <cfRule type="cellIs" priority="14821" dxfId="23798" operator="equal">
      <formula>"completedw"</formula>
    </cfRule>
    <cfRule type="cellIs" priority="14822" dxfId="23797" operator="equal">
      <formula>"HOLD"</formula>
    </cfRule>
    <cfRule type="cellIs" priority="14823" dxfId="22200" operator="equal">
      <formula>"wip"</formula>
    </cfRule>
    <cfRule type="cellIs" priority="14824" dxfId="23798" operator="equal">
      <formula>"Completed"</formula>
    </cfRule>
  </conditionalFormatting>
  <conditionalFormatting sqref="V72">
    <cfRule type="cellIs" priority="14825" dxfId="23798" operator="equal">
      <formula>"completedw"</formula>
    </cfRule>
    <cfRule type="cellIs" priority="14827" dxfId="22200" operator="equal">
      <formula>"wip"</formula>
    </cfRule>
    <cfRule type="cellIs" priority="14826" dxfId="23797" operator="equal">
      <formula>"HOLD"</formula>
    </cfRule>
  </conditionalFormatting>
  <conditionalFormatting sqref="V75">
    <cfRule type="cellIs" priority="14105" dxfId="23798" operator="equal">
      <formula>"completedw"</formula>
    </cfRule>
    <cfRule type="cellIs" priority="14106" dxfId="23797" operator="equal">
      <formula>"HOLD"</formula>
    </cfRule>
  </conditionalFormatting>
  <conditionalFormatting sqref="V77">
    <cfRule type="cellIs" priority="14464" dxfId="23798" operator="equal">
      <formula>"completedw"</formula>
    </cfRule>
    <cfRule type="cellIs" priority="14465" dxfId="23797" operator="equal">
      <formula>"HOLD"</formula>
    </cfRule>
  </conditionalFormatting>
  <conditionalFormatting sqref="V78">
    <cfRule type="containsText" priority="14352" dxfId="23604" operator="containsText" text="WIP">
      <formula>NOT(ISERROR(SEARCH("WIP",V78)))</formula>
    </cfRule>
  </conditionalFormatting>
  <conditionalFormatting sqref="V79">
    <cfRule type="cellIs" priority="14354" dxfId="23797" operator="equal">
      <formula>"HOLD"</formula>
    </cfRule>
    <cfRule type="cellIs" priority="14356" dxfId="23798" operator="equal">
      <formula>"Completed"</formula>
    </cfRule>
    <cfRule type="cellIs" priority="14353" dxfId="23798" operator="equal">
      <formula>"completedw"</formula>
    </cfRule>
    <cfRule type="cellIs" priority="14355" dxfId="22200" operator="equal">
      <formula>"wip"</formula>
    </cfRule>
  </conditionalFormatting>
  <conditionalFormatting sqref="V80">
    <cfRule type="cellIs" priority="14357" dxfId="23798" operator="equal">
      <formula>"completedw"</formula>
    </cfRule>
    <cfRule type="cellIs" priority="14359" dxfId="22200" operator="equal">
      <formula>"wip"</formula>
    </cfRule>
    <cfRule type="cellIs" priority="14358" dxfId="23797" operator="equal">
      <formula>"HOLD"</formula>
    </cfRule>
  </conditionalFormatting>
  <conditionalFormatting sqref="V83">
    <cfRule type="cellIs" priority="13636" dxfId="23798" operator="equal">
      <formula>"completedw"</formula>
    </cfRule>
    <cfRule type="cellIs" priority="13637" dxfId="23797" operator="equal">
      <formula>"HOLD"</formula>
    </cfRule>
  </conditionalFormatting>
  <conditionalFormatting sqref="V85">
    <cfRule type="cellIs" priority="13996" dxfId="23797" operator="equal">
      <formula>"HOLD"</formula>
    </cfRule>
    <cfRule type="cellIs" priority="13995" dxfId="23798" operator="equal">
      <formula>"completedw"</formula>
    </cfRule>
  </conditionalFormatting>
  <conditionalFormatting sqref="V86">
    <cfRule type="containsText" priority="13883" dxfId="23604" operator="containsText" text="WIP">
      <formula>NOT(ISERROR(SEARCH("WIP",V86)))</formula>
    </cfRule>
  </conditionalFormatting>
  <conditionalFormatting sqref="V87">
    <cfRule type="cellIs" priority="13887" dxfId="23798" operator="equal">
      <formula>"Completed"</formula>
    </cfRule>
    <cfRule type="cellIs" priority="13886" dxfId="22200" operator="equal">
      <formula>"wip"</formula>
    </cfRule>
    <cfRule type="cellIs" priority="13885" dxfId="23797" operator="equal">
      <formula>"HOLD"</formula>
    </cfRule>
    <cfRule type="cellIs" priority="13884" dxfId="23798" operator="equal">
      <formula>"completedw"</formula>
    </cfRule>
  </conditionalFormatting>
  <conditionalFormatting sqref="V88">
    <cfRule type="cellIs" priority="13890" dxfId="22200" operator="equal">
      <formula>"wip"</formula>
    </cfRule>
    <cfRule type="cellIs" priority="13889" dxfId="23797" operator="equal">
      <formula>"HOLD"</formula>
    </cfRule>
    <cfRule type="cellIs" priority="13888" dxfId="23798" operator="equal">
      <formula>"completedw"</formula>
    </cfRule>
  </conditionalFormatting>
  <conditionalFormatting sqref="V91">
    <cfRule type="cellIs" priority="23526" dxfId="23798" operator="equal">
      <formula>"completedw"</formula>
    </cfRule>
    <cfRule type="cellIs" priority="23527" dxfId="23797" operator="equal">
      <formula>"HOLD"</formula>
    </cfRule>
  </conditionalFormatting>
  <conditionalFormatting sqref="V93">
    <cfRule type="cellIs" priority="23522" dxfId="23798" operator="equal">
      <formula>"completedw"</formula>
    </cfRule>
    <cfRule type="cellIs" priority="23523" dxfId="23797" operator="equal">
      <formula>"HOLD"</formula>
    </cfRule>
  </conditionalFormatting>
  <conditionalFormatting sqref="V94 V97">
    <cfRule type="containsText" priority="20589" dxfId="23604" operator="containsText" text="WIP">
      <formula>NOT(ISERROR(SEARCH("WIP",V94)))</formula>
    </cfRule>
  </conditionalFormatting>
  <conditionalFormatting sqref="V95">
    <cfRule type="cellIs" priority="20590" dxfId="23798" operator="equal">
      <formula>"completedw"</formula>
    </cfRule>
    <cfRule type="cellIs" priority="20591" dxfId="23797" operator="equal">
      <formula>"HOLD"</formula>
    </cfRule>
    <cfRule type="cellIs" priority="20592" dxfId="22200" operator="equal">
      <formula>"wip"</formula>
    </cfRule>
    <cfRule type="cellIs" priority="20593" dxfId="23798" operator="equal">
      <formula>"Completed"</formula>
    </cfRule>
  </conditionalFormatting>
  <conditionalFormatting sqref="V96">
    <cfRule type="cellIs" priority="20594" dxfId="23798" operator="equal">
      <formula>"completedw"</formula>
    </cfRule>
    <cfRule type="cellIs" priority="20595" dxfId="23797" operator="equal">
      <formula>"HOLD"</formula>
    </cfRule>
    <cfRule type="cellIs" priority="20596" dxfId="22200" operator="equal">
      <formula>"wip"</formula>
    </cfRule>
  </conditionalFormatting>
  <conditionalFormatting sqref="V99">
    <cfRule type="cellIs" priority="23406" dxfId="23797" operator="equal">
      <formula>"HOLD"</formula>
    </cfRule>
    <cfRule type="cellIs" priority="23405" dxfId="23798" operator="equal">
      <formula>"completedw"</formula>
    </cfRule>
  </conditionalFormatting>
  <conditionalFormatting sqref="V101">
    <cfRule type="cellIs" priority="23402" dxfId="23797" operator="equal">
      <formula>"HOLD"</formula>
    </cfRule>
    <cfRule type="cellIs" priority="23401" dxfId="23798" operator="equal">
      <formula>"completedw"</formula>
    </cfRule>
  </conditionalFormatting>
  <conditionalFormatting sqref="V102">
    <cfRule type="containsText" priority="20287" dxfId="23604" operator="containsText" text="WIP">
      <formula>NOT(ISERROR(SEARCH("WIP",V102)))</formula>
    </cfRule>
  </conditionalFormatting>
  <conditionalFormatting sqref="V103">
    <cfRule type="cellIs" priority="20291" dxfId="23798" operator="equal">
      <formula>"Completed"</formula>
    </cfRule>
    <cfRule type="cellIs" priority="20290" dxfId="22200" operator="equal">
      <formula>"wip"</formula>
    </cfRule>
    <cfRule type="cellIs" priority="20289" dxfId="23797" operator="equal">
      <formula>"HOLD"</formula>
    </cfRule>
    <cfRule type="cellIs" priority="20288" dxfId="23798" operator="equal">
      <formula>"completedw"</formula>
    </cfRule>
  </conditionalFormatting>
  <conditionalFormatting sqref="V104">
    <cfRule type="cellIs" priority="20292" dxfId="23798" operator="equal">
      <formula>"completedw"</formula>
    </cfRule>
    <cfRule type="cellIs" priority="20294" dxfId="22200" operator="equal">
      <formula>"wip"</formula>
    </cfRule>
    <cfRule type="cellIs" priority="20293" dxfId="23797" operator="equal">
      <formula>"HOLD"</formula>
    </cfRule>
  </conditionalFormatting>
  <conditionalFormatting sqref="V107">
    <cfRule type="cellIs" priority="23284" dxfId="23798" operator="equal">
      <formula>"completedw"</formula>
    </cfRule>
    <cfRule type="cellIs" priority="23285" dxfId="23797" operator="equal">
      <formula>"HOLD"</formula>
    </cfRule>
  </conditionalFormatting>
  <conditionalFormatting sqref="V109">
    <cfRule type="cellIs" priority="23281" dxfId="23797" operator="equal">
      <formula>"HOLD"</formula>
    </cfRule>
    <cfRule type="cellIs" priority="23280" dxfId="23798" operator="equal">
      <formula>"completedw"</formula>
    </cfRule>
  </conditionalFormatting>
  <conditionalFormatting sqref="V110">
    <cfRule type="containsText" priority="19985" dxfId="23604" operator="containsText" text="WIP">
      <formula>NOT(ISERROR(SEARCH("WIP",V110)))</formula>
    </cfRule>
  </conditionalFormatting>
  <conditionalFormatting sqref="V111">
    <cfRule type="cellIs" priority="19989" dxfId="23798" operator="equal">
      <formula>"Completed"</formula>
    </cfRule>
    <cfRule type="cellIs" priority="19988" dxfId="22200" operator="equal">
      <formula>"wip"</formula>
    </cfRule>
    <cfRule type="cellIs" priority="19987" dxfId="23797" operator="equal">
      <formula>"HOLD"</formula>
    </cfRule>
    <cfRule type="cellIs" priority="19986" dxfId="23798" operator="equal">
      <formula>"completedw"</formula>
    </cfRule>
  </conditionalFormatting>
  <conditionalFormatting sqref="V112">
    <cfRule type="cellIs" priority="19992" dxfId="22200" operator="equal">
      <formula>"wip"</formula>
    </cfRule>
    <cfRule type="cellIs" priority="19991" dxfId="23797" operator="equal">
      <formula>"HOLD"</formula>
    </cfRule>
    <cfRule type="cellIs" priority="19990" dxfId="23798" operator="equal">
      <formula>"completedw"</formula>
    </cfRule>
  </conditionalFormatting>
  <conditionalFormatting sqref="V115">
    <cfRule type="cellIs" priority="23165" dxfId="23797" operator="equal">
      <formula>"HOLD"</formula>
    </cfRule>
    <cfRule type="cellIs" priority="23164" dxfId="23798" operator="equal">
      <formula>"completedw"</formula>
    </cfRule>
  </conditionalFormatting>
  <conditionalFormatting sqref="V117">
    <cfRule type="cellIs" priority="23161" dxfId="23797" operator="equal">
      <formula>"HOLD"</formula>
    </cfRule>
    <cfRule type="cellIs" priority="23160" dxfId="23798" operator="equal">
      <formula>"completedw"</formula>
    </cfRule>
  </conditionalFormatting>
  <conditionalFormatting sqref="V118">
    <cfRule type="containsText" priority="19683" dxfId="23604" operator="containsText" text="WIP">
      <formula>NOT(ISERROR(SEARCH("WIP",V118)))</formula>
    </cfRule>
  </conditionalFormatting>
  <conditionalFormatting sqref="V119">
    <cfRule type="cellIs" priority="19684" dxfId="23798" operator="equal">
      <formula>"completedw"</formula>
    </cfRule>
    <cfRule type="cellIs" priority="19685" dxfId="23797" operator="equal">
      <formula>"HOLD"</formula>
    </cfRule>
    <cfRule type="cellIs" priority="19686" dxfId="22200" operator="equal">
      <formula>"wip"</formula>
    </cfRule>
    <cfRule type="cellIs" priority="19687" dxfId="23798" operator="equal">
      <formula>"Completed"</formula>
    </cfRule>
  </conditionalFormatting>
  <conditionalFormatting sqref="V120">
    <cfRule type="cellIs" priority="19690" dxfId="22200" operator="equal">
      <formula>"wip"</formula>
    </cfRule>
    <cfRule type="cellIs" priority="19688" dxfId="23798" operator="equal">
      <formula>"completedw"</formula>
    </cfRule>
    <cfRule type="cellIs" priority="19689" dxfId="23797" operator="equal">
      <formula>"HOLD"</formula>
    </cfRule>
  </conditionalFormatting>
  <conditionalFormatting sqref="V123">
    <cfRule type="cellIs" priority="23044" dxfId="23798" operator="equal">
      <formula>"completedw"</formula>
    </cfRule>
    <cfRule type="cellIs" priority="23045" dxfId="23797" operator="equal">
      <formula>"HOLD"</formula>
    </cfRule>
  </conditionalFormatting>
  <conditionalFormatting sqref="V125">
    <cfRule type="cellIs" priority="23041" dxfId="23797" operator="equal">
      <formula>"HOLD"</formula>
    </cfRule>
    <cfRule type="cellIs" priority="23040" dxfId="23798" operator="equal">
      <formula>"completedw"</formula>
    </cfRule>
  </conditionalFormatting>
  <conditionalFormatting sqref="V126">
    <cfRule type="containsText" priority="19381" dxfId="23604" operator="containsText" text="WIP">
      <formula>NOT(ISERROR(SEARCH("WIP",V126)))</formula>
    </cfRule>
  </conditionalFormatting>
  <conditionalFormatting sqref="V127">
    <cfRule type="cellIs" priority="19382" dxfId="23798" operator="equal">
      <formula>"completedw"</formula>
    </cfRule>
    <cfRule type="cellIs" priority="19383" dxfId="23797" operator="equal">
      <formula>"HOLD"</formula>
    </cfRule>
    <cfRule type="cellIs" priority="19384" dxfId="22200" operator="equal">
      <formula>"wip"</formula>
    </cfRule>
    <cfRule type="cellIs" priority="19385" dxfId="23798" operator="equal">
      <formula>"Completed"</formula>
    </cfRule>
  </conditionalFormatting>
  <conditionalFormatting sqref="V128">
    <cfRule type="cellIs" priority="19388" dxfId="22200" operator="equal">
      <formula>"wip"</formula>
    </cfRule>
    <cfRule type="cellIs" priority="19386" dxfId="23798" operator="equal">
      <formula>"completedw"</formula>
    </cfRule>
    <cfRule type="cellIs" priority="19387" dxfId="23797" operator="equal">
      <formula>"HOLD"</formula>
    </cfRule>
  </conditionalFormatting>
  <conditionalFormatting sqref="V131">
    <cfRule type="cellIs" priority="22924" dxfId="23798" operator="equal">
      <formula>"completedw"</formula>
    </cfRule>
    <cfRule type="cellIs" priority="22925" dxfId="23797" operator="equal">
      <formula>"HOLD"</formula>
    </cfRule>
  </conditionalFormatting>
  <conditionalFormatting sqref="V133">
    <cfRule type="cellIs" priority="22920" dxfId="23798" operator="equal">
      <formula>"completedw"</formula>
    </cfRule>
    <cfRule type="cellIs" priority="22921" dxfId="23797" operator="equal">
      <formula>"HOLD"</formula>
    </cfRule>
  </conditionalFormatting>
  <conditionalFormatting sqref="V134">
    <cfRule type="containsText" priority="19079" dxfId="23604" operator="containsText" text="WIP">
      <formula>NOT(ISERROR(SEARCH("WIP",V134)))</formula>
    </cfRule>
  </conditionalFormatting>
  <conditionalFormatting sqref="V135">
    <cfRule type="cellIs" priority="19080" dxfId="23798" operator="equal">
      <formula>"completedw"</formula>
    </cfRule>
    <cfRule type="cellIs" priority="19082" dxfId="22200" operator="equal">
      <formula>"wip"</formula>
    </cfRule>
    <cfRule type="cellIs" priority="19083" dxfId="23798" operator="equal">
      <formula>"Completed"</formula>
    </cfRule>
    <cfRule type="cellIs" priority="19081" dxfId="23797" operator="equal">
      <formula>"HOLD"</formula>
    </cfRule>
  </conditionalFormatting>
  <conditionalFormatting sqref="V136">
    <cfRule type="cellIs" priority="19086" dxfId="22200" operator="equal">
      <formula>"wip"</formula>
    </cfRule>
    <cfRule type="cellIs" priority="19084" dxfId="23798" operator="equal">
      <formula>"completedw"</formula>
    </cfRule>
    <cfRule type="cellIs" priority="19085" dxfId="23797" operator="equal">
      <formula>"HOLD"</formula>
    </cfRule>
  </conditionalFormatting>
  <conditionalFormatting sqref="V139">
    <cfRule type="cellIs" priority="22804" dxfId="23798" operator="equal">
      <formula>"completedw"</formula>
    </cfRule>
    <cfRule type="cellIs" priority="22805" dxfId="23797" operator="equal">
      <formula>"HOLD"</formula>
    </cfRule>
  </conditionalFormatting>
  <conditionalFormatting sqref="V141">
    <cfRule type="cellIs" priority="22800" dxfId="23798" operator="equal">
      <formula>"completedw"</formula>
    </cfRule>
    <cfRule type="cellIs" priority="22801" dxfId="23797" operator="equal">
      <formula>"HOLD"</formula>
    </cfRule>
  </conditionalFormatting>
  <conditionalFormatting sqref="V142">
    <cfRule type="containsText" priority="18849" dxfId="23604" operator="containsText" text="WIP">
      <formula>NOT(ISERROR(SEARCH("WIP",V142)))</formula>
    </cfRule>
  </conditionalFormatting>
  <conditionalFormatting sqref="V143">
    <cfRule type="cellIs" priority="18853" dxfId="23798" operator="equal">
      <formula>"Completed"</formula>
    </cfRule>
    <cfRule type="cellIs" priority="18850" dxfId="23798" operator="equal">
      <formula>"completedw"</formula>
    </cfRule>
    <cfRule type="cellIs" priority="18851" dxfId="23797" operator="equal">
      <formula>"HOLD"</formula>
    </cfRule>
    <cfRule type="cellIs" priority="18852" dxfId="22200" operator="equal">
      <formula>"wip"</formula>
    </cfRule>
  </conditionalFormatting>
  <conditionalFormatting sqref="V144">
    <cfRule type="cellIs" priority="18854" dxfId="23798" operator="equal">
      <formula>"completedw"</formula>
    </cfRule>
    <cfRule type="cellIs" priority="18855" dxfId="23797" operator="equal">
      <formula>"HOLD"</formula>
    </cfRule>
    <cfRule type="cellIs" priority="18856" dxfId="22200" operator="equal">
      <formula>"wip"</formula>
    </cfRule>
  </conditionalFormatting>
  <conditionalFormatting sqref="V147">
    <cfRule type="cellIs" priority="22684" dxfId="23798" operator="equal">
      <formula>"completedw"</formula>
    </cfRule>
    <cfRule type="cellIs" priority="22685" dxfId="23797" operator="equal">
      <formula>"HOLD"</formula>
    </cfRule>
  </conditionalFormatting>
  <conditionalFormatting sqref="V149">
    <cfRule type="cellIs" priority="22681" dxfId="23797" operator="equal">
      <formula>"HOLD"</formula>
    </cfRule>
    <cfRule type="cellIs" priority="22680" dxfId="23798" operator="equal">
      <formula>"completedw"</formula>
    </cfRule>
  </conditionalFormatting>
  <conditionalFormatting sqref="V150">
    <cfRule type="containsText" priority="18570" dxfId="23604" operator="containsText" text="WIP">
      <formula>NOT(ISERROR(SEARCH("WIP",V150)))</formula>
    </cfRule>
  </conditionalFormatting>
  <conditionalFormatting sqref="V151">
    <cfRule type="cellIs" priority="18573" dxfId="22200" operator="equal">
      <formula>"wip"</formula>
    </cfRule>
    <cfRule type="cellIs" priority="18574" dxfId="23798" operator="equal">
      <formula>"Completed"</formula>
    </cfRule>
    <cfRule type="cellIs" priority="18571" dxfId="23798" operator="equal">
      <formula>"completedw"</formula>
    </cfRule>
    <cfRule type="cellIs" priority="18572" dxfId="23797" operator="equal">
      <formula>"HOLD"</formula>
    </cfRule>
  </conditionalFormatting>
  <conditionalFormatting sqref="V152">
    <cfRule type="cellIs" priority="18575" dxfId="23798" operator="equal">
      <formula>"completedw"</formula>
    </cfRule>
    <cfRule type="cellIs" priority="18576" dxfId="23797" operator="equal">
      <formula>"HOLD"</formula>
    </cfRule>
    <cfRule type="cellIs" priority="18577" dxfId="22200" operator="equal">
      <formula>"wip"</formula>
    </cfRule>
  </conditionalFormatting>
  <conditionalFormatting sqref="V155">
    <cfRule type="cellIs" priority="22565" dxfId="23797" operator="equal">
      <formula>"HOLD"</formula>
    </cfRule>
    <cfRule type="cellIs" priority="22564" dxfId="23798" operator="equal">
      <formula>"completedw"</formula>
    </cfRule>
  </conditionalFormatting>
  <conditionalFormatting sqref="V157">
    <cfRule type="cellIs" priority="22561" dxfId="23797" operator="equal">
      <formula>"HOLD"</formula>
    </cfRule>
    <cfRule type="cellIs" priority="22560" dxfId="23798" operator="equal">
      <formula>"completedw"</formula>
    </cfRule>
  </conditionalFormatting>
  <conditionalFormatting sqref="V158">
    <cfRule type="containsText" priority="18281" dxfId="23604" operator="containsText" text="WIP">
      <formula>NOT(ISERROR(SEARCH("WIP",V158)))</formula>
    </cfRule>
  </conditionalFormatting>
  <conditionalFormatting sqref="V159">
    <cfRule type="cellIs" priority="18282" dxfId="23798" operator="equal">
      <formula>"completedw"</formula>
    </cfRule>
    <cfRule type="cellIs" priority="18283" dxfId="23797" operator="equal">
      <formula>"HOLD"</formula>
    </cfRule>
    <cfRule type="cellIs" priority="18285" dxfId="23798" operator="equal">
      <formula>"Completed"</formula>
    </cfRule>
    <cfRule type="cellIs" priority="18284" dxfId="22200" operator="equal">
      <formula>"wip"</formula>
    </cfRule>
  </conditionalFormatting>
  <conditionalFormatting sqref="V160">
    <cfRule type="cellIs" priority="18286" dxfId="23798" operator="equal">
      <formula>"completedw"</formula>
    </cfRule>
    <cfRule type="cellIs" priority="18287" dxfId="23797" operator="equal">
      <formula>"HOLD"</formula>
    </cfRule>
    <cfRule type="cellIs" priority="18288" dxfId="22200" operator="equal">
      <formula>"wip"</formula>
    </cfRule>
  </conditionalFormatting>
  <conditionalFormatting sqref="V163">
    <cfRule type="cellIs" priority="22444" dxfId="23798" operator="equal">
      <formula>"completedw"</formula>
    </cfRule>
    <cfRule type="cellIs" priority="22445" dxfId="23797" operator="equal">
      <formula>"HOLD"</formula>
    </cfRule>
  </conditionalFormatting>
  <conditionalFormatting sqref="V165">
    <cfRule type="cellIs" priority="22441" dxfId="23797" operator="equal">
      <formula>"HOLD"</formula>
    </cfRule>
    <cfRule type="cellIs" priority="22440" dxfId="23798" operator="equal">
      <formula>"completedw"</formula>
    </cfRule>
  </conditionalFormatting>
  <conditionalFormatting sqref="V166">
    <cfRule type="containsText" priority="18051" dxfId="23604" operator="containsText" text="WIP">
      <formula>NOT(ISERROR(SEARCH("WIP",V166)))</formula>
    </cfRule>
  </conditionalFormatting>
  <conditionalFormatting sqref="V167">
    <cfRule type="cellIs" priority="18052" dxfId="23798" operator="equal">
      <formula>"completedw"</formula>
    </cfRule>
    <cfRule type="cellIs" priority="18054" dxfId="22200" operator="equal">
      <formula>"wip"</formula>
    </cfRule>
    <cfRule type="cellIs" priority="18055" dxfId="23798" operator="equal">
      <formula>"Completed"</formula>
    </cfRule>
    <cfRule type="cellIs" priority="18053" dxfId="23797" operator="equal">
      <formula>"HOLD"</formula>
    </cfRule>
  </conditionalFormatting>
  <conditionalFormatting sqref="V168">
    <cfRule type="cellIs" priority="18057" dxfId="23797" operator="equal">
      <formula>"HOLD"</formula>
    </cfRule>
    <cfRule type="cellIs" priority="18058" dxfId="22200" operator="equal">
      <formula>"wip"</formula>
    </cfRule>
    <cfRule type="cellIs" priority="18056" dxfId="23798" operator="equal">
      <formula>"completedw"</formula>
    </cfRule>
  </conditionalFormatting>
  <conditionalFormatting sqref="V171">
    <cfRule type="cellIs" priority="22326" dxfId="23798" operator="equal">
      <formula>"completedw"</formula>
    </cfRule>
    <cfRule type="cellIs" priority="22327" dxfId="23797" operator="equal">
      <formula>"HOLD"</formula>
    </cfRule>
  </conditionalFormatting>
  <conditionalFormatting sqref="V173">
    <cfRule type="cellIs" priority="22323" dxfId="23797" operator="equal">
      <formula>"HOLD"</formula>
    </cfRule>
    <cfRule type="cellIs" priority="22322" dxfId="23798" operator="equal">
      <formula>"completedw"</formula>
    </cfRule>
  </conditionalFormatting>
  <conditionalFormatting sqref="V174">
    <cfRule type="containsText" priority="17808" dxfId="23604" operator="containsText" text="WIP">
      <formula>NOT(ISERROR(SEARCH("WIP",V174)))</formula>
    </cfRule>
  </conditionalFormatting>
  <conditionalFormatting sqref="V175">
    <cfRule type="cellIs" priority="17810" dxfId="23798" operator="equal">
      <formula>"completedw"</formula>
    </cfRule>
    <cfRule type="cellIs" priority="17813" dxfId="23798" operator="equal">
      <formula>"Completed"</formula>
    </cfRule>
    <cfRule type="cellIs" priority="17812" dxfId="22200" operator="equal">
      <formula>"wip"</formula>
    </cfRule>
    <cfRule type="cellIs" priority="17811" dxfId="23797" operator="equal">
      <formula>"HOLD"</formula>
    </cfRule>
  </conditionalFormatting>
  <conditionalFormatting sqref="V176">
    <cfRule type="cellIs" priority="17816" dxfId="22200" operator="equal">
      <formula>"wip"</formula>
    </cfRule>
    <cfRule type="cellIs" priority="17814" dxfId="23798" operator="equal">
      <formula>"completedw"</formula>
    </cfRule>
    <cfRule type="cellIs" priority="17815" dxfId="23797" operator="equal">
      <formula>"HOLD"</formula>
    </cfRule>
  </conditionalFormatting>
  <conditionalFormatting sqref="V179">
    <cfRule type="cellIs" priority="22207" dxfId="23797" operator="equal">
      <formula>"HOLD"</formula>
    </cfRule>
    <cfRule type="cellIs" priority="22206" dxfId="23798" operator="equal">
      <formula>"completedw"</formula>
    </cfRule>
  </conditionalFormatting>
  <conditionalFormatting sqref="V181">
    <cfRule type="cellIs" priority="22202" dxfId="23798" operator="equal">
      <formula>"completedw"</formula>
    </cfRule>
    <cfRule type="cellIs" priority="22203" dxfId="23797" operator="equal">
      <formula>"HOLD"</formula>
    </cfRule>
  </conditionalFormatting>
  <conditionalFormatting sqref="V182">
    <cfRule type="containsText" priority="17518" dxfId="23604" operator="containsText" text="WIP">
      <formula>NOT(ISERROR(SEARCH("WIP",V182)))</formula>
    </cfRule>
  </conditionalFormatting>
  <conditionalFormatting sqref="V183">
    <cfRule type="cellIs" priority="17519" dxfId="23798" operator="equal">
      <formula>"completedw"</formula>
    </cfRule>
    <cfRule type="cellIs" priority="17521" dxfId="22200" operator="equal">
      <formula>"wip"</formula>
    </cfRule>
    <cfRule type="cellIs" priority="17520" dxfId="23797" operator="equal">
      <formula>"HOLD"</formula>
    </cfRule>
    <cfRule type="cellIs" priority="17522" dxfId="23798" operator="equal">
      <formula>"Completed"</formula>
    </cfRule>
  </conditionalFormatting>
  <conditionalFormatting sqref="V184">
    <cfRule type="cellIs" priority="17525" dxfId="22200" operator="equal">
      <formula>"wip"</formula>
    </cfRule>
    <cfRule type="cellIs" priority="17524" dxfId="23797" operator="equal">
      <formula>"HOLD"</formula>
    </cfRule>
    <cfRule type="cellIs" priority="17523" dxfId="23798" operator="equal">
      <formula>"completedw"</formula>
    </cfRule>
  </conditionalFormatting>
  <conditionalFormatting sqref="V187">
    <cfRule type="cellIs" priority="22086" dxfId="23798" operator="equal">
      <formula>"completedw"</formula>
    </cfRule>
    <cfRule type="cellIs" priority="22087" dxfId="23797" operator="equal">
      <formula>"HOLD"</formula>
    </cfRule>
  </conditionalFormatting>
  <conditionalFormatting sqref="V189">
    <cfRule type="cellIs" priority="22082" dxfId="23798" operator="equal">
      <formula>"completedw"</formula>
    </cfRule>
    <cfRule type="cellIs" priority="22083" dxfId="23797" operator="equal">
      <formula>"HOLD"</formula>
    </cfRule>
  </conditionalFormatting>
  <conditionalFormatting sqref="V190">
    <cfRule type="containsText" priority="17216" dxfId="23604" operator="containsText" text="WIP">
      <formula>NOT(ISERROR(SEARCH("WIP",V190)))</formula>
    </cfRule>
  </conditionalFormatting>
  <conditionalFormatting sqref="V191">
    <cfRule type="cellIs" priority="17217" dxfId="23798" operator="equal">
      <formula>"completedw"</formula>
    </cfRule>
    <cfRule type="cellIs" priority="17218" dxfId="23797" operator="equal">
      <formula>"HOLD"</formula>
    </cfRule>
    <cfRule type="cellIs" priority="17219" dxfId="22200" operator="equal">
      <formula>"wip"</formula>
    </cfRule>
    <cfRule type="cellIs" priority="17220" dxfId="23798" operator="equal">
      <formula>"Completed"</formula>
    </cfRule>
  </conditionalFormatting>
  <conditionalFormatting sqref="V192">
    <cfRule type="cellIs" priority="17221" dxfId="23798" operator="equal">
      <formula>"completedw"</formula>
    </cfRule>
    <cfRule type="cellIs" priority="17222" dxfId="23797" operator="equal">
      <formula>"HOLD"</formula>
    </cfRule>
    <cfRule type="cellIs" priority="17223" dxfId="22200" operator="equal">
      <formula>"wip"</formula>
    </cfRule>
  </conditionalFormatting>
  <conditionalFormatting sqref="V195">
    <cfRule type="cellIs" priority="21966" dxfId="23798" operator="equal">
      <formula>"completedw"</formula>
    </cfRule>
    <cfRule type="cellIs" priority="21967" dxfId="23797" operator="equal">
      <formula>"HOLD"</formula>
    </cfRule>
  </conditionalFormatting>
  <conditionalFormatting sqref="V197">
    <cfRule type="cellIs" priority="21962" dxfId="23798" operator="equal">
      <formula>"completedw"</formula>
    </cfRule>
    <cfRule type="cellIs" priority="21963" dxfId="23797" operator="equal">
      <formula>"HOLD"</formula>
    </cfRule>
  </conditionalFormatting>
  <conditionalFormatting sqref="V198">
    <cfRule type="containsText" priority="16914" dxfId="23604" operator="containsText" text="WIP">
      <formula>NOT(ISERROR(SEARCH("WIP",V198)))</formula>
    </cfRule>
  </conditionalFormatting>
  <conditionalFormatting sqref="V199">
    <cfRule type="cellIs" priority="16916" dxfId="23797" operator="equal">
      <formula>"HOLD"</formula>
    </cfRule>
    <cfRule type="cellIs" priority="16915" dxfId="23798" operator="equal">
      <formula>"completedw"</formula>
    </cfRule>
    <cfRule type="cellIs" priority="16917" dxfId="22200" operator="equal">
      <formula>"wip"</formula>
    </cfRule>
    <cfRule type="cellIs" priority="16918" dxfId="23798" operator="equal">
      <formula>"Completed"</formula>
    </cfRule>
  </conditionalFormatting>
  <conditionalFormatting sqref="V200">
    <cfRule type="cellIs" priority="16919" dxfId="23798" operator="equal">
      <formula>"completedw"</formula>
    </cfRule>
    <cfRule type="cellIs" priority="16920" dxfId="23797" operator="equal">
      <formula>"HOLD"</formula>
    </cfRule>
    <cfRule type="cellIs" priority="16921" dxfId="22200" operator="equal">
      <formula>"wip"</formula>
    </cfRule>
  </conditionalFormatting>
  <conditionalFormatting sqref="V203">
    <cfRule type="cellIs" priority="998" dxfId="23797" operator="equal">
      <formula>"HOLD"</formula>
    </cfRule>
    <cfRule type="cellIs" priority="997" dxfId="23798" operator="equal">
      <formula>"completedw"</formula>
    </cfRule>
  </conditionalFormatting>
  <conditionalFormatting sqref="V205 V207:V208">
    <cfRule type="cellIs" priority="999" dxfId="23798" operator="equal">
      <formula>"completedw"</formula>
    </cfRule>
    <cfRule type="cellIs" priority="1000" dxfId="23797" operator="equal">
      <formula>"HOLD"</formula>
    </cfRule>
  </conditionalFormatting>
  <conditionalFormatting sqref="V206">
    <cfRule type="containsText" priority="992" dxfId="23604" operator="containsText" text="WIP">
      <formula>NOT(ISERROR(SEARCH("WIP",V206)))</formula>
    </cfRule>
  </conditionalFormatting>
  <conditionalFormatting sqref="V206:V209">
    <cfRule type="cellIs" priority="1001" dxfId="23792" operator="equal">
      <formula>"ROW"</formula>
    </cfRule>
  </conditionalFormatting>
  <conditionalFormatting sqref="V209">
    <cfRule type="cellIs" priority="1002" dxfId="23798" operator="equal">
      <formula>"completedw"</formula>
    </cfRule>
    <cfRule type="cellIs" priority="1003" dxfId="23797" operator="equal">
      <formula>"HOLD"</formula>
    </cfRule>
  </conditionalFormatting>
  <conditionalFormatting sqref="V211">
    <cfRule type="cellIs" priority="1644" dxfId="23797" operator="equal">
      <formula>"HOLD"</formula>
    </cfRule>
    <cfRule type="cellIs" priority="1643" dxfId="23798" operator="equal">
      <formula>"completedw"</formula>
    </cfRule>
  </conditionalFormatting>
  <conditionalFormatting sqref="V213 V215:V216">
    <cfRule type="cellIs" priority="1645" dxfId="23798" operator="equal">
      <formula>"completedw"</formula>
    </cfRule>
    <cfRule type="cellIs" priority="1646" dxfId="23797" operator="equal">
      <formula>"HOLD"</formula>
    </cfRule>
  </conditionalFormatting>
  <conditionalFormatting sqref="V214">
    <cfRule type="containsText" priority="1638" dxfId="23604" operator="containsText" text="WIP">
      <formula>NOT(ISERROR(SEARCH("WIP",V214)))</formula>
    </cfRule>
  </conditionalFormatting>
  <conditionalFormatting sqref="V214:V217">
    <cfRule type="cellIs" priority="1647" dxfId="23792" operator="equal">
      <formula>"ROW"</formula>
    </cfRule>
  </conditionalFormatting>
  <conditionalFormatting sqref="V217">
    <cfRule type="cellIs" priority="1649" dxfId="23797" operator="equal">
      <formula>"HOLD"</formula>
    </cfRule>
    <cfRule type="cellIs" priority="1648" dxfId="23798" operator="equal">
      <formula>"completedw"</formula>
    </cfRule>
  </conditionalFormatting>
  <conditionalFormatting sqref="V220">
    <cfRule type="cellIs" priority="2290" dxfId="23797" operator="equal">
      <formula>"HOLD"</formula>
    </cfRule>
    <cfRule type="cellIs" priority="2289" dxfId="23798" operator="equal">
      <formula>"completedw"</formula>
    </cfRule>
  </conditionalFormatting>
  <conditionalFormatting sqref="V222 V224:V225">
    <cfRule type="cellIs" priority="2292" dxfId="23797" operator="equal">
      <formula>"HOLD"</formula>
    </cfRule>
    <cfRule type="cellIs" priority="2291" dxfId="23798" operator="equal">
      <formula>"completedw"</formula>
    </cfRule>
  </conditionalFormatting>
  <conditionalFormatting sqref="V223">
    <cfRule type="containsText" priority="2284" dxfId="23604" operator="containsText" text="WIP">
      <formula>NOT(ISERROR(SEARCH("WIP",V223)))</formula>
    </cfRule>
  </conditionalFormatting>
  <conditionalFormatting sqref="V223:V226">
    <cfRule type="cellIs" priority="2293" dxfId="23792" operator="equal">
      <formula>"ROW"</formula>
    </cfRule>
  </conditionalFormatting>
  <conditionalFormatting sqref="V226">
    <cfRule type="cellIs" priority="2294" dxfId="23798" operator="equal">
      <formula>"completedw"</formula>
    </cfRule>
    <cfRule type="cellIs" priority="2295" dxfId="23797" operator="equal">
      <formula>"HOLD"</formula>
    </cfRule>
  </conditionalFormatting>
  <conditionalFormatting sqref="V229">
    <cfRule type="cellIs" priority="2947" dxfId="23798" operator="equal">
      <formula>"completedw"</formula>
    </cfRule>
    <cfRule type="cellIs" priority="2948" dxfId="23797" operator="equal">
      <formula>"HOLD"</formula>
    </cfRule>
  </conditionalFormatting>
  <conditionalFormatting sqref="V231 V233:V234">
    <cfRule type="cellIs" priority="2950" dxfId="23797" operator="equal">
      <formula>"HOLD"</formula>
    </cfRule>
    <cfRule type="cellIs" priority="2949" dxfId="23798" operator="equal">
      <formula>"completedw"</formula>
    </cfRule>
  </conditionalFormatting>
  <conditionalFormatting sqref="V232">
    <cfRule type="containsText" priority="2942" dxfId="23604" operator="containsText" text="WIP">
      <formula>NOT(ISERROR(SEARCH("WIP",V232)))</formula>
    </cfRule>
  </conditionalFormatting>
  <conditionalFormatting sqref="V232:V235">
    <cfRule type="cellIs" priority="2951" dxfId="23792" operator="equal">
      <formula>"ROW"</formula>
    </cfRule>
  </conditionalFormatting>
  <conditionalFormatting sqref="V235">
    <cfRule type="cellIs" priority="2952" dxfId="23798" operator="equal">
      <formula>"completedw"</formula>
    </cfRule>
    <cfRule type="cellIs" priority="2953" dxfId="23797" operator="equal">
      <formula>"HOLD"</formula>
    </cfRule>
  </conditionalFormatting>
  <conditionalFormatting sqref="V238">
    <cfRule type="cellIs" priority="3606" dxfId="23797" operator="equal">
      <formula>"HOLD"</formula>
    </cfRule>
    <cfRule type="cellIs" priority="3605" dxfId="23798" operator="equal">
      <formula>"completedw"</formula>
    </cfRule>
  </conditionalFormatting>
  <conditionalFormatting sqref="V240 V242:V243">
    <cfRule type="cellIs" priority="3607" dxfId="23798" operator="equal">
      <formula>"completedw"</formula>
    </cfRule>
    <cfRule type="cellIs" priority="3608" dxfId="23797" operator="equal">
      <formula>"HOLD"</formula>
    </cfRule>
  </conditionalFormatting>
  <conditionalFormatting sqref="V241">
    <cfRule type="containsText" priority="3600" dxfId="23604" operator="containsText" text="WIP">
      <formula>NOT(ISERROR(SEARCH("WIP",V241)))</formula>
    </cfRule>
  </conditionalFormatting>
  <conditionalFormatting sqref="V241:V244">
    <cfRule type="cellIs" priority="3609" dxfId="23792" operator="equal">
      <formula>"ROW"</formula>
    </cfRule>
  </conditionalFormatting>
  <conditionalFormatting sqref="V244">
    <cfRule type="cellIs" priority="3610" dxfId="23798" operator="equal">
      <formula>"completedw"</formula>
    </cfRule>
    <cfRule type="cellIs" priority="3611" dxfId="23797" operator="equal">
      <formula>"HOLD"</formula>
    </cfRule>
  </conditionalFormatting>
  <conditionalFormatting sqref="V247">
    <cfRule type="cellIs" priority="4263" dxfId="23798" operator="equal">
      <formula>"completedw"</formula>
    </cfRule>
    <cfRule type="cellIs" priority="4264" dxfId="23797" operator="equal">
      <formula>"HOLD"</formula>
    </cfRule>
  </conditionalFormatting>
  <conditionalFormatting sqref="V249 V251:V252">
    <cfRule type="cellIs" priority="4265" dxfId="23798" operator="equal">
      <formula>"completedw"</formula>
    </cfRule>
    <cfRule type="cellIs" priority="4266" dxfId="23797" operator="equal">
      <formula>"HOLD"</formula>
    </cfRule>
  </conditionalFormatting>
  <conditionalFormatting sqref="V250">
    <cfRule type="containsText" priority="4258" dxfId="23604" operator="containsText" text="WIP">
      <formula>NOT(ISERROR(SEARCH("WIP",V250)))</formula>
    </cfRule>
  </conditionalFormatting>
  <conditionalFormatting sqref="V250:V253">
    <cfRule type="cellIs" priority="4267" dxfId="23792" operator="equal">
      <formula>"ROW"</formula>
    </cfRule>
  </conditionalFormatting>
  <conditionalFormatting sqref="V253">
    <cfRule type="cellIs" priority="4268" dxfId="23798" operator="equal">
      <formula>"completedw"</formula>
    </cfRule>
    <cfRule type="cellIs" priority="4269" dxfId="23797" operator="equal">
      <formula>"HOLD"</formula>
    </cfRule>
  </conditionalFormatting>
  <conditionalFormatting sqref="V256">
    <cfRule type="cellIs" priority="4921" dxfId="23798" operator="equal">
      <formula>"completedw"</formula>
    </cfRule>
    <cfRule type="cellIs" priority="4922" dxfId="23797" operator="equal">
      <formula>"HOLD"</formula>
    </cfRule>
  </conditionalFormatting>
  <conditionalFormatting sqref="V258 V260:V261">
    <cfRule type="cellIs" priority="4923" dxfId="23798" operator="equal">
      <formula>"completedw"</formula>
    </cfRule>
    <cfRule type="cellIs" priority="4924" dxfId="23797" operator="equal">
      <formula>"HOLD"</formula>
    </cfRule>
  </conditionalFormatting>
  <conditionalFormatting sqref="V259">
    <cfRule type="containsText" priority="4916" dxfId="23604" operator="containsText" text="WIP">
      <formula>NOT(ISERROR(SEARCH("WIP",V259)))</formula>
    </cfRule>
  </conditionalFormatting>
  <conditionalFormatting sqref="V259:V262">
    <cfRule type="cellIs" priority="4925" dxfId="23792" operator="equal">
      <formula>"ROW"</formula>
    </cfRule>
  </conditionalFormatting>
  <conditionalFormatting sqref="V262">
    <cfRule type="cellIs" priority="4927" dxfId="23797" operator="equal">
      <formula>"HOLD"</formula>
    </cfRule>
    <cfRule type="cellIs" priority="4926" dxfId="23798" operator="equal">
      <formula>"completedw"</formula>
    </cfRule>
  </conditionalFormatting>
  <conditionalFormatting sqref="V265">
    <cfRule type="cellIs" priority="5568" dxfId="23797" operator="equal">
      <formula>"HOLD"</formula>
    </cfRule>
    <cfRule type="cellIs" priority="5567" dxfId="23798" operator="equal">
      <formula>"completedw"</formula>
    </cfRule>
  </conditionalFormatting>
  <conditionalFormatting sqref="V267 V269:V270">
    <cfRule type="cellIs" priority="5570" dxfId="23797" operator="equal">
      <formula>"HOLD"</formula>
    </cfRule>
    <cfRule type="cellIs" priority="5569" dxfId="23798" operator="equal">
      <formula>"completedw"</formula>
    </cfRule>
  </conditionalFormatting>
  <conditionalFormatting sqref="V268">
    <cfRule type="containsText" priority="5562" dxfId="23604" operator="containsText" text="WIP">
      <formula>NOT(ISERROR(SEARCH("WIP",V268)))</formula>
    </cfRule>
  </conditionalFormatting>
  <conditionalFormatting sqref="V268:V271">
    <cfRule type="cellIs" priority="5571" dxfId="23792" operator="equal">
      <formula>"ROW"</formula>
    </cfRule>
  </conditionalFormatting>
  <conditionalFormatting sqref="V271">
    <cfRule type="cellIs" priority="5572" dxfId="23798" operator="equal">
      <formula>"completedw"</formula>
    </cfRule>
    <cfRule type="cellIs" priority="5573" dxfId="23797" operator="equal">
      <formula>"HOLD"</formula>
    </cfRule>
  </conditionalFormatting>
  <conditionalFormatting sqref="V274">
    <cfRule type="cellIs" priority="15676" dxfId="23797" operator="equal">
      <formula>"HOLD"</formula>
    </cfRule>
    <cfRule type="cellIs" priority="15675" dxfId="23798" operator="equal">
      <formula>"completedw"</formula>
    </cfRule>
  </conditionalFormatting>
  <conditionalFormatting sqref="V276 V278:V279">
    <cfRule type="cellIs" priority="15678" dxfId="23797" operator="equal">
      <formula>"HOLD"</formula>
    </cfRule>
    <cfRule type="cellIs" priority="15677" dxfId="23798" operator="equal">
      <formula>"completedw"</formula>
    </cfRule>
  </conditionalFormatting>
  <conditionalFormatting sqref="V277">
    <cfRule type="containsText" priority="15670" dxfId="23604" operator="containsText" text="WIP">
      <formula>NOT(ISERROR(SEARCH("WIP",V277)))</formula>
    </cfRule>
  </conditionalFormatting>
  <conditionalFormatting sqref="V277:V280">
    <cfRule type="cellIs" priority="15679" dxfId="23792" operator="equal">
      <formula>"ROW"</formula>
    </cfRule>
  </conditionalFormatting>
  <conditionalFormatting sqref="V280">
    <cfRule type="cellIs" priority="15680" dxfId="23798" operator="equal">
      <formula>"completedw"</formula>
    </cfRule>
    <cfRule type="cellIs" priority="15681" dxfId="23797" operator="equal">
      <formula>"HOLD"</formula>
    </cfRule>
  </conditionalFormatting>
  <conditionalFormatting sqref="V283">
    <cfRule type="cellIs" priority="12146" dxfId="23797" operator="equal">
      <formula>"HOLD"</formula>
    </cfRule>
    <cfRule type="cellIs" priority="12145" dxfId="23798" operator="equal">
      <formula>"completedw"</formula>
    </cfRule>
  </conditionalFormatting>
  <conditionalFormatting sqref="V285 V287:V288">
    <cfRule type="cellIs" priority="12148" dxfId="23797" operator="equal">
      <formula>"HOLD"</formula>
    </cfRule>
    <cfRule type="cellIs" priority="12147" dxfId="23798" operator="equal">
      <formula>"completedw"</formula>
    </cfRule>
  </conditionalFormatting>
  <conditionalFormatting sqref="V286">
    <cfRule type="containsText" priority="12140" dxfId="23604" operator="containsText" text="WIP">
      <formula>NOT(ISERROR(SEARCH("WIP",V286)))</formula>
    </cfRule>
  </conditionalFormatting>
  <conditionalFormatting sqref="V286:V289">
    <cfRule type="cellIs" priority="12149" dxfId="23792" operator="equal">
      <formula>"ROW"</formula>
    </cfRule>
  </conditionalFormatting>
  <conditionalFormatting sqref="V289">
    <cfRule type="cellIs" priority="12150" dxfId="23798" operator="equal">
      <formula>"completedw"</formula>
    </cfRule>
    <cfRule type="cellIs" priority="12151" dxfId="23797" operator="equal">
      <formula>"HOLD"</formula>
    </cfRule>
  </conditionalFormatting>
  <conditionalFormatting sqref="V292">
    <cfRule type="cellIs" priority="11487" dxfId="23798" operator="equal">
      <formula>"completedw"</formula>
    </cfRule>
    <cfRule type="cellIs" priority="11488" dxfId="23797" operator="equal">
      <formula>"HOLD"</formula>
    </cfRule>
  </conditionalFormatting>
  <conditionalFormatting sqref="V294 V296:V297">
    <cfRule type="cellIs" priority="11490" dxfId="23797" operator="equal">
      <formula>"HOLD"</formula>
    </cfRule>
    <cfRule type="cellIs" priority="11489" dxfId="23798" operator="equal">
      <formula>"completedw"</formula>
    </cfRule>
  </conditionalFormatting>
  <conditionalFormatting sqref="V295">
    <cfRule type="containsText" priority="11482" dxfId="23604" operator="containsText" text="WIP">
      <formula>NOT(ISERROR(SEARCH("WIP",V295)))</formula>
    </cfRule>
  </conditionalFormatting>
  <conditionalFormatting sqref="V295:V298">
    <cfRule type="cellIs" priority="11491" dxfId="23792" operator="equal">
      <formula>"ROW"</formula>
    </cfRule>
  </conditionalFormatting>
  <conditionalFormatting sqref="V298">
    <cfRule type="cellIs" priority="11493" dxfId="23797" operator="equal">
      <formula>"HOLD"</formula>
    </cfRule>
    <cfRule type="cellIs" priority="11492" dxfId="23798" operator="equal">
      <formula>"completedw"</formula>
    </cfRule>
  </conditionalFormatting>
  <conditionalFormatting sqref="V301">
    <cfRule type="cellIs" priority="10830" dxfId="23797" operator="equal">
      <formula>"HOLD"</formula>
    </cfRule>
    <cfRule type="cellIs" priority="10829" dxfId="23798" operator="equal">
      <formula>"completedw"</formula>
    </cfRule>
  </conditionalFormatting>
  <conditionalFormatting sqref="V303 V305:V306">
    <cfRule type="cellIs" priority="10832" dxfId="23797" operator="equal">
      <formula>"HOLD"</formula>
    </cfRule>
    <cfRule type="cellIs" priority="10831" dxfId="23798" operator="equal">
      <formula>"completedw"</formula>
    </cfRule>
  </conditionalFormatting>
  <conditionalFormatting sqref="V304">
    <cfRule type="containsText" priority="10824" dxfId="23604" operator="containsText" text="WIP">
      <formula>NOT(ISERROR(SEARCH("WIP",V304)))</formula>
    </cfRule>
  </conditionalFormatting>
  <conditionalFormatting sqref="V304:V307">
    <cfRule type="cellIs" priority="10833" dxfId="23792" operator="equal">
      <formula>"ROW"</formula>
    </cfRule>
  </conditionalFormatting>
  <conditionalFormatting sqref="V307">
    <cfRule type="cellIs" priority="10835" dxfId="23797" operator="equal">
      <formula>"HOLD"</formula>
    </cfRule>
    <cfRule type="cellIs" priority="10834" dxfId="23798" operator="equal">
      <formula>"completedw"</formula>
    </cfRule>
  </conditionalFormatting>
  <conditionalFormatting sqref="V310">
    <cfRule type="cellIs" priority="10171" dxfId="23798" operator="equal">
      <formula>"completedw"</formula>
    </cfRule>
    <cfRule type="cellIs" priority="10172" dxfId="23797" operator="equal">
      <formula>"HOLD"</formula>
    </cfRule>
  </conditionalFormatting>
  <conditionalFormatting sqref="V312 V314:V315">
    <cfRule type="cellIs" priority="10174" dxfId="23797" operator="equal">
      <formula>"HOLD"</formula>
    </cfRule>
    <cfRule type="cellIs" priority="10173" dxfId="23798" operator="equal">
      <formula>"completedw"</formula>
    </cfRule>
  </conditionalFormatting>
  <conditionalFormatting sqref="V313">
    <cfRule type="containsText" priority="10166" dxfId="23604" operator="containsText" text="WIP">
      <formula>NOT(ISERROR(SEARCH("WIP",V313)))</formula>
    </cfRule>
  </conditionalFormatting>
  <conditionalFormatting sqref="V313:V316">
    <cfRule type="cellIs" priority="10175" dxfId="23792" operator="equal">
      <formula>"ROW"</formula>
    </cfRule>
  </conditionalFormatting>
  <conditionalFormatting sqref="V316">
    <cfRule type="cellIs" priority="10176" dxfId="23798" operator="equal">
      <formula>"completedw"</formula>
    </cfRule>
    <cfRule type="cellIs" priority="10177" dxfId="23797" operator="equal">
      <formula>"HOLD"</formula>
    </cfRule>
  </conditionalFormatting>
  <conditionalFormatting sqref="V319">
    <cfRule type="cellIs" priority="9513" dxfId="23798" operator="equal">
      <formula>"completedw"</formula>
    </cfRule>
    <cfRule type="cellIs" priority="9514" dxfId="23797" operator="equal">
      <formula>"HOLD"</formula>
    </cfRule>
  </conditionalFormatting>
  <conditionalFormatting sqref="V321 V323:V324">
    <cfRule type="cellIs" priority="9515" dxfId="23798" operator="equal">
      <formula>"completedw"</formula>
    </cfRule>
    <cfRule type="cellIs" priority="9516" dxfId="23797" operator="equal">
      <formula>"HOLD"</formula>
    </cfRule>
  </conditionalFormatting>
  <conditionalFormatting sqref="V322">
    <cfRule type="containsText" priority="9508" dxfId="23604" operator="containsText" text="WIP">
      <formula>NOT(ISERROR(SEARCH("WIP",V322)))</formula>
    </cfRule>
  </conditionalFormatting>
  <conditionalFormatting sqref="V322:V325">
    <cfRule type="cellIs" priority="9517" dxfId="23792" operator="equal">
      <formula>"ROW"</formula>
    </cfRule>
  </conditionalFormatting>
  <conditionalFormatting sqref="V325">
    <cfRule type="cellIs" priority="9518" dxfId="23798" operator="equal">
      <formula>"completedw"</formula>
    </cfRule>
    <cfRule type="cellIs" priority="9519" dxfId="23797" operator="equal">
      <formula>"HOLD"</formula>
    </cfRule>
  </conditionalFormatting>
  <conditionalFormatting sqref="V328">
    <cfRule type="cellIs" priority="8856" dxfId="23797" operator="equal">
      <formula>"HOLD"</formula>
    </cfRule>
    <cfRule type="cellIs" priority="8855" dxfId="23798" operator="equal">
      <formula>"completedw"</formula>
    </cfRule>
  </conditionalFormatting>
  <conditionalFormatting sqref="V330 V332:V333">
    <cfRule type="cellIs" priority="8857" dxfId="23798" operator="equal">
      <formula>"completedw"</formula>
    </cfRule>
    <cfRule type="cellIs" priority="8858" dxfId="23797" operator="equal">
      <formula>"HOLD"</formula>
    </cfRule>
  </conditionalFormatting>
  <conditionalFormatting sqref="V331">
    <cfRule type="containsText" priority="8850" dxfId="23604" operator="containsText" text="WIP">
      <formula>NOT(ISERROR(SEARCH("WIP",V331)))</formula>
    </cfRule>
  </conditionalFormatting>
  <conditionalFormatting sqref="V331:V334">
    <cfRule type="cellIs" priority="8859" dxfId="23792" operator="equal">
      <formula>"ROW"</formula>
    </cfRule>
  </conditionalFormatting>
  <conditionalFormatting sqref="V334">
    <cfRule type="cellIs" priority="8860" dxfId="23798" operator="equal">
      <formula>"completedw"</formula>
    </cfRule>
    <cfRule type="cellIs" priority="8861" dxfId="23797" operator="equal">
      <formula>"HOLD"</formula>
    </cfRule>
  </conditionalFormatting>
  <conditionalFormatting sqref="V336">
    <cfRule type="cellIs" priority="8197" dxfId="23798" operator="equal">
      <formula>"completedw"</formula>
    </cfRule>
    <cfRule type="cellIs" priority="8198" dxfId="23797" operator="equal">
      <formula>"HOLD"</formula>
    </cfRule>
  </conditionalFormatting>
  <conditionalFormatting sqref="V338 V340:V341">
    <cfRule type="cellIs" priority="8199" dxfId="23798" operator="equal">
      <formula>"completedw"</formula>
    </cfRule>
    <cfRule type="cellIs" priority="8200" dxfId="23797" operator="equal">
      <formula>"HOLD"</formula>
    </cfRule>
  </conditionalFormatting>
  <conditionalFormatting sqref="V339">
    <cfRule type="containsText" priority="8192" dxfId="23604" operator="containsText" text="WIP">
      <formula>NOT(ISERROR(SEARCH("WIP",V339)))</formula>
    </cfRule>
  </conditionalFormatting>
  <conditionalFormatting sqref="V339:V342">
    <cfRule type="cellIs" priority="8201" dxfId="23792" operator="equal">
      <formula>"ROW"</formula>
    </cfRule>
  </conditionalFormatting>
  <conditionalFormatting sqref="V342">
    <cfRule type="cellIs" priority="8202" dxfId="23798" operator="equal">
      <formula>"completedw"</formula>
    </cfRule>
    <cfRule type="cellIs" priority="8203" dxfId="23797" operator="equal">
      <formula>"HOLD"</formula>
    </cfRule>
  </conditionalFormatting>
  <conditionalFormatting sqref="V343 V351:V352 V360:V361 V369:V370">
    <cfRule type="cellIs" priority="13187" dxfId="23798" operator="equal">
      <formula>"completedw"</formula>
    </cfRule>
    <cfRule type="cellIs" priority="13188" dxfId="23797" operator="equal">
      <formula>"HOLD"</formula>
    </cfRule>
  </conditionalFormatting>
  <conditionalFormatting sqref="V344">
    <cfRule type="cellIs" priority="7540" dxfId="23797" operator="equal">
      <formula>"HOLD"</formula>
    </cfRule>
    <cfRule type="cellIs" priority="7539" dxfId="23798" operator="equal">
      <formula>"completedw"</formula>
    </cfRule>
  </conditionalFormatting>
  <conditionalFormatting sqref="V346 V348:V349">
    <cfRule type="cellIs" priority="7542" dxfId="23797" operator="equal">
      <formula>"HOLD"</formula>
    </cfRule>
    <cfRule type="cellIs" priority="7541" dxfId="23798" operator="equal">
      <formula>"completedw"</formula>
    </cfRule>
  </conditionalFormatting>
  <conditionalFormatting sqref="V347">
    <cfRule type="containsText" priority="7534" dxfId="23604" operator="containsText" text="WIP">
      <formula>NOT(ISERROR(SEARCH("WIP",V347)))</formula>
    </cfRule>
  </conditionalFormatting>
  <conditionalFormatting sqref="V347:V350">
    <cfRule type="cellIs" priority="7543" dxfId="23792" operator="equal">
      <formula>"ROW"</formula>
    </cfRule>
  </conditionalFormatting>
  <conditionalFormatting sqref="V350">
    <cfRule type="cellIs" priority="7544" dxfId="23798" operator="equal">
      <formula>"completedw"</formula>
    </cfRule>
    <cfRule type="cellIs" priority="7545" dxfId="23797" operator="equal">
      <formula>"HOLD"</formula>
    </cfRule>
  </conditionalFormatting>
  <conditionalFormatting sqref="V353">
    <cfRule type="cellIs" priority="6881" dxfId="23798" operator="equal">
      <formula>"completedw"</formula>
    </cfRule>
    <cfRule type="cellIs" priority="6882" dxfId="23797" operator="equal">
      <formula>"HOLD"</formula>
    </cfRule>
  </conditionalFormatting>
  <conditionalFormatting sqref="V355 V357:V358">
    <cfRule type="cellIs" priority="6883" dxfId="23798" operator="equal">
      <formula>"completedw"</formula>
    </cfRule>
    <cfRule type="cellIs" priority="6884" dxfId="23797" operator="equal">
      <formula>"HOLD"</formula>
    </cfRule>
  </conditionalFormatting>
  <conditionalFormatting sqref="V356">
    <cfRule type="containsText" priority="6876" dxfId="23604" operator="containsText" text="WIP">
      <formula>NOT(ISERROR(SEARCH("WIP",V356)))</formula>
    </cfRule>
  </conditionalFormatting>
  <conditionalFormatting sqref="V356:V359">
    <cfRule type="cellIs" priority="6885" dxfId="23792" operator="equal">
      <formula>"ROW"</formula>
    </cfRule>
  </conditionalFormatting>
  <conditionalFormatting sqref="V359">
    <cfRule type="cellIs" priority="6886" dxfId="23798" operator="equal">
      <formula>"completedw"</formula>
    </cfRule>
    <cfRule type="cellIs" priority="6887" dxfId="23797" operator="equal">
      <formula>"HOLD"</formula>
    </cfRule>
  </conditionalFormatting>
  <conditionalFormatting sqref="V362">
    <cfRule type="cellIs" priority="6223" dxfId="23798" operator="equal">
      <formula>"completedw"</formula>
    </cfRule>
    <cfRule type="cellIs" priority="6224" dxfId="23797" operator="equal">
      <formula>"HOLD"</formula>
    </cfRule>
  </conditionalFormatting>
  <conditionalFormatting sqref="V364 V366:V367">
    <cfRule type="cellIs" priority="6226" dxfId="23797" operator="equal">
      <formula>"HOLD"</formula>
    </cfRule>
    <cfRule type="cellIs" priority="6225" dxfId="23798" operator="equal">
      <formula>"completedw"</formula>
    </cfRule>
  </conditionalFormatting>
  <conditionalFormatting sqref="V365">
    <cfRule type="containsText" priority="6218" dxfId="23604" operator="containsText" text="WIP">
      <formula>NOT(ISERROR(SEARCH("WIP",V365)))</formula>
    </cfRule>
  </conditionalFormatting>
  <conditionalFormatting sqref="V365:V368">
    <cfRule type="cellIs" priority="6227" dxfId="23792" operator="equal">
      <formula>"ROW"</formula>
    </cfRule>
  </conditionalFormatting>
  <conditionalFormatting sqref="V368">
    <cfRule type="cellIs" priority="6229" dxfId="23797" operator="equal">
      <formula>"HOLD"</formula>
    </cfRule>
    <cfRule type="cellIs" priority="6228" dxfId="23798" operator="equal">
      <formula>"completedw"</formula>
    </cfRule>
  </conditionalFormatting>
  <conditionalFormatting sqref="V371">
    <cfRule type="cellIs" priority="12834" dxfId="23798" operator="equal">
      <formula>"completedw"</formula>
    </cfRule>
    <cfRule type="cellIs" priority="12835" dxfId="23797" operator="equal">
      <formula>"HOLD"</formula>
    </cfRule>
  </conditionalFormatting>
  <conditionalFormatting sqref="V373">
    <cfRule type="cellIs" priority="12836" dxfId="23798" operator="equal">
      <formula>"completedw"</formula>
    </cfRule>
    <cfRule type="cellIs" priority="12837" dxfId="23797" operator="equal">
      <formula>"HOLD"</formula>
    </cfRule>
  </conditionalFormatting>
  <conditionalFormatting sqref="V374">
    <cfRule type="containsText" priority="12825" dxfId="23604" operator="containsText" text="WIP">
      <formula>NOT(ISERROR(SEARCH("WIP",V374)))</formula>
    </cfRule>
  </conditionalFormatting>
  <conditionalFormatting sqref="V375:V376">
    <cfRule type="cellIs" priority="12826" dxfId="23798" operator="equal">
      <formula>"completedw"</formula>
    </cfRule>
    <cfRule type="cellIs" priority="12827" dxfId="23797" operator="equal">
      <formula>"HOLD"</formula>
    </cfRule>
  </conditionalFormatting>
  <conditionalFormatting sqref="V134:X134">
    <cfRule type="cellIs" priority="18979" dxfId="23792" operator="equal">
      <formula>"ROW"</formula>
    </cfRule>
  </conditionalFormatting>
  <conditionalFormatting sqref="W11">
    <cfRule type="cellIs" priority="13324" dxfId="23798" operator="equal">
      <formula>"completedw"</formula>
    </cfRule>
    <cfRule type="cellIs" priority="13325" dxfId="23797" operator="equal">
      <formula>"HOLD"</formula>
    </cfRule>
  </conditionalFormatting>
  <conditionalFormatting sqref="W13">
    <cfRule type="cellIs" priority="13342" dxfId="23797" operator="equal">
      <formula>"HOLD"</formula>
    </cfRule>
    <cfRule type="cellIs" priority="13341" dxfId="23798" operator="equal">
      <formula>"completedw"</formula>
    </cfRule>
  </conditionalFormatting>
  <conditionalFormatting sqref="W14">
    <cfRule type="cellIs" priority="13332" dxfId="23180" operator="equal" stopIfTrue="1">
      <formula>1</formula>
    </cfRule>
    <cfRule type="cellIs" priority="13331" dxfId="23177" operator="equal" stopIfTrue="1">
      <formula>3</formula>
    </cfRule>
    <cfRule type="cellIs" priority="13330" dxfId="23798" operator="equal" stopIfTrue="1">
      <formula>4</formula>
    </cfRule>
    <cfRule type="containsText" priority="13334" dxfId="23604" operator="containsText" text="WIP">
      <formula>NOT(ISERROR(SEARCH("WIP",W14)))</formula>
    </cfRule>
    <cfRule type="cellIs" priority="13333" dxfId="23178" operator="equal" stopIfTrue="1">
      <formula>2</formula>
    </cfRule>
  </conditionalFormatting>
  <conditionalFormatting sqref="W14:W15">
    <cfRule type="containsText" priority="13329" dxfId="23174" operator="containsText" text="Completed">
      <formula>NOT(ISERROR(SEARCH("Completed",W14)))</formula>
    </cfRule>
  </conditionalFormatting>
  <conditionalFormatting sqref="W15">
    <cfRule type="cellIs" priority="13337" dxfId="23180" operator="equal" stopIfTrue="1">
      <formula>1</formula>
    </cfRule>
    <cfRule type="cellIs" priority="13336" dxfId="23177" operator="equal" stopIfTrue="1">
      <formula>3</formula>
    </cfRule>
    <cfRule type="cellIs" priority="13335" dxfId="23798" operator="equal" stopIfTrue="1">
      <formula>4</formula>
    </cfRule>
    <cfRule type="cellIs" priority="13338" dxfId="23178" operator="equal" stopIfTrue="1">
      <formula>2</formula>
    </cfRule>
    <cfRule type="containsText" priority="13339" dxfId="23604" operator="containsText" text="WIP">
      <formula>NOT(ISERROR(SEARCH("WIP",W15)))</formula>
    </cfRule>
  </conditionalFormatting>
  <conditionalFormatting sqref="W16">
    <cfRule type="containsText" priority="572" dxfId="23604" operator="containsText" text="WIP">
      <formula>NOT(ISERROR(SEARCH("WIP",W16)))</formula>
    </cfRule>
    <cfRule type="containsText" priority="571" dxfId="23168" operator="containsText" text="Completed">
      <formula>NOT(ISERROR(SEARCH("Completed",W16)))</formula>
    </cfRule>
    <cfRule type="containsText" priority="13340" dxfId="23604" operator="containsText" text="WIP">
      <formula>NOT(ISERROR(SEARCH("WIP",W16)))</formula>
    </cfRule>
    <cfRule type="containsText" priority="13328" dxfId="23168" operator="containsText" text="Completed">
      <formula>NOT(ISERROR(SEARCH("Completed",W16)))</formula>
    </cfRule>
  </conditionalFormatting>
  <conditionalFormatting sqref="W19">
    <cfRule type="cellIs" priority="15401" dxfId="23797" operator="equal">
      <formula>"HOLD"</formula>
    </cfRule>
    <cfRule type="cellIs" priority="15400" dxfId="23798" operator="equal">
      <formula>"completedw"</formula>
    </cfRule>
  </conditionalFormatting>
  <conditionalFormatting sqref="W21">
    <cfRule type="cellIs" priority="15416" dxfId="23798" operator="equal">
      <formula>"completedw"</formula>
    </cfRule>
    <cfRule type="cellIs" priority="15417" dxfId="23797" operator="equal">
      <formula>"HOLD"</formula>
    </cfRule>
  </conditionalFormatting>
  <conditionalFormatting sqref="W21:W22">
    <cfRule type="cellIs" priority="15408" dxfId="23792" operator="equal">
      <formula>"ROW"</formula>
    </cfRule>
  </conditionalFormatting>
  <conditionalFormatting sqref="W22">
    <cfRule type="cellIs" priority="15407" dxfId="23178" operator="equal" stopIfTrue="1">
      <formula>2</formula>
    </cfRule>
    <cfRule type="containsText" priority="15409" dxfId="23604" operator="containsText" text="WIP">
      <formula>NOT(ISERROR(SEARCH("WIP",W22)))</formula>
    </cfRule>
    <cfRule type="cellIs" priority="15406" dxfId="23180" operator="equal" stopIfTrue="1">
      <formula>1</formula>
    </cfRule>
    <cfRule type="cellIs" priority="15405" dxfId="23177" operator="equal" stopIfTrue="1">
      <formula>3</formula>
    </cfRule>
    <cfRule type="cellIs" priority="15404" dxfId="23798" operator="equal" stopIfTrue="1">
      <formula>4</formula>
    </cfRule>
  </conditionalFormatting>
  <conditionalFormatting sqref="W22:W23">
    <cfRule type="containsText" priority="15403" dxfId="23174" operator="containsText" text="Completed">
      <formula>NOT(ISERROR(SEARCH("Completed",W22)))</formula>
    </cfRule>
  </conditionalFormatting>
  <conditionalFormatting sqref="W23">
    <cfRule type="cellIs" priority="15410" dxfId="23798" operator="equal" stopIfTrue="1">
      <formula>4</formula>
    </cfRule>
    <cfRule type="cellIs" priority="15413" dxfId="23178" operator="equal" stopIfTrue="1">
      <formula>2</formula>
    </cfRule>
    <cfRule type="containsText" priority="15414" dxfId="23604" operator="containsText" text="WIP">
      <formula>NOT(ISERROR(SEARCH("WIP",W23)))</formula>
    </cfRule>
    <cfRule type="cellIs" priority="15412" dxfId="23180" operator="equal" stopIfTrue="1">
      <formula>1</formula>
    </cfRule>
    <cfRule type="cellIs" priority="15411" dxfId="23177" operator="equal" stopIfTrue="1">
      <formula>3</formula>
    </cfRule>
  </conditionalFormatting>
  <conditionalFormatting sqref="W24">
    <cfRule type="containsText" priority="15415" dxfId="23604" operator="containsText" text="WIP">
      <formula>NOT(ISERROR(SEARCH("WIP",W24)))</formula>
    </cfRule>
    <cfRule type="containsText" priority="15402" dxfId="23168" operator="containsText" text="Completed">
      <formula>NOT(ISERROR(SEARCH("Completed",W24)))</formula>
    </cfRule>
  </conditionalFormatting>
  <conditionalFormatting sqref="W27">
    <cfRule type="cellIs" priority="15058" dxfId="23797" operator="equal">
      <formula>"HOLD"</formula>
    </cfRule>
    <cfRule type="cellIs" priority="15057" dxfId="23798" operator="equal">
      <formula>"completedw"</formula>
    </cfRule>
  </conditionalFormatting>
  <conditionalFormatting sqref="W29">
    <cfRule type="cellIs" priority="15073" dxfId="23798" operator="equal">
      <formula>"completedw"</formula>
    </cfRule>
    <cfRule type="cellIs" priority="15074" dxfId="23797" operator="equal">
      <formula>"HOLD"</formula>
    </cfRule>
  </conditionalFormatting>
  <conditionalFormatting sqref="W29:W30">
    <cfRule type="cellIs" priority="15065" dxfId="23792" operator="equal">
      <formula>"ROW"</formula>
    </cfRule>
  </conditionalFormatting>
  <conditionalFormatting sqref="W30">
    <cfRule type="cellIs" priority="15061" dxfId="23798" operator="equal" stopIfTrue="1">
      <formula>4</formula>
    </cfRule>
    <cfRule type="cellIs" priority="15063" dxfId="23180" operator="equal" stopIfTrue="1">
      <formula>1</formula>
    </cfRule>
    <cfRule type="cellIs" priority="15064" dxfId="23178" operator="equal" stopIfTrue="1">
      <formula>2</formula>
    </cfRule>
    <cfRule type="containsText" priority="15066" dxfId="23604" operator="containsText" text="WIP">
      <formula>NOT(ISERROR(SEARCH("WIP",W30)))</formula>
    </cfRule>
    <cfRule type="cellIs" priority="15062" dxfId="23177" operator="equal" stopIfTrue="1">
      <formula>3</formula>
    </cfRule>
  </conditionalFormatting>
  <conditionalFormatting sqref="W30:W31">
    <cfRule type="containsText" priority="15060" dxfId="23174" operator="containsText" text="Completed">
      <formula>NOT(ISERROR(SEARCH("Completed",W30)))</formula>
    </cfRule>
  </conditionalFormatting>
  <conditionalFormatting sqref="W31">
    <cfRule type="cellIs" priority="15069" dxfId="23180" operator="equal" stopIfTrue="1">
      <formula>1</formula>
    </cfRule>
    <cfRule type="cellIs" priority="15068" dxfId="23177" operator="equal" stopIfTrue="1">
      <formula>3</formula>
    </cfRule>
    <cfRule type="cellIs" priority="15070" dxfId="23178" operator="equal" stopIfTrue="1">
      <formula>2</formula>
    </cfRule>
    <cfRule type="cellIs" priority="15067" dxfId="23798" operator="equal" stopIfTrue="1">
      <formula>4</formula>
    </cfRule>
    <cfRule type="containsText" priority="15071" dxfId="23604" operator="containsText" text="WIP">
      <formula>NOT(ISERROR(SEARCH("WIP",W31)))</formula>
    </cfRule>
  </conditionalFormatting>
  <conditionalFormatting sqref="W32">
    <cfRule type="containsText" priority="15059" dxfId="23168" operator="containsText" text="Completed">
      <formula>NOT(ISERROR(SEARCH("Completed",W32)))</formula>
    </cfRule>
    <cfRule type="containsText" priority="15072" dxfId="23604" operator="containsText" text="WIP">
      <formula>NOT(ISERROR(SEARCH("WIP",W32)))</formula>
    </cfRule>
  </conditionalFormatting>
  <conditionalFormatting sqref="W35">
    <cfRule type="cellIs" priority="16185" dxfId="23798" operator="equal">
      <formula>"completedw"</formula>
    </cfRule>
    <cfRule type="cellIs" priority="16186" dxfId="23797" operator="equal">
      <formula>"HOLD"</formula>
    </cfRule>
    <cfRule type="cellIs" priority="16141" dxfId="23798" operator="equal">
      <formula>"completedw"</formula>
    </cfRule>
    <cfRule type="cellIs" priority="16145" dxfId="23798" operator="equal">
      <formula>"completedw"</formula>
    </cfRule>
    <cfRule type="cellIs" priority="16146" dxfId="23797" operator="equal">
      <formula>"HOLD"</formula>
    </cfRule>
    <cfRule type="cellIs" priority="16142" dxfId="23797" operator="equal">
      <formula>"HOLD"</formula>
    </cfRule>
  </conditionalFormatting>
  <conditionalFormatting sqref="W37">
    <cfRule type="cellIs" priority="23874" dxfId="23798" operator="equal">
      <formula>"completedw"</formula>
    </cfRule>
    <cfRule type="cellIs" priority="23875" dxfId="23797" operator="equal">
      <formula>"HOLD"</formula>
    </cfRule>
  </conditionalFormatting>
  <conditionalFormatting sqref="W38">
    <cfRule type="cellIs" priority="21636" dxfId="23178" operator="equal" stopIfTrue="1">
      <formula>2</formula>
    </cfRule>
    <cfRule type="cellIs" priority="21634" dxfId="23177" operator="equal" stopIfTrue="1">
      <formula>3</formula>
    </cfRule>
    <cfRule type="containsText" priority="21638" dxfId="23604" operator="containsText" text="WIP">
      <formula>NOT(ISERROR(SEARCH("WIP",W38)))</formula>
    </cfRule>
    <cfRule type="cellIs" priority="21635" dxfId="23180" operator="equal" stopIfTrue="1">
      <formula>1</formula>
    </cfRule>
    <cfRule type="cellIs" priority="21633" dxfId="23798" operator="equal" stopIfTrue="1">
      <formula>4</formula>
    </cfRule>
  </conditionalFormatting>
  <conditionalFormatting sqref="W38:W39">
    <cfRule type="containsText" priority="21632" dxfId="23174" operator="containsText" text="Completed">
      <formula>NOT(ISERROR(SEARCH("Completed",W38)))</formula>
    </cfRule>
  </conditionalFormatting>
  <conditionalFormatting sqref="W39">
    <cfRule type="cellIs" priority="21639" dxfId="23798" operator="equal" stopIfTrue="1">
      <formula>4</formula>
    </cfRule>
    <cfRule type="cellIs" priority="21640" dxfId="23177" operator="equal" stopIfTrue="1">
      <formula>3</formula>
    </cfRule>
    <cfRule type="cellIs" priority="21641" dxfId="23180" operator="equal" stopIfTrue="1">
      <formula>1</formula>
    </cfRule>
    <cfRule type="cellIs" priority="21642" dxfId="23178" operator="equal" stopIfTrue="1">
      <formula>2</formula>
    </cfRule>
    <cfRule type="containsText" priority="21643" dxfId="23604" operator="containsText" text="WIP">
      <formula>NOT(ISERROR(SEARCH("WIP",W39)))</formula>
    </cfRule>
  </conditionalFormatting>
  <conditionalFormatting sqref="W40">
    <cfRule type="containsText" priority="466" dxfId="23604" operator="containsText" text="WIP">
      <formula>NOT(ISERROR(SEARCH("WIP",W40)))</formula>
    </cfRule>
    <cfRule type="containsText" priority="467" dxfId="23168" operator="containsText" text="Completed">
      <formula>NOT(ISERROR(SEARCH("Completed",W40)))</formula>
    </cfRule>
    <cfRule type="containsText" priority="468" dxfId="23604" operator="containsText" text="WIP">
      <formula>NOT(ISERROR(SEARCH("WIP",W40)))</formula>
    </cfRule>
    <cfRule type="containsText" priority="21631" dxfId="23168" operator="containsText" text="Completed">
      <formula>NOT(ISERROR(SEARCH("Completed",W40)))</formula>
    </cfRule>
    <cfRule type="containsText" priority="21644" dxfId="23604" operator="containsText" text="WIP">
      <formula>NOT(ISERROR(SEARCH("WIP",W40)))</formula>
    </cfRule>
    <cfRule type="containsText" priority="465" dxfId="23168" operator="containsText" text="Completed">
      <formula>NOT(ISERROR(SEARCH("Completed",W40)))</formula>
    </cfRule>
  </conditionalFormatting>
  <conditionalFormatting sqref="W43">
    <cfRule type="cellIs" priority="16239" dxfId="23797" operator="equal">
      <formula>"HOLD"</formula>
    </cfRule>
    <cfRule type="cellIs" priority="16282" dxfId="23798" operator="equal">
      <formula>"completedw"</formula>
    </cfRule>
    <cfRule type="cellIs" priority="16283" dxfId="23797" operator="equal">
      <formula>"HOLD"</formula>
    </cfRule>
    <cfRule type="cellIs" priority="16238" dxfId="23798" operator="equal">
      <formula>"completedw"</formula>
    </cfRule>
    <cfRule type="cellIs" priority="16242" dxfId="23798" operator="equal">
      <formula>"completedw"</formula>
    </cfRule>
    <cfRule type="cellIs" priority="16243" dxfId="23797" operator="equal">
      <formula>"HOLD"</formula>
    </cfRule>
  </conditionalFormatting>
  <conditionalFormatting sqref="W45">
    <cfRule type="cellIs" priority="23809" dxfId="23797" operator="equal">
      <formula>"HOLD"</formula>
    </cfRule>
    <cfRule type="cellIs" priority="23808" dxfId="23798" operator="equal">
      <formula>"completedw"</formula>
    </cfRule>
  </conditionalFormatting>
  <conditionalFormatting sqref="W46">
    <cfRule type="cellIs" priority="21331" dxfId="23798" operator="equal" stopIfTrue="1">
      <formula>4</formula>
    </cfRule>
    <cfRule type="cellIs" priority="21332" dxfId="23177" operator="equal" stopIfTrue="1">
      <formula>3</formula>
    </cfRule>
    <cfRule type="containsText" priority="21336" dxfId="23604" operator="containsText" text="WIP">
      <formula>NOT(ISERROR(SEARCH("WIP",W46)))</formula>
    </cfRule>
    <cfRule type="cellIs" priority="21334" dxfId="23178" operator="equal" stopIfTrue="1">
      <formula>2</formula>
    </cfRule>
    <cfRule type="cellIs" priority="21333" dxfId="23180" operator="equal" stopIfTrue="1">
      <formula>1</formula>
    </cfRule>
  </conditionalFormatting>
  <conditionalFormatting sqref="W46:W47">
    <cfRule type="containsText" priority="21330" dxfId="23174" operator="containsText" text="Completed">
      <formula>NOT(ISERROR(SEARCH("Completed",W46)))</formula>
    </cfRule>
  </conditionalFormatting>
  <conditionalFormatting sqref="W47">
    <cfRule type="cellIs" priority="21339" dxfId="23180" operator="equal" stopIfTrue="1">
      <formula>1</formula>
    </cfRule>
    <cfRule type="cellIs" priority="21340" dxfId="23178" operator="equal" stopIfTrue="1">
      <formula>2</formula>
    </cfRule>
    <cfRule type="cellIs" priority="21337" dxfId="23798" operator="equal" stopIfTrue="1">
      <formula>4</formula>
    </cfRule>
    <cfRule type="cellIs" priority="21338" dxfId="23177" operator="equal" stopIfTrue="1">
      <formula>3</formula>
    </cfRule>
    <cfRule type="containsText" priority="21341" dxfId="23604" operator="containsText" text="WIP">
      <formula>NOT(ISERROR(SEARCH("WIP",W47)))</formula>
    </cfRule>
  </conditionalFormatting>
  <conditionalFormatting sqref="W48">
    <cfRule type="containsText" priority="21342" dxfId="23604" operator="containsText" text="WIP">
      <formula>NOT(ISERROR(SEARCH("WIP",W48)))</formula>
    </cfRule>
    <cfRule type="containsText" priority="21329" dxfId="23168" operator="containsText" text="Completed">
      <formula>NOT(ISERROR(SEARCH("Completed",W48)))</formula>
    </cfRule>
  </conditionalFormatting>
  <conditionalFormatting sqref="W51">
    <cfRule type="cellIs" priority="16339" dxfId="23798" operator="equal">
      <formula>"completedw"</formula>
    </cfRule>
    <cfRule type="cellIs" priority="16336" dxfId="23797" operator="equal">
      <formula>"HOLD"</formula>
    </cfRule>
    <cfRule type="cellIs" priority="16335" dxfId="23798" operator="equal">
      <formula>"completedw"</formula>
    </cfRule>
    <cfRule type="cellIs" priority="16379" dxfId="23798" operator="equal">
      <formula>"completedw"</formula>
    </cfRule>
    <cfRule type="cellIs" priority="16380" dxfId="23797" operator="equal">
      <formula>"HOLD"</formula>
    </cfRule>
    <cfRule type="cellIs" priority="16340" dxfId="23797" operator="equal">
      <formula>"HOLD"</formula>
    </cfRule>
  </conditionalFormatting>
  <conditionalFormatting sqref="W53">
    <cfRule type="cellIs" priority="23741" dxfId="23798" operator="equal">
      <formula>"completedw"</formula>
    </cfRule>
    <cfRule type="cellIs" priority="23742" dxfId="23797" operator="equal">
      <formula>"HOLD"</formula>
    </cfRule>
  </conditionalFormatting>
  <conditionalFormatting sqref="W54">
    <cfRule type="containsText" priority="21034" dxfId="23604" operator="containsText" text="WIP">
      <formula>NOT(ISERROR(SEARCH("WIP",W54)))</formula>
    </cfRule>
    <cfRule type="cellIs" priority="21032" dxfId="23178" operator="equal" stopIfTrue="1">
      <formula>2</formula>
    </cfRule>
    <cfRule type="cellIs" priority="21031" dxfId="23180" operator="equal" stopIfTrue="1">
      <formula>1</formula>
    </cfRule>
    <cfRule type="cellIs" priority="21029" dxfId="23798" operator="equal" stopIfTrue="1">
      <formula>4</formula>
    </cfRule>
    <cfRule type="cellIs" priority="21030" dxfId="23177" operator="equal" stopIfTrue="1">
      <formula>3</formula>
    </cfRule>
  </conditionalFormatting>
  <conditionalFormatting sqref="W54:W55">
    <cfRule type="containsText" priority="21028" dxfId="23174" operator="containsText" text="Completed">
      <formula>NOT(ISERROR(SEARCH("Completed",W54)))</formula>
    </cfRule>
  </conditionalFormatting>
  <conditionalFormatting sqref="W55">
    <cfRule type="cellIs" priority="21035" dxfId="23798" operator="equal" stopIfTrue="1">
      <formula>4</formula>
    </cfRule>
    <cfRule type="cellIs" priority="21038" dxfId="23178" operator="equal" stopIfTrue="1">
      <formula>2</formula>
    </cfRule>
    <cfRule type="cellIs" priority="21036" dxfId="23177" operator="equal" stopIfTrue="1">
      <formula>3</formula>
    </cfRule>
    <cfRule type="cellIs" priority="21037" dxfId="23180" operator="equal" stopIfTrue="1">
      <formula>1</formula>
    </cfRule>
    <cfRule type="containsText" priority="21039" dxfId="23604" operator="containsText" text="WIP">
      <formula>NOT(ISERROR(SEARCH("WIP",W55)))</formula>
    </cfRule>
  </conditionalFormatting>
  <conditionalFormatting sqref="W56">
    <cfRule type="containsText" priority="21040" dxfId="23604" operator="containsText" text="WIP">
      <formula>NOT(ISERROR(SEARCH("WIP",W56)))</formula>
    </cfRule>
    <cfRule type="containsText" priority="21027" dxfId="23168" operator="containsText" text="Completed">
      <formula>NOT(ISERROR(SEARCH("Completed",W56)))</formula>
    </cfRule>
  </conditionalFormatting>
  <conditionalFormatting sqref="W59">
    <cfRule type="cellIs" priority="23635" dxfId="23797" operator="equal">
      <formula>"HOLD"</formula>
    </cfRule>
    <cfRule type="cellIs" priority="16437" dxfId="23797" operator="equal">
      <formula>"HOLD"</formula>
    </cfRule>
    <cfRule type="cellIs" priority="23634" dxfId="23798" operator="equal">
      <formula>"completedw"</formula>
    </cfRule>
    <cfRule type="cellIs" priority="16436" dxfId="23798" operator="equal">
      <formula>"completedw"</formula>
    </cfRule>
    <cfRule type="cellIs" priority="16433" dxfId="23797" operator="equal">
      <formula>"HOLD"</formula>
    </cfRule>
    <cfRule type="cellIs" priority="16432" dxfId="23798" operator="equal">
      <formula>"completedw"</formula>
    </cfRule>
  </conditionalFormatting>
  <conditionalFormatting sqref="W61">
    <cfRule type="cellIs" priority="23631" dxfId="23797" operator="equal">
      <formula>"HOLD"</formula>
    </cfRule>
    <cfRule type="cellIs" priority="23630" dxfId="23798" operator="equal">
      <formula>"completedw"</formula>
    </cfRule>
  </conditionalFormatting>
  <conditionalFormatting sqref="W62">
    <cfRule type="cellIs" priority="20728" dxfId="23177" operator="equal" stopIfTrue="1">
      <formula>3</formula>
    </cfRule>
    <cfRule type="cellIs" priority="20729" dxfId="23180" operator="equal" stopIfTrue="1">
      <formula>1</formula>
    </cfRule>
    <cfRule type="containsText" priority="20732" dxfId="23604" operator="containsText" text="WIP">
      <formula>NOT(ISERROR(SEARCH("WIP",W62)))</formula>
    </cfRule>
    <cfRule type="cellIs" priority="20730" dxfId="23178" operator="equal" stopIfTrue="1">
      <formula>2</formula>
    </cfRule>
    <cfRule type="cellIs" priority="20727" dxfId="23798" operator="equal" stopIfTrue="1">
      <formula>4</formula>
    </cfRule>
  </conditionalFormatting>
  <conditionalFormatting sqref="W62:W63">
    <cfRule type="containsText" priority="20726" dxfId="23174" operator="containsText" text="Completed">
      <formula>NOT(ISERROR(SEARCH("Completed",W62)))</formula>
    </cfRule>
  </conditionalFormatting>
  <conditionalFormatting sqref="W63">
    <cfRule type="cellIs" priority="20736" dxfId="23178" operator="equal" stopIfTrue="1">
      <formula>2</formula>
    </cfRule>
    <cfRule type="cellIs" priority="20735" dxfId="23180" operator="equal" stopIfTrue="1">
      <formula>1</formula>
    </cfRule>
    <cfRule type="containsText" priority="20737" dxfId="23604" operator="containsText" text="WIP">
      <formula>NOT(ISERROR(SEARCH("WIP",W63)))</formula>
    </cfRule>
    <cfRule type="cellIs" priority="20734" dxfId="23177" operator="equal" stopIfTrue="1">
      <formula>3</formula>
    </cfRule>
    <cfRule type="cellIs" priority="20733" dxfId="23798" operator="equal" stopIfTrue="1">
      <formula>4</formula>
    </cfRule>
  </conditionalFormatting>
  <conditionalFormatting sqref="W64">
    <cfRule type="containsText" priority="20725" dxfId="23168" operator="containsText" text="Completed">
      <formula>NOT(ISERROR(SEARCH("Completed",W64)))</formula>
    </cfRule>
    <cfRule type="containsText" priority="20738" dxfId="23604" operator="containsText" text="WIP">
      <formula>NOT(ISERROR(SEARCH("WIP",W64)))</formula>
    </cfRule>
  </conditionalFormatting>
  <conditionalFormatting sqref="W67">
    <cfRule type="cellIs" priority="14523" dxfId="23798" operator="equal">
      <formula>"completedw"</formula>
    </cfRule>
    <cfRule type="cellIs" priority="14568" dxfId="23797" operator="equal">
      <formula>"HOLD"</formula>
    </cfRule>
    <cfRule type="cellIs" priority="14528" dxfId="23797" operator="equal">
      <formula>"HOLD"</formula>
    </cfRule>
    <cfRule type="cellIs" priority="14567" dxfId="23798" operator="equal">
      <formula>"completedw"</formula>
    </cfRule>
    <cfRule type="cellIs" priority="14524" dxfId="23797" operator="equal">
      <formula>"HOLD"</formula>
    </cfRule>
    <cfRule type="cellIs" priority="14527" dxfId="23798" operator="equal">
      <formula>"completedw"</formula>
    </cfRule>
  </conditionalFormatting>
  <conditionalFormatting sqref="W69">
    <cfRule type="cellIs" priority="14926" dxfId="23798" operator="equal">
      <formula>"completedw"</formula>
    </cfRule>
    <cfRule type="cellIs" priority="14927" dxfId="23797" operator="equal">
      <formula>"HOLD"</formula>
    </cfRule>
  </conditionalFormatting>
  <conditionalFormatting sqref="W70">
    <cfRule type="cellIs" priority="14657" dxfId="23177" operator="equal" stopIfTrue="1">
      <formula>3</formula>
    </cfRule>
    <cfRule type="cellIs" priority="14658" dxfId="23180" operator="equal" stopIfTrue="1">
      <formula>1</formula>
    </cfRule>
    <cfRule type="cellIs" priority="14659" dxfId="23178" operator="equal" stopIfTrue="1">
      <formula>2</formula>
    </cfRule>
    <cfRule type="cellIs" priority="14656" dxfId="23798" operator="equal" stopIfTrue="1">
      <formula>4</formula>
    </cfRule>
    <cfRule type="containsText" priority="14661" dxfId="23604" operator="containsText" text="WIP">
      <formula>NOT(ISERROR(SEARCH("WIP",W70)))</formula>
    </cfRule>
  </conditionalFormatting>
  <conditionalFormatting sqref="W70:W71">
    <cfRule type="containsText" priority="14655" dxfId="23174" operator="containsText" text="Completed">
      <formula>NOT(ISERROR(SEARCH("Completed",W70)))</formula>
    </cfRule>
  </conditionalFormatting>
  <conditionalFormatting sqref="W71">
    <cfRule type="cellIs" priority="14663" dxfId="23177" operator="equal" stopIfTrue="1">
      <formula>3</formula>
    </cfRule>
    <cfRule type="cellIs" priority="14664" dxfId="23180" operator="equal" stopIfTrue="1">
      <formula>1</formula>
    </cfRule>
    <cfRule type="cellIs" priority="14665" dxfId="23178" operator="equal" stopIfTrue="1">
      <formula>2</formula>
    </cfRule>
    <cfRule type="containsText" priority="14666" dxfId="23604" operator="containsText" text="WIP">
      <formula>NOT(ISERROR(SEARCH("WIP",W71)))</formula>
    </cfRule>
    <cfRule type="cellIs" priority="14662" dxfId="23798" operator="equal" stopIfTrue="1">
      <formula>4</formula>
    </cfRule>
  </conditionalFormatting>
  <conditionalFormatting sqref="W72">
    <cfRule type="containsText" priority="14654" dxfId="23168" operator="containsText" text="Completed">
      <formula>NOT(ISERROR(SEARCH("Completed",W72)))</formula>
    </cfRule>
    <cfRule type="containsText" priority="14667" dxfId="23604" operator="containsText" text="WIP">
      <formula>NOT(ISERROR(SEARCH("WIP",W72)))</formula>
    </cfRule>
  </conditionalFormatting>
  <conditionalFormatting sqref="W75">
    <cfRule type="cellIs" priority="14099" dxfId="23798" operator="equal">
      <formula>"completedw"</formula>
    </cfRule>
    <cfRule type="cellIs" priority="14056" dxfId="23797" operator="equal">
      <formula>"HOLD"</formula>
    </cfRule>
    <cfRule type="cellIs" priority="14060" dxfId="23797" operator="equal">
      <formula>"HOLD"</formula>
    </cfRule>
    <cfRule type="cellIs" priority="14055" dxfId="23798" operator="equal">
      <formula>"completedw"</formula>
    </cfRule>
    <cfRule type="cellIs" priority="14059" dxfId="23798" operator="equal">
      <formula>"completedw"</formula>
    </cfRule>
    <cfRule type="cellIs" priority="14100" dxfId="23797" operator="equal">
      <formula>"HOLD"</formula>
    </cfRule>
  </conditionalFormatting>
  <conditionalFormatting sqref="W77">
    <cfRule type="cellIs" priority="14458" dxfId="23798" operator="equal">
      <formula>"completedw"</formula>
    </cfRule>
    <cfRule type="cellIs" priority="14459" dxfId="23797" operator="equal">
      <formula>"HOLD"</formula>
    </cfRule>
  </conditionalFormatting>
  <conditionalFormatting sqref="W78">
    <cfRule type="containsText" priority="14193" dxfId="23604" operator="containsText" text="WIP">
      <formula>NOT(ISERROR(SEARCH("WIP",W78)))</formula>
    </cfRule>
    <cfRule type="cellIs" priority="14190" dxfId="23180" operator="equal" stopIfTrue="1">
      <formula>1</formula>
    </cfRule>
    <cfRule type="cellIs" priority="14191" dxfId="23178" operator="equal" stopIfTrue="1">
      <formula>2</formula>
    </cfRule>
    <cfRule type="cellIs" priority="14189" dxfId="23177" operator="equal" stopIfTrue="1">
      <formula>3</formula>
    </cfRule>
    <cfRule type="cellIs" priority="14188" dxfId="23798" operator="equal" stopIfTrue="1">
      <formula>4</formula>
    </cfRule>
  </conditionalFormatting>
  <conditionalFormatting sqref="W78:W79">
    <cfRule type="containsText" priority="14187" dxfId="23174" operator="containsText" text="Completed">
      <formula>NOT(ISERROR(SEARCH("Completed",W78)))</formula>
    </cfRule>
  </conditionalFormatting>
  <conditionalFormatting sqref="W79">
    <cfRule type="cellIs" priority="14196" dxfId="23180" operator="equal" stopIfTrue="1">
      <formula>1</formula>
    </cfRule>
    <cfRule type="cellIs" priority="14197" dxfId="23178" operator="equal" stopIfTrue="1">
      <formula>2</formula>
    </cfRule>
    <cfRule type="containsText" priority="14198" dxfId="23604" operator="containsText" text="WIP">
      <formula>NOT(ISERROR(SEARCH("WIP",W79)))</formula>
    </cfRule>
    <cfRule type="cellIs" priority="14194" dxfId="23798" operator="equal" stopIfTrue="1">
      <formula>4</formula>
    </cfRule>
    <cfRule type="cellIs" priority="14195" dxfId="23177" operator="equal" stopIfTrue="1">
      <formula>3</formula>
    </cfRule>
  </conditionalFormatting>
  <conditionalFormatting sqref="W80">
    <cfRule type="containsText" priority="14186" dxfId="23168" operator="containsText" text="Completed">
      <formula>NOT(ISERROR(SEARCH("Completed",W80)))</formula>
    </cfRule>
    <cfRule type="containsText" priority="14199" dxfId="23604" operator="containsText" text="WIP">
      <formula>NOT(ISERROR(SEARCH("WIP",W80)))</formula>
    </cfRule>
  </conditionalFormatting>
  <conditionalFormatting sqref="W83">
    <cfRule type="cellIs" priority="13590" dxfId="23798" operator="equal">
      <formula>"completedw"</formula>
    </cfRule>
    <cfRule type="cellIs" priority="13586" dxfId="23798" operator="equal">
      <formula>"completedw"</formula>
    </cfRule>
    <cfRule type="cellIs" priority="13587" dxfId="23797" operator="equal">
      <formula>"HOLD"</formula>
    </cfRule>
    <cfRule type="cellIs" priority="13631" dxfId="23797" operator="equal">
      <formula>"HOLD"</formula>
    </cfRule>
    <cfRule type="cellIs" priority="13591" dxfId="23797" operator="equal">
      <formula>"HOLD"</formula>
    </cfRule>
    <cfRule type="cellIs" priority="13630" dxfId="23798" operator="equal">
      <formula>"completedw"</formula>
    </cfRule>
  </conditionalFormatting>
  <conditionalFormatting sqref="W85">
    <cfRule type="cellIs" priority="13989" dxfId="23798" operator="equal">
      <formula>"completedw"</formula>
    </cfRule>
    <cfRule type="cellIs" priority="13990" dxfId="23797" operator="equal">
      <formula>"HOLD"</formula>
    </cfRule>
  </conditionalFormatting>
  <conditionalFormatting sqref="W86">
    <cfRule type="cellIs" priority="13721" dxfId="23180" operator="equal" stopIfTrue="1">
      <formula>1</formula>
    </cfRule>
    <cfRule type="cellIs" priority="13722" dxfId="23178" operator="equal" stopIfTrue="1">
      <formula>2</formula>
    </cfRule>
    <cfRule type="cellIs" priority="13719" dxfId="23798" operator="equal" stopIfTrue="1">
      <formula>4</formula>
    </cfRule>
    <cfRule type="containsText" priority="13724" dxfId="23604" operator="containsText" text="WIP">
      <formula>NOT(ISERROR(SEARCH("WIP",W86)))</formula>
    </cfRule>
    <cfRule type="cellIs" priority="13720" dxfId="23177" operator="equal" stopIfTrue="1">
      <formula>3</formula>
    </cfRule>
  </conditionalFormatting>
  <conditionalFormatting sqref="W86:W87">
    <cfRule type="containsText" priority="13718" dxfId="23174" operator="containsText" text="Completed">
      <formula>NOT(ISERROR(SEARCH("Completed",W86)))</formula>
    </cfRule>
  </conditionalFormatting>
  <conditionalFormatting sqref="W87">
    <cfRule type="containsText" priority="13729" dxfId="23604" operator="containsText" text="WIP">
      <formula>NOT(ISERROR(SEARCH("WIP",W87)))</formula>
    </cfRule>
    <cfRule type="cellIs" priority="13726" dxfId="23177" operator="equal" stopIfTrue="1">
      <formula>3</formula>
    </cfRule>
    <cfRule type="cellIs" priority="13725" dxfId="23798" operator="equal" stopIfTrue="1">
      <formula>4</formula>
    </cfRule>
    <cfRule type="cellIs" priority="13727" dxfId="23180" operator="equal" stopIfTrue="1">
      <formula>1</formula>
    </cfRule>
    <cfRule type="cellIs" priority="13728" dxfId="23178" operator="equal" stopIfTrue="1">
      <formula>2</formula>
    </cfRule>
  </conditionalFormatting>
  <conditionalFormatting sqref="W88">
    <cfRule type="containsText" priority="13717" dxfId="23168" operator="containsText" text="Completed">
      <formula>NOT(ISERROR(SEARCH("Completed",W88)))</formula>
    </cfRule>
    <cfRule type="containsText" priority="13730" dxfId="23604" operator="containsText" text="WIP">
      <formula>NOT(ISERROR(SEARCH("WIP",W88)))</formula>
    </cfRule>
  </conditionalFormatting>
  <conditionalFormatting sqref="W91">
    <cfRule type="cellIs" priority="23517" dxfId="23797" operator="equal">
      <formula>"HOLD"</formula>
    </cfRule>
    <cfRule type="cellIs" priority="23516" dxfId="23798" operator="equal">
      <formula>"completedw"</formula>
    </cfRule>
  </conditionalFormatting>
  <conditionalFormatting sqref="W93">
    <cfRule type="cellIs" priority="23512" dxfId="23798" operator="equal">
      <formula>"completedw"</formula>
    </cfRule>
    <cfRule type="cellIs" priority="23513" dxfId="23797" operator="equal">
      <formula>"HOLD"</formula>
    </cfRule>
  </conditionalFormatting>
  <conditionalFormatting sqref="W94 W97">
    <cfRule type="containsText" priority="20430" dxfId="23604" operator="containsText" text="WIP">
      <formula>NOT(ISERROR(SEARCH("WIP",W94)))</formula>
    </cfRule>
    <cfRule type="cellIs" priority="20426" dxfId="23177" operator="equal" stopIfTrue="1">
      <formula>3</formula>
    </cfRule>
    <cfRule type="cellIs" priority="20428" dxfId="23178" operator="equal" stopIfTrue="1">
      <formula>2</formula>
    </cfRule>
    <cfRule type="cellIs" priority="20427" dxfId="23180" operator="equal" stopIfTrue="1">
      <formula>1</formula>
    </cfRule>
    <cfRule type="cellIs" priority="20425" dxfId="23798" operator="equal" stopIfTrue="1">
      <formula>4</formula>
    </cfRule>
  </conditionalFormatting>
  <conditionalFormatting sqref="W94:W95 W97">
    <cfRule type="containsText" priority="20424" dxfId="23174" operator="containsText" text="Completed">
      <formula>NOT(ISERROR(SEARCH("Completed",W94)))</formula>
    </cfRule>
  </conditionalFormatting>
  <conditionalFormatting sqref="W95">
    <cfRule type="cellIs" priority="20431" dxfId="23798" operator="equal" stopIfTrue="1">
      <formula>4</formula>
    </cfRule>
    <cfRule type="cellIs" priority="20433" dxfId="23180" operator="equal" stopIfTrue="1">
      <formula>1</formula>
    </cfRule>
    <cfRule type="cellIs" priority="20434" dxfId="23178" operator="equal" stopIfTrue="1">
      <formula>2</formula>
    </cfRule>
    <cfRule type="containsText" priority="20435" dxfId="23604" operator="containsText" text="WIP">
      <formula>NOT(ISERROR(SEARCH("WIP",W95)))</formula>
    </cfRule>
    <cfRule type="cellIs" priority="20432" dxfId="23177" operator="equal" stopIfTrue="1">
      <formula>3</formula>
    </cfRule>
  </conditionalFormatting>
  <conditionalFormatting sqref="W96">
    <cfRule type="containsText" priority="20436" dxfId="23604" operator="containsText" text="WIP">
      <formula>NOT(ISERROR(SEARCH("WIP",W96)))</formula>
    </cfRule>
    <cfRule type="containsText" priority="20423" dxfId="23168" operator="containsText" text="Completed">
      <formula>NOT(ISERROR(SEARCH("Completed",W96)))</formula>
    </cfRule>
  </conditionalFormatting>
  <conditionalFormatting sqref="W99">
    <cfRule type="cellIs" priority="23395" dxfId="23798" operator="equal">
      <formula>"completedw"</formula>
    </cfRule>
    <cfRule type="cellIs" priority="23396" dxfId="23797" operator="equal">
      <formula>"HOLD"</formula>
    </cfRule>
  </conditionalFormatting>
  <conditionalFormatting sqref="W101">
    <cfRule type="cellIs" priority="23392" dxfId="23797" operator="equal">
      <formula>"HOLD"</formula>
    </cfRule>
    <cfRule type="cellIs" priority="23391" dxfId="23798" operator="equal">
      <formula>"completedw"</formula>
    </cfRule>
  </conditionalFormatting>
  <conditionalFormatting sqref="W102">
    <cfRule type="cellIs" priority="20125" dxfId="23180" operator="equal" stopIfTrue="1">
      <formula>1</formula>
    </cfRule>
    <cfRule type="cellIs" priority="20124" dxfId="23177" operator="equal" stopIfTrue="1">
      <formula>3</formula>
    </cfRule>
    <cfRule type="cellIs" priority="20123" dxfId="23798" operator="equal" stopIfTrue="1">
      <formula>4</formula>
    </cfRule>
    <cfRule type="containsText" priority="20128" dxfId="23604" operator="containsText" text="WIP">
      <formula>NOT(ISERROR(SEARCH("WIP",W102)))</formula>
    </cfRule>
    <cfRule type="cellIs" priority="20126" dxfId="23178" operator="equal" stopIfTrue="1">
      <formula>2</formula>
    </cfRule>
  </conditionalFormatting>
  <conditionalFormatting sqref="W102:W103">
    <cfRule type="containsText" priority="20122" dxfId="23174" operator="containsText" text="Completed">
      <formula>NOT(ISERROR(SEARCH("Completed",W102)))</formula>
    </cfRule>
  </conditionalFormatting>
  <conditionalFormatting sqref="W103">
    <cfRule type="cellIs" priority="20129" dxfId="23798" operator="equal" stopIfTrue="1">
      <formula>4</formula>
    </cfRule>
    <cfRule type="cellIs" priority="20130" dxfId="23177" operator="equal" stopIfTrue="1">
      <formula>3</formula>
    </cfRule>
    <cfRule type="cellIs" priority="20132" dxfId="23178" operator="equal" stopIfTrue="1">
      <formula>2</formula>
    </cfRule>
    <cfRule type="cellIs" priority="20131" dxfId="23180" operator="equal" stopIfTrue="1">
      <formula>1</formula>
    </cfRule>
    <cfRule type="containsText" priority="20133" dxfId="23604" operator="containsText" text="WIP">
      <formula>NOT(ISERROR(SEARCH("WIP",W103)))</formula>
    </cfRule>
  </conditionalFormatting>
  <conditionalFormatting sqref="W104">
    <cfRule type="containsText" priority="20121" dxfId="23168" operator="containsText" text="Completed">
      <formula>NOT(ISERROR(SEARCH("Completed",W104)))</formula>
    </cfRule>
    <cfRule type="containsText" priority="20134" dxfId="23604" operator="containsText" text="WIP">
      <formula>NOT(ISERROR(SEARCH("WIP",W104)))</formula>
    </cfRule>
  </conditionalFormatting>
  <conditionalFormatting sqref="W107">
    <cfRule type="cellIs" priority="23275" dxfId="23797" operator="equal">
      <formula>"HOLD"</formula>
    </cfRule>
    <cfRule type="cellIs" priority="23274" dxfId="23798" operator="equal">
      <formula>"completedw"</formula>
    </cfRule>
  </conditionalFormatting>
  <conditionalFormatting sqref="W109">
    <cfRule type="cellIs" priority="23271" dxfId="23797" operator="equal">
      <formula>"HOLD"</formula>
    </cfRule>
    <cfRule type="cellIs" priority="23270" dxfId="23798" operator="equal">
      <formula>"completedw"</formula>
    </cfRule>
  </conditionalFormatting>
  <conditionalFormatting sqref="W110">
    <cfRule type="cellIs" priority="19824" dxfId="23178" operator="equal" stopIfTrue="1">
      <formula>2</formula>
    </cfRule>
    <cfRule type="cellIs" priority="19823" dxfId="23180" operator="equal" stopIfTrue="1">
      <formula>1</formula>
    </cfRule>
    <cfRule type="cellIs" priority="19822" dxfId="23177" operator="equal" stopIfTrue="1">
      <formula>3</formula>
    </cfRule>
    <cfRule type="cellIs" priority="19821" dxfId="23798" operator="equal" stopIfTrue="1">
      <formula>4</formula>
    </cfRule>
    <cfRule type="containsText" priority="19826" dxfId="23604" operator="containsText" text="WIP">
      <formula>NOT(ISERROR(SEARCH("WIP",W110)))</formula>
    </cfRule>
  </conditionalFormatting>
  <conditionalFormatting sqref="W110:W111">
    <cfRule type="containsText" priority="19820" dxfId="23174" operator="containsText" text="Completed">
      <formula>NOT(ISERROR(SEARCH("Completed",W110)))</formula>
    </cfRule>
  </conditionalFormatting>
  <conditionalFormatting sqref="W111">
    <cfRule type="cellIs" priority="19830" dxfId="23178" operator="equal" stopIfTrue="1">
      <formula>2</formula>
    </cfRule>
    <cfRule type="containsText" priority="19831" dxfId="23604" operator="containsText" text="WIP">
      <formula>NOT(ISERROR(SEARCH("WIP",W111)))</formula>
    </cfRule>
    <cfRule type="cellIs" priority="19829" dxfId="23180" operator="equal" stopIfTrue="1">
      <formula>1</formula>
    </cfRule>
    <cfRule type="cellIs" priority="19828" dxfId="23177" operator="equal" stopIfTrue="1">
      <formula>3</formula>
    </cfRule>
    <cfRule type="cellIs" priority="19827" dxfId="23798" operator="equal" stopIfTrue="1">
      <formula>4</formula>
    </cfRule>
  </conditionalFormatting>
  <conditionalFormatting sqref="W112">
    <cfRule type="containsText" priority="19819" dxfId="23168" operator="containsText" text="Completed">
      <formula>NOT(ISERROR(SEARCH("Completed",W112)))</formula>
    </cfRule>
    <cfRule type="containsText" priority="19832" dxfId="23604" operator="containsText" text="WIP">
      <formula>NOT(ISERROR(SEARCH("WIP",W112)))</formula>
    </cfRule>
  </conditionalFormatting>
  <conditionalFormatting sqref="W115">
    <cfRule type="cellIs" priority="23154" dxfId="23798" operator="equal">
      <formula>"completedw"</formula>
    </cfRule>
    <cfRule type="cellIs" priority="23155" dxfId="23797" operator="equal">
      <formula>"HOLD"</formula>
    </cfRule>
  </conditionalFormatting>
  <conditionalFormatting sqref="W117">
    <cfRule type="cellIs" priority="23150" dxfId="23798" operator="equal">
      <formula>"completedw"</formula>
    </cfRule>
    <cfRule type="cellIs" priority="23151" dxfId="23797" operator="equal">
      <formula>"HOLD"</formula>
    </cfRule>
  </conditionalFormatting>
  <conditionalFormatting sqref="W118">
    <cfRule type="containsText" priority="19524" dxfId="23604" operator="containsText" text="WIP">
      <formula>NOT(ISERROR(SEARCH("WIP",W118)))</formula>
    </cfRule>
    <cfRule type="cellIs" priority="19519" dxfId="23798" operator="equal" stopIfTrue="1">
      <formula>4</formula>
    </cfRule>
    <cfRule type="cellIs" priority="19522" dxfId="23178" operator="equal" stopIfTrue="1">
      <formula>2</formula>
    </cfRule>
    <cfRule type="cellIs" priority="19521" dxfId="23180" operator="equal" stopIfTrue="1">
      <formula>1</formula>
    </cfRule>
    <cfRule type="cellIs" priority="19520" dxfId="23177" operator="equal" stopIfTrue="1">
      <formula>3</formula>
    </cfRule>
  </conditionalFormatting>
  <conditionalFormatting sqref="W118:W119">
    <cfRule type="containsText" priority="19518" dxfId="23174" operator="containsText" text="Completed">
      <formula>NOT(ISERROR(SEARCH("Completed",W118)))</formula>
    </cfRule>
  </conditionalFormatting>
  <conditionalFormatting sqref="W119">
    <cfRule type="cellIs" priority="19528" dxfId="23178" operator="equal" stopIfTrue="1">
      <formula>2</formula>
    </cfRule>
    <cfRule type="cellIs" priority="19527" dxfId="23180" operator="equal" stopIfTrue="1">
      <formula>1</formula>
    </cfRule>
    <cfRule type="cellIs" priority="19526" dxfId="23177" operator="equal" stopIfTrue="1">
      <formula>3</formula>
    </cfRule>
    <cfRule type="cellIs" priority="19525" dxfId="23798" operator="equal" stopIfTrue="1">
      <formula>4</formula>
    </cfRule>
    <cfRule type="containsText" priority="19529" dxfId="23604" operator="containsText" text="WIP">
      <formula>NOT(ISERROR(SEARCH("WIP",W119)))</formula>
    </cfRule>
  </conditionalFormatting>
  <conditionalFormatting sqref="W120">
    <cfRule type="containsText" priority="19517" dxfId="23168" operator="containsText" text="Completed">
      <formula>NOT(ISERROR(SEARCH("Completed",W120)))</formula>
    </cfRule>
    <cfRule type="containsText" priority="19530" dxfId="23604" operator="containsText" text="WIP">
      <formula>NOT(ISERROR(SEARCH("WIP",W120)))</formula>
    </cfRule>
  </conditionalFormatting>
  <conditionalFormatting sqref="W123">
    <cfRule type="cellIs" priority="23034" dxfId="23798" operator="equal">
      <formula>"completedw"</formula>
    </cfRule>
    <cfRule type="cellIs" priority="23035" dxfId="23797" operator="equal">
      <formula>"HOLD"</formula>
    </cfRule>
  </conditionalFormatting>
  <conditionalFormatting sqref="W125">
    <cfRule type="cellIs" priority="23031" dxfId="23797" operator="equal">
      <formula>"HOLD"</formula>
    </cfRule>
    <cfRule type="cellIs" priority="23030" dxfId="23798" operator="equal">
      <formula>"completedw"</formula>
    </cfRule>
  </conditionalFormatting>
  <conditionalFormatting sqref="W126">
    <cfRule type="cellIs" priority="19220" dxfId="23178" operator="equal" stopIfTrue="1">
      <formula>2</formula>
    </cfRule>
    <cfRule type="cellIs" priority="19219" dxfId="23180" operator="equal" stopIfTrue="1">
      <formula>1</formula>
    </cfRule>
    <cfRule type="cellIs" priority="19218" dxfId="23177" operator="equal" stopIfTrue="1">
      <formula>3</formula>
    </cfRule>
    <cfRule type="cellIs" priority="19217" dxfId="23798" operator="equal" stopIfTrue="1">
      <formula>4</formula>
    </cfRule>
    <cfRule type="containsText" priority="19222" dxfId="23604" operator="containsText" text="WIP">
      <formula>NOT(ISERROR(SEARCH("WIP",W126)))</formula>
    </cfRule>
  </conditionalFormatting>
  <conditionalFormatting sqref="W126:W127">
    <cfRule type="containsText" priority="19216" dxfId="23174" operator="containsText" text="Completed">
      <formula>NOT(ISERROR(SEARCH("Completed",W126)))</formula>
    </cfRule>
  </conditionalFormatting>
  <conditionalFormatting sqref="W127">
    <cfRule type="cellIs" priority="19226" dxfId="23178" operator="equal" stopIfTrue="1">
      <formula>2</formula>
    </cfRule>
    <cfRule type="cellIs" priority="19223" dxfId="23798" operator="equal" stopIfTrue="1">
      <formula>4</formula>
    </cfRule>
    <cfRule type="cellIs" priority="19224" dxfId="23177" operator="equal" stopIfTrue="1">
      <formula>3</formula>
    </cfRule>
    <cfRule type="cellIs" priority="19225" dxfId="23180" operator="equal" stopIfTrue="1">
      <formula>1</formula>
    </cfRule>
    <cfRule type="containsText" priority="19227" dxfId="23604" operator="containsText" text="WIP">
      <formula>NOT(ISERROR(SEARCH("WIP",W127)))</formula>
    </cfRule>
  </conditionalFormatting>
  <conditionalFormatting sqref="W128">
    <cfRule type="containsText" priority="19215" dxfId="23168" operator="containsText" text="Completed">
      <formula>NOT(ISERROR(SEARCH("Completed",W128)))</formula>
    </cfRule>
    <cfRule type="containsText" priority="19228" dxfId="23604" operator="containsText" text="WIP">
      <formula>NOT(ISERROR(SEARCH("WIP",W128)))</formula>
    </cfRule>
  </conditionalFormatting>
  <conditionalFormatting sqref="W131">
    <cfRule type="cellIs" priority="22915" dxfId="23797" operator="equal">
      <formula>"HOLD"</formula>
    </cfRule>
    <cfRule type="cellIs" priority="22914" dxfId="23798" operator="equal">
      <formula>"completedw"</formula>
    </cfRule>
  </conditionalFormatting>
  <conditionalFormatting sqref="W133">
    <cfRule type="cellIs" priority="22910" dxfId="23798" operator="equal">
      <formula>"completedw"</formula>
    </cfRule>
    <cfRule type="cellIs" priority="22911" dxfId="23797" operator="equal">
      <formula>"HOLD"</formula>
    </cfRule>
  </conditionalFormatting>
  <conditionalFormatting sqref="W134">
    <cfRule type="containsText" priority="18980" dxfId="23604" operator="containsText" text="WIP">
      <formula>NOT(ISERROR(SEARCH("WIP",W134)))</formula>
    </cfRule>
    <cfRule type="cellIs" priority="18978" dxfId="23178" operator="equal" stopIfTrue="1">
      <formula>2</formula>
    </cfRule>
    <cfRule type="cellIs" priority="18975" dxfId="23798" operator="equal" stopIfTrue="1">
      <formula>4</formula>
    </cfRule>
    <cfRule type="cellIs" priority="18976" dxfId="23177" operator="equal" stopIfTrue="1">
      <formula>3</formula>
    </cfRule>
    <cfRule type="cellIs" priority="18977" dxfId="23180" operator="equal" stopIfTrue="1">
      <formula>1</formula>
    </cfRule>
  </conditionalFormatting>
  <conditionalFormatting sqref="W134:W135">
    <cfRule type="containsText" priority="18974" dxfId="23174" operator="containsText" text="Completed">
      <formula>NOT(ISERROR(SEARCH("Completed",W134)))</formula>
    </cfRule>
  </conditionalFormatting>
  <conditionalFormatting sqref="W135">
    <cfRule type="cellIs" priority="18984" dxfId="23178" operator="equal" stopIfTrue="1">
      <formula>2</formula>
    </cfRule>
    <cfRule type="containsText" priority="18985" dxfId="23604" operator="containsText" text="WIP">
      <formula>NOT(ISERROR(SEARCH("WIP",W135)))</formula>
    </cfRule>
    <cfRule type="cellIs" priority="18981" dxfId="23798" operator="equal" stopIfTrue="1">
      <formula>4</formula>
    </cfRule>
    <cfRule type="cellIs" priority="18982" dxfId="23177" operator="equal" stopIfTrue="1">
      <formula>3</formula>
    </cfRule>
    <cfRule type="cellIs" priority="18983" dxfId="23180" operator="equal" stopIfTrue="1">
      <formula>1</formula>
    </cfRule>
  </conditionalFormatting>
  <conditionalFormatting sqref="W136">
    <cfRule type="containsText" priority="18986" dxfId="23604" operator="containsText" text="WIP">
      <formula>NOT(ISERROR(SEARCH("WIP",W136)))</formula>
    </cfRule>
    <cfRule type="containsText" priority="18973" dxfId="23168" operator="containsText" text="Completed">
      <formula>NOT(ISERROR(SEARCH("Completed",W136)))</formula>
    </cfRule>
  </conditionalFormatting>
  <conditionalFormatting sqref="W139">
    <cfRule type="cellIs" priority="22794" dxfId="23798" operator="equal">
      <formula>"completedw"</formula>
    </cfRule>
    <cfRule type="cellIs" priority="22795" dxfId="23797" operator="equal">
      <formula>"HOLD"</formula>
    </cfRule>
  </conditionalFormatting>
  <conditionalFormatting sqref="W141">
    <cfRule type="cellIs" priority="22790" dxfId="23798" operator="equal">
      <formula>"completedw"</formula>
    </cfRule>
    <cfRule type="cellIs" priority="22791" dxfId="23797" operator="equal">
      <formula>"HOLD"</formula>
    </cfRule>
  </conditionalFormatting>
  <conditionalFormatting sqref="W142">
    <cfRule type="containsText" priority="18702" dxfId="23604" operator="containsText" text="WIP">
      <formula>NOT(ISERROR(SEARCH("WIP",W142)))</formula>
    </cfRule>
    <cfRule type="cellIs" priority="18700" dxfId="23178" operator="equal" stopIfTrue="1">
      <formula>2</formula>
    </cfRule>
    <cfRule type="cellIs" priority="18699" dxfId="23180" operator="equal" stopIfTrue="1">
      <formula>1</formula>
    </cfRule>
    <cfRule type="cellIs" priority="18698" dxfId="23177" operator="equal" stopIfTrue="1">
      <formula>3</formula>
    </cfRule>
    <cfRule type="cellIs" priority="18697" dxfId="23798" operator="equal" stopIfTrue="1">
      <formula>4</formula>
    </cfRule>
  </conditionalFormatting>
  <conditionalFormatting sqref="W142:W143">
    <cfRule type="containsText" priority="18696" dxfId="23174" operator="containsText" text="Completed">
      <formula>NOT(ISERROR(SEARCH("Completed",W142)))</formula>
    </cfRule>
  </conditionalFormatting>
  <conditionalFormatting sqref="W143">
    <cfRule type="cellIs" priority="18704" dxfId="23177" operator="equal" stopIfTrue="1">
      <formula>3</formula>
    </cfRule>
    <cfRule type="cellIs" priority="18705" dxfId="23180" operator="equal" stopIfTrue="1">
      <formula>1</formula>
    </cfRule>
    <cfRule type="cellIs" priority="18706" dxfId="23178" operator="equal" stopIfTrue="1">
      <formula>2</formula>
    </cfRule>
    <cfRule type="containsText" priority="18707" dxfId="23604" operator="containsText" text="WIP">
      <formula>NOT(ISERROR(SEARCH("WIP",W143)))</formula>
    </cfRule>
    <cfRule type="cellIs" priority="18703" dxfId="23798" operator="equal" stopIfTrue="1">
      <formula>4</formula>
    </cfRule>
  </conditionalFormatting>
  <conditionalFormatting sqref="W144">
    <cfRule type="containsText" priority="18708" dxfId="23604" operator="containsText" text="WIP">
      <formula>NOT(ISERROR(SEARCH("WIP",W144)))</formula>
    </cfRule>
    <cfRule type="containsText" priority="18695" dxfId="23168" operator="containsText" text="Completed">
      <formula>NOT(ISERROR(SEARCH("Completed",W144)))</formula>
    </cfRule>
  </conditionalFormatting>
  <conditionalFormatting sqref="W147">
    <cfRule type="cellIs" priority="22674" dxfId="23798" operator="equal">
      <formula>"completedw"</formula>
    </cfRule>
    <cfRule type="cellIs" priority="22675" dxfId="23797" operator="equal">
      <formula>"HOLD"</formula>
    </cfRule>
  </conditionalFormatting>
  <conditionalFormatting sqref="W149">
    <cfRule type="cellIs" priority="22671" dxfId="23797" operator="equal">
      <formula>"HOLD"</formula>
    </cfRule>
    <cfRule type="cellIs" priority="22670" dxfId="23798" operator="equal">
      <formula>"completedw"</formula>
    </cfRule>
  </conditionalFormatting>
  <conditionalFormatting sqref="W150">
    <cfRule type="cellIs" priority="16622" dxfId="23798" operator="equal" stopIfTrue="1">
      <formula>4</formula>
    </cfRule>
    <cfRule type="cellIs" priority="16623" dxfId="23177" operator="equal" stopIfTrue="1">
      <formula>3</formula>
    </cfRule>
    <cfRule type="cellIs" priority="16624" dxfId="23180" operator="equal" stopIfTrue="1">
      <formula>1</formula>
    </cfRule>
    <cfRule type="cellIs" priority="16626" dxfId="23792" operator="equal">
      <formula>"ROW"</formula>
    </cfRule>
    <cfRule type="containsText" priority="16627" dxfId="23604" operator="containsText" text="WIP">
      <formula>NOT(ISERROR(SEARCH("WIP",W150)))</formula>
    </cfRule>
    <cfRule type="cellIs" priority="16625" dxfId="23178" operator="equal" stopIfTrue="1">
      <formula>2</formula>
    </cfRule>
  </conditionalFormatting>
  <conditionalFormatting sqref="W150:W151">
    <cfRule type="containsText" priority="16621" dxfId="23174" operator="containsText" text="Completed">
      <formula>NOT(ISERROR(SEARCH("Completed",W150)))</formula>
    </cfRule>
  </conditionalFormatting>
  <conditionalFormatting sqref="W151">
    <cfRule type="containsText" priority="16632" dxfId="23604" operator="containsText" text="WIP">
      <formula>NOT(ISERROR(SEARCH("WIP",W151)))</formula>
    </cfRule>
    <cfRule type="cellIs" priority="16628" dxfId="23798" operator="equal" stopIfTrue="1">
      <formula>4</formula>
    </cfRule>
    <cfRule type="cellIs" priority="16629" dxfId="23177" operator="equal" stopIfTrue="1">
      <formula>3</formula>
    </cfRule>
    <cfRule type="cellIs" priority="16630" dxfId="23180" operator="equal" stopIfTrue="1">
      <formula>1</formula>
    </cfRule>
    <cfRule type="cellIs" priority="16631" dxfId="23178" operator="equal" stopIfTrue="1">
      <formula>2</formula>
    </cfRule>
  </conditionalFormatting>
  <conditionalFormatting sqref="W152">
    <cfRule type="containsText" priority="18418" dxfId="23604" operator="containsText" text="WIP">
      <formula>NOT(ISERROR(SEARCH("WIP",W152)))</formula>
    </cfRule>
    <cfRule type="containsText" priority="18417" dxfId="23168" operator="containsText" text="Completed">
      <formula>NOT(ISERROR(SEARCH("Completed",W152)))</formula>
    </cfRule>
  </conditionalFormatting>
  <conditionalFormatting sqref="W155">
    <cfRule type="cellIs" priority="22554" dxfId="23798" operator="equal">
      <formula>"completedw"</formula>
    </cfRule>
    <cfRule type="cellIs" priority="22555" dxfId="23797" operator="equal">
      <formula>"HOLD"</formula>
    </cfRule>
  </conditionalFormatting>
  <conditionalFormatting sqref="W157">
    <cfRule type="cellIs" priority="22550" dxfId="23798" operator="equal">
      <formula>"completedw"</formula>
    </cfRule>
    <cfRule type="cellIs" priority="22551" dxfId="23797" operator="equal">
      <formula>"HOLD"</formula>
    </cfRule>
  </conditionalFormatting>
  <conditionalFormatting sqref="W158">
    <cfRule type="cellIs" priority="16550" dxfId="23798" operator="equal" stopIfTrue="1">
      <formula>4</formula>
    </cfRule>
    <cfRule type="cellIs" priority="16551" dxfId="23177" operator="equal" stopIfTrue="1">
      <formula>3</formula>
    </cfRule>
    <cfRule type="cellIs" priority="16552" dxfId="23180" operator="equal" stopIfTrue="1">
      <formula>1</formula>
    </cfRule>
    <cfRule type="cellIs" priority="16553" dxfId="23178" operator="equal" stopIfTrue="1">
      <formula>2</formula>
    </cfRule>
    <cfRule type="cellIs" priority="16554" dxfId="23792" operator="equal">
      <formula>"ROW"</formula>
    </cfRule>
    <cfRule type="containsText" priority="16555" dxfId="23604" operator="containsText" text="WIP">
      <formula>NOT(ISERROR(SEARCH("WIP",W158)))</formula>
    </cfRule>
  </conditionalFormatting>
  <conditionalFormatting sqref="W158:W159">
    <cfRule type="containsText" priority="16549" dxfId="23174" operator="containsText" text="Completed">
      <formula>NOT(ISERROR(SEARCH("Completed",W158)))</formula>
    </cfRule>
  </conditionalFormatting>
  <conditionalFormatting sqref="W159">
    <cfRule type="cellIs" priority="16559" dxfId="23178" operator="equal" stopIfTrue="1">
      <formula>2</formula>
    </cfRule>
    <cfRule type="cellIs" priority="16558" dxfId="23180" operator="equal" stopIfTrue="1">
      <formula>1</formula>
    </cfRule>
    <cfRule type="cellIs" priority="16557" dxfId="23177" operator="equal" stopIfTrue="1">
      <formula>3</formula>
    </cfRule>
    <cfRule type="cellIs" priority="16556" dxfId="23798" operator="equal" stopIfTrue="1">
      <formula>4</formula>
    </cfRule>
    <cfRule type="containsText" priority="16560" dxfId="23604" operator="containsText" text="WIP">
      <formula>NOT(ISERROR(SEARCH("WIP",W159)))</formula>
    </cfRule>
  </conditionalFormatting>
  <conditionalFormatting sqref="W160">
    <cfRule type="containsText" priority="18187" dxfId="23168" operator="containsText" text="Completed">
      <formula>NOT(ISERROR(SEARCH("Completed",W160)))</formula>
    </cfRule>
    <cfRule type="containsText" priority="18188" dxfId="23604" operator="containsText" text="WIP">
      <formula>NOT(ISERROR(SEARCH("WIP",W160)))</formula>
    </cfRule>
  </conditionalFormatting>
  <conditionalFormatting sqref="W163">
    <cfRule type="cellIs" priority="22434" dxfId="23798" operator="equal">
      <formula>"completedw"</formula>
    </cfRule>
    <cfRule type="cellIs" priority="22435" dxfId="23797" operator="equal">
      <formula>"HOLD"</formula>
    </cfRule>
  </conditionalFormatting>
  <conditionalFormatting sqref="W165">
    <cfRule type="cellIs" priority="22430" dxfId="23798" operator="equal">
      <formula>"completedw"</formula>
    </cfRule>
    <cfRule type="cellIs" priority="22431" dxfId="23797" operator="equal">
      <formula>"HOLD"</formula>
    </cfRule>
  </conditionalFormatting>
  <conditionalFormatting sqref="W166">
    <cfRule type="cellIs" priority="17950" dxfId="23178" operator="equal" stopIfTrue="1">
      <formula>2</formula>
    </cfRule>
    <cfRule type="cellIs" priority="17949" dxfId="23180" operator="equal" stopIfTrue="1">
      <formula>1</formula>
    </cfRule>
    <cfRule type="cellIs" priority="17948" dxfId="23177" operator="equal" stopIfTrue="1">
      <formula>3</formula>
    </cfRule>
    <cfRule type="cellIs" priority="17947" dxfId="23798" operator="equal" stopIfTrue="1">
      <formula>4</formula>
    </cfRule>
    <cfRule type="containsText" priority="17952" dxfId="23604" operator="containsText" text="WIP">
      <formula>NOT(ISERROR(SEARCH("WIP",W166)))</formula>
    </cfRule>
  </conditionalFormatting>
  <conditionalFormatting sqref="W166:W167">
    <cfRule type="containsText" priority="17946" dxfId="23174" operator="containsText" text="Completed">
      <formula>NOT(ISERROR(SEARCH("Completed",W166)))</formula>
    </cfRule>
  </conditionalFormatting>
  <conditionalFormatting sqref="W167">
    <cfRule type="cellIs" priority="17956" dxfId="23178" operator="equal" stopIfTrue="1">
      <formula>2</formula>
    </cfRule>
    <cfRule type="containsText" priority="17957" dxfId="23604" operator="containsText" text="WIP">
      <formula>NOT(ISERROR(SEARCH("WIP",W167)))</formula>
    </cfRule>
    <cfRule type="cellIs" priority="17955" dxfId="23180" operator="equal" stopIfTrue="1">
      <formula>1</formula>
    </cfRule>
    <cfRule type="cellIs" priority="17953" dxfId="23798" operator="equal" stopIfTrue="1">
      <formula>4</formula>
    </cfRule>
    <cfRule type="cellIs" priority="17954" dxfId="23177" operator="equal" stopIfTrue="1">
      <formula>3</formula>
    </cfRule>
  </conditionalFormatting>
  <conditionalFormatting sqref="W168">
    <cfRule type="containsText" priority="17958" dxfId="23604" operator="containsText" text="WIP">
      <formula>NOT(ISERROR(SEARCH("WIP",W168)))</formula>
    </cfRule>
    <cfRule type="containsText" priority="17945" dxfId="23168" operator="containsText" text="Completed">
      <formula>NOT(ISERROR(SEARCH("Completed",W168)))</formula>
    </cfRule>
  </conditionalFormatting>
  <conditionalFormatting sqref="W171">
    <cfRule type="cellIs" priority="22317" dxfId="23797" operator="equal">
      <formula>"HOLD"</formula>
    </cfRule>
    <cfRule type="cellIs" priority="22316" dxfId="23798" operator="equal">
      <formula>"completedw"</formula>
    </cfRule>
  </conditionalFormatting>
  <conditionalFormatting sqref="W173">
    <cfRule type="cellIs" priority="22313" dxfId="23797" operator="equal">
      <formula>"HOLD"</formula>
    </cfRule>
    <cfRule type="cellIs" priority="22312" dxfId="23798" operator="equal">
      <formula>"completedw"</formula>
    </cfRule>
  </conditionalFormatting>
  <conditionalFormatting sqref="W174">
    <cfRule type="cellIs" priority="17656" dxfId="23798" operator="equal" stopIfTrue="1">
      <formula>4</formula>
    </cfRule>
    <cfRule type="cellIs" priority="17659" dxfId="23178" operator="equal" stopIfTrue="1">
      <formula>2</formula>
    </cfRule>
    <cfRule type="cellIs" priority="17658" dxfId="23180" operator="equal" stopIfTrue="1">
      <formula>1</formula>
    </cfRule>
    <cfRule type="containsText" priority="17661" dxfId="23604" operator="containsText" text="WIP">
      <formula>NOT(ISERROR(SEARCH("WIP",W174)))</formula>
    </cfRule>
    <cfRule type="cellIs" priority="17657" dxfId="23177" operator="equal" stopIfTrue="1">
      <formula>3</formula>
    </cfRule>
  </conditionalFormatting>
  <conditionalFormatting sqref="W174:W175">
    <cfRule type="containsText" priority="17655" dxfId="23174" operator="containsText" text="Completed">
      <formula>NOT(ISERROR(SEARCH("Completed",W174)))</formula>
    </cfRule>
  </conditionalFormatting>
  <conditionalFormatting sqref="W175">
    <cfRule type="cellIs" priority="17664" dxfId="23180" operator="equal" stopIfTrue="1">
      <formula>1</formula>
    </cfRule>
    <cfRule type="cellIs" priority="17662" dxfId="23798" operator="equal" stopIfTrue="1">
      <formula>4</formula>
    </cfRule>
    <cfRule type="cellIs" priority="17663" dxfId="23177" operator="equal" stopIfTrue="1">
      <formula>3</formula>
    </cfRule>
    <cfRule type="cellIs" priority="17665" dxfId="23178" operator="equal" stopIfTrue="1">
      <formula>2</formula>
    </cfRule>
    <cfRule type="containsText" priority="17666" dxfId="23604" operator="containsText" text="WIP">
      <formula>NOT(ISERROR(SEARCH("WIP",W175)))</formula>
    </cfRule>
  </conditionalFormatting>
  <conditionalFormatting sqref="W176">
    <cfRule type="containsText" priority="17654" dxfId="23168" operator="containsText" text="Completed">
      <formula>NOT(ISERROR(SEARCH("Completed",W176)))</formula>
    </cfRule>
    <cfRule type="containsText" priority="17667" dxfId="23604" operator="containsText" text="WIP">
      <formula>NOT(ISERROR(SEARCH("WIP",W176)))</formula>
    </cfRule>
  </conditionalFormatting>
  <conditionalFormatting sqref="W179">
    <cfRule type="cellIs" priority="22196" dxfId="23798" operator="equal">
      <formula>"completedw"</formula>
    </cfRule>
    <cfRule type="cellIs" priority="22197" dxfId="23797" operator="equal">
      <formula>"HOLD"</formula>
    </cfRule>
  </conditionalFormatting>
  <conditionalFormatting sqref="W181">
    <cfRule type="cellIs" priority="22192" dxfId="23798" operator="equal">
      <formula>"completedw"</formula>
    </cfRule>
    <cfRule type="cellIs" priority="22193" dxfId="23797" operator="equal">
      <formula>"HOLD"</formula>
    </cfRule>
  </conditionalFormatting>
  <conditionalFormatting sqref="W182">
    <cfRule type="cellIs" priority="17354" dxfId="23798" operator="equal" stopIfTrue="1">
      <formula>4</formula>
    </cfRule>
    <cfRule type="cellIs" priority="17357" dxfId="23178" operator="equal" stopIfTrue="1">
      <formula>2</formula>
    </cfRule>
    <cfRule type="cellIs" priority="17355" dxfId="23177" operator="equal" stopIfTrue="1">
      <formula>3</formula>
    </cfRule>
    <cfRule type="cellIs" priority="17356" dxfId="23180" operator="equal" stopIfTrue="1">
      <formula>1</formula>
    </cfRule>
    <cfRule type="containsText" priority="17359" dxfId="23604" operator="containsText" text="WIP">
      <formula>NOT(ISERROR(SEARCH("WIP",W182)))</formula>
    </cfRule>
  </conditionalFormatting>
  <conditionalFormatting sqref="W182:W183">
    <cfRule type="containsText" priority="17353" dxfId="23174" operator="containsText" text="Completed">
      <formula>NOT(ISERROR(SEARCH("Completed",W182)))</formula>
    </cfRule>
  </conditionalFormatting>
  <conditionalFormatting sqref="W183">
    <cfRule type="cellIs" priority="17361" dxfId="23177" operator="equal" stopIfTrue="1">
      <formula>3</formula>
    </cfRule>
    <cfRule type="cellIs" priority="17362" dxfId="23180" operator="equal" stopIfTrue="1">
      <formula>1</formula>
    </cfRule>
    <cfRule type="containsText" priority="17364" dxfId="23604" operator="containsText" text="WIP">
      <formula>NOT(ISERROR(SEARCH("WIP",W183)))</formula>
    </cfRule>
    <cfRule type="cellIs" priority="17363" dxfId="23178" operator="equal" stopIfTrue="1">
      <formula>2</formula>
    </cfRule>
    <cfRule type="cellIs" priority="17360" dxfId="23798" operator="equal" stopIfTrue="1">
      <formula>4</formula>
    </cfRule>
  </conditionalFormatting>
  <conditionalFormatting sqref="W184">
    <cfRule type="containsText" priority="17352" dxfId="23168" operator="containsText" text="Completed">
      <formula>NOT(ISERROR(SEARCH("Completed",W184)))</formula>
    </cfRule>
    <cfRule type="containsText" priority="17365" dxfId="23604" operator="containsText" text="WIP">
      <formula>NOT(ISERROR(SEARCH("WIP",W184)))</formula>
    </cfRule>
  </conditionalFormatting>
  <conditionalFormatting sqref="W187">
    <cfRule type="cellIs" priority="22077" dxfId="23797" operator="equal">
      <formula>"HOLD"</formula>
    </cfRule>
    <cfRule type="cellIs" priority="22076" dxfId="23798" operator="equal">
      <formula>"completedw"</formula>
    </cfRule>
  </conditionalFormatting>
  <conditionalFormatting sqref="W189">
    <cfRule type="cellIs" priority="22073" dxfId="23797" operator="equal">
      <formula>"HOLD"</formula>
    </cfRule>
    <cfRule type="cellIs" priority="22072" dxfId="23798" operator="equal">
      <formula>"completedw"</formula>
    </cfRule>
  </conditionalFormatting>
  <conditionalFormatting sqref="W190">
    <cfRule type="cellIs" priority="17054" dxfId="23180" operator="equal" stopIfTrue="1">
      <formula>1</formula>
    </cfRule>
    <cfRule type="cellIs" priority="17055" dxfId="23178" operator="equal" stopIfTrue="1">
      <formula>2</formula>
    </cfRule>
    <cfRule type="containsText" priority="17057" dxfId="23604" operator="containsText" text="WIP">
      <formula>NOT(ISERROR(SEARCH("WIP",W190)))</formula>
    </cfRule>
    <cfRule type="cellIs" priority="17053" dxfId="23177" operator="equal" stopIfTrue="1">
      <formula>3</formula>
    </cfRule>
    <cfRule type="cellIs" priority="17052" dxfId="23798" operator="equal" stopIfTrue="1">
      <formula>4</formula>
    </cfRule>
  </conditionalFormatting>
  <conditionalFormatting sqref="W190:W191">
    <cfRule type="containsText" priority="17051" dxfId="23174" operator="containsText" text="Completed">
      <formula>NOT(ISERROR(SEARCH("Completed",W190)))</formula>
    </cfRule>
  </conditionalFormatting>
  <conditionalFormatting sqref="W191">
    <cfRule type="cellIs" priority="17061" dxfId="23178" operator="equal" stopIfTrue="1">
      <formula>2</formula>
    </cfRule>
    <cfRule type="containsText" priority="17062" dxfId="23604" operator="containsText" text="WIP">
      <formula>NOT(ISERROR(SEARCH("WIP",W191)))</formula>
    </cfRule>
    <cfRule type="cellIs" priority="17060" dxfId="23180" operator="equal" stopIfTrue="1">
      <formula>1</formula>
    </cfRule>
    <cfRule type="cellIs" priority="17059" dxfId="23177" operator="equal" stopIfTrue="1">
      <formula>3</formula>
    </cfRule>
    <cfRule type="cellIs" priority="17058" dxfId="23798" operator="equal" stopIfTrue="1">
      <formula>4</formula>
    </cfRule>
  </conditionalFormatting>
  <conditionalFormatting sqref="W192">
    <cfRule type="containsText" priority="17050" dxfId="23168" operator="containsText" text="Completed">
      <formula>NOT(ISERROR(SEARCH("Completed",W192)))</formula>
    </cfRule>
    <cfRule type="containsText" priority="17063" dxfId="23604" operator="containsText" text="WIP">
      <formula>NOT(ISERROR(SEARCH("WIP",W192)))</formula>
    </cfRule>
  </conditionalFormatting>
  <conditionalFormatting sqref="W195">
    <cfRule type="cellIs" priority="21957" dxfId="23797" operator="equal">
      <formula>"HOLD"</formula>
    </cfRule>
    <cfRule type="cellIs" priority="21956" dxfId="23798" operator="equal">
      <formula>"completedw"</formula>
    </cfRule>
  </conditionalFormatting>
  <conditionalFormatting sqref="W197">
    <cfRule type="cellIs" priority="21953" dxfId="23797" operator="equal">
      <formula>"HOLD"</formula>
    </cfRule>
    <cfRule type="cellIs" priority="21952" dxfId="23798" operator="equal">
      <formula>"completedw"</formula>
    </cfRule>
  </conditionalFormatting>
  <conditionalFormatting sqref="W198">
    <cfRule type="cellIs" priority="16752" dxfId="23180" operator="equal" stopIfTrue="1">
      <formula>1</formula>
    </cfRule>
    <cfRule type="cellIs" priority="16751" dxfId="23177" operator="equal" stopIfTrue="1">
      <formula>3</formula>
    </cfRule>
    <cfRule type="cellIs" priority="16750" dxfId="23798" operator="equal" stopIfTrue="1">
      <formula>4</formula>
    </cfRule>
    <cfRule type="containsText" priority="16755" dxfId="23604" operator="containsText" text="WIP">
      <formula>NOT(ISERROR(SEARCH("WIP",W198)))</formula>
    </cfRule>
    <cfRule type="cellIs" priority="16753" dxfId="23178" operator="equal" stopIfTrue="1">
      <formula>2</formula>
    </cfRule>
  </conditionalFormatting>
  <conditionalFormatting sqref="W198:W199">
    <cfRule type="containsText" priority="16749" dxfId="23174" operator="containsText" text="Completed">
      <formula>NOT(ISERROR(SEARCH("Completed",W198)))</formula>
    </cfRule>
  </conditionalFormatting>
  <conditionalFormatting sqref="W199">
    <cfRule type="cellIs" priority="16757" dxfId="23177" operator="equal" stopIfTrue="1">
      <formula>3</formula>
    </cfRule>
    <cfRule type="cellIs" priority="16758" dxfId="23180" operator="equal" stopIfTrue="1">
      <formula>1</formula>
    </cfRule>
    <cfRule type="cellIs" priority="16759" dxfId="23178" operator="equal" stopIfTrue="1">
      <formula>2</formula>
    </cfRule>
    <cfRule type="containsText" priority="16760" dxfId="23604" operator="containsText" text="WIP">
      <formula>NOT(ISERROR(SEARCH("WIP",W199)))</formula>
    </cfRule>
    <cfRule type="cellIs" priority="16756" dxfId="23798" operator="equal" stopIfTrue="1">
      <formula>4</formula>
    </cfRule>
  </conditionalFormatting>
  <conditionalFormatting sqref="W200">
    <cfRule type="containsText" priority="16761" dxfId="23604" operator="containsText" text="WIP">
      <formula>NOT(ISERROR(SEARCH("WIP",W200)))</formula>
    </cfRule>
    <cfRule type="containsText" priority="16748" dxfId="23168" operator="containsText" text="Completed">
      <formula>NOT(ISERROR(SEARCH("Completed",W200)))</formula>
    </cfRule>
  </conditionalFormatting>
  <conditionalFormatting sqref="W203">
    <cfRule type="cellIs" priority="995" dxfId="23798" operator="equal">
      <formula>"completedw"</formula>
    </cfRule>
    <cfRule type="cellIs" priority="996" dxfId="23797" operator="equal">
      <formula>"HOLD"</formula>
    </cfRule>
  </conditionalFormatting>
  <conditionalFormatting sqref="W205">
    <cfRule type="cellIs" priority="994" dxfId="23797" operator="equal">
      <formula>"HOLD"</formula>
    </cfRule>
    <cfRule type="cellIs" priority="993" dxfId="23798" operator="equal">
      <formula>"completedw"</formula>
    </cfRule>
  </conditionalFormatting>
  <conditionalFormatting sqref="W206">
    <cfRule type="cellIs" priority="878" dxfId="23177" operator="equal" stopIfTrue="1">
      <formula>3</formula>
    </cfRule>
    <cfRule type="containsText" priority="882" dxfId="23604" operator="containsText" text="WIP">
      <formula>NOT(ISERROR(SEARCH("WIP",W206)))</formula>
    </cfRule>
    <cfRule type="cellIs" priority="881" dxfId="23792" operator="equal">
      <formula>"ROW"</formula>
    </cfRule>
    <cfRule type="cellIs" priority="880" dxfId="23178" operator="equal" stopIfTrue="1">
      <formula>2</formula>
    </cfRule>
    <cfRule type="cellIs" priority="879" dxfId="23180" operator="equal" stopIfTrue="1">
      <formula>1</formula>
    </cfRule>
    <cfRule type="cellIs" priority="877" dxfId="23798" operator="equal" stopIfTrue="1">
      <formula>4</formula>
    </cfRule>
  </conditionalFormatting>
  <conditionalFormatting sqref="W206:W207">
    <cfRule type="containsText" priority="876" dxfId="23174" operator="containsText" text="Completed">
      <formula>NOT(ISERROR(SEARCH("Completed",W206)))</formula>
    </cfRule>
  </conditionalFormatting>
  <conditionalFormatting sqref="W207">
    <cfRule type="cellIs" priority="884" dxfId="23177" operator="equal" stopIfTrue="1">
      <formula>3</formula>
    </cfRule>
    <cfRule type="cellIs" priority="883" dxfId="23798" operator="equal" stopIfTrue="1">
      <formula>4</formula>
    </cfRule>
    <cfRule type="cellIs" priority="885" dxfId="23180" operator="equal" stopIfTrue="1">
      <formula>1</formula>
    </cfRule>
    <cfRule type="cellIs" priority="886" dxfId="23178" operator="equal" stopIfTrue="1">
      <formula>2</formula>
    </cfRule>
    <cfRule type="containsText" priority="888" dxfId="23604" operator="containsText" text="WIP">
      <formula>NOT(ISERROR(SEARCH("WIP",W207)))</formula>
    </cfRule>
  </conditionalFormatting>
  <conditionalFormatting sqref="W207:W208">
    <cfRule type="cellIs" priority="887" dxfId="23792" operator="equal">
      <formula>"ROW"</formula>
    </cfRule>
  </conditionalFormatting>
  <conditionalFormatting sqref="W208">
    <cfRule type="containsText" priority="875" dxfId="23168" operator="containsText" text="Completed">
      <formula>NOT(ISERROR(SEARCH("Completed",W208)))</formula>
    </cfRule>
    <cfRule type="containsText" priority="889" dxfId="23604" operator="containsText" text="WIP">
      <formula>NOT(ISERROR(SEARCH("WIP",W208)))</formula>
    </cfRule>
  </conditionalFormatting>
  <conditionalFormatting sqref="W211">
    <cfRule type="cellIs" priority="1641" dxfId="23798" operator="equal">
      <formula>"completedw"</formula>
    </cfRule>
    <cfRule type="cellIs" priority="1642" dxfId="23797" operator="equal">
      <formula>"HOLD"</formula>
    </cfRule>
  </conditionalFormatting>
  <conditionalFormatting sqref="W213">
    <cfRule type="cellIs" priority="1639" dxfId="23798" operator="equal">
      <formula>"completedw"</formula>
    </cfRule>
    <cfRule type="cellIs" priority="1640" dxfId="23797" operator="equal">
      <formula>"HOLD"</formula>
    </cfRule>
  </conditionalFormatting>
  <conditionalFormatting sqref="W214">
    <cfRule type="cellIs" priority="1525" dxfId="23180" operator="equal" stopIfTrue="1">
      <formula>1</formula>
    </cfRule>
    <cfRule type="cellIs" priority="1524" dxfId="23177" operator="equal" stopIfTrue="1">
      <formula>3</formula>
    </cfRule>
    <cfRule type="cellIs" priority="1523" dxfId="23798" operator="equal" stopIfTrue="1">
      <formula>4</formula>
    </cfRule>
    <cfRule type="containsText" priority="1528" dxfId="23604" operator="containsText" text="WIP">
      <formula>NOT(ISERROR(SEARCH("WIP",W214)))</formula>
    </cfRule>
    <cfRule type="cellIs" priority="1527" dxfId="23792" operator="equal">
      <formula>"ROW"</formula>
    </cfRule>
    <cfRule type="cellIs" priority="1526" dxfId="23178" operator="equal" stopIfTrue="1">
      <formula>2</formula>
    </cfRule>
  </conditionalFormatting>
  <conditionalFormatting sqref="W214:W215">
    <cfRule type="containsText" priority="1522" dxfId="23174" operator="containsText" text="Completed">
      <formula>NOT(ISERROR(SEARCH("Completed",W214)))</formula>
    </cfRule>
  </conditionalFormatting>
  <conditionalFormatting sqref="W215">
    <cfRule type="cellIs" priority="1532" dxfId="23178" operator="equal" stopIfTrue="1">
      <formula>2</formula>
    </cfRule>
    <cfRule type="containsText" priority="1534" dxfId="23604" operator="containsText" text="WIP">
      <formula>NOT(ISERROR(SEARCH("WIP",W215)))</formula>
    </cfRule>
    <cfRule type="cellIs" priority="1533" dxfId="23792" operator="equal">
      <formula>"ROW"</formula>
    </cfRule>
    <cfRule type="cellIs" priority="1531" dxfId="23180" operator="equal" stopIfTrue="1">
      <formula>1</formula>
    </cfRule>
    <cfRule type="cellIs" priority="1530" dxfId="23177" operator="equal" stopIfTrue="1">
      <formula>3</formula>
    </cfRule>
    <cfRule type="cellIs" priority="1529" dxfId="23798" operator="equal" stopIfTrue="1">
      <formula>4</formula>
    </cfRule>
  </conditionalFormatting>
  <conditionalFormatting sqref="W216">
    <cfRule type="containsText" priority="399" dxfId="23168" operator="containsText" text="Completed">
      <formula>NOT(ISERROR(SEARCH("Completed",W216)))</formula>
    </cfRule>
    <cfRule type="cellIs" priority="402" dxfId="23149" operator="equal">
      <formula>"Completed"</formula>
    </cfRule>
    <cfRule type="cellIs" priority="401" dxfId="23792" operator="equal">
      <formula>"ROW"</formula>
    </cfRule>
    <cfRule type="containsText" priority="400" dxfId="23604" operator="containsText" text="WIP">
      <formula>NOT(ISERROR(SEARCH("WIP",W216)))</formula>
    </cfRule>
  </conditionalFormatting>
  <conditionalFormatting sqref="W220">
    <cfRule type="cellIs" priority="2287" dxfId="23798" operator="equal">
      <formula>"completedw"</formula>
    </cfRule>
    <cfRule type="cellIs" priority="2288" dxfId="23797" operator="equal">
      <formula>"HOLD"</formula>
    </cfRule>
  </conditionalFormatting>
  <conditionalFormatting sqref="W222">
    <cfRule type="cellIs" priority="2286" dxfId="23797" operator="equal">
      <formula>"HOLD"</formula>
    </cfRule>
    <cfRule type="cellIs" priority="2285" dxfId="23798" operator="equal">
      <formula>"completedw"</formula>
    </cfRule>
  </conditionalFormatting>
  <conditionalFormatting sqref="W223">
    <cfRule type="cellIs" priority="2173" dxfId="23792" operator="equal">
      <formula>"ROW"</formula>
    </cfRule>
    <cfRule type="cellIs" priority="2172" dxfId="23178" operator="equal" stopIfTrue="1">
      <formula>2</formula>
    </cfRule>
    <cfRule type="cellIs" priority="2171" dxfId="23180" operator="equal" stopIfTrue="1">
      <formula>1</formula>
    </cfRule>
    <cfRule type="cellIs" priority="2170" dxfId="23177" operator="equal" stopIfTrue="1">
      <formula>3</formula>
    </cfRule>
    <cfRule type="cellIs" priority="2169" dxfId="23798" operator="equal" stopIfTrue="1">
      <formula>4</formula>
    </cfRule>
    <cfRule type="containsText" priority="2174" dxfId="23604" operator="containsText" text="WIP">
      <formula>NOT(ISERROR(SEARCH("WIP",W223)))</formula>
    </cfRule>
  </conditionalFormatting>
  <conditionalFormatting sqref="W223:W224">
    <cfRule type="containsText" priority="2168" dxfId="23174" operator="containsText" text="Completed">
      <formula>NOT(ISERROR(SEARCH("Completed",W223)))</formula>
    </cfRule>
  </conditionalFormatting>
  <conditionalFormatting sqref="W224">
    <cfRule type="cellIs" priority="2178" dxfId="23178" operator="equal" stopIfTrue="1">
      <formula>2</formula>
    </cfRule>
    <cfRule type="cellIs" priority="2176" dxfId="23177" operator="equal" stopIfTrue="1">
      <formula>3</formula>
    </cfRule>
    <cfRule type="containsText" priority="2180" dxfId="23604" operator="containsText" text="WIP">
      <formula>NOT(ISERROR(SEARCH("WIP",W224)))</formula>
    </cfRule>
    <cfRule type="cellIs" priority="2175" dxfId="23798" operator="equal" stopIfTrue="1">
      <formula>4</formula>
    </cfRule>
    <cfRule type="cellIs" priority="2177" dxfId="23180" operator="equal" stopIfTrue="1">
      <formula>1</formula>
    </cfRule>
  </conditionalFormatting>
  <conditionalFormatting sqref="W224:W225">
    <cfRule type="cellIs" priority="2179" dxfId="23792" operator="equal">
      <formula>"ROW"</formula>
    </cfRule>
  </conditionalFormatting>
  <conditionalFormatting sqref="W225">
    <cfRule type="containsText" priority="2181" dxfId="23604" operator="containsText" text="WIP">
      <formula>NOT(ISERROR(SEARCH("WIP",W225)))</formula>
    </cfRule>
    <cfRule type="containsText" priority="2167" dxfId="23168" operator="containsText" text="Completed">
      <formula>NOT(ISERROR(SEARCH("Completed",W225)))</formula>
    </cfRule>
  </conditionalFormatting>
  <conditionalFormatting sqref="W229">
    <cfRule type="cellIs" priority="2946" dxfId="23797" operator="equal">
      <formula>"HOLD"</formula>
    </cfRule>
    <cfRule type="cellIs" priority="2945" dxfId="23798" operator="equal">
      <formula>"completedw"</formula>
    </cfRule>
  </conditionalFormatting>
  <conditionalFormatting sqref="W231">
    <cfRule type="cellIs" priority="2943" dxfId="23798" operator="equal">
      <formula>"completedw"</formula>
    </cfRule>
    <cfRule type="cellIs" priority="2944" dxfId="23797" operator="equal">
      <formula>"HOLD"</formula>
    </cfRule>
  </conditionalFormatting>
  <conditionalFormatting sqref="W232">
    <cfRule type="cellIs" priority="2828" dxfId="23177" operator="equal" stopIfTrue="1">
      <formula>3</formula>
    </cfRule>
    <cfRule type="cellIs" priority="2830" dxfId="23178" operator="equal" stopIfTrue="1">
      <formula>2</formula>
    </cfRule>
    <cfRule type="cellIs" priority="2831" dxfId="23792" operator="equal">
      <formula>"ROW"</formula>
    </cfRule>
    <cfRule type="cellIs" priority="2827" dxfId="23798" operator="equal" stopIfTrue="1">
      <formula>4</formula>
    </cfRule>
    <cfRule type="containsText" priority="2832" dxfId="23604" operator="containsText" text="WIP">
      <formula>NOT(ISERROR(SEARCH("WIP",W232)))</formula>
    </cfRule>
    <cfRule type="cellIs" priority="2829" dxfId="23180" operator="equal" stopIfTrue="1">
      <formula>1</formula>
    </cfRule>
  </conditionalFormatting>
  <conditionalFormatting sqref="W232:W233">
    <cfRule type="containsText" priority="2826" dxfId="23174" operator="containsText" text="Completed">
      <formula>NOT(ISERROR(SEARCH("Completed",W232)))</formula>
    </cfRule>
  </conditionalFormatting>
  <conditionalFormatting sqref="W233">
    <cfRule type="cellIs" priority="2834" dxfId="23177" operator="equal" stopIfTrue="1">
      <formula>3</formula>
    </cfRule>
    <cfRule type="cellIs" priority="2837" dxfId="23792" operator="equal">
      <formula>"ROW"</formula>
    </cfRule>
    <cfRule type="cellIs" priority="2836" dxfId="23178" operator="equal" stopIfTrue="1">
      <formula>2</formula>
    </cfRule>
    <cfRule type="containsText" priority="2838" dxfId="23604" operator="containsText" text="WIP">
      <formula>NOT(ISERROR(SEARCH("WIP",W233)))</formula>
    </cfRule>
    <cfRule type="cellIs" priority="2833" dxfId="23798" operator="equal" stopIfTrue="1">
      <formula>4</formula>
    </cfRule>
    <cfRule type="cellIs" priority="2835" dxfId="23180" operator="equal" stopIfTrue="1">
      <formula>1</formula>
    </cfRule>
  </conditionalFormatting>
  <conditionalFormatting sqref="W234">
    <cfRule type="cellIs" priority="600" dxfId="23792" operator="equal">
      <formula>"ROW"</formula>
    </cfRule>
  </conditionalFormatting>
  <conditionalFormatting sqref="W238">
    <cfRule type="cellIs" priority="3603" dxfId="23798" operator="equal">
      <formula>"completedw"</formula>
    </cfRule>
    <cfRule type="cellIs" priority="3604" dxfId="23797" operator="equal">
      <formula>"HOLD"</formula>
    </cfRule>
  </conditionalFormatting>
  <conditionalFormatting sqref="W240">
    <cfRule type="cellIs" priority="3601" dxfId="23798" operator="equal">
      <formula>"completedw"</formula>
    </cfRule>
    <cfRule type="cellIs" priority="3602" dxfId="23797" operator="equal">
      <formula>"HOLD"</formula>
    </cfRule>
  </conditionalFormatting>
  <conditionalFormatting sqref="W241">
    <cfRule type="cellIs" priority="3487" dxfId="23180" operator="equal" stopIfTrue="1">
      <formula>1</formula>
    </cfRule>
    <cfRule type="containsText" priority="3490" dxfId="23604" operator="containsText" text="WIP">
      <formula>NOT(ISERROR(SEARCH("WIP",W241)))</formula>
    </cfRule>
    <cfRule type="cellIs" priority="3485" dxfId="23798" operator="equal" stopIfTrue="1">
      <formula>4</formula>
    </cfRule>
    <cfRule type="cellIs" priority="3486" dxfId="23177" operator="equal" stopIfTrue="1">
      <formula>3</formula>
    </cfRule>
    <cfRule type="cellIs" priority="3488" dxfId="23178" operator="equal" stopIfTrue="1">
      <formula>2</formula>
    </cfRule>
    <cfRule type="cellIs" priority="3489" dxfId="23792" operator="equal">
      <formula>"ROW"</formula>
    </cfRule>
  </conditionalFormatting>
  <conditionalFormatting sqref="W241:W242">
    <cfRule type="containsText" priority="3484" dxfId="23174" operator="containsText" text="Completed">
      <formula>NOT(ISERROR(SEARCH("Completed",W241)))</formula>
    </cfRule>
  </conditionalFormatting>
  <conditionalFormatting sqref="W242">
    <cfRule type="cellIs" priority="3492" dxfId="23177" operator="equal" stopIfTrue="1">
      <formula>3</formula>
    </cfRule>
    <cfRule type="cellIs" priority="3493" dxfId="23180" operator="equal" stopIfTrue="1">
      <formula>1</formula>
    </cfRule>
    <cfRule type="cellIs" priority="3494" dxfId="23178" operator="equal" stopIfTrue="1">
      <formula>2</formula>
    </cfRule>
    <cfRule type="cellIs" priority="3491" dxfId="23798" operator="equal" stopIfTrue="1">
      <formula>4</formula>
    </cfRule>
    <cfRule type="containsText" priority="3496" dxfId="23604" operator="containsText" text="WIP">
      <formula>NOT(ISERROR(SEARCH("WIP",W242)))</formula>
    </cfRule>
  </conditionalFormatting>
  <conditionalFormatting sqref="W242:W243">
    <cfRule type="cellIs" priority="3495" dxfId="23792" operator="equal">
      <formula>"ROW"</formula>
    </cfRule>
  </conditionalFormatting>
  <conditionalFormatting sqref="W243">
    <cfRule type="containsText" priority="3497" dxfId="23604" operator="containsText" text="WIP">
      <formula>NOT(ISERROR(SEARCH("WIP",W243)))</formula>
    </cfRule>
    <cfRule type="containsText" priority="3483" dxfId="23168" operator="containsText" text="Completed">
      <formula>NOT(ISERROR(SEARCH("Completed",W243)))</formula>
    </cfRule>
  </conditionalFormatting>
  <conditionalFormatting sqref="W247">
    <cfRule type="cellIs" priority="4262" dxfId="23797" operator="equal">
      <formula>"HOLD"</formula>
    </cfRule>
    <cfRule type="cellIs" priority="4261" dxfId="23798" operator="equal">
      <formula>"completedw"</formula>
    </cfRule>
  </conditionalFormatting>
  <conditionalFormatting sqref="W249">
    <cfRule type="cellIs" priority="4259" dxfId="23798" operator="equal">
      <formula>"completedw"</formula>
    </cfRule>
    <cfRule type="cellIs" priority="4260" dxfId="23797" operator="equal">
      <formula>"HOLD"</formula>
    </cfRule>
  </conditionalFormatting>
  <conditionalFormatting sqref="W250">
    <cfRule type="containsText" priority="4148" dxfId="23604" operator="containsText" text="WIP">
      <formula>NOT(ISERROR(SEARCH("WIP",W250)))</formula>
    </cfRule>
    <cfRule type="cellIs" priority="4147" dxfId="23792" operator="equal">
      <formula>"ROW"</formula>
    </cfRule>
    <cfRule type="cellIs" priority="4145" dxfId="23180" operator="equal" stopIfTrue="1">
      <formula>1</formula>
    </cfRule>
    <cfRule type="cellIs" priority="4146" dxfId="23178" operator="equal" stopIfTrue="1">
      <formula>2</formula>
    </cfRule>
    <cfRule type="cellIs" priority="4144" dxfId="23177" operator="equal" stopIfTrue="1">
      <formula>3</formula>
    </cfRule>
    <cfRule type="cellIs" priority="4143" dxfId="23798" operator="equal" stopIfTrue="1">
      <formula>4</formula>
    </cfRule>
  </conditionalFormatting>
  <conditionalFormatting sqref="W250:W251">
    <cfRule type="containsText" priority="4142" dxfId="23174" operator="containsText" text="Completed">
      <formula>NOT(ISERROR(SEARCH("Completed",W250)))</formula>
    </cfRule>
  </conditionalFormatting>
  <conditionalFormatting sqref="W251">
    <cfRule type="cellIs" priority="4152" dxfId="23178" operator="equal" stopIfTrue="1">
      <formula>2</formula>
    </cfRule>
    <cfRule type="containsText" priority="4154" dxfId="23604" operator="containsText" text="WIP">
      <formula>NOT(ISERROR(SEARCH("WIP",W251)))</formula>
    </cfRule>
    <cfRule type="cellIs" priority="4153" dxfId="23792" operator="equal">
      <formula>"ROW"</formula>
    </cfRule>
    <cfRule type="cellIs" priority="4149" dxfId="23798" operator="equal" stopIfTrue="1">
      <formula>4</formula>
    </cfRule>
    <cfRule type="cellIs" priority="4150" dxfId="23177" operator="equal" stopIfTrue="1">
      <formula>3</formula>
    </cfRule>
    <cfRule type="cellIs" priority="4151" dxfId="23180" operator="equal" stopIfTrue="1">
      <formula>1</formula>
    </cfRule>
  </conditionalFormatting>
  <conditionalFormatting sqref="W252">
    <cfRule type="cellIs" priority="590" dxfId="23792" operator="equal">
      <formula>"ROW"</formula>
    </cfRule>
  </conditionalFormatting>
  <conditionalFormatting sqref="W256">
    <cfRule type="cellIs" priority="4919" dxfId="23798" operator="equal">
      <formula>"completedw"</formula>
    </cfRule>
    <cfRule type="cellIs" priority="4920" dxfId="23797" operator="equal">
      <formula>"HOLD"</formula>
    </cfRule>
  </conditionalFormatting>
  <conditionalFormatting sqref="W258">
    <cfRule type="cellIs" priority="4917" dxfId="23798" operator="equal">
      <formula>"completedw"</formula>
    </cfRule>
    <cfRule type="cellIs" priority="4918" dxfId="23797" operator="equal">
      <formula>"HOLD"</formula>
    </cfRule>
  </conditionalFormatting>
  <conditionalFormatting sqref="W259">
    <cfRule type="cellIs" priority="4804" dxfId="23178" operator="equal" stopIfTrue="1">
      <formula>2</formula>
    </cfRule>
    <cfRule type="cellIs" priority="4803" dxfId="23180" operator="equal" stopIfTrue="1">
      <formula>1</formula>
    </cfRule>
    <cfRule type="cellIs" priority="4805" dxfId="23792" operator="equal">
      <formula>"ROW"</formula>
    </cfRule>
    <cfRule type="cellIs" priority="4801" dxfId="23798" operator="equal" stopIfTrue="1">
      <formula>4</formula>
    </cfRule>
    <cfRule type="containsText" priority="4806" dxfId="23604" operator="containsText" text="WIP">
      <formula>NOT(ISERROR(SEARCH("WIP",W259)))</formula>
    </cfRule>
    <cfRule type="cellIs" priority="4802" dxfId="23177" operator="equal" stopIfTrue="1">
      <formula>3</formula>
    </cfRule>
  </conditionalFormatting>
  <conditionalFormatting sqref="W259:W260">
    <cfRule type="containsText" priority="4800" dxfId="23174" operator="containsText" text="Completed">
      <formula>NOT(ISERROR(SEARCH("Completed",W259)))</formula>
    </cfRule>
  </conditionalFormatting>
  <conditionalFormatting sqref="W260">
    <cfRule type="containsText" priority="4812" dxfId="23604" operator="containsText" text="WIP">
      <formula>NOT(ISERROR(SEARCH("WIP",W260)))</formula>
    </cfRule>
    <cfRule type="cellIs" priority="4810" dxfId="23178" operator="equal" stopIfTrue="1">
      <formula>2</formula>
    </cfRule>
    <cfRule type="cellIs" priority="4807" dxfId="23798" operator="equal" stopIfTrue="1">
      <formula>4</formula>
    </cfRule>
    <cfRule type="cellIs" priority="4808" dxfId="23177" operator="equal" stopIfTrue="1">
      <formula>3</formula>
    </cfRule>
    <cfRule type="cellIs" priority="4809" dxfId="23180" operator="equal" stopIfTrue="1">
      <formula>1</formula>
    </cfRule>
  </conditionalFormatting>
  <conditionalFormatting sqref="W260:W261">
    <cfRule type="cellIs" priority="4811" dxfId="23792" operator="equal">
      <formula>"ROW"</formula>
    </cfRule>
  </conditionalFormatting>
  <conditionalFormatting sqref="D261 F261 H261 J261:N261 S261 U261 W261 AD261">
    <cfRule type="cellIs" priority="5271" dxfId="23149" operator="equal">
      <formula>"Completed"</formula>
    </cfRule>
  </conditionalFormatting>
  <conditionalFormatting sqref="W261">
    <cfRule type="containsText" priority="4813" dxfId="23604" operator="containsText" text="WIP">
      <formula>NOT(ISERROR(SEARCH("WIP",W261)))</formula>
    </cfRule>
    <cfRule type="containsText" priority="4799" dxfId="23168" operator="containsText" text="Completed">
      <formula>NOT(ISERROR(SEARCH("Completed",W261)))</formula>
    </cfRule>
  </conditionalFormatting>
  <conditionalFormatting sqref="W265">
    <cfRule type="cellIs" priority="5565" dxfId="23798" operator="equal">
      <formula>"completedw"</formula>
    </cfRule>
    <cfRule type="cellIs" priority="5566" dxfId="23797" operator="equal">
      <formula>"HOLD"</formula>
    </cfRule>
  </conditionalFormatting>
  <conditionalFormatting sqref="W267">
    <cfRule type="cellIs" priority="5563" dxfId="23798" operator="equal">
      <formula>"completedw"</formula>
    </cfRule>
    <cfRule type="cellIs" priority="5564" dxfId="23797" operator="equal">
      <formula>"HOLD"</formula>
    </cfRule>
  </conditionalFormatting>
  <conditionalFormatting sqref="W268">
    <cfRule type="cellIs" priority="5448" dxfId="23177" operator="equal" stopIfTrue="1">
      <formula>3</formula>
    </cfRule>
    <cfRule type="cellIs" priority="5449" dxfId="23180" operator="equal" stopIfTrue="1">
      <formula>1</formula>
    </cfRule>
    <cfRule type="cellIs" priority="5450" dxfId="23178" operator="equal" stopIfTrue="1">
      <formula>2</formula>
    </cfRule>
    <cfRule type="cellIs" priority="5447" dxfId="23798" operator="equal" stopIfTrue="1">
      <formula>4</formula>
    </cfRule>
    <cfRule type="cellIs" priority="5451" dxfId="23792" operator="equal">
      <formula>"ROW"</formula>
    </cfRule>
    <cfRule type="containsText" priority="5452" dxfId="23604" operator="containsText" text="WIP">
      <formula>NOT(ISERROR(SEARCH("WIP",W268)))</formula>
    </cfRule>
  </conditionalFormatting>
  <conditionalFormatting sqref="W268:W269">
    <cfRule type="containsText" priority="5446" dxfId="23174" operator="containsText" text="Completed">
      <formula>NOT(ISERROR(SEARCH("Completed",W268)))</formula>
    </cfRule>
  </conditionalFormatting>
  <conditionalFormatting sqref="W269">
    <cfRule type="cellIs" priority="5454" dxfId="23177" operator="equal" stopIfTrue="1">
      <formula>3</formula>
    </cfRule>
    <cfRule type="cellIs" priority="5453" dxfId="23798" operator="equal" stopIfTrue="1">
      <formula>4</formula>
    </cfRule>
    <cfRule type="cellIs" priority="5455" dxfId="23180" operator="equal" stopIfTrue="1">
      <formula>1</formula>
    </cfRule>
    <cfRule type="cellIs" priority="5456" dxfId="23178" operator="equal" stopIfTrue="1">
      <formula>2</formula>
    </cfRule>
    <cfRule type="containsText" priority="5458" dxfId="23604" operator="containsText" text="WIP">
      <formula>NOT(ISERROR(SEARCH("WIP",W269)))</formula>
    </cfRule>
  </conditionalFormatting>
  <conditionalFormatting sqref="W269:W270">
    <cfRule type="cellIs" priority="5457" dxfId="23792" operator="equal">
      <formula>"ROW"</formula>
    </cfRule>
  </conditionalFormatting>
  <conditionalFormatting sqref="W270">
    <cfRule type="containsText" priority="5445" dxfId="23168" operator="containsText" text="Completed">
      <formula>NOT(ISERROR(SEARCH("Completed",W270)))</formula>
    </cfRule>
    <cfRule type="containsText" priority="5459" dxfId="23604" operator="containsText" text="WIP">
      <formula>NOT(ISERROR(SEARCH("WIP",W270)))</formula>
    </cfRule>
  </conditionalFormatting>
  <conditionalFormatting sqref="W274">
    <cfRule type="cellIs" priority="15673" dxfId="23798" operator="equal">
      <formula>"completedw"</formula>
    </cfRule>
    <cfRule type="cellIs" priority="15674" dxfId="23797" operator="equal">
      <formula>"HOLD"</formula>
    </cfRule>
  </conditionalFormatting>
  <conditionalFormatting sqref="W276">
    <cfRule type="cellIs" priority="15672" dxfId="23797" operator="equal">
      <formula>"HOLD"</formula>
    </cfRule>
    <cfRule type="cellIs" priority="15671" dxfId="23798" operator="equal">
      <formula>"completedw"</formula>
    </cfRule>
  </conditionalFormatting>
  <conditionalFormatting sqref="W277">
    <cfRule type="cellIs" priority="12683" dxfId="23798" operator="equal" stopIfTrue="1">
      <formula>4</formula>
    </cfRule>
    <cfRule type="cellIs" priority="12686" dxfId="23178" operator="equal" stopIfTrue="1">
      <formula>2</formula>
    </cfRule>
    <cfRule type="containsText" priority="12688" dxfId="23604" operator="containsText" text="WIP">
      <formula>NOT(ISERROR(SEARCH("WIP",W277)))</formula>
    </cfRule>
    <cfRule type="cellIs" priority="12687" dxfId="23792" operator="equal">
      <formula>"ROW"</formula>
    </cfRule>
    <cfRule type="cellIs" priority="12685" dxfId="23180" operator="equal" stopIfTrue="1">
      <formula>1</formula>
    </cfRule>
    <cfRule type="cellIs" priority="12684" dxfId="23177" operator="equal" stopIfTrue="1">
      <formula>3</formula>
    </cfRule>
  </conditionalFormatting>
  <conditionalFormatting sqref="W277:W278">
    <cfRule type="containsText" priority="12682" dxfId="23174" operator="containsText" text="Completed">
      <formula>NOT(ISERROR(SEARCH("Completed",W277)))</formula>
    </cfRule>
  </conditionalFormatting>
  <conditionalFormatting sqref="W278 W280">
    <cfRule type="cellIs" priority="12693" dxfId="23792" operator="equal">
      <formula>"ROW"</formula>
    </cfRule>
  </conditionalFormatting>
  <conditionalFormatting sqref="W278">
    <cfRule type="containsText" priority="12694" dxfId="23604" operator="containsText" text="WIP">
      <formula>NOT(ISERROR(SEARCH("WIP",W278)))</formula>
    </cfRule>
    <cfRule type="cellIs" priority="12692" dxfId="23178" operator="equal" stopIfTrue="1">
      <formula>2</formula>
    </cfRule>
    <cfRule type="cellIs" priority="12691" dxfId="23180" operator="equal" stopIfTrue="1">
      <formula>1</formula>
    </cfRule>
    <cfRule type="cellIs" priority="12690" dxfId="23177" operator="equal" stopIfTrue="1">
      <formula>3</formula>
    </cfRule>
    <cfRule type="cellIs" priority="12689" dxfId="23798" operator="equal" stopIfTrue="1">
      <formula>4</formula>
    </cfRule>
  </conditionalFormatting>
  <conditionalFormatting sqref="W279">
    <cfRule type="cellIs" priority="456" dxfId="23792" operator="equal">
      <formula>"ROW"</formula>
    </cfRule>
  </conditionalFormatting>
  <conditionalFormatting sqref="W283">
    <cfRule type="cellIs" priority="12144" dxfId="23797" operator="equal">
      <formula>"HOLD"</formula>
    </cfRule>
    <cfRule type="cellIs" priority="12143" dxfId="23798" operator="equal">
      <formula>"completedw"</formula>
    </cfRule>
  </conditionalFormatting>
  <conditionalFormatting sqref="W285">
    <cfRule type="cellIs" priority="12141" dxfId="23798" operator="equal">
      <formula>"completedw"</formula>
    </cfRule>
    <cfRule type="cellIs" priority="12142" dxfId="23797" operator="equal">
      <formula>"HOLD"</formula>
    </cfRule>
  </conditionalFormatting>
  <conditionalFormatting sqref="W286">
    <cfRule type="cellIs" priority="12029" dxfId="23792" operator="equal">
      <formula>"ROW"</formula>
    </cfRule>
    <cfRule type="cellIs" priority="12028" dxfId="23178" operator="equal" stopIfTrue="1">
      <formula>2</formula>
    </cfRule>
    <cfRule type="cellIs" priority="12027" dxfId="23180" operator="equal" stopIfTrue="1">
      <formula>1</formula>
    </cfRule>
    <cfRule type="containsText" priority="12030" dxfId="23604" operator="containsText" text="WIP">
      <formula>NOT(ISERROR(SEARCH("WIP",W286)))</formula>
    </cfRule>
    <cfRule type="cellIs" priority="12026" dxfId="23177" operator="equal" stopIfTrue="1">
      <formula>3</formula>
    </cfRule>
    <cfRule type="cellIs" priority="12025" dxfId="23798" operator="equal" stopIfTrue="1">
      <formula>4</formula>
    </cfRule>
  </conditionalFormatting>
  <conditionalFormatting sqref="W286:W287">
    <cfRule type="containsText" priority="12024" dxfId="23174" operator="containsText" text="Completed">
      <formula>NOT(ISERROR(SEARCH("Completed",W286)))</formula>
    </cfRule>
  </conditionalFormatting>
  <conditionalFormatting sqref="W287">
    <cfRule type="cellIs" priority="12031" dxfId="23798" operator="equal" stopIfTrue="1">
      <formula>4</formula>
    </cfRule>
    <cfRule type="cellIs" priority="12032" dxfId="23177" operator="equal" stopIfTrue="1">
      <formula>3</formula>
    </cfRule>
    <cfRule type="cellIs" priority="12033" dxfId="23180" operator="equal" stopIfTrue="1">
      <formula>1</formula>
    </cfRule>
    <cfRule type="cellIs" priority="12034" dxfId="23178" operator="equal" stopIfTrue="1">
      <formula>2</formula>
    </cfRule>
    <cfRule type="containsText" priority="12036" dxfId="23604" operator="containsText" text="WIP">
      <formula>NOT(ISERROR(SEARCH("WIP",W287)))</formula>
    </cfRule>
  </conditionalFormatting>
  <conditionalFormatting sqref="W287:W289">
    <cfRule type="cellIs" priority="12035" dxfId="23792" operator="equal">
      <formula>"ROW"</formula>
    </cfRule>
  </conditionalFormatting>
  <conditionalFormatting sqref="W288">
    <cfRule type="containsText" priority="12023" dxfId="23168" operator="containsText" text="Completed">
      <formula>NOT(ISERROR(SEARCH("Completed",W288)))</formula>
    </cfRule>
    <cfRule type="containsText" priority="12037" dxfId="23604" operator="containsText" text="WIP">
      <formula>NOT(ISERROR(SEARCH("WIP",W288)))</formula>
    </cfRule>
  </conditionalFormatting>
  <conditionalFormatting sqref="W292">
    <cfRule type="cellIs" priority="11485" dxfId="23798" operator="equal">
      <formula>"completedw"</formula>
    </cfRule>
    <cfRule type="cellIs" priority="11486" dxfId="23797" operator="equal">
      <formula>"HOLD"</formula>
    </cfRule>
  </conditionalFormatting>
  <conditionalFormatting sqref="W294">
    <cfRule type="cellIs" priority="11483" dxfId="23798" operator="equal">
      <formula>"completedw"</formula>
    </cfRule>
    <cfRule type="cellIs" priority="11484" dxfId="23797" operator="equal">
      <formula>"HOLD"</formula>
    </cfRule>
  </conditionalFormatting>
  <conditionalFormatting sqref="W295">
    <cfRule type="cellIs" priority="11371" dxfId="23792" operator="equal">
      <formula>"ROW"</formula>
    </cfRule>
    <cfRule type="cellIs" priority="11370" dxfId="23178" operator="equal" stopIfTrue="1">
      <formula>2</formula>
    </cfRule>
    <cfRule type="cellIs" priority="11369" dxfId="23180" operator="equal" stopIfTrue="1">
      <formula>1</formula>
    </cfRule>
    <cfRule type="cellIs" priority="11367" dxfId="23798" operator="equal" stopIfTrue="1">
      <formula>4</formula>
    </cfRule>
    <cfRule type="cellIs" priority="11368" dxfId="23177" operator="equal" stopIfTrue="1">
      <formula>3</formula>
    </cfRule>
    <cfRule type="containsText" priority="11372" dxfId="23604" operator="containsText" text="WIP">
      <formula>NOT(ISERROR(SEARCH("WIP",W295)))</formula>
    </cfRule>
  </conditionalFormatting>
  <conditionalFormatting sqref="W295:W296">
    <cfRule type="containsText" priority="11366" dxfId="23174" operator="containsText" text="Completed">
      <formula>NOT(ISERROR(SEARCH("Completed",W295)))</formula>
    </cfRule>
  </conditionalFormatting>
  <conditionalFormatting sqref="W296">
    <cfRule type="cellIs" priority="11376" dxfId="23178" operator="equal" stopIfTrue="1">
      <formula>2</formula>
    </cfRule>
    <cfRule type="cellIs" priority="11374" dxfId="23177" operator="equal" stopIfTrue="1">
      <formula>3</formula>
    </cfRule>
    <cfRule type="cellIs" priority="11375" dxfId="23180" operator="equal" stopIfTrue="1">
      <formula>1</formula>
    </cfRule>
    <cfRule type="containsText" priority="11378" dxfId="23604" operator="containsText" text="WIP">
      <formula>NOT(ISERROR(SEARCH("WIP",W296)))</formula>
    </cfRule>
    <cfRule type="cellIs" priority="11373" dxfId="23798" operator="equal" stopIfTrue="1">
      <formula>4</formula>
    </cfRule>
  </conditionalFormatting>
  <conditionalFormatting sqref="W296:W297">
    <cfRule type="cellIs" priority="11377" dxfId="23792" operator="equal">
      <formula>"ROW"</formula>
    </cfRule>
  </conditionalFormatting>
  <conditionalFormatting sqref="W297">
    <cfRule type="containsText" priority="11365" dxfId="23168" operator="containsText" text="Completed">
      <formula>NOT(ISERROR(SEARCH("Completed",W297)))</formula>
    </cfRule>
    <cfRule type="containsText" priority="11379" dxfId="23604" operator="containsText" text="WIP">
      <formula>NOT(ISERROR(SEARCH("WIP",W297)))</formula>
    </cfRule>
  </conditionalFormatting>
  <conditionalFormatting sqref="W301">
    <cfRule type="cellIs" priority="10827" dxfId="23798" operator="equal">
      <formula>"completedw"</formula>
    </cfRule>
    <cfRule type="cellIs" priority="10828" dxfId="23797" operator="equal">
      <formula>"HOLD"</formula>
    </cfRule>
  </conditionalFormatting>
  <conditionalFormatting sqref="W303">
    <cfRule type="cellIs" priority="10826" dxfId="23797" operator="equal">
      <formula>"HOLD"</formula>
    </cfRule>
    <cfRule type="cellIs" priority="10825" dxfId="23798" operator="equal">
      <formula>"completedw"</formula>
    </cfRule>
  </conditionalFormatting>
  <conditionalFormatting sqref="W304">
    <cfRule type="containsText" priority="10714" dxfId="23604" operator="containsText" text="WIP">
      <formula>NOT(ISERROR(SEARCH("WIP",W304)))</formula>
    </cfRule>
    <cfRule type="cellIs" priority="10713" dxfId="23792" operator="equal">
      <formula>"ROW"</formula>
    </cfRule>
    <cfRule type="cellIs" priority="10712" dxfId="23178" operator="equal" stopIfTrue="1">
      <formula>2</formula>
    </cfRule>
    <cfRule type="cellIs" priority="10711" dxfId="23180" operator="equal" stopIfTrue="1">
      <formula>1</formula>
    </cfRule>
    <cfRule type="cellIs" priority="10709" dxfId="23798" operator="equal" stopIfTrue="1">
      <formula>4</formula>
    </cfRule>
    <cfRule type="cellIs" priority="10710" dxfId="23177" operator="equal" stopIfTrue="1">
      <formula>3</formula>
    </cfRule>
  </conditionalFormatting>
  <conditionalFormatting sqref="W304:W305">
    <cfRule type="containsText" priority="10708" dxfId="23174" operator="containsText" text="Completed">
      <formula>NOT(ISERROR(SEARCH("Completed",W304)))</formula>
    </cfRule>
  </conditionalFormatting>
  <conditionalFormatting sqref="W305">
    <cfRule type="cellIs" priority="10715" dxfId="23798" operator="equal" stopIfTrue="1">
      <formula>4</formula>
    </cfRule>
    <cfRule type="cellIs" priority="10716" dxfId="23177" operator="equal" stopIfTrue="1">
      <formula>3</formula>
    </cfRule>
    <cfRule type="cellIs" priority="10718" dxfId="23178" operator="equal" stopIfTrue="1">
      <formula>2</formula>
    </cfRule>
    <cfRule type="cellIs" priority="10717" dxfId="23180" operator="equal" stopIfTrue="1">
      <formula>1</formula>
    </cfRule>
    <cfRule type="containsText" priority="10720" dxfId="23604" operator="containsText" text="WIP">
      <formula>NOT(ISERROR(SEARCH("WIP",W305)))</formula>
    </cfRule>
    <cfRule type="cellIs" priority="10719" dxfId="23792" operator="equal">
      <formula>"ROW"</formula>
    </cfRule>
  </conditionalFormatting>
  <conditionalFormatting sqref="W306">
    <cfRule type="cellIs" priority="348" dxfId="23149" operator="equal">
      <formula>"Completed"</formula>
    </cfRule>
    <cfRule type="containsText" priority="347" dxfId="23604" operator="containsText" text="WIP">
      <formula>NOT(ISERROR(SEARCH("WIP",W306)))</formula>
    </cfRule>
    <cfRule type="cellIs" priority="346" dxfId="23792" operator="equal">
      <formula>"ROW"</formula>
    </cfRule>
    <cfRule type="containsText" priority="345" dxfId="23168" operator="containsText" text="Completed">
      <formula>NOT(ISERROR(SEARCH("Completed",W306)))</formula>
    </cfRule>
  </conditionalFormatting>
  <conditionalFormatting sqref="W310">
    <cfRule type="cellIs" priority="10169" dxfId="23798" operator="equal">
      <formula>"completedw"</formula>
    </cfRule>
    <cfRule type="cellIs" priority="10170" dxfId="23797" operator="equal">
      <formula>"HOLD"</formula>
    </cfRule>
  </conditionalFormatting>
  <conditionalFormatting sqref="W312">
    <cfRule type="cellIs" priority="10167" dxfId="23798" operator="equal">
      <formula>"completedw"</formula>
    </cfRule>
    <cfRule type="cellIs" priority="10168" dxfId="23797" operator="equal">
      <formula>"HOLD"</formula>
    </cfRule>
  </conditionalFormatting>
  <conditionalFormatting sqref="W313">
    <cfRule type="cellIs" priority="10053" dxfId="23180" operator="equal" stopIfTrue="1">
      <formula>1</formula>
    </cfRule>
    <cfRule type="cellIs" priority="10055" dxfId="23792" operator="equal">
      <formula>"ROW"</formula>
    </cfRule>
    <cfRule type="containsText" priority="10056" dxfId="23604" operator="containsText" text="WIP">
      <formula>NOT(ISERROR(SEARCH("WIP",W313)))</formula>
    </cfRule>
    <cfRule type="cellIs" priority="10052" dxfId="23177" operator="equal" stopIfTrue="1">
      <formula>3</formula>
    </cfRule>
    <cfRule type="cellIs" priority="10054" dxfId="23178" operator="equal" stopIfTrue="1">
      <formula>2</formula>
    </cfRule>
    <cfRule type="cellIs" priority="10051" dxfId="23798" operator="equal" stopIfTrue="1">
      <formula>4</formula>
    </cfRule>
  </conditionalFormatting>
  <conditionalFormatting sqref="W313:W314">
    <cfRule type="containsText" priority="10050" dxfId="23174" operator="containsText" text="Completed">
      <formula>NOT(ISERROR(SEARCH("Completed",W313)))</formula>
    </cfRule>
  </conditionalFormatting>
  <conditionalFormatting sqref="W314">
    <cfRule type="cellIs" priority="10061" dxfId="23792" operator="equal">
      <formula>"ROW"</formula>
    </cfRule>
    <cfRule type="containsText" priority="10062" dxfId="23604" operator="containsText" text="WIP">
      <formula>NOT(ISERROR(SEARCH("WIP",W314)))</formula>
    </cfRule>
    <cfRule type="cellIs" priority="10059" dxfId="23180" operator="equal" stopIfTrue="1">
      <formula>1</formula>
    </cfRule>
    <cfRule type="cellIs" priority="10057" dxfId="23798" operator="equal" stopIfTrue="1">
      <formula>4</formula>
    </cfRule>
    <cfRule type="cellIs" priority="10058" dxfId="23177" operator="equal" stopIfTrue="1">
      <formula>3</formula>
    </cfRule>
    <cfRule type="cellIs" priority="10060" dxfId="23178" operator="equal" stopIfTrue="1">
      <formula>2</formula>
    </cfRule>
  </conditionalFormatting>
  <conditionalFormatting sqref="W315">
    <cfRule type="cellIs" priority="40" dxfId="23149" operator="equal">
      <formula>"Completed"</formula>
    </cfRule>
    <cfRule type="cellIs" priority="39" dxfId="23792" operator="equal">
      <formula>"ROW"</formula>
    </cfRule>
    <cfRule type="containsText" priority="38" dxfId="23604" operator="containsText" text="WIP">
      <formula>NOT(ISERROR(SEARCH("WIP",W315)))</formula>
    </cfRule>
    <cfRule type="containsText" priority="37" dxfId="23168" operator="containsText" text="Completed">
      <formula>NOT(ISERROR(SEARCH("Completed",W315)))</formula>
    </cfRule>
    <cfRule type="containsText" priority="36" dxfId="23604" operator="containsText" text="WIP">
      <formula>NOT(ISERROR(SEARCH("WIP",W315)))</formula>
    </cfRule>
    <cfRule type="containsText" priority="35" dxfId="23168" operator="containsText" text="Completed">
      <formula>NOT(ISERROR(SEARCH("Completed",W315)))</formula>
    </cfRule>
    <cfRule type="containsText" priority="34" dxfId="23604" operator="containsText" text="WIP">
      <formula>NOT(ISERROR(SEARCH("WIP",W315)))</formula>
    </cfRule>
    <cfRule type="containsText" priority="33" dxfId="23168" operator="containsText" text="Completed">
      <formula>NOT(ISERROR(SEARCH("Completed",W315)))</formula>
    </cfRule>
    <cfRule type="containsText" priority="32" dxfId="23604" operator="containsText" text="WIP">
      <formula>NOT(ISERROR(SEARCH("WIP",W315)))</formula>
    </cfRule>
    <cfRule type="containsText" priority="31" dxfId="23168" operator="containsText" text="Completed">
      <formula>NOT(ISERROR(SEARCH("Completed",W315)))</formula>
    </cfRule>
  </conditionalFormatting>
  <conditionalFormatting sqref="W319">
    <cfRule type="cellIs" priority="9511" dxfId="23798" operator="equal">
      <formula>"completedw"</formula>
    </cfRule>
    <cfRule type="cellIs" priority="9512" dxfId="23797" operator="equal">
      <formula>"HOLD"</formula>
    </cfRule>
  </conditionalFormatting>
  <conditionalFormatting sqref="W321">
    <cfRule type="cellIs" priority="9509" dxfId="23798" operator="equal">
      <formula>"completedw"</formula>
    </cfRule>
    <cfRule type="cellIs" priority="9510" dxfId="23797" operator="equal">
      <formula>"HOLD"</formula>
    </cfRule>
  </conditionalFormatting>
  <conditionalFormatting sqref="W322">
    <cfRule type="containsText" priority="9398" dxfId="23604" operator="containsText" text="WIP">
      <formula>NOT(ISERROR(SEARCH("WIP",W322)))</formula>
    </cfRule>
    <cfRule type="cellIs" priority="9396" dxfId="23178" operator="equal" stopIfTrue="1">
      <formula>2</formula>
    </cfRule>
    <cfRule type="cellIs" priority="9397" dxfId="23792" operator="equal">
      <formula>"ROW"</formula>
    </cfRule>
    <cfRule type="cellIs" priority="9394" dxfId="23177" operator="equal" stopIfTrue="1">
      <formula>3</formula>
    </cfRule>
    <cfRule type="cellIs" priority="9395" dxfId="23180" operator="equal" stopIfTrue="1">
      <formula>1</formula>
    </cfRule>
    <cfRule type="cellIs" priority="9393" dxfId="23798" operator="equal" stopIfTrue="1">
      <formula>4</formula>
    </cfRule>
  </conditionalFormatting>
  <conditionalFormatting sqref="W322:W323">
    <cfRule type="containsText" priority="9392" dxfId="23174" operator="containsText" text="Completed">
      <formula>NOT(ISERROR(SEARCH("Completed",W322)))</formula>
    </cfRule>
  </conditionalFormatting>
  <conditionalFormatting sqref="W323">
    <cfRule type="cellIs" priority="9401" dxfId="23180" operator="equal" stopIfTrue="1">
      <formula>1</formula>
    </cfRule>
    <cfRule type="cellIs" priority="9400" dxfId="23177" operator="equal" stopIfTrue="1">
      <formula>3</formula>
    </cfRule>
    <cfRule type="cellIs" priority="9399" dxfId="23798" operator="equal" stopIfTrue="1">
      <formula>4</formula>
    </cfRule>
    <cfRule type="cellIs" priority="9402" dxfId="23178" operator="equal" stopIfTrue="1">
      <formula>2</formula>
    </cfRule>
    <cfRule type="containsText" priority="9404" dxfId="23604" operator="containsText" text="WIP">
      <formula>NOT(ISERROR(SEARCH("WIP",W323)))</formula>
    </cfRule>
  </conditionalFormatting>
  <conditionalFormatting sqref="W323:W324">
    <cfRule type="cellIs" priority="9403" dxfId="23792" operator="equal">
      <formula>"ROW"</formula>
    </cfRule>
  </conditionalFormatting>
  <conditionalFormatting sqref="W324">
    <cfRule type="containsText" priority="9391" dxfId="23168" operator="containsText" text="Completed">
      <formula>NOT(ISERROR(SEARCH("Completed",W324)))</formula>
    </cfRule>
    <cfRule type="containsText" priority="9405" dxfId="23604" operator="containsText" text="WIP">
      <formula>NOT(ISERROR(SEARCH("WIP",W324)))</formula>
    </cfRule>
  </conditionalFormatting>
  <conditionalFormatting sqref="W328">
    <cfRule type="cellIs" priority="8854" dxfId="23797" operator="equal">
      <formula>"HOLD"</formula>
    </cfRule>
    <cfRule type="cellIs" priority="8853" dxfId="23798" operator="equal">
      <formula>"completedw"</formula>
    </cfRule>
  </conditionalFormatting>
  <conditionalFormatting sqref="W330">
    <cfRule type="cellIs" priority="8852" dxfId="23797" operator="equal">
      <formula>"HOLD"</formula>
    </cfRule>
    <cfRule type="cellIs" priority="8851" dxfId="23798" operator="equal">
      <formula>"completedw"</formula>
    </cfRule>
  </conditionalFormatting>
  <conditionalFormatting sqref="W331">
    <cfRule type="cellIs" priority="8737" dxfId="23180" operator="equal" stopIfTrue="1">
      <formula>1</formula>
    </cfRule>
    <cfRule type="cellIs" priority="8736" dxfId="23177" operator="equal" stopIfTrue="1">
      <formula>3</formula>
    </cfRule>
    <cfRule type="cellIs" priority="8735" dxfId="23798" operator="equal" stopIfTrue="1">
      <formula>4</formula>
    </cfRule>
    <cfRule type="cellIs" priority="8738" dxfId="23178" operator="equal" stopIfTrue="1">
      <formula>2</formula>
    </cfRule>
    <cfRule type="containsText" priority="8740" dxfId="23604" operator="containsText" text="WIP">
      <formula>NOT(ISERROR(SEARCH("WIP",W331)))</formula>
    </cfRule>
    <cfRule type="cellIs" priority="8739" dxfId="23792" operator="equal">
      <formula>"ROW"</formula>
    </cfRule>
  </conditionalFormatting>
  <conditionalFormatting sqref="W331:W332">
    <cfRule type="containsText" priority="8734" dxfId="23174" operator="containsText" text="Completed">
      <formula>NOT(ISERROR(SEARCH("Completed",W331)))</formula>
    </cfRule>
  </conditionalFormatting>
  <conditionalFormatting sqref="W332">
    <cfRule type="cellIs" priority="8741" dxfId="23798" operator="equal" stopIfTrue="1">
      <formula>4</formula>
    </cfRule>
    <cfRule type="cellIs" priority="8742" dxfId="23177" operator="equal" stopIfTrue="1">
      <formula>3</formula>
    </cfRule>
    <cfRule type="cellIs" priority="8744" dxfId="23178" operator="equal" stopIfTrue="1">
      <formula>2</formula>
    </cfRule>
    <cfRule type="cellIs" priority="8745" dxfId="23792" operator="equal">
      <formula>"ROW"</formula>
    </cfRule>
    <cfRule type="cellIs" priority="8743" dxfId="23180" operator="equal" stopIfTrue="1">
      <formula>1</formula>
    </cfRule>
    <cfRule type="containsText" priority="8746" dxfId="23604" operator="containsText" text="WIP">
      <formula>NOT(ISERROR(SEARCH("WIP",W332)))</formula>
    </cfRule>
  </conditionalFormatting>
  <conditionalFormatting sqref="W333">
    <cfRule type="containsText" priority="4" dxfId="23604" operator="containsText" text="WIP">
      <formula>NOT(ISERROR(SEARCH("WIP",W333)))</formula>
    </cfRule>
    <cfRule type="cellIs" priority="10" dxfId="23149" operator="equal">
      <formula>"Completed"</formula>
    </cfRule>
    <cfRule type="cellIs" priority="9" dxfId="23792" operator="equal">
      <formula>"ROW"</formula>
    </cfRule>
    <cfRule type="containsText" priority="8" dxfId="23604" operator="containsText" text="WIP">
      <formula>NOT(ISERROR(SEARCH("WIP",W333)))</formula>
    </cfRule>
    <cfRule type="containsText" priority="5" dxfId="23168" operator="containsText" text="Completed">
      <formula>NOT(ISERROR(SEARCH("Completed",W333)))</formula>
    </cfRule>
    <cfRule type="containsText" priority="7" dxfId="23168" operator="containsText" text="Completed">
      <formula>NOT(ISERROR(SEARCH("Completed",W333)))</formula>
    </cfRule>
    <cfRule type="containsText" priority="6" dxfId="23604" operator="containsText" text="WIP">
      <formula>NOT(ISERROR(SEARCH("WIP",W333)))</formula>
    </cfRule>
    <cfRule type="containsText" priority="3" dxfId="23168" operator="containsText" text="Completed">
      <formula>NOT(ISERROR(SEARCH("Completed",W333)))</formula>
    </cfRule>
    <cfRule type="containsText" priority="1" dxfId="23168" operator="containsText" text="Completed">
      <formula>NOT(ISERROR(SEARCH("Completed",W333)))</formula>
    </cfRule>
    <cfRule type="containsText" priority="2" dxfId="23604" operator="containsText" text="WIP">
      <formula>NOT(ISERROR(SEARCH("WIP",W333)))</formula>
    </cfRule>
  </conditionalFormatting>
  <conditionalFormatting sqref="W336">
    <cfRule type="cellIs" priority="8195" dxfId="23798" operator="equal">
      <formula>"completedw"</formula>
    </cfRule>
    <cfRule type="cellIs" priority="8196" dxfId="23797" operator="equal">
      <formula>"HOLD"</formula>
    </cfRule>
  </conditionalFormatting>
  <conditionalFormatting sqref="W338">
    <cfRule type="cellIs" priority="8193" dxfId="23798" operator="equal">
      <formula>"completedw"</formula>
    </cfRule>
    <cfRule type="cellIs" priority="8194" dxfId="23797" operator="equal">
      <formula>"HOLD"</formula>
    </cfRule>
  </conditionalFormatting>
  <conditionalFormatting sqref="W339">
    <cfRule type="cellIs" priority="8081" dxfId="23792" operator="equal">
      <formula>"ROW"</formula>
    </cfRule>
    <cfRule type="containsText" priority="8082" dxfId="23604" operator="containsText" text="WIP">
      <formula>NOT(ISERROR(SEARCH("WIP",W339)))</formula>
    </cfRule>
    <cfRule type="cellIs" priority="8078" dxfId="23177" operator="equal" stopIfTrue="1">
      <formula>3</formula>
    </cfRule>
    <cfRule type="cellIs" priority="8077" dxfId="23798" operator="equal" stopIfTrue="1">
      <formula>4</formula>
    </cfRule>
    <cfRule type="cellIs" priority="8079" dxfId="23180" operator="equal" stopIfTrue="1">
      <formula>1</formula>
    </cfRule>
    <cfRule type="cellIs" priority="8080" dxfId="23178" operator="equal" stopIfTrue="1">
      <formula>2</formula>
    </cfRule>
  </conditionalFormatting>
  <conditionalFormatting sqref="W339:W340">
    <cfRule type="containsText" priority="8076" dxfId="23174" operator="containsText" text="Completed">
      <formula>NOT(ISERROR(SEARCH("Completed",W339)))</formula>
    </cfRule>
  </conditionalFormatting>
  <conditionalFormatting sqref="W340">
    <cfRule type="cellIs" priority="8083" dxfId="23798" operator="equal" stopIfTrue="1">
      <formula>4</formula>
    </cfRule>
    <cfRule type="containsText" priority="8088" dxfId="23604" operator="containsText" text="WIP">
      <formula>NOT(ISERROR(SEARCH("WIP",W340)))</formula>
    </cfRule>
    <cfRule type="cellIs" priority="8084" dxfId="23177" operator="equal" stopIfTrue="1">
      <formula>3</formula>
    </cfRule>
    <cfRule type="cellIs" priority="8085" dxfId="23180" operator="equal" stopIfTrue="1">
      <formula>1</formula>
    </cfRule>
    <cfRule type="cellIs" priority="8086" dxfId="23178" operator="equal" stopIfTrue="1">
      <formula>2</formula>
    </cfRule>
  </conditionalFormatting>
  <conditionalFormatting sqref="W340:W341">
    <cfRule type="cellIs" priority="8087" dxfId="23792" operator="equal">
      <formula>"ROW"</formula>
    </cfRule>
  </conditionalFormatting>
  <conditionalFormatting sqref="W341">
    <cfRule type="containsText" priority="8075" dxfId="23168" operator="containsText" text="Completed">
      <formula>NOT(ISERROR(SEARCH("Completed",W341)))</formula>
    </cfRule>
    <cfRule type="containsText" priority="8089" dxfId="23604" operator="containsText" text="WIP">
      <formula>NOT(ISERROR(SEARCH("WIP",W341)))</formula>
    </cfRule>
  </conditionalFormatting>
  <conditionalFormatting sqref="W343 W351:W352 W360:W361 W369:W370">
    <cfRule type="cellIs" priority="13190" dxfId="23797" operator="equal">
      <formula>"HOLD"</formula>
    </cfRule>
    <cfRule type="cellIs" priority="13189" dxfId="23798" operator="equal">
      <formula>"completedw"</formula>
    </cfRule>
  </conditionalFormatting>
  <conditionalFormatting sqref="W344">
    <cfRule type="cellIs" priority="7537" dxfId="23798" operator="equal">
      <formula>"completedw"</formula>
    </cfRule>
    <cfRule type="cellIs" priority="7538" dxfId="23797" operator="equal">
      <formula>"HOLD"</formula>
    </cfRule>
  </conditionalFormatting>
  <conditionalFormatting sqref="W346">
    <cfRule type="cellIs" priority="7536" dxfId="23797" operator="equal">
      <formula>"HOLD"</formula>
    </cfRule>
    <cfRule type="cellIs" priority="7535" dxfId="23798" operator="equal">
      <formula>"completedw"</formula>
    </cfRule>
  </conditionalFormatting>
  <conditionalFormatting sqref="W347">
    <cfRule type="cellIs" priority="7419" dxfId="23798" operator="equal" stopIfTrue="1">
      <formula>4</formula>
    </cfRule>
    <cfRule type="cellIs" priority="7420" dxfId="23177" operator="equal" stopIfTrue="1">
      <formula>3</formula>
    </cfRule>
    <cfRule type="cellIs" priority="7421" dxfId="23180" operator="equal" stopIfTrue="1">
      <formula>1</formula>
    </cfRule>
    <cfRule type="cellIs" priority="7422" dxfId="23178" operator="equal" stopIfTrue="1">
      <formula>2</formula>
    </cfRule>
    <cfRule type="cellIs" priority="7423" dxfId="23792" operator="equal">
      <formula>"ROW"</formula>
    </cfRule>
    <cfRule type="containsText" priority="7424" dxfId="23604" operator="containsText" text="WIP">
      <formula>NOT(ISERROR(SEARCH("WIP",W347)))</formula>
    </cfRule>
  </conditionalFormatting>
  <conditionalFormatting sqref="W347:W348">
    <cfRule type="containsText" priority="7418" dxfId="23174" operator="containsText" text="Completed">
      <formula>NOT(ISERROR(SEARCH("Completed",W347)))</formula>
    </cfRule>
  </conditionalFormatting>
  <conditionalFormatting sqref="W348">
    <cfRule type="cellIs" priority="7426" dxfId="23177" operator="equal" stopIfTrue="1">
      <formula>3</formula>
    </cfRule>
    <cfRule type="cellIs" priority="7425" dxfId="23798" operator="equal" stopIfTrue="1">
      <formula>4</formula>
    </cfRule>
    <cfRule type="containsText" priority="7430" dxfId="23604" operator="containsText" text="WIP">
      <formula>NOT(ISERROR(SEARCH("WIP",W348)))</formula>
    </cfRule>
    <cfRule type="cellIs" priority="7428" dxfId="23178" operator="equal" stopIfTrue="1">
      <formula>2</formula>
    </cfRule>
    <cfRule type="cellIs" priority="7427" dxfId="23180" operator="equal" stopIfTrue="1">
      <formula>1</formula>
    </cfRule>
  </conditionalFormatting>
  <conditionalFormatting sqref="W348:W349">
    <cfRule type="cellIs" priority="7429" dxfId="23792" operator="equal">
      <formula>"ROW"</formula>
    </cfRule>
  </conditionalFormatting>
  <conditionalFormatting sqref="W349">
    <cfRule type="containsText" priority="7417" dxfId="23168" operator="containsText" text="Completed">
      <formula>NOT(ISERROR(SEARCH("Completed",W349)))</formula>
    </cfRule>
    <cfRule type="containsText" priority="7431" dxfId="23604" operator="containsText" text="WIP">
      <formula>NOT(ISERROR(SEARCH("WIP",W349)))</formula>
    </cfRule>
  </conditionalFormatting>
  <conditionalFormatting sqref="W353">
    <cfRule type="cellIs" priority="6879" dxfId="23798" operator="equal">
      <formula>"completedw"</formula>
    </cfRule>
    <cfRule type="cellIs" priority="6880" dxfId="23797" operator="equal">
      <formula>"HOLD"</formula>
    </cfRule>
  </conditionalFormatting>
  <conditionalFormatting sqref="W355">
    <cfRule type="cellIs" priority="6877" dxfId="23798" operator="equal">
      <formula>"completedw"</formula>
    </cfRule>
    <cfRule type="cellIs" priority="6878" dxfId="23797" operator="equal">
      <formula>"HOLD"</formula>
    </cfRule>
  </conditionalFormatting>
  <conditionalFormatting sqref="W356">
    <cfRule type="cellIs" priority="6765" dxfId="23792" operator="equal">
      <formula>"ROW"</formula>
    </cfRule>
    <cfRule type="cellIs" priority="6764" dxfId="23178" operator="equal" stopIfTrue="1">
      <formula>2</formula>
    </cfRule>
    <cfRule type="cellIs" priority="6763" dxfId="23180" operator="equal" stopIfTrue="1">
      <formula>1</formula>
    </cfRule>
    <cfRule type="cellIs" priority="6762" dxfId="23177" operator="equal" stopIfTrue="1">
      <formula>3</formula>
    </cfRule>
    <cfRule type="containsText" priority="6766" dxfId="23604" operator="containsText" text="WIP">
      <formula>NOT(ISERROR(SEARCH("WIP",W356)))</formula>
    </cfRule>
    <cfRule type="cellIs" priority="6761" dxfId="23798" operator="equal" stopIfTrue="1">
      <formula>4</formula>
    </cfRule>
  </conditionalFormatting>
  <conditionalFormatting sqref="W356:W357">
    <cfRule type="containsText" priority="6760" dxfId="23174" operator="containsText" text="Completed">
      <formula>NOT(ISERROR(SEARCH("Completed",W356)))</formula>
    </cfRule>
  </conditionalFormatting>
  <conditionalFormatting sqref="W357">
    <cfRule type="cellIs" priority="6770" dxfId="23178" operator="equal" stopIfTrue="1">
      <formula>2</formula>
    </cfRule>
    <cfRule type="cellIs" priority="6768" dxfId="23177" operator="equal" stopIfTrue="1">
      <formula>3</formula>
    </cfRule>
    <cfRule type="cellIs" priority="6767" dxfId="23798" operator="equal" stopIfTrue="1">
      <formula>4</formula>
    </cfRule>
    <cfRule type="cellIs" priority="6769" dxfId="23180" operator="equal" stopIfTrue="1">
      <formula>1</formula>
    </cfRule>
    <cfRule type="containsText" priority="6772" dxfId="23604" operator="containsText" text="WIP">
      <formula>NOT(ISERROR(SEARCH("WIP",W357)))</formula>
    </cfRule>
  </conditionalFormatting>
  <conditionalFormatting sqref="W357:W358">
    <cfRule type="cellIs" priority="6771" dxfId="23792" operator="equal">
      <formula>"ROW"</formula>
    </cfRule>
  </conditionalFormatting>
  <conditionalFormatting sqref="W358">
    <cfRule type="containsText" priority="6773" dxfId="23604" operator="containsText" text="WIP">
      <formula>NOT(ISERROR(SEARCH("WIP",W358)))</formula>
    </cfRule>
    <cfRule type="containsText" priority="6759" dxfId="23168" operator="containsText" text="Completed">
      <formula>NOT(ISERROR(SEARCH("Completed",W358)))</formula>
    </cfRule>
  </conditionalFormatting>
  <conditionalFormatting sqref="W362">
    <cfRule type="cellIs" priority="6221" dxfId="23798" operator="equal">
      <formula>"completedw"</formula>
    </cfRule>
    <cfRule type="cellIs" priority="6222" dxfId="23797" operator="equal">
      <formula>"HOLD"</formula>
    </cfRule>
  </conditionalFormatting>
  <conditionalFormatting sqref="W364">
    <cfRule type="cellIs" priority="6219" dxfId="23798" operator="equal">
      <formula>"completedw"</formula>
    </cfRule>
    <cfRule type="cellIs" priority="6220" dxfId="23797" operator="equal">
      <formula>"HOLD"</formula>
    </cfRule>
  </conditionalFormatting>
  <conditionalFormatting sqref="W365">
    <cfRule type="cellIs" priority="6103" dxfId="23798" operator="equal" stopIfTrue="1">
      <formula>4</formula>
    </cfRule>
    <cfRule type="cellIs" priority="6104" dxfId="23177" operator="equal" stopIfTrue="1">
      <formula>3</formula>
    </cfRule>
    <cfRule type="cellIs" priority="6105" dxfId="23180" operator="equal" stopIfTrue="1">
      <formula>1</formula>
    </cfRule>
    <cfRule type="cellIs" priority="6106" dxfId="23178" operator="equal" stopIfTrue="1">
      <formula>2</formula>
    </cfRule>
    <cfRule type="cellIs" priority="6107" dxfId="23792" operator="equal">
      <formula>"ROW"</formula>
    </cfRule>
    <cfRule type="containsText" priority="6108" dxfId="23604" operator="containsText" text="WIP">
      <formula>NOT(ISERROR(SEARCH("WIP",W365)))</formula>
    </cfRule>
  </conditionalFormatting>
  <conditionalFormatting sqref="W365:W366">
    <cfRule type="containsText" priority="6102" dxfId="23174" operator="containsText" text="Completed">
      <formula>NOT(ISERROR(SEARCH("Completed",W365)))</formula>
    </cfRule>
  </conditionalFormatting>
  <conditionalFormatting sqref="W366">
    <cfRule type="cellIs" priority="6110" dxfId="23177" operator="equal" stopIfTrue="1">
      <formula>3</formula>
    </cfRule>
    <cfRule type="containsText" priority="6114" dxfId="23604" operator="containsText" text="WIP">
      <formula>NOT(ISERROR(SEARCH("WIP",W366)))</formula>
    </cfRule>
    <cfRule type="cellIs" priority="6109" dxfId="23798" operator="equal" stopIfTrue="1">
      <formula>4</formula>
    </cfRule>
    <cfRule type="cellIs" priority="6111" dxfId="23180" operator="equal" stopIfTrue="1">
      <formula>1</formula>
    </cfRule>
    <cfRule type="cellIs" priority="6112" dxfId="23178" operator="equal" stopIfTrue="1">
      <formula>2</formula>
    </cfRule>
  </conditionalFormatting>
  <conditionalFormatting sqref="W366:W367">
    <cfRule type="cellIs" priority="6113" dxfId="23792" operator="equal">
      <formula>"ROW"</formula>
    </cfRule>
  </conditionalFormatting>
  <conditionalFormatting sqref="W367">
    <cfRule type="containsText" priority="6101" dxfId="23168" operator="containsText" text="Completed">
      <formula>NOT(ISERROR(SEARCH("Completed",W367)))</formula>
    </cfRule>
    <cfRule type="containsText" priority="6115" dxfId="23604" operator="containsText" text="WIP">
      <formula>NOT(ISERROR(SEARCH("WIP",W367)))</formula>
    </cfRule>
  </conditionalFormatting>
  <conditionalFormatting sqref="W371">
    <cfRule type="cellIs" priority="12833" dxfId="23797" operator="equal">
      <formula>"HOLD"</formula>
    </cfRule>
    <cfRule type="cellIs" priority="12832" dxfId="23798" operator="equal">
      <formula>"completedw"</formula>
    </cfRule>
  </conditionalFormatting>
  <conditionalFormatting sqref="W373">
    <cfRule type="cellIs" priority="12831" dxfId="23797" operator="equal">
      <formula>"HOLD"</formula>
    </cfRule>
    <cfRule type="cellIs" priority="12830" dxfId="23798" operator="equal">
      <formula>"completedw"</formula>
    </cfRule>
  </conditionalFormatting>
  <conditionalFormatting sqref="W374">
    <cfRule type="cellIs" priority="12816" dxfId="23178" operator="equal" stopIfTrue="1">
      <formula>2</formula>
    </cfRule>
    <cfRule type="cellIs" priority="12815" dxfId="23180" operator="equal" stopIfTrue="1">
      <formula>1</formula>
    </cfRule>
    <cfRule type="cellIs" priority="12814" dxfId="23177" operator="equal" stopIfTrue="1">
      <formula>3</formula>
    </cfRule>
    <cfRule type="cellIs" priority="12813" dxfId="23798" operator="equal" stopIfTrue="1">
      <formula>4</formula>
    </cfRule>
    <cfRule type="cellIs" priority="12817" dxfId="23792" operator="equal">
      <formula>"ROW"</formula>
    </cfRule>
    <cfRule type="containsText" priority="12818" dxfId="23604" operator="containsText" text="WIP">
      <formula>NOT(ISERROR(SEARCH("WIP",W374)))</formula>
    </cfRule>
  </conditionalFormatting>
  <conditionalFormatting sqref="W374:W375">
    <cfRule type="containsText" priority="12812" dxfId="23174" operator="containsText" text="Completed">
      <formula>NOT(ISERROR(SEARCH("Completed",W374)))</formula>
    </cfRule>
  </conditionalFormatting>
  <conditionalFormatting sqref="W375">
    <cfRule type="containsText" priority="12823" dxfId="23604" operator="containsText" text="WIP">
      <formula>NOT(ISERROR(SEARCH("WIP",W375)))</formula>
    </cfRule>
    <cfRule type="cellIs" priority="12822" dxfId="23178" operator="equal" stopIfTrue="1">
      <formula>2</formula>
    </cfRule>
    <cfRule type="cellIs" priority="12821" dxfId="23180" operator="equal" stopIfTrue="1">
      <formula>1</formula>
    </cfRule>
    <cfRule type="cellIs" priority="12820" dxfId="23177" operator="equal" stopIfTrue="1">
      <formula>3</formula>
    </cfRule>
    <cfRule type="cellIs" priority="12819" dxfId="23798" operator="equal" stopIfTrue="1">
      <formula>4</formula>
    </cfRule>
  </conditionalFormatting>
  <conditionalFormatting sqref="W375:W379">
    <cfRule type="cellIs" priority="12828" dxfId="23792" operator="equal">
      <formula>"ROW"</formula>
    </cfRule>
  </conditionalFormatting>
  <conditionalFormatting sqref="W376">
    <cfRule type="containsText" priority="12824" dxfId="23604" operator="containsText" text="WIP">
      <formula>NOT(ISERROR(SEARCH("WIP",W376)))</formula>
    </cfRule>
    <cfRule type="containsText" priority="12811" dxfId="23168" operator="containsText" text="Completed">
      <formula>NOT(ISERROR(SEARCH("Completed",W376)))</formula>
    </cfRule>
    <cfRule type="cellIs" priority="12829" dxfId="23149" operator="equal">
      <formula>"Completed"</formula>
    </cfRule>
  </conditionalFormatting>
  <conditionalFormatting sqref="W38:X38">
    <cfRule type="cellIs" priority="21637" dxfId="23792" operator="equal">
      <formula>"ROW"</formula>
    </cfRule>
  </conditionalFormatting>
  <conditionalFormatting sqref="W46:X46">
    <cfRule type="cellIs" priority="21335" dxfId="23792" operator="equal">
      <formula>"ROW"</formula>
    </cfRule>
  </conditionalFormatting>
  <conditionalFormatting sqref="W54:X54">
    <cfRule type="cellIs" priority="21033" dxfId="23792" operator="equal">
      <formula>"ROW"</formula>
    </cfRule>
  </conditionalFormatting>
  <conditionalFormatting sqref="W62:X62">
    <cfRule type="cellIs" priority="20731" dxfId="23792" operator="equal">
      <formula>"ROW"</formula>
    </cfRule>
  </conditionalFormatting>
  <conditionalFormatting sqref="W70:X70">
    <cfRule type="cellIs" priority="14660" dxfId="23792" operator="equal">
      <formula>"ROW"</formula>
    </cfRule>
  </conditionalFormatting>
  <conditionalFormatting sqref="W78:X78">
    <cfRule type="cellIs" priority="14192" dxfId="23792" operator="equal">
      <formula>"ROW"</formula>
    </cfRule>
  </conditionalFormatting>
  <conditionalFormatting sqref="W86:X86">
    <cfRule type="cellIs" priority="13723" dxfId="23792" operator="equal">
      <formula>"ROW"</formula>
    </cfRule>
  </conditionalFormatting>
  <conditionalFormatting sqref="W94:X94 W97:X97">
    <cfRule type="cellIs" priority="20429" dxfId="23792" operator="equal">
      <formula>"ROW"</formula>
    </cfRule>
  </conditionalFormatting>
  <conditionalFormatting sqref="W102:X102">
    <cfRule type="cellIs" priority="20127" dxfId="23792" operator="equal">
      <formula>"ROW"</formula>
    </cfRule>
  </conditionalFormatting>
  <conditionalFormatting sqref="W110:X110">
    <cfRule type="cellIs" priority="19825" dxfId="23792" operator="equal">
      <formula>"ROW"</formula>
    </cfRule>
  </conditionalFormatting>
  <conditionalFormatting sqref="W118:X118">
    <cfRule type="cellIs" priority="19523" dxfId="23792" operator="equal">
      <formula>"ROW"</formula>
    </cfRule>
  </conditionalFormatting>
  <conditionalFormatting sqref="W126:X126">
    <cfRule type="cellIs" priority="19221" dxfId="23792" operator="equal">
      <formula>"ROW"</formula>
    </cfRule>
  </conditionalFormatting>
  <conditionalFormatting sqref="W142:X142">
    <cfRule type="cellIs" priority="18701" dxfId="23792" operator="equal">
      <formula>"ROW"</formula>
    </cfRule>
  </conditionalFormatting>
  <conditionalFormatting sqref="W166:X166">
    <cfRule type="cellIs" priority="17951" dxfId="23792" operator="equal">
      <formula>"ROW"</formula>
    </cfRule>
  </conditionalFormatting>
  <conditionalFormatting sqref="W174:X174">
    <cfRule type="cellIs" priority="17660" dxfId="23792" operator="equal">
      <formula>"ROW"</formula>
    </cfRule>
  </conditionalFormatting>
  <conditionalFormatting sqref="W182:X182">
    <cfRule type="cellIs" priority="17358" dxfId="23792" operator="equal">
      <formula>"ROW"</formula>
    </cfRule>
  </conditionalFormatting>
  <conditionalFormatting sqref="W190:X190">
    <cfRule type="cellIs" priority="17056" dxfId="23792" operator="equal">
      <formula>"ROW"</formula>
    </cfRule>
  </conditionalFormatting>
  <conditionalFormatting sqref="W198:X198">
    <cfRule type="cellIs" priority="16754" dxfId="23792" operator="equal">
      <formula>"ROW"</formula>
    </cfRule>
  </conditionalFormatting>
  <conditionalFormatting sqref="X11">
    <cfRule type="cellIs" priority="13298" dxfId="23797" operator="equal">
      <formula>"HOLD"</formula>
    </cfRule>
    <cfRule type="cellIs" priority="13297" dxfId="23798" operator="equal">
      <formula>"completedw"</formula>
    </cfRule>
  </conditionalFormatting>
  <conditionalFormatting sqref="X13">
    <cfRule type="cellIs" priority="13323" dxfId="23797" operator="equal">
      <formula>"HOLD"</formula>
    </cfRule>
    <cfRule type="cellIs" priority="13322" dxfId="23798" operator="equal">
      <formula>"completedw"</formula>
    </cfRule>
  </conditionalFormatting>
  <conditionalFormatting sqref="X14">
    <cfRule type="containsText" priority="13314" dxfId="23604" operator="containsText" text="WIP">
      <formula>NOT(ISERROR(SEARCH("WIP",X14)))</formula>
    </cfRule>
  </conditionalFormatting>
  <conditionalFormatting sqref="X15">
    <cfRule type="cellIs" priority="13315" dxfId="23798" operator="equal">
      <formula>"completedw"</formula>
    </cfRule>
    <cfRule type="cellIs" priority="13316" dxfId="23797" operator="equal">
      <formula>"HOLD"</formula>
    </cfRule>
    <cfRule type="cellIs" priority="13317" dxfId="22200" operator="equal">
      <formula>"wip"</formula>
    </cfRule>
    <cfRule type="cellIs" priority="13318" dxfId="23798" operator="equal">
      <formula>"Completed"</formula>
    </cfRule>
  </conditionalFormatting>
  <conditionalFormatting sqref="X16">
    <cfRule type="cellIs" priority="13321" dxfId="22200" operator="equal">
      <formula>"wip"</formula>
    </cfRule>
    <cfRule type="cellIs" priority="13320" dxfId="23797" operator="equal">
      <formula>"HOLD"</formula>
    </cfRule>
    <cfRule type="cellIs" priority="13319" dxfId="23798" operator="equal">
      <formula>"completedw"</formula>
    </cfRule>
  </conditionalFormatting>
  <conditionalFormatting sqref="X19">
    <cfRule type="cellIs" priority="15397" dxfId="23797" operator="equal">
      <formula>"HOLD"</formula>
    </cfRule>
    <cfRule type="cellIs" priority="15396" dxfId="23798" operator="equal">
      <formula>"completedw"</formula>
    </cfRule>
  </conditionalFormatting>
  <conditionalFormatting sqref="X21 X23:X25">
    <cfRule type="cellIs" priority="15398" dxfId="23798" operator="equal">
      <formula>"completedw"</formula>
    </cfRule>
    <cfRule type="cellIs" priority="15399" dxfId="23797" operator="equal">
      <formula>"HOLD"</formula>
    </cfRule>
  </conditionalFormatting>
  <conditionalFormatting sqref="X21:X25">
    <cfRule type="cellIs" priority="15394" dxfId="23792" operator="equal">
      <formula>"ROW"</formula>
    </cfRule>
  </conditionalFormatting>
  <conditionalFormatting sqref="X22">
    <cfRule type="containsText" priority="15395" dxfId="23604" operator="containsText" text="WIP">
      <formula>NOT(ISERROR(SEARCH("WIP",X22)))</formula>
    </cfRule>
  </conditionalFormatting>
  <conditionalFormatting sqref="X27">
    <cfRule type="cellIs" priority="15053" dxfId="23798" operator="equal">
      <formula>"completedw"</formula>
    </cfRule>
    <cfRule type="cellIs" priority="15054" dxfId="23797" operator="equal">
      <formula>"HOLD"</formula>
    </cfRule>
  </conditionalFormatting>
  <conditionalFormatting sqref="X29 X31:X33">
    <cfRule type="cellIs" priority="15056" dxfId="23797" operator="equal">
      <formula>"HOLD"</formula>
    </cfRule>
    <cfRule type="cellIs" priority="15055" dxfId="23798" operator="equal">
      <formula>"completedw"</formula>
    </cfRule>
  </conditionalFormatting>
  <conditionalFormatting sqref="X29:X33">
    <cfRule type="cellIs" priority="15051" dxfId="23792" operator="equal">
      <formula>"ROW"</formula>
    </cfRule>
  </conditionalFormatting>
  <conditionalFormatting sqref="X30">
    <cfRule type="containsText" priority="15052" dxfId="23604" operator="containsText" text="WIP">
      <formula>NOT(ISERROR(SEARCH("WIP",X30)))</formula>
    </cfRule>
  </conditionalFormatting>
  <conditionalFormatting sqref="X35">
    <cfRule type="cellIs" priority="16147" dxfId="23798" operator="equal">
      <formula>"completedw"</formula>
    </cfRule>
    <cfRule type="cellIs" priority="16187" dxfId="23798" operator="equal">
      <formula>"completedw"</formula>
    </cfRule>
    <cfRule type="cellIs" priority="16188" dxfId="23797" operator="equal">
      <formula>"HOLD"</formula>
    </cfRule>
    <cfRule type="cellIs" priority="16148" dxfId="23797" operator="equal">
      <formula>"HOLD"</formula>
    </cfRule>
  </conditionalFormatting>
  <conditionalFormatting sqref="X37">
    <cfRule type="cellIs" priority="23877" dxfId="23797" operator="equal">
      <formula>"HOLD"</formula>
    </cfRule>
    <cfRule type="cellIs" priority="23876" dxfId="23798" operator="equal">
      <formula>"completedw"</formula>
    </cfRule>
  </conditionalFormatting>
  <conditionalFormatting sqref="X38">
    <cfRule type="containsText" priority="21789" dxfId="23604" operator="containsText" text="WIP">
      <formula>NOT(ISERROR(SEARCH("WIP",X38)))</formula>
    </cfRule>
  </conditionalFormatting>
  <conditionalFormatting sqref="X39">
    <cfRule type="cellIs" priority="21793" dxfId="23798" operator="equal">
      <formula>"Completed"</formula>
    </cfRule>
    <cfRule type="cellIs" priority="21792" dxfId="22200" operator="equal">
      <formula>"wip"</formula>
    </cfRule>
    <cfRule type="cellIs" priority="21791" dxfId="23797" operator="equal">
      <formula>"HOLD"</formula>
    </cfRule>
    <cfRule type="cellIs" priority="21790" dxfId="23798" operator="equal">
      <formula>"completedw"</formula>
    </cfRule>
  </conditionalFormatting>
  <conditionalFormatting sqref="X40">
    <cfRule type="cellIs" priority="21795" dxfId="23797" operator="equal">
      <formula>"HOLD"</formula>
    </cfRule>
    <cfRule type="cellIs" priority="21796" dxfId="22200" operator="equal">
      <formula>"wip"</formula>
    </cfRule>
    <cfRule type="cellIs" priority="21794" dxfId="23798" operator="equal">
      <formula>"completedw"</formula>
    </cfRule>
  </conditionalFormatting>
  <conditionalFormatting sqref="X43">
    <cfRule type="cellIs" priority="16244" dxfId="23798" operator="equal">
      <formula>"completedw"</formula>
    </cfRule>
    <cfRule type="cellIs" priority="16284" dxfId="23798" operator="equal">
      <formula>"completedw"</formula>
    </cfRule>
    <cfRule type="cellIs" priority="16285" dxfId="23797" operator="equal">
      <formula>"HOLD"</formula>
    </cfRule>
    <cfRule type="cellIs" priority="16245" dxfId="23797" operator="equal">
      <formula>"HOLD"</formula>
    </cfRule>
  </conditionalFormatting>
  <conditionalFormatting sqref="X45">
    <cfRule type="cellIs" priority="23810" dxfId="23798" operator="equal">
      <formula>"completedw"</formula>
    </cfRule>
    <cfRule type="cellIs" priority="23811" dxfId="23797" operator="equal">
      <formula>"HOLD"</formula>
    </cfRule>
  </conditionalFormatting>
  <conditionalFormatting sqref="X46">
    <cfRule type="containsText" priority="21487" dxfId="23604" operator="containsText" text="WIP">
      <formula>NOT(ISERROR(SEARCH("WIP",X46)))</formula>
    </cfRule>
  </conditionalFormatting>
  <conditionalFormatting sqref="X47">
    <cfRule type="cellIs" priority="21489" dxfId="23797" operator="equal">
      <formula>"HOLD"</formula>
    </cfRule>
    <cfRule type="cellIs" priority="21490" dxfId="22200" operator="equal">
      <formula>"wip"</formula>
    </cfRule>
    <cfRule type="cellIs" priority="21491" dxfId="23798" operator="equal">
      <formula>"Completed"</formula>
    </cfRule>
    <cfRule type="cellIs" priority="21488" dxfId="23798" operator="equal">
      <formula>"completedw"</formula>
    </cfRule>
  </conditionalFormatting>
  <conditionalFormatting sqref="X48">
    <cfRule type="cellIs" priority="21493" dxfId="23797" operator="equal">
      <formula>"HOLD"</formula>
    </cfRule>
    <cfRule type="cellIs" priority="21492" dxfId="23798" operator="equal">
      <formula>"completedw"</formula>
    </cfRule>
    <cfRule type="cellIs" priority="21494" dxfId="22200" operator="equal">
      <formula>"wip"</formula>
    </cfRule>
  </conditionalFormatting>
  <conditionalFormatting sqref="X51">
    <cfRule type="cellIs" priority="16382" dxfId="23797" operator="equal">
      <formula>"HOLD"</formula>
    </cfRule>
    <cfRule type="cellIs" priority="16341" dxfId="23798" operator="equal">
      <formula>"completedw"</formula>
    </cfRule>
    <cfRule type="cellIs" priority="16342" dxfId="23797" operator="equal">
      <formula>"HOLD"</formula>
    </cfRule>
    <cfRule type="cellIs" priority="16381" dxfId="23798" operator="equal">
      <formula>"completedw"</formula>
    </cfRule>
  </conditionalFormatting>
  <conditionalFormatting sqref="X53">
    <cfRule type="cellIs" priority="23744" dxfId="23797" operator="equal">
      <formula>"HOLD"</formula>
    </cfRule>
    <cfRule type="cellIs" priority="23743" dxfId="23798" operator="equal">
      <formula>"completedw"</formula>
    </cfRule>
  </conditionalFormatting>
  <conditionalFormatting sqref="X54">
    <cfRule type="containsText" priority="21185" dxfId="23604" operator="containsText" text="WIP">
      <formula>NOT(ISERROR(SEARCH("WIP",X54)))</formula>
    </cfRule>
  </conditionalFormatting>
  <conditionalFormatting sqref="X55">
    <cfRule type="cellIs" priority="21188" dxfId="22200" operator="equal">
      <formula>"wip"</formula>
    </cfRule>
    <cfRule type="cellIs" priority="21189" dxfId="23798" operator="equal">
      <formula>"Completed"</formula>
    </cfRule>
    <cfRule type="cellIs" priority="21186" dxfId="23798" operator="equal">
      <formula>"completedw"</formula>
    </cfRule>
    <cfRule type="cellIs" priority="21187" dxfId="23797" operator="equal">
      <formula>"HOLD"</formula>
    </cfRule>
  </conditionalFormatting>
  <conditionalFormatting sqref="X56">
    <cfRule type="cellIs" priority="21192" dxfId="22200" operator="equal">
      <formula>"wip"</formula>
    </cfRule>
    <cfRule type="cellIs" priority="21190" dxfId="23798" operator="equal">
      <formula>"completedw"</formula>
    </cfRule>
    <cfRule type="cellIs" priority="21191" dxfId="23797" operator="equal">
      <formula>"HOLD"</formula>
    </cfRule>
  </conditionalFormatting>
  <conditionalFormatting sqref="X59">
    <cfRule type="cellIs" priority="23637" dxfId="23797" operator="equal">
      <formula>"HOLD"</formula>
    </cfRule>
    <cfRule type="cellIs" priority="23636" dxfId="23798" operator="equal">
      <formula>"completedw"</formula>
    </cfRule>
    <cfRule type="cellIs" priority="16438" dxfId="23798" operator="equal">
      <formula>"completedw"</formula>
    </cfRule>
    <cfRule type="cellIs" priority="16439" dxfId="23797" operator="equal">
      <formula>"HOLD"</formula>
    </cfRule>
  </conditionalFormatting>
  <conditionalFormatting sqref="X61">
    <cfRule type="cellIs" priority="23633" dxfId="23797" operator="equal">
      <formula>"HOLD"</formula>
    </cfRule>
    <cfRule type="cellIs" priority="23632" dxfId="23798" operator="equal">
      <formula>"completedw"</formula>
    </cfRule>
  </conditionalFormatting>
  <conditionalFormatting sqref="X62">
    <cfRule type="containsText" priority="20883" dxfId="23604" operator="containsText" text="WIP">
      <formula>NOT(ISERROR(SEARCH("WIP",X62)))</formula>
    </cfRule>
  </conditionalFormatting>
  <conditionalFormatting sqref="X63">
    <cfRule type="cellIs" priority="20884" dxfId="23798" operator="equal">
      <formula>"completedw"</formula>
    </cfRule>
    <cfRule type="cellIs" priority="20887" dxfId="23798" operator="equal">
      <formula>"Completed"</formula>
    </cfRule>
    <cfRule type="cellIs" priority="20886" dxfId="22200" operator="equal">
      <formula>"wip"</formula>
    </cfRule>
    <cfRule type="cellIs" priority="20885" dxfId="23797" operator="equal">
      <formula>"HOLD"</formula>
    </cfRule>
  </conditionalFormatting>
  <conditionalFormatting sqref="X64">
    <cfRule type="cellIs" priority="20889" dxfId="23797" operator="equal">
      <formula>"HOLD"</formula>
    </cfRule>
    <cfRule type="cellIs" priority="20888" dxfId="23798" operator="equal">
      <formula>"completedw"</formula>
    </cfRule>
    <cfRule type="cellIs" priority="20890" dxfId="22200" operator="equal">
      <formula>"wip"</formula>
    </cfRule>
  </conditionalFormatting>
  <conditionalFormatting sqref="X67">
    <cfRule type="cellIs" priority="14569" dxfId="23798" operator="equal">
      <formula>"completedw"</formula>
    </cfRule>
    <cfRule type="cellIs" priority="14570" dxfId="23797" operator="equal">
      <formula>"HOLD"</formula>
    </cfRule>
    <cfRule type="cellIs" priority="14530" dxfId="23797" operator="equal">
      <formula>"HOLD"</formula>
    </cfRule>
    <cfRule type="cellIs" priority="14529" dxfId="23798" operator="equal">
      <formula>"completedw"</formula>
    </cfRule>
  </conditionalFormatting>
  <conditionalFormatting sqref="X69">
    <cfRule type="cellIs" priority="14928" dxfId="23798" operator="equal">
      <formula>"completedw"</formula>
    </cfRule>
    <cfRule type="cellIs" priority="14929" dxfId="23797" operator="equal">
      <formula>"HOLD"</formula>
    </cfRule>
  </conditionalFormatting>
  <conditionalFormatting sqref="X70">
    <cfRule type="containsText" priority="14812" dxfId="23604" operator="containsText" text="WIP">
      <formula>NOT(ISERROR(SEARCH("WIP",X70)))</formula>
    </cfRule>
  </conditionalFormatting>
  <conditionalFormatting sqref="X71">
    <cfRule type="cellIs" priority="14813" dxfId="23798" operator="equal">
      <formula>"completedw"</formula>
    </cfRule>
    <cfRule type="cellIs" priority="14816" dxfId="23798" operator="equal">
      <formula>"Completed"</formula>
    </cfRule>
    <cfRule type="cellIs" priority="14815" dxfId="22200" operator="equal">
      <formula>"wip"</formula>
    </cfRule>
    <cfRule type="cellIs" priority="14814" dxfId="23797" operator="equal">
      <formula>"HOLD"</formula>
    </cfRule>
  </conditionalFormatting>
  <conditionalFormatting sqref="X72">
    <cfRule type="cellIs" priority="14817" dxfId="23798" operator="equal">
      <formula>"completedw"</formula>
    </cfRule>
    <cfRule type="cellIs" priority="14818" dxfId="23797" operator="equal">
      <formula>"HOLD"</formula>
    </cfRule>
    <cfRule type="cellIs" priority="14819" dxfId="22200" operator="equal">
      <formula>"wip"</formula>
    </cfRule>
  </conditionalFormatting>
  <conditionalFormatting sqref="X75">
    <cfRule type="cellIs" priority="14061" dxfId="23798" operator="equal">
      <formula>"completedw"</formula>
    </cfRule>
    <cfRule type="cellIs" priority="14062" dxfId="23797" operator="equal">
      <formula>"HOLD"</formula>
    </cfRule>
    <cfRule type="cellIs" priority="14102" dxfId="23797" operator="equal">
      <formula>"HOLD"</formula>
    </cfRule>
    <cfRule type="cellIs" priority="14101" dxfId="23798" operator="equal">
      <formula>"completedw"</formula>
    </cfRule>
  </conditionalFormatting>
  <conditionalFormatting sqref="X77">
    <cfRule type="cellIs" priority="14461" dxfId="23797" operator="equal">
      <formula>"HOLD"</formula>
    </cfRule>
    <cfRule type="cellIs" priority="14460" dxfId="23798" operator="equal">
      <formula>"completedw"</formula>
    </cfRule>
  </conditionalFormatting>
  <conditionalFormatting sqref="X78">
    <cfRule type="containsText" priority="14344" dxfId="23604" operator="containsText" text="WIP">
      <formula>NOT(ISERROR(SEARCH("WIP",X78)))</formula>
    </cfRule>
  </conditionalFormatting>
  <conditionalFormatting sqref="X79">
    <cfRule type="cellIs" priority="14345" dxfId="23798" operator="equal">
      <formula>"completedw"</formula>
    </cfRule>
    <cfRule type="cellIs" priority="14346" dxfId="23797" operator="equal">
      <formula>"HOLD"</formula>
    </cfRule>
    <cfRule type="cellIs" priority="14347" dxfId="22200" operator="equal">
      <formula>"wip"</formula>
    </cfRule>
    <cfRule type="cellIs" priority="14348" dxfId="23798" operator="equal">
      <formula>"Completed"</formula>
    </cfRule>
  </conditionalFormatting>
  <conditionalFormatting sqref="X80">
    <cfRule type="cellIs" priority="14349" dxfId="23798" operator="equal">
      <formula>"completedw"</formula>
    </cfRule>
    <cfRule type="cellIs" priority="14351" dxfId="22200" operator="equal">
      <formula>"wip"</formula>
    </cfRule>
    <cfRule type="cellIs" priority="14350" dxfId="23797" operator="equal">
      <formula>"HOLD"</formula>
    </cfRule>
  </conditionalFormatting>
  <conditionalFormatting sqref="X83">
    <cfRule type="cellIs" priority="13592" dxfId="23798" operator="equal">
      <formula>"completedw"</formula>
    </cfRule>
    <cfRule type="cellIs" priority="13633" dxfId="23797" operator="equal">
      <formula>"HOLD"</formula>
    </cfRule>
    <cfRule type="cellIs" priority="13632" dxfId="23798" operator="equal">
      <formula>"completedw"</formula>
    </cfRule>
    <cfRule type="cellIs" priority="13593" dxfId="23797" operator="equal">
      <formula>"HOLD"</formula>
    </cfRule>
  </conditionalFormatting>
  <conditionalFormatting sqref="X85">
    <cfRule type="cellIs" priority="13991" dxfId="23798" operator="equal">
      <formula>"completedw"</formula>
    </cfRule>
    <cfRule type="cellIs" priority="13992" dxfId="23797" operator="equal">
      <formula>"HOLD"</formula>
    </cfRule>
  </conditionalFormatting>
  <conditionalFormatting sqref="X86">
    <cfRule type="containsText" priority="13875" dxfId="23604" operator="containsText" text="WIP">
      <formula>NOT(ISERROR(SEARCH("WIP",X86)))</formula>
    </cfRule>
  </conditionalFormatting>
  <conditionalFormatting sqref="X87">
    <cfRule type="cellIs" priority="13876" dxfId="23798" operator="equal">
      <formula>"completedw"</formula>
    </cfRule>
    <cfRule type="cellIs" priority="13879" dxfId="23798" operator="equal">
      <formula>"Completed"</formula>
    </cfRule>
    <cfRule type="cellIs" priority="13878" dxfId="22200" operator="equal">
      <formula>"wip"</formula>
    </cfRule>
    <cfRule type="cellIs" priority="13877" dxfId="23797" operator="equal">
      <formula>"HOLD"</formula>
    </cfRule>
  </conditionalFormatting>
  <conditionalFormatting sqref="X88">
    <cfRule type="cellIs" priority="13880" dxfId="23798" operator="equal">
      <formula>"completedw"</formula>
    </cfRule>
    <cfRule type="cellIs" priority="13882" dxfId="22200" operator="equal">
      <formula>"wip"</formula>
    </cfRule>
    <cfRule type="cellIs" priority="13881" dxfId="23797" operator="equal">
      <formula>"HOLD"</formula>
    </cfRule>
  </conditionalFormatting>
  <conditionalFormatting sqref="X91">
    <cfRule type="cellIs" priority="23519" dxfId="23797" operator="equal">
      <formula>"HOLD"</formula>
    </cfRule>
    <cfRule type="cellIs" priority="23518" dxfId="23798" operator="equal">
      <formula>"completedw"</formula>
    </cfRule>
  </conditionalFormatting>
  <conditionalFormatting sqref="X93">
    <cfRule type="cellIs" priority="23515" dxfId="23797" operator="equal">
      <formula>"HOLD"</formula>
    </cfRule>
    <cfRule type="cellIs" priority="23514" dxfId="23798" operator="equal">
      <formula>"completedw"</formula>
    </cfRule>
  </conditionalFormatting>
  <conditionalFormatting sqref="X94 X97">
    <cfRule type="containsText" priority="20581" dxfId="23604" operator="containsText" text="WIP">
      <formula>NOT(ISERROR(SEARCH("WIP",X94)))</formula>
    </cfRule>
  </conditionalFormatting>
  <conditionalFormatting sqref="X95">
    <cfRule type="cellIs" priority="20584" dxfId="22200" operator="equal">
      <formula>"wip"</formula>
    </cfRule>
    <cfRule type="cellIs" priority="20583" dxfId="23797" operator="equal">
      <formula>"HOLD"</formula>
    </cfRule>
    <cfRule type="cellIs" priority="20585" dxfId="23798" operator="equal">
      <formula>"Completed"</formula>
    </cfRule>
    <cfRule type="cellIs" priority="20582" dxfId="23798" operator="equal">
      <formula>"completedw"</formula>
    </cfRule>
  </conditionalFormatting>
  <conditionalFormatting sqref="X96">
    <cfRule type="cellIs" priority="20586" dxfId="23798" operator="equal">
      <formula>"completedw"</formula>
    </cfRule>
    <cfRule type="cellIs" priority="20587" dxfId="23797" operator="equal">
      <formula>"HOLD"</formula>
    </cfRule>
    <cfRule type="cellIs" priority="20588" dxfId="22200" operator="equal">
      <formula>"wip"</formula>
    </cfRule>
  </conditionalFormatting>
  <conditionalFormatting sqref="X99">
    <cfRule type="cellIs" priority="23397" dxfId="23798" operator="equal">
      <formula>"completedw"</formula>
    </cfRule>
    <cfRule type="cellIs" priority="23398" dxfId="23797" operator="equal">
      <formula>"HOLD"</formula>
    </cfRule>
  </conditionalFormatting>
  <conditionalFormatting sqref="X101">
    <cfRule type="cellIs" priority="23394" dxfId="23797" operator="equal">
      <formula>"HOLD"</formula>
    </cfRule>
    <cfRule type="cellIs" priority="23393" dxfId="23798" operator="equal">
      <formula>"completedw"</formula>
    </cfRule>
  </conditionalFormatting>
  <conditionalFormatting sqref="X102">
    <cfRule type="containsText" priority="20279" dxfId="23604" operator="containsText" text="WIP">
      <formula>NOT(ISERROR(SEARCH("WIP",X102)))</formula>
    </cfRule>
  </conditionalFormatting>
  <conditionalFormatting sqref="X103">
    <cfRule type="cellIs" priority="20280" dxfId="23798" operator="equal">
      <formula>"completedw"</formula>
    </cfRule>
    <cfRule type="cellIs" priority="20282" dxfId="22200" operator="equal">
      <formula>"wip"</formula>
    </cfRule>
    <cfRule type="cellIs" priority="20281" dxfId="23797" operator="equal">
      <formula>"HOLD"</formula>
    </cfRule>
    <cfRule type="cellIs" priority="20283" dxfId="23798" operator="equal">
      <formula>"Completed"</formula>
    </cfRule>
  </conditionalFormatting>
  <conditionalFormatting sqref="X104">
    <cfRule type="cellIs" priority="20284" dxfId="23798" operator="equal">
      <formula>"completedw"</formula>
    </cfRule>
    <cfRule type="cellIs" priority="20285" dxfId="23797" operator="equal">
      <formula>"HOLD"</formula>
    </cfRule>
    <cfRule type="cellIs" priority="20286" dxfId="22200" operator="equal">
      <formula>"wip"</formula>
    </cfRule>
  </conditionalFormatting>
  <conditionalFormatting sqref="X107">
    <cfRule type="cellIs" priority="23276" dxfId="23798" operator="equal">
      <formula>"completedw"</formula>
    </cfRule>
    <cfRule type="cellIs" priority="23277" dxfId="23797" operator="equal">
      <formula>"HOLD"</formula>
    </cfRule>
  </conditionalFormatting>
  <conditionalFormatting sqref="X109">
    <cfRule type="cellIs" priority="23273" dxfId="23797" operator="equal">
      <formula>"HOLD"</formula>
    </cfRule>
    <cfRule type="cellIs" priority="23272" dxfId="23798" operator="equal">
      <formula>"completedw"</formula>
    </cfRule>
  </conditionalFormatting>
  <conditionalFormatting sqref="X110">
    <cfRule type="containsText" priority="19977" dxfId="23604" operator="containsText" text="WIP">
      <formula>NOT(ISERROR(SEARCH("WIP",X110)))</formula>
    </cfRule>
  </conditionalFormatting>
  <conditionalFormatting sqref="X111">
    <cfRule type="cellIs" priority="19978" dxfId="23798" operator="equal">
      <formula>"completedw"</formula>
    </cfRule>
    <cfRule type="cellIs" priority="19979" dxfId="23797" operator="equal">
      <formula>"HOLD"</formula>
    </cfRule>
    <cfRule type="cellIs" priority="19981" dxfId="23798" operator="equal">
      <formula>"Completed"</formula>
    </cfRule>
    <cfRule type="cellIs" priority="19980" dxfId="22200" operator="equal">
      <formula>"wip"</formula>
    </cfRule>
  </conditionalFormatting>
  <conditionalFormatting sqref="X112">
    <cfRule type="cellIs" priority="19984" dxfId="22200" operator="equal">
      <formula>"wip"</formula>
    </cfRule>
    <cfRule type="cellIs" priority="19982" dxfId="23798" operator="equal">
      <formula>"completedw"</formula>
    </cfRule>
    <cfRule type="cellIs" priority="19983" dxfId="23797" operator="equal">
      <formula>"HOLD"</formula>
    </cfRule>
  </conditionalFormatting>
  <conditionalFormatting sqref="X115">
    <cfRule type="cellIs" priority="23157" dxfId="23797" operator="equal">
      <formula>"HOLD"</formula>
    </cfRule>
    <cfRule type="cellIs" priority="23156" dxfId="23798" operator="equal">
      <formula>"completedw"</formula>
    </cfRule>
  </conditionalFormatting>
  <conditionalFormatting sqref="X117">
    <cfRule type="cellIs" priority="23152" dxfId="23798" operator="equal">
      <formula>"completedw"</formula>
    </cfRule>
    <cfRule type="cellIs" priority="23153" dxfId="23797" operator="equal">
      <formula>"HOLD"</formula>
    </cfRule>
  </conditionalFormatting>
  <conditionalFormatting sqref="X118">
    <cfRule type="containsText" priority="19675" dxfId="23604" operator="containsText" text="WIP">
      <formula>NOT(ISERROR(SEARCH("WIP",X118)))</formula>
    </cfRule>
  </conditionalFormatting>
  <conditionalFormatting sqref="X119">
    <cfRule type="cellIs" priority="19676" dxfId="23798" operator="equal">
      <formula>"completedw"</formula>
    </cfRule>
    <cfRule type="cellIs" priority="19679" dxfId="23798" operator="equal">
      <formula>"Completed"</formula>
    </cfRule>
    <cfRule type="cellIs" priority="19677" dxfId="23797" operator="equal">
      <formula>"HOLD"</formula>
    </cfRule>
    <cfRule type="cellIs" priority="19678" dxfId="22200" operator="equal">
      <formula>"wip"</formula>
    </cfRule>
  </conditionalFormatting>
  <conditionalFormatting sqref="X120">
    <cfRule type="cellIs" priority="19680" dxfId="23798" operator="equal">
      <formula>"completedw"</formula>
    </cfRule>
    <cfRule type="cellIs" priority="19682" dxfId="22200" operator="equal">
      <formula>"wip"</formula>
    </cfRule>
    <cfRule type="cellIs" priority="19681" dxfId="23797" operator="equal">
      <formula>"HOLD"</formula>
    </cfRule>
  </conditionalFormatting>
  <conditionalFormatting sqref="X123">
    <cfRule type="cellIs" priority="23037" dxfId="23797" operator="equal">
      <formula>"HOLD"</formula>
    </cfRule>
    <cfRule type="cellIs" priority="23036" dxfId="23798" operator="equal">
      <formula>"completedw"</formula>
    </cfRule>
  </conditionalFormatting>
  <conditionalFormatting sqref="X125">
    <cfRule type="cellIs" priority="23032" dxfId="23798" operator="equal">
      <formula>"completedw"</formula>
    </cfRule>
    <cfRule type="cellIs" priority="23033" dxfId="23797" operator="equal">
      <formula>"HOLD"</formula>
    </cfRule>
  </conditionalFormatting>
  <conditionalFormatting sqref="X126">
    <cfRule type="containsText" priority="19373" dxfId="23604" operator="containsText" text="WIP">
      <formula>NOT(ISERROR(SEARCH("WIP",X126)))</formula>
    </cfRule>
  </conditionalFormatting>
  <conditionalFormatting sqref="X127">
    <cfRule type="cellIs" priority="19375" dxfId="23797" operator="equal">
      <formula>"HOLD"</formula>
    </cfRule>
    <cfRule type="cellIs" priority="19376" dxfId="22200" operator="equal">
      <formula>"wip"</formula>
    </cfRule>
    <cfRule type="cellIs" priority="19377" dxfId="23798" operator="equal">
      <formula>"Completed"</formula>
    </cfRule>
    <cfRule type="cellIs" priority="19374" dxfId="23798" operator="equal">
      <formula>"completedw"</formula>
    </cfRule>
  </conditionalFormatting>
  <conditionalFormatting sqref="X128">
    <cfRule type="cellIs" priority="19380" dxfId="22200" operator="equal">
      <formula>"wip"</formula>
    </cfRule>
    <cfRule type="cellIs" priority="19378" dxfId="23798" operator="equal">
      <formula>"completedw"</formula>
    </cfRule>
    <cfRule type="cellIs" priority="19379" dxfId="23797" operator="equal">
      <formula>"HOLD"</formula>
    </cfRule>
  </conditionalFormatting>
  <conditionalFormatting sqref="X131">
    <cfRule type="cellIs" priority="22917" dxfId="23797" operator="equal">
      <formula>"HOLD"</formula>
    </cfRule>
    <cfRule type="cellIs" priority="22916" dxfId="23798" operator="equal">
      <formula>"completedw"</formula>
    </cfRule>
  </conditionalFormatting>
  <conditionalFormatting sqref="X133">
    <cfRule type="cellIs" priority="22913" dxfId="23797" operator="equal">
      <formula>"HOLD"</formula>
    </cfRule>
    <cfRule type="cellIs" priority="22912" dxfId="23798" operator="equal">
      <formula>"completedw"</formula>
    </cfRule>
  </conditionalFormatting>
  <conditionalFormatting sqref="X134">
    <cfRule type="containsText" priority="19071" dxfId="23604" operator="containsText" text="WIP">
      <formula>NOT(ISERROR(SEARCH("WIP",X134)))</formula>
    </cfRule>
  </conditionalFormatting>
  <conditionalFormatting sqref="X135">
    <cfRule type="cellIs" priority="19073" dxfId="23797" operator="equal">
      <formula>"HOLD"</formula>
    </cfRule>
    <cfRule type="cellIs" priority="19074" dxfId="22200" operator="equal">
      <formula>"wip"</formula>
    </cfRule>
    <cfRule type="cellIs" priority="19075" dxfId="23798" operator="equal">
      <formula>"Completed"</formula>
    </cfRule>
    <cfRule type="cellIs" priority="19072" dxfId="23798" operator="equal">
      <formula>"completedw"</formula>
    </cfRule>
  </conditionalFormatting>
  <conditionalFormatting sqref="X136">
    <cfRule type="cellIs" priority="19076" dxfId="23798" operator="equal">
      <formula>"completedw"</formula>
    </cfRule>
    <cfRule type="cellIs" priority="19078" dxfId="22200" operator="equal">
      <formula>"wip"</formula>
    </cfRule>
    <cfRule type="cellIs" priority="19077" dxfId="23797" operator="equal">
      <formula>"HOLD"</formula>
    </cfRule>
  </conditionalFormatting>
  <conditionalFormatting sqref="X139">
    <cfRule type="cellIs" priority="22797" dxfId="23797" operator="equal">
      <formula>"HOLD"</formula>
    </cfRule>
    <cfRule type="cellIs" priority="22796" dxfId="23798" operator="equal">
      <formula>"completedw"</formula>
    </cfRule>
  </conditionalFormatting>
  <conditionalFormatting sqref="X141">
    <cfRule type="cellIs" priority="22792" dxfId="23798" operator="equal">
      <formula>"completedw"</formula>
    </cfRule>
    <cfRule type="cellIs" priority="22793" dxfId="23797" operator="equal">
      <formula>"HOLD"</formula>
    </cfRule>
  </conditionalFormatting>
  <conditionalFormatting sqref="X142">
    <cfRule type="containsText" priority="18841" dxfId="23604" operator="containsText" text="WIP">
      <formula>NOT(ISERROR(SEARCH("WIP",X142)))</formula>
    </cfRule>
  </conditionalFormatting>
  <conditionalFormatting sqref="X143">
    <cfRule type="cellIs" priority="18842" dxfId="23798" operator="equal">
      <formula>"completedw"</formula>
    </cfRule>
    <cfRule type="cellIs" priority="18843" dxfId="23797" operator="equal">
      <formula>"HOLD"</formula>
    </cfRule>
    <cfRule type="cellIs" priority="18845" dxfId="23798" operator="equal">
      <formula>"Completed"</formula>
    </cfRule>
    <cfRule type="cellIs" priority="18844" dxfId="22200" operator="equal">
      <formula>"wip"</formula>
    </cfRule>
  </conditionalFormatting>
  <conditionalFormatting sqref="X144">
    <cfRule type="cellIs" priority="18848" dxfId="22200" operator="equal">
      <formula>"wip"</formula>
    </cfRule>
    <cfRule type="cellIs" priority="18846" dxfId="23798" operator="equal">
      <formula>"completedw"</formula>
    </cfRule>
    <cfRule type="cellIs" priority="18847" dxfId="23797" operator="equal">
      <formula>"HOLD"</formula>
    </cfRule>
  </conditionalFormatting>
  <conditionalFormatting sqref="X147">
    <cfRule type="cellIs" priority="22677" dxfId="23797" operator="equal">
      <formula>"HOLD"</formula>
    </cfRule>
    <cfRule type="cellIs" priority="22676" dxfId="23798" operator="equal">
      <formula>"completedw"</formula>
    </cfRule>
  </conditionalFormatting>
  <conditionalFormatting sqref="X149">
    <cfRule type="cellIs" priority="22672" dxfId="23798" operator="equal">
      <formula>"completedw"</formula>
    </cfRule>
    <cfRule type="cellIs" priority="22673" dxfId="23797" operator="equal">
      <formula>"HOLD"</formula>
    </cfRule>
  </conditionalFormatting>
  <conditionalFormatting sqref="X150">
    <cfRule type="containsText" priority="18562" dxfId="23604" operator="containsText" text="WIP">
      <formula>NOT(ISERROR(SEARCH("WIP",X150)))</formula>
    </cfRule>
  </conditionalFormatting>
  <conditionalFormatting sqref="X151">
    <cfRule type="cellIs" priority="18563" dxfId="23798" operator="equal">
      <formula>"completedw"</formula>
    </cfRule>
    <cfRule type="cellIs" priority="18564" dxfId="23797" operator="equal">
      <formula>"HOLD"</formula>
    </cfRule>
    <cfRule type="cellIs" priority="18565" dxfId="22200" operator="equal">
      <formula>"wip"</formula>
    </cfRule>
    <cfRule type="cellIs" priority="18566" dxfId="23798" operator="equal">
      <formula>"Completed"</formula>
    </cfRule>
  </conditionalFormatting>
  <conditionalFormatting sqref="X152">
    <cfRule type="cellIs" priority="18569" dxfId="22200" operator="equal">
      <formula>"wip"</formula>
    </cfRule>
    <cfRule type="cellIs" priority="18568" dxfId="23797" operator="equal">
      <formula>"HOLD"</formula>
    </cfRule>
    <cfRule type="cellIs" priority="18567" dxfId="23798" operator="equal">
      <formula>"completedw"</formula>
    </cfRule>
  </conditionalFormatting>
  <conditionalFormatting sqref="X155">
    <cfRule type="cellIs" priority="22557" dxfId="23797" operator="equal">
      <formula>"HOLD"</formula>
    </cfRule>
    <cfRule type="cellIs" priority="22556" dxfId="23798" operator="equal">
      <formula>"completedw"</formula>
    </cfRule>
  </conditionalFormatting>
  <conditionalFormatting sqref="X157">
    <cfRule type="cellIs" priority="22552" dxfId="23798" operator="equal">
      <formula>"completedw"</formula>
    </cfRule>
    <cfRule type="cellIs" priority="22553" dxfId="23797" operator="equal">
      <formula>"HOLD"</formula>
    </cfRule>
  </conditionalFormatting>
  <conditionalFormatting sqref="X158">
    <cfRule type="containsText" priority="18273" dxfId="23604" operator="containsText" text="WIP">
      <formula>NOT(ISERROR(SEARCH("WIP",X158)))</formula>
    </cfRule>
  </conditionalFormatting>
  <conditionalFormatting sqref="X159">
    <cfRule type="cellIs" priority="18276" dxfId="22200" operator="equal">
      <formula>"wip"</formula>
    </cfRule>
    <cfRule type="cellIs" priority="18277" dxfId="23798" operator="equal">
      <formula>"Completed"</formula>
    </cfRule>
    <cfRule type="cellIs" priority="18275" dxfId="23797" operator="equal">
      <formula>"HOLD"</formula>
    </cfRule>
    <cfRule type="cellIs" priority="18274" dxfId="23798" operator="equal">
      <formula>"completedw"</formula>
    </cfRule>
  </conditionalFormatting>
  <conditionalFormatting sqref="X160">
    <cfRule type="cellIs" priority="18279" dxfId="23797" operator="equal">
      <formula>"HOLD"</formula>
    </cfRule>
    <cfRule type="cellIs" priority="18280" dxfId="22200" operator="equal">
      <formula>"wip"</formula>
    </cfRule>
    <cfRule type="cellIs" priority="18278" dxfId="23798" operator="equal">
      <formula>"completedw"</formula>
    </cfRule>
  </conditionalFormatting>
  <conditionalFormatting sqref="X163">
    <cfRule type="cellIs" priority="22437" dxfId="23797" operator="equal">
      <formula>"HOLD"</formula>
    </cfRule>
    <cfRule type="cellIs" priority="22436" dxfId="23798" operator="equal">
      <formula>"completedw"</formula>
    </cfRule>
  </conditionalFormatting>
  <conditionalFormatting sqref="X165">
    <cfRule type="cellIs" priority="22432" dxfId="23798" operator="equal">
      <formula>"completedw"</formula>
    </cfRule>
    <cfRule type="cellIs" priority="22433" dxfId="23797" operator="equal">
      <formula>"HOLD"</formula>
    </cfRule>
  </conditionalFormatting>
  <conditionalFormatting sqref="X166">
    <cfRule type="containsText" priority="18043" dxfId="23604" operator="containsText" text="WIP">
      <formula>NOT(ISERROR(SEARCH("WIP",X166)))</formula>
    </cfRule>
  </conditionalFormatting>
  <conditionalFormatting sqref="X167">
    <cfRule type="cellIs" priority="18044" dxfId="23798" operator="equal">
      <formula>"completedw"</formula>
    </cfRule>
    <cfRule type="cellIs" priority="18045" dxfId="23797" operator="equal">
      <formula>"HOLD"</formula>
    </cfRule>
    <cfRule type="cellIs" priority="18046" dxfId="22200" operator="equal">
      <formula>"wip"</formula>
    </cfRule>
    <cfRule type="cellIs" priority="18047" dxfId="23798" operator="equal">
      <formula>"Completed"</formula>
    </cfRule>
  </conditionalFormatting>
  <conditionalFormatting sqref="X168">
    <cfRule type="cellIs" priority="18048" dxfId="23798" operator="equal">
      <formula>"completedw"</formula>
    </cfRule>
    <cfRule type="cellIs" priority="18050" dxfId="22200" operator="equal">
      <formula>"wip"</formula>
    </cfRule>
    <cfRule type="cellIs" priority="18049" dxfId="23797" operator="equal">
      <formula>"HOLD"</formula>
    </cfRule>
  </conditionalFormatting>
  <conditionalFormatting sqref="X171">
    <cfRule type="cellIs" priority="22319" dxfId="23797" operator="equal">
      <formula>"HOLD"</formula>
    </cfRule>
    <cfRule type="cellIs" priority="22318" dxfId="23798" operator="equal">
      <formula>"completedw"</formula>
    </cfRule>
  </conditionalFormatting>
  <conditionalFormatting sqref="X173">
    <cfRule type="cellIs" priority="22314" dxfId="23798" operator="equal">
      <formula>"completedw"</formula>
    </cfRule>
    <cfRule type="cellIs" priority="22315" dxfId="23797" operator="equal">
      <formula>"HOLD"</formula>
    </cfRule>
  </conditionalFormatting>
  <conditionalFormatting sqref="X174">
    <cfRule type="containsText" priority="17800" dxfId="23604" operator="containsText" text="WIP">
      <formula>NOT(ISERROR(SEARCH("WIP",X174)))</formula>
    </cfRule>
  </conditionalFormatting>
  <conditionalFormatting sqref="X175">
    <cfRule type="cellIs" priority="17803" dxfId="22200" operator="equal">
      <formula>"wip"</formula>
    </cfRule>
    <cfRule type="cellIs" priority="17804" dxfId="23798" operator="equal">
      <formula>"Completed"</formula>
    </cfRule>
    <cfRule type="cellIs" priority="17802" dxfId="23797" operator="equal">
      <formula>"HOLD"</formula>
    </cfRule>
    <cfRule type="cellIs" priority="17801" dxfId="23798" operator="equal">
      <formula>"completedw"</formula>
    </cfRule>
  </conditionalFormatting>
  <conditionalFormatting sqref="X176">
    <cfRule type="cellIs" priority="17806" dxfId="23797" operator="equal">
      <formula>"HOLD"</formula>
    </cfRule>
    <cfRule type="cellIs" priority="17807" dxfId="22200" operator="equal">
      <formula>"wip"</formula>
    </cfRule>
    <cfRule type="cellIs" priority="17805" dxfId="23798" operator="equal">
      <formula>"completedw"</formula>
    </cfRule>
  </conditionalFormatting>
  <conditionalFormatting sqref="X179">
    <cfRule type="cellIs" priority="22198" dxfId="23798" operator="equal">
      <formula>"completedw"</formula>
    </cfRule>
    <cfRule type="cellIs" priority="22199" dxfId="23797" operator="equal">
      <formula>"HOLD"</formula>
    </cfRule>
  </conditionalFormatting>
  <conditionalFormatting sqref="X181">
    <cfRule type="cellIs" priority="22195" dxfId="23797" operator="equal">
      <formula>"HOLD"</formula>
    </cfRule>
    <cfRule type="cellIs" priority="22194" dxfId="23798" operator="equal">
      <formula>"completedw"</formula>
    </cfRule>
  </conditionalFormatting>
  <conditionalFormatting sqref="X182">
    <cfRule type="containsText" priority="17510" dxfId="23604" operator="containsText" text="WIP">
      <formula>NOT(ISERROR(SEARCH("WIP",X182)))</formula>
    </cfRule>
  </conditionalFormatting>
  <conditionalFormatting sqref="X183">
    <cfRule type="cellIs" priority="17514" dxfId="23798" operator="equal">
      <formula>"Completed"</formula>
    </cfRule>
    <cfRule type="cellIs" priority="17513" dxfId="22200" operator="equal">
      <formula>"wip"</formula>
    </cfRule>
    <cfRule type="cellIs" priority="17511" dxfId="23798" operator="equal">
      <formula>"completedw"</formula>
    </cfRule>
    <cfRule type="cellIs" priority="17512" dxfId="23797" operator="equal">
      <formula>"HOLD"</formula>
    </cfRule>
  </conditionalFormatting>
  <conditionalFormatting sqref="X184">
    <cfRule type="cellIs" priority="17516" dxfId="23797" operator="equal">
      <formula>"HOLD"</formula>
    </cfRule>
    <cfRule type="cellIs" priority="17517" dxfId="22200" operator="equal">
      <formula>"wip"</formula>
    </cfRule>
    <cfRule type="cellIs" priority="17515" dxfId="23798" operator="equal">
      <formula>"completedw"</formula>
    </cfRule>
  </conditionalFormatting>
  <conditionalFormatting sqref="X187">
    <cfRule type="cellIs" priority="22078" dxfId="23798" operator="equal">
      <formula>"completedw"</formula>
    </cfRule>
    <cfRule type="cellIs" priority="22079" dxfId="23797" operator="equal">
      <formula>"HOLD"</formula>
    </cfRule>
  </conditionalFormatting>
  <conditionalFormatting sqref="X189">
    <cfRule type="cellIs" priority="22074" dxfId="23798" operator="equal">
      <formula>"completedw"</formula>
    </cfRule>
    <cfRule type="cellIs" priority="22075" dxfId="23797" operator="equal">
      <formula>"HOLD"</formula>
    </cfRule>
  </conditionalFormatting>
  <conditionalFormatting sqref="X190">
    <cfRule type="containsText" priority="17208" dxfId="23604" operator="containsText" text="WIP">
      <formula>NOT(ISERROR(SEARCH("WIP",X190)))</formula>
    </cfRule>
  </conditionalFormatting>
  <conditionalFormatting sqref="X191">
    <cfRule type="cellIs" priority="17210" dxfId="23797" operator="equal">
      <formula>"HOLD"</formula>
    </cfRule>
    <cfRule type="cellIs" priority="17209" dxfId="23798" operator="equal">
      <formula>"completedw"</formula>
    </cfRule>
    <cfRule type="cellIs" priority="17211" dxfId="22200" operator="equal">
      <formula>"wip"</formula>
    </cfRule>
    <cfRule type="cellIs" priority="17212" dxfId="23798" operator="equal">
      <formula>"Completed"</formula>
    </cfRule>
  </conditionalFormatting>
  <conditionalFormatting sqref="X192">
    <cfRule type="cellIs" priority="17215" dxfId="22200" operator="equal">
      <formula>"wip"</formula>
    </cfRule>
    <cfRule type="cellIs" priority="17213" dxfId="23798" operator="equal">
      <formula>"completedw"</formula>
    </cfRule>
    <cfRule type="cellIs" priority="17214" dxfId="23797" operator="equal">
      <formula>"HOLD"</formula>
    </cfRule>
  </conditionalFormatting>
  <conditionalFormatting sqref="X195">
    <cfRule type="cellIs" priority="21959" dxfId="23797" operator="equal">
      <formula>"HOLD"</formula>
    </cfRule>
    <cfRule type="cellIs" priority="21958" dxfId="23798" operator="equal">
      <formula>"completedw"</formula>
    </cfRule>
  </conditionalFormatting>
  <conditionalFormatting sqref="X197">
    <cfRule type="cellIs" priority="21954" dxfId="23798" operator="equal">
      <formula>"completedw"</formula>
    </cfRule>
    <cfRule type="cellIs" priority="21955" dxfId="23797" operator="equal">
      <formula>"HOLD"</formula>
    </cfRule>
  </conditionalFormatting>
  <conditionalFormatting sqref="X198">
    <cfRule type="containsText" priority="16906" dxfId="23604" operator="containsText" text="WIP">
      <formula>NOT(ISERROR(SEARCH("WIP",X198)))</formula>
    </cfRule>
  </conditionalFormatting>
  <conditionalFormatting sqref="X199">
    <cfRule type="cellIs" priority="16910" dxfId="23798" operator="equal">
      <formula>"Completed"</formula>
    </cfRule>
    <cfRule type="cellIs" priority="16908" dxfId="23797" operator="equal">
      <formula>"HOLD"</formula>
    </cfRule>
    <cfRule type="cellIs" priority="16909" dxfId="22200" operator="equal">
      <formula>"wip"</formula>
    </cfRule>
    <cfRule type="cellIs" priority="16907" dxfId="23798" operator="equal">
      <formula>"completedw"</formula>
    </cfRule>
  </conditionalFormatting>
  <conditionalFormatting sqref="X200">
    <cfRule type="cellIs" priority="16912" dxfId="23797" operator="equal">
      <formula>"HOLD"</formula>
    </cfRule>
    <cfRule type="cellIs" priority="16911" dxfId="23798" operator="equal">
      <formula>"completedw"</formula>
    </cfRule>
    <cfRule type="cellIs" priority="16913" dxfId="22200" operator="equal">
      <formula>"wip"</formula>
    </cfRule>
  </conditionalFormatting>
  <conditionalFormatting sqref="X203">
    <cfRule type="cellIs" priority="985" dxfId="23798" operator="equal">
      <formula>"completedw"</formula>
    </cfRule>
    <cfRule type="cellIs" priority="986" dxfId="23797" operator="equal">
      <formula>"HOLD"</formula>
    </cfRule>
  </conditionalFormatting>
  <conditionalFormatting sqref="X205 X207:X208">
    <cfRule type="cellIs" priority="987" dxfId="23798" operator="equal">
      <formula>"completedw"</formula>
    </cfRule>
    <cfRule type="cellIs" priority="988" dxfId="23797" operator="equal">
      <formula>"HOLD"</formula>
    </cfRule>
  </conditionalFormatting>
  <conditionalFormatting sqref="X206">
    <cfRule type="containsText" priority="980" dxfId="23604" operator="containsText" text="WIP">
      <formula>NOT(ISERROR(SEARCH("WIP",X206)))</formula>
    </cfRule>
  </conditionalFormatting>
  <conditionalFormatting sqref="X206:X209">
    <cfRule type="cellIs" priority="989" dxfId="23792" operator="equal">
      <formula>"ROW"</formula>
    </cfRule>
  </conditionalFormatting>
  <conditionalFormatting sqref="X209">
    <cfRule type="cellIs" priority="990" dxfId="23798" operator="equal">
      <formula>"completedw"</formula>
    </cfRule>
    <cfRule type="cellIs" priority="991" dxfId="23797" operator="equal">
      <formula>"HOLD"</formula>
    </cfRule>
  </conditionalFormatting>
  <conditionalFormatting sqref="X211">
    <cfRule type="cellIs" priority="1631" dxfId="23798" operator="equal">
      <formula>"completedw"</formula>
    </cfRule>
    <cfRule type="cellIs" priority="1632" dxfId="23797" operator="equal">
      <formula>"HOLD"</formula>
    </cfRule>
  </conditionalFormatting>
  <conditionalFormatting sqref="X213 X215:X216">
    <cfRule type="cellIs" priority="1633" dxfId="23798" operator="equal">
      <formula>"completedw"</formula>
    </cfRule>
    <cfRule type="cellIs" priority="1634" dxfId="23797" operator="equal">
      <formula>"HOLD"</formula>
    </cfRule>
  </conditionalFormatting>
  <conditionalFormatting sqref="X214">
    <cfRule type="containsText" priority="1626" dxfId="23604" operator="containsText" text="WIP">
      <formula>NOT(ISERROR(SEARCH("WIP",X214)))</formula>
    </cfRule>
  </conditionalFormatting>
  <conditionalFormatting sqref="X214:X217">
    <cfRule type="cellIs" priority="1635" dxfId="23792" operator="equal">
      <formula>"ROW"</formula>
    </cfRule>
  </conditionalFormatting>
  <conditionalFormatting sqref="X217">
    <cfRule type="cellIs" priority="1636" dxfId="23798" operator="equal">
      <formula>"completedw"</formula>
    </cfRule>
    <cfRule type="cellIs" priority="1637" dxfId="23797" operator="equal">
      <formula>"HOLD"</formula>
    </cfRule>
  </conditionalFormatting>
  <conditionalFormatting sqref="X220">
    <cfRule type="cellIs" priority="2278" dxfId="23797" operator="equal">
      <formula>"HOLD"</formula>
    </cfRule>
    <cfRule type="cellIs" priority="2277" dxfId="23798" operator="equal">
      <formula>"completedw"</formula>
    </cfRule>
  </conditionalFormatting>
  <conditionalFormatting sqref="X222 X224:X225">
    <cfRule type="cellIs" priority="2280" dxfId="23797" operator="equal">
      <formula>"HOLD"</formula>
    </cfRule>
    <cfRule type="cellIs" priority="2279" dxfId="23798" operator="equal">
      <formula>"completedw"</formula>
    </cfRule>
  </conditionalFormatting>
  <conditionalFormatting sqref="X223">
    <cfRule type="containsText" priority="2272" dxfId="23604" operator="containsText" text="WIP">
      <formula>NOT(ISERROR(SEARCH("WIP",X223)))</formula>
    </cfRule>
  </conditionalFormatting>
  <conditionalFormatting sqref="X223:X226">
    <cfRule type="cellIs" priority="2281" dxfId="23792" operator="equal">
      <formula>"ROW"</formula>
    </cfRule>
  </conditionalFormatting>
  <conditionalFormatting sqref="X226">
    <cfRule type="cellIs" priority="2283" dxfId="23797" operator="equal">
      <formula>"HOLD"</formula>
    </cfRule>
    <cfRule type="cellIs" priority="2282" dxfId="23798" operator="equal">
      <formula>"completedw"</formula>
    </cfRule>
  </conditionalFormatting>
  <conditionalFormatting sqref="X229">
    <cfRule type="cellIs" priority="2936" dxfId="23797" operator="equal">
      <formula>"HOLD"</formula>
    </cfRule>
    <cfRule type="cellIs" priority="2935" dxfId="23798" operator="equal">
      <formula>"completedw"</formula>
    </cfRule>
  </conditionalFormatting>
  <conditionalFormatting sqref="X231 X233:X234">
    <cfRule type="cellIs" priority="2937" dxfId="23798" operator="equal">
      <formula>"completedw"</formula>
    </cfRule>
    <cfRule type="cellIs" priority="2938" dxfId="23797" operator="equal">
      <formula>"HOLD"</formula>
    </cfRule>
  </conditionalFormatting>
  <conditionalFormatting sqref="X232">
    <cfRule type="containsText" priority="2930" dxfId="23604" operator="containsText" text="WIP">
      <formula>NOT(ISERROR(SEARCH("WIP",X232)))</formula>
    </cfRule>
  </conditionalFormatting>
  <conditionalFormatting sqref="X232:X235">
    <cfRule type="cellIs" priority="2939" dxfId="23792" operator="equal">
      <formula>"ROW"</formula>
    </cfRule>
  </conditionalFormatting>
  <conditionalFormatting sqref="X235">
    <cfRule type="cellIs" priority="2940" dxfId="23798" operator="equal">
      <formula>"completedw"</formula>
    </cfRule>
    <cfRule type="cellIs" priority="2941" dxfId="23797" operator="equal">
      <formula>"HOLD"</formula>
    </cfRule>
  </conditionalFormatting>
  <conditionalFormatting sqref="X238">
    <cfRule type="cellIs" priority="3594" dxfId="23797" operator="equal">
      <formula>"HOLD"</formula>
    </cfRule>
    <cfRule type="cellIs" priority="3593" dxfId="23798" operator="equal">
      <formula>"completedw"</formula>
    </cfRule>
  </conditionalFormatting>
  <conditionalFormatting sqref="X240 X242:X243">
    <cfRule type="cellIs" priority="3595" dxfId="23798" operator="equal">
      <formula>"completedw"</formula>
    </cfRule>
    <cfRule type="cellIs" priority="3596" dxfId="23797" operator="equal">
      <formula>"HOLD"</formula>
    </cfRule>
  </conditionalFormatting>
  <conditionalFormatting sqref="X241">
    <cfRule type="containsText" priority="3588" dxfId="23604" operator="containsText" text="WIP">
      <formula>NOT(ISERROR(SEARCH("WIP",X241)))</formula>
    </cfRule>
  </conditionalFormatting>
  <conditionalFormatting sqref="X241:X244">
    <cfRule type="cellIs" priority="3597" dxfId="23792" operator="equal">
      <formula>"ROW"</formula>
    </cfRule>
  </conditionalFormatting>
  <conditionalFormatting sqref="X244">
    <cfRule type="cellIs" priority="3599" dxfId="23797" operator="equal">
      <formula>"HOLD"</formula>
    </cfRule>
    <cfRule type="cellIs" priority="3598" dxfId="23798" operator="equal">
      <formula>"completedw"</formula>
    </cfRule>
  </conditionalFormatting>
  <conditionalFormatting sqref="X247">
    <cfRule type="cellIs" priority="4251" dxfId="23798" operator="equal">
      <formula>"completedw"</formula>
    </cfRule>
    <cfRule type="cellIs" priority="4252" dxfId="23797" operator="equal">
      <formula>"HOLD"</formula>
    </cfRule>
  </conditionalFormatting>
  <conditionalFormatting sqref="X249 X251:X252">
    <cfRule type="cellIs" priority="4253" dxfId="23798" operator="equal">
      <formula>"completedw"</formula>
    </cfRule>
    <cfRule type="cellIs" priority="4254" dxfId="23797" operator="equal">
      <formula>"HOLD"</formula>
    </cfRule>
  </conditionalFormatting>
  <conditionalFormatting sqref="X250">
    <cfRule type="containsText" priority="4246" dxfId="23604" operator="containsText" text="WIP">
      <formula>NOT(ISERROR(SEARCH("WIP",X250)))</formula>
    </cfRule>
  </conditionalFormatting>
  <conditionalFormatting sqref="X250:X253">
    <cfRule type="cellIs" priority="4255" dxfId="23792" operator="equal">
      <formula>"ROW"</formula>
    </cfRule>
  </conditionalFormatting>
  <conditionalFormatting sqref="X253">
    <cfRule type="cellIs" priority="4257" dxfId="23797" operator="equal">
      <formula>"HOLD"</formula>
    </cfRule>
    <cfRule type="cellIs" priority="4256" dxfId="23798" operator="equal">
      <formula>"completedw"</formula>
    </cfRule>
  </conditionalFormatting>
  <conditionalFormatting sqref="X256">
    <cfRule type="cellIs" priority="4909" dxfId="23798" operator="equal">
      <formula>"completedw"</formula>
    </cfRule>
    <cfRule type="cellIs" priority="4910" dxfId="23797" operator="equal">
      <formula>"HOLD"</formula>
    </cfRule>
  </conditionalFormatting>
  <conditionalFormatting sqref="X258 X260:X261">
    <cfRule type="cellIs" priority="4911" dxfId="23798" operator="equal">
      <formula>"completedw"</formula>
    </cfRule>
    <cfRule type="cellIs" priority="4912" dxfId="23797" operator="equal">
      <formula>"HOLD"</formula>
    </cfRule>
  </conditionalFormatting>
  <conditionalFormatting sqref="X259">
    <cfRule type="containsText" priority="4904" dxfId="23604" operator="containsText" text="WIP">
      <formula>NOT(ISERROR(SEARCH("WIP",X259)))</formula>
    </cfRule>
  </conditionalFormatting>
  <conditionalFormatting sqref="X259:X262">
    <cfRule type="cellIs" priority="4913" dxfId="23792" operator="equal">
      <formula>"ROW"</formula>
    </cfRule>
  </conditionalFormatting>
  <conditionalFormatting sqref="X262">
    <cfRule type="cellIs" priority="4915" dxfId="23797" operator="equal">
      <formula>"HOLD"</formula>
    </cfRule>
    <cfRule type="cellIs" priority="4914" dxfId="23798" operator="equal">
      <formula>"completedw"</formula>
    </cfRule>
  </conditionalFormatting>
  <conditionalFormatting sqref="X265">
    <cfRule type="cellIs" priority="5555" dxfId="23798" operator="equal">
      <formula>"completedw"</formula>
    </cfRule>
    <cfRule type="cellIs" priority="5556" dxfId="23797" operator="equal">
      <formula>"HOLD"</formula>
    </cfRule>
  </conditionalFormatting>
  <conditionalFormatting sqref="X267 X269:X270">
    <cfRule type="cellIs" priority="5557" dxfId="23798" operator="equal">
      <formula>"completedw"</formula>
    </cfRule>
    <cfRule type="cellIs" priority="5558" dxfId="23797" operator="equal">
      <formula>"HOLD"</formula>
    </cfRule>
  </conditionalFormatting>
  <conditionalFormatting sqref="X268">
    <cfRule type="containsText" priority="5550" dxfId="23604" operator="containsText" text="WIP">
      <formula>NOT(ISERROR(SEARCH("WIP",X268)))</formula>
    </cfRule>
  </conditionalFormatting>
  <conditionalFormatting sqref="X268:X271">
    <cfRule type="cellIs" priority="5559" dxfId="23792" operator="equal">
      <formula>"ROW"</formula>
    </cfRule>
  </conditionalFormatting>
  <conditionalFormatting sqref="X271">
    <cfRule type="cellIs" priority="5560" dxfId="23798" operator="equal">
      <formula>"completedw"</formula>
    </cfRule>
    <cfRule type="cellIs" priority="5561" dxfId="23797" operator="equal">
      <formula>"HOLD"</formula>
    </cfRule>
  </conditionalFormatting>
  <conditionalFormatting sqref="X274">
    <cfRule type="cellIs" priority="15664" dxfId="23797" operator="equal">
      <formula>"HOLD"</formula>
    </cfRule>
    <cfRule type="cellIs" priority="15663" dxfId="23798" operator="equal">
      <formula>"completedw"</formula>
    </cfRule>
  </conditionalFormatting>
  <conditionalFormatting sqref="X276 X278:X279">
    <cfRule type="cellIs" priority="15665" dxfId="23798" operator="equal">
      <formula>"completedw"</formula>
    </cfRule>
    <cfRule type="cellIs" priority="15666" dxfId="23797" operator="equal">
      <formula>"HOLD"</formula>
    </cfRule>
  </conditionalFormatting>
  <conditionalFormatting sqref="X277">
    <cfRule type="containsText" priority="15658" dxfId="23604" operator="containsText" text="WIP">
      <formula>NOT(ISERROR(SEARCH("WIP",X277)))</formula>
    </cfRule>
  </conditionalFormatting>
  <conditionalFormatting sqref="X277:X280">
    <cfRule type="cellIs" priority="15667" dxfId="23792" operator="equal">
      <formula>"ROW"</formula>
    </cfRule>
  </conditionalFormatting>
  <conditionalFormatting sqref="X280">
    <cfRule type="cellIs" priority="15669" dxfId="23797" operator="equal">
      <formula>"HOLD"</formula>
    </cfRule>
    <cfRule type="cellIs" priority="15668" dxfId="23798" operator="equal">
      <formula>"completedw"</formula>
    </cfRule>
  </conditionalFormatting>
  <conditionalFormatting sqref="X283">
    <cfRule type="cellIs" priority="12133" dxfId="23798" operator="equal">
      <formula>"completedw"</formula>
    </cfRule>
    <cfRule type="cellIs" priority="12134" dxfId="23797" operator="equal">
      <formula>"HOLD"</formula>
    </cfRule>
  </conditionalFormatting>
  <conditionalFormatting sqref="X285 X287:X288">
    <cfRule type="cellIs" priority="12136" dxfId="23797" operator="equal">
      <formula>"HOLD"</formula>
    </cfRule>
    <cfRule type="cellIs" priority="12135" dxfId="23798" operator="equal">
      <formula>"completedw"</formula>
    </cfRule>
  </conditionalFormatting>
  <conditionalFormatting sqref="X286">
    <cfRule type="containsText" priority="12128" dxfId="23604" operator="containsText" text="WIP">
      <formula>NOT(ISERROR(SEARCH("WIP",X286)))</formula>
    </cfRule>
  </conditionalFormatting>
  <conditionalFormatting sqref="X286:X289">
    <cfRule type="cellIs" priority="12137" dxfId="23792" operator="equal">
      <formula>"ROW"</formula>
    </cfRule>
  </conditionalFormatting>
  <conditionalFormatting sqref="X289">
    <cfRule type="cellIs" priority="12138" dxfId="23798" operator="equal">
      <formula>"completedw"</formula>
    </cfRule>
    <cfRule type="cellIs" priority="12139" dxfId="23797" operator="equal">
      <formula>"HOLD"</formula>
    </cfRule>
  </conditionalFormatting>
  <conditionalFormatting sqref="X292">
    <cfRule type="cellIs" priority="11475" dxfId="23798" operator="equal">
      <formula>"completedw"</formula>
    </cfRule>
    <cfRule type="cellIs" priority="11476" dxfId="23797" operator="equal">
      <formula>"HOLD"</formula>
    </cfRule>
  </conditionalFormatting>
  <conditionalFormatting sqref="X294 X296:X297">
    <cfRule type="cellIs" priority="11477" dxfId="23798" operator="equal">
      <formula>"completedw"</formula>
    </cfRule>
    <cfRule type="cellIs" priority="11478" dxfId="23797" operator="equal">
      <formula>"HOLD"</formula>
    </cfRule>
  </conditionalFormatting>
  <conditionalFormatting sqref="X295">
    <cfRule type="containsText" priority="11470" dxfId="23604" operator="containsText" text="WIP">
      <formula>NOT(ISERROR(SEARCH("WIP",X295)))</formula>
    </cfRule>
  </conditionalFormatting>
  <conditionalFormatting sqref="X295:X298">
    <cfRule type="cellIs" priority="11479" dxfId="23792" operator="equal">
      <formula>"ROW"</formula>
    </cfRule>
  </conditionalFormatting>
  <conditionalFormatting sqref="X298">
    <cfRule type="cellIs" priority="11481" dxfId="23797" operator="equal">
      <formula>"HOLD"</formula>
    </cfRule>
    <cfRule type="cellIs" priority="11480" dxfId="23798" operator="equal">
      <formula>"completedw"</formula>
    </cfRule>
  </conditionalFormatting>
  <conditionalFormatting sqref="X301">
    <cfRule type="cellIs" priority="10817" dxfId="23798" operator="equal">
      <formula>"completedw"</formula>
    </cfRule>
    <cfRule type="cellIs" priority="10818" dxfId="23797" operator="equal">
      <formula>"HOLD"</formula>
    </cfRule>
  </conditionalFormatting>
  <conditionalFormatting sqref="X303 X305:X306">
    <cfRule type="cellIs" priority="10819" dxfId="23798" operator="equal">
      <formula>"completedw"</formula>
    </cfRule>
    <cfRule type="cellIs" priority="10820" dxfId="23797" operator="equal">
      <formula>"HOLD"</formula>
    </cfRule>
  </conditionalFormatting>
  <conditionalFormatting sqref="X304">
    <cfRule type="containsText" priority="10812" dxfId="23604" operator="containsText" text="WIP">
      <formula>NOT(ISERROR(SEARCH("WIP",X304)))</formula>
    </cfRule>
  </conditionalFormatting>
  <conditionalFormatting sqref="X304:X307">
    <cfRule type="cellIs" priority="10821" dxfId="23792" operator="equal">
      <formula>"ROW"</formula>
    </cfRule>
  </conditionalFormatting>
  <conditionalFormatting sqref="X307">
    <cfRule type="cellIs" priority="10823" dxfId="23797" operator="equal">
      <formula>"HOLD"</formula>
    </cfRule>
    <cfRule type="cellIs" priority="10822" dxfId="23798" operator="equal">
      <formula>"completedw"</formula>
    </cfRule>
  </conditionalFormatting>
  <conditionalFormatting sqref="X310">
    <cfRule type="cellIs" priority="10159" dxfId="23798" operator="equal">
      <formula>"completedw"</formula>
    </cfRule>
    <cfRule type="cellIs" priority="10160" dxfId="23797" operator="equal">
      <formula>"HOLD"</formula>
    </cfRule>
  </conditionalFormatting>
  <conditionalFormatting sqref="X312 X314:X315">
    <cfRule type="cellIs" priority="10162" dxfId="23797" operator="equal">
      <formula>"HOLD"</formula>
    </cfRule>
    <cfRule type="cellIs" priority="10161" dxfId="23798" operator="equal">
      <formula>"completedw"</formula>
    </cfRule>
  </conditionalFormatting>
  <conditionalFormatting sqref="X313">
    <cfRule type="containsText" priority="10154" dxfId="23604" operator="containsText" text="WIP">
      <formula>NOT(ISERROR(SEARCH("WIP",X313)))</formula>
    </cfRule>
  </conditionalFormatting>
  <conditionalFormatting sqref="X313:X316">
    <cfRule type="cellIs" priority="10163" dxfId="23792" operator="equal">
      <formula>"ROW"</formula>
    </cfRule>
  </conditionalFormatting>
  <conditionalFormatting sqref="X316">
    <cfRule type="cellIs" priority="10165" dxfId="23797" operator="equal">
      <formula>"HOLD"</formula>
    </cfRule>
    <cfRule type="cellIs" priority="10164" dxfId="23798" operator="equal">
      <formula>"completedw"</formula>
    </cfRule>
  </conditionalFormatting>
  <conditionalFormatting sqref="X319">
    <cfRule type="cellIs" priority="9502" dxfId="23797" operator="equal">
      <formula>"HOLD"</formula>
    </cfRule>
    <cfRule type="cellIs" priority="9501" dxfId="23798" operator="equal">
      <formula>"completedw"</formula>
    </cfRule>
  </conditionalFormatting>
  <conditionalFormatting sqref="X321 X323:X324">
    <cfRule type="cellIs" priority="9503" dxfId="23798" operator="equal">
      <formula>"completedw"</formula>
    </cfRule>
    <cfRule type="cellIs" priority="9504" dxfId="23797" operator="equal">
      <formula>"HOLD"</formula>
    </cfRule>
  </conditionalFormatting>
  <conditionalFormatting sqref="X322">
    <cfRule type="containsText" priority="9496" dxfId="23604" operator="containsText" text="WIP">
      <formula>NOT(ISERROR(SEARCH("WIP",X322)))</formula>
    </cfRule>
  </conditionalFormatting>
  <conditionalFormatting sqref="X322:X325">
    <cfRule type="cellIs" priority="9505" dxfId="23792" operator="equal">
      <formula>"ROW"</formula>
    </cfRule>
  </conditionalFormatting>
  <conditionalFormatting sqref="X325">
    <cfRule type="cellIs" priority="9506" dxfId="23798" operator="equal">
      <formula>"completedw"</formula>
    </cfRule>
    <cfRule type="cellIs" priority="9507" dxfId="23797" operator="equal">
      <formula>"HOLD"</formula>
    </cfRule>
  </conditionalFormatting>
  <conditionalFormatting sqref="X328">
    <cfRule type="cellIs" priority="8844" dxfId="23797" operator="equal">
      <formula>"HOLD"</formula>
    </cfRule>
    <cfRule type="cellIs" priority="8843" dxfId="23798" operator="equal">
      <formula>"completedw"</formula>
    </cfRule>
  </conditionalFormatting>
  <conditionalFormatting sqref="X330 X332:X333">
    <cfRule type="cellIs" priority="8846" dxfId="23797" operator="equal">
      <formula>"HOLD"</formula>
    </cfRule>
    <cfRule type="cellIs" priority="8845" dxfId="23798" operator="equal">
      <formula>"completedw"</formula>
    </cfRule>
  </conditionalFormatting>
  <conditionalFormatting sqref="X331">
    <cfRule type="containsText" priority="8838" dxfId="23604" operator="containsText" text="WIP">
      <formula>NOT(ISERROR(SEARCH("WIP",X331)))</formula>
    </cfRule>
  </conditionalFormatting>
  <conditionalFormatting sqref="X331:X334">
    <cfRule type="cellIs" priority="8847" dxfId="23792" operator="equal">
      <formula>"ROW"</formula>
    </cfRule>
  </conditionalFormatting>
  <conditionalFormatting sqref="X334">
    <cfRule type="cellIs" priority="8848" dxfId="23798" operator="equal">
      <formula>"completedw"</formula>
    </cfRule>
    <cfRule type="cellIs" priority="8849" dxfId="23797" operator="equal">
      <formula>"HOLD"</formula>
    </cfRule>
  </conditionalFormatting>
  <conditionalFormatting sqref="X336">
    <cfRule type="cellIs" priority="8185" dxfId="23798" operator="equal">
      <formula>"completedw"</formula>
    </cfRule>
    <cfRule type="cellIs" priority="8186" dxfId="23797" operator="equal">
      <formula>"HOLD"</formula>
    </cfRule>
  </conditionalFormatting>
  <conditionalFormatting sqref="X338 X340:X341">
    <cfRule type="cellIs" priority="8188" dxfId="23797" operator="equal">
      <formula>"HOLD"</formula>
    </cfRule>
    <cfRule type="cellIs" priority="8187" dxfId="23798" operator="equal">
      <formula>"completedw"</formula>
    </cfRule>
  </conditionalFormatting>
  <conditionalFormatting sqref="X339">
    <cfRule type="containsText" priority="8180" dxfId="23604" operator="containsText" text="WIP">
      <formula>NOT(ISERROR(SEARCH("WIP",X339)))</formula>
    </cfRule>
  </conditionalFormatting>
  <conditionalFormatting sqref="X339:X342">
    <cfRule type="cellIs" priority="8189" dxfId="23792" operator="equal">
      <formula>"ROW"</formula>
    </cfRule>
  </conditionalFormatting>
  <conditionalFormatting sqref="X342">
    <cfRule type="cellIs" priority="8190" dxfId="23798" operator="equal">
      <formula>"completedw"</formula>
    </cfRule>
    <cfRule type="cellIs" priority="8191" dxfId="23797" operator="equal">
      <formula>"HOLD"</formula>
    </cfRule>
  </conditionalFormatting>
  <conditionalFormatting sqref="X343 X351:X352 X360:X361 X369:X370">
    <cfRule type="cellIs" priority="13183" dxfId="23797" operator="equal">
      <formula>"HOLD"</formula>
    </cfRule>
    <cfRule type="cellIs" priority="13182" dxfId="23798" operator="equal">
      <formula>"completedw"</formula>
    </cfRule>
  </conditionalFormatting>
  <conditionalFormatting sqref="X344">
    <cfRule type="cellIs" priority="7528" dxfId="23797" operator="equal">
      <formula>"HOLD"</formula>
    </cfRule>
    <cfRule type="cellIs" priority="7527" dxfId="23798" operator="equal">
      <formula>"completedw"</formula>
    </cfRule>
  </conditionalFormatting>
  <conditionalFormatting sqref="X346 X348:X349">
    <cfRule type="cellIs" priority="7530" dxfId="23797" operator="equal">
      <formula>"HOLD"</formula>
    </cfRule>
    <cfRule type="cellIs" priority="7529" dxfId="23798" operator="equal">
      <formula>"completedw"</formula>
    </cfRule>
  </conditionalFormatting>
  <conditionalFormatting sqref="X347">
    <cfRule type="containsText" priority="7522" dxfId="23604" operator="containsText" text="WIP">
      <formula>NOT(ISERROR(SEARCH("WIP",X347)))</formula>
    </cfRule>
  </conditionalFormatting>
  <conditionalFormatting sqref="X347:X350">
    <cfRule type="cellIs" priority="7531" dxfId="23792" operator="equal">
      <formula>"ROW"</formula>
    </cfRule>
  </conditionalFormatting>
  <conditionalFormatting sqref="X350">
    <cfRule type="cellIs" priority="7533" dxfId="23797" operator="equal">
      <formula>"HOLD"</formula>
    </cfRule>
    <cfRule type="cellIs" priority="7532" dxfId="23798" operator="equal">
      <formula>"completedw"</formula>
    </cfRule>
  </conditionalFormatting>
  <conditionalFormatting sqref="X353">
    <cfRule type="cellIs" priority="6869" dxfId="23798" operator="equal">
      <formula>"completedw"</formula>
    </cfRule>
    <cfRule type="cellIs" priority="6870" dxfId="23797" operator="equal">
      <formula>"HOLD"</formula>
    </cfRule>
  </conditionalFormatting>
  <conditionalFormatting sqref="X355 X357:X358">
    <cfRule type="cellIs" priority="6871" dxfId="23798" operator="equal">
      <formula>"completedw"</formula>
    </cfRule>
    <cfRule type="cellIs" priority="6872" dxfId="23797" operator="equal">
      <formula>"HOLD"</formula>
    </cfRule>
  </conditionalFormatting>
  <conditionalFormatting sqref="X356">
    <cfRule type="containsText" priority="6864" dxfId="23604" operator="containsText" text="WIP">
      <formula>NOT(ISERROR(SEARCH("WIP",X356)))</formula>
    </cfRule>
  </conditionalFormatting>
  <conditionalFormatting sqref="X356:X359">
    <cfRule type="cellIs" priority="6873" dxfId="23792" operator="equal">
      <formula>"ROW"</formula>
    </cfRule>
  </conditionalFormatting>
  <conditionalFormatting sqref="X359">
    <cfRule type="cellIs" priority="6874" dxfId="23798" operator="equal">
      <formula>"completedw"</formula>
    </cfRule>
    <cfRule type="cellIs" priority="6875" dxfId="23797" operator="equal">
      <formula>"HOLD"</formula>
    </cfRule>
  </conditionalFormatting>
  <conditionalFormatting sqref="X362">
    <cfRule type="cellIs" priority="6211" dxfId="23798" operator="equal">
      <formula>"completedw"</formula>
    </cfRule>
    <cfRule type="cellIs" priority="6212" dxfId="23797" operator="equal">
      <formula>"HOLD"</formula>
    </cfRule>
  </conditionalFormatting>
  <conditionalFormatting sqref="X364 X366:X367">
    <cfRule type="cellIs" priority="6214" dxfId="23797" operator="equal">
      <formula>"HOLD"</formula>
    </cfRule>
    <cfRule type="cellIs" priority="6213" dxfId="23798" operator="equal">
      <formula>"completedw"</formula>
    </cfRule>
  </conditionalFormatting>
  <conditionalFormatting sqref="X365">
    <cfRule type="containsText" priority="6206" dxfId="23604" operator="containsText" text="WIP">
      <formula>NOT(ISERROR(SEARCH("WIP",X365)))</formula>
    </cfRule>
  </conditionalFormatting>
  <conditionalFormatting sqref="X365:X368">
    <cfRule type="cellIs" priority="6215" dxfId="23792" operator="equal">
      <formula>"ROW"</formula>
    </cfRule>
  </conditionalFormatting>
  <conditionalFormatting sqref="X368">
    <cfRule type="cellIs" priority="6216" dxfId="23798" operator="equal">
      <formula>"completedw"</formula>
    </cfRule>
    <cfRule type="cellIs" priority="6217" dxfId="23797" operator="equal">
      <formula>"HOLD"</formula>
    </cfRule>
  </conditionalFormatting>
  <conditionalFormatting sqref="X371">
    <cfRule type="cellIs" priority="12806" dxfId="23798" operator="equal">
      <formula>"completedw"</formula>
    </cfRule>
    <cfRule type="cellIs" priority="12807" dxfId="23797" operator="equal">
      <formula>"HOLD"</formula>
    </cfRule>
  </conditionalFormatting>
  <conditionalFormatting sqref="X373">
    <cfRule type="cellIs" priority="12808" dxfId="23798" operator="equal">
      <formula>"completedw"</formula>
    </cfRule>
    <cfRule type="cellIs" priority="12809" dxfId="23797" operator="equal">
      <formula>"HOLD"</formula>
    </cfRule>
  </conditionalFormatting>
  <conditionalFormatting sqref="X374">
    <cfRule type="containsText" priority="12797" dxfId="23604" operator="containsText" text="WIP">
      <formula>NOT(ISERROR(SEARCH("WIP",X374)))</formula>
    </cfRule>
  </conditionalFormatting>
  <conditionalFormatting sqref="X375:X376">
    <cfRule type="cellIs" priority="12798" dxfId="23798" operator="equal">
      <formula>"completedw"</formula>
    </cfRule>
    <cfRule type="cellIs" priority="12799" dxfId="23797" operator="equal">
      <formula>"HOLD"</formula>
    </cfRule>
  </conditionalFormatting>
  <conditionalFormatting sqref="X150:Z150">
    <cfRule type="cellIs" priority="18409" dxfId="23792" operator="equal">
      <formula>"ROW"</formula>
    </cfRule>
  </conditionalFormatting>
  <conditionalFormatting sqref="X158:Z158">
    <cfRule type="cellIs" priority="18179" dxfId="23792" operator="equal">
      <formula>"ROW"</formula>
    </cfRule>
  </conditionalFormatting>
  <conditionalFormatting sqref="Y11">
    <cfRule type="cellIs" priority="13295" dxfId="23798" operator="equal">
      <formula>"completedw"</formula>
    </cfRule>
    <cfRule type="cellIs" priority="13296" dxfId="23797" operator="equal">
      <formula>"HOLD"</formula>
    </cfRule>
  </conditionalFormatting>
  <conditionalFormatting sqref="Y13">
    <cfRule type="cellIs" priority="13312" dxfId="23798" operator="equal">
      <formula>"completedw"</formula>
    </cfRule>
    <cfRule type="cellIs" priority="13313" dxfId="23797" operator="equal">
      <formula>"HOLD"</formula>
    </cfRule>
  </conditionalFormatting>
  <conditionalFormatting sqref="Y14">
    <cfRule type="cellIs" priority="13303" dxfId="23180" operator="equal" stopIfTrue="1">
      <formula>1</formula>
    </cfRule>
    <cfRule type="cellIs" priority="13301" dxfId="23798" operator="equal" stopIfTrue="1">
      <formula>4</formula>
    </cfRule>
    <cfRule type="cellIs" priority="13302" dxfId="23177" operator="equal" stopIfTrue="1">
      <formula>3</formula>
    </cfRule>
    <cfRule type="cellIs" priority="13304" dxfId="23178" operator="equal" stopIfTrue="1">
      <formula>2</formula>
    </cfRule>
    <cfRule type="containsText" priority="13305" dxfId="23604" operator="containsText" text="WIP">
      <formula>NOT(ISERROR(SEARCH("WIP",Y14)))</formula>
    </cfRule>
  </conditionalFormatting>
  <conditionalFormatting sqref="Y14:Y15">
    <cfRule type="containsText" priority="13300" dxfId="23174" operator="containsText" text="Completed">
      <formula>NOT(ISERROR(SEARCH("Completed",Y14)))</formula>
    </cfRule>
  </conditionalFormatting>
  <conditionalFormatting sqref="Y15">
    <cfRule type="containsText" priority="13310" dxfId="23604" operator="containsText" text="WIP">
      <formula>NOT(ISERROR(SEARCH("WIP",Y15)))</formula>
    </cfRule>
    <cfRule type="cellIs" priority="13309" dxfId="23178" operator="equal" stopIfTrue="1">
      <formula>2</formula>
    </cfRule>
    <cfRule type="cellIs" priority="13308" dxfId="23180" operator="equal" stopIfTrue="1">
      <formula>1</formula>
    </cfRule>
    <cfRule type="cellIs" priority="13307" dxfId="23177" operator="equal" stopIfTrue="1">
      <formula>3</formula>
    </cfRule>
    <cfRule type="cellIs" priority="13306" dxfId="23798" operator="equal" stopIfTrue="1">
      <formula>4</formula>
    </cfRule>
  </conditionalFormatting>
  <conditionalFormatting sqref="Y16">
    <cfRule type="containsText" priority="321" dxfId="23168" operator="containsText" text="Completed">
      <formula>NOT(ISERROR(SEARCH("Completed",Y16)))</formula>
    </cfRule>
    <cfRule type="containsText" priority="322" dxfId="23604" operator="containsText" text="WIP">
      <formula>NOT(ISERROR(SEARCH("WIP",Y16)))</formula>
    </cfRule>
    <cfRule type="containsText" priority="323" dxfId="23168" operator="containsText" text="Completed">
      <formula>NOT(ISERROR(SEARCH("Completed",Y16)))</formula>
    </cfRule>
    <cfRule type="containsText" priority="13311" dxfId="23604" operator="containsText" text="WIP">
      <formula>NOT(ISERROR(SEARCH("WIP",Y16)))</formula>
    </cfRule>
    <cfRule type="containsText" priority="324" dxfId="23604" operator="containsText" text="WIP">
      <formula>NOT(ISERROR(SEARCH("WIP",Y16)))</formula>
    </cfRule>
    <cfRule type="containsText" priority="13299" dxfId="23168" operator="containsText" text="Completed">
      <formula>NOT(ISERROR(SEARCH("Completed",Y16)))</formula>
    </cfRule>
    <cfRule type="containsText" priority="325" dxfId="23168" operator="containsText" text="Completed">
      <formula>NOT(ISERROR(SEARCH("Completed",Y16)))</formula>
    </cfRule>
    <cfRule type="containsText" priority="326" dxfId="23604" operator="containsText" text="WIP">
      <formula>NOT(ISERROR(SEARCH("WIP",Y16)))</formula>
    </cfRule>
  </conditionalFormatting>
  <conditionalFormatting sqref="Y19">
    <cfRule type="cellIs" priority="15377" dxfId="23797" operator="equal">
      <formula>"HOLD"</formula>
    </cfRule>
    <cfRule type="cellIs" priority="15376" dxfId="23798" operator="equal">
      <formula>"completedw"</formula>
    </cfRule>
  </conditionalFormatting>
  <conditionalFormatting sqref="Y21">
    <cfRule type="cellIs" priority="15393" dxfId="23797" operator="equal">
      <formula>"HOLD"</formula>
    </cfRule>
    <cfRule type="cellIs" priority="15392" dxfId="23798" operator="equal">
      <formula>"completedw"</formula>
    </cfRule>
  </conditionalFormatting>
  <conditionalFormatting sqref="Y21:Y22">
    <cfRule type="cellIs" priority="15384" dxfId="23792" operator="equal">
      <formula>"ROW"</formula>
    </cfRule>
  </conditionalFormatting>
  <conditionalFormatting sqref="Y22">
    <cfRule type="cellIs" priority="15381" dxfId="23177" operator="equal" stopIfTrue="1">
      <formula>3</formula>
    </cfRule>
    <cfRule type="cellIs" priority="15382" dxfId="23180" operator="equal" stopIfTrue="1">
      <formula>1</formula>
    </cfRule>
    <cfRule type="cellIs" priority="15383" dxfId="23178" operator="equal" stopIfTrue="1">
      <formula>2</formula>
    </cfRule>
    <cfRule type="containsText" priority="15385" dxfId="23604" operator="containsText" text="WIP">
      <formula>NOT(ISERROR(SEARCH("WIP",Y22)))</formula>
    </cfRule>
    <cfRule type="cellIs" priority="15380" dxfId="23798" operator="equal" stopIfTrue="1">
      <formula>4</formula>
    </cfRule>
  </conditionalFormatting>
  <conditionalFormatting sqref="Y22:Y23">
    <cfRule type="containsText" priority="15379" dxfId="23174" operator="containsText" text="Completed">
      <formula>NOT(ISERROR(SEARCH("Completed",Y22)))</formula>
    </cfRule>
  </conditionalFormatting>
  <conditionalFormatting sqref="Y23">
    <cfRule type="cellIs" priority="15387" dxfId="23177" operator="equal" stopIfTrue="1">
      <formula>3</formula>
    </cfRule>
    <cfRule type="cellIs" priority="15386" dxfId="23798" operator="equal" stopIfTrue="1">
      <formula>4</formula>
    </cfRule>
    <cfRule type="containsText" priority="15390" dxfId="23604" operator="containsText" text="WIP">
      <formula>NOT(ISERROR(SEARCH("WIP",Y23)))</formula>
    </cfRule>
    <cfRule type="cellIs" priority="15389" dxfId="23178" operator="equal" stopIfTrue="1">
      <formula>2</formula>
    </cfRule>
    <cfRule type="cellIs" priority="15388" dxfId="23180" operator="equal" stopIfTrue="1">
      <formula>1</formula>
    </cfRule>
  </conditionalFormatting>
  <conditionalFormatting sqref="Y24">
    <cfRule type="containsText" priority="251" dxfId="23168" operator="containsText" text="Completed">
      <formula>NOT(ISERROR(SEARCH("Completed",Y24)))</formula>
    </cfRule>
    <cfRule type="containsText" priority="255" dxfId="23168" operator="containsText" text="Completed">
      <formula>NOT(ISERROR(SEARCH("Completed",Y24)))</formula>
    </cfRule>
    <cfRule type="containsText" priority="256" dxfId="23604" operator="containsText" text="WIP">
      <formula>NOT(ISERROR(SEARCH("WIP",Y24)))</formula>
    </cfRule>
    <cfRule type="containsText" priority="254" dxfId="23604" operator="containsText" text="WIP">
      <formula>NOT(ISERROR(SEARCH("WIP",Y24)))</formula>
    </cfRule>
    <cfRule type="containsText" priority="253" dxfId="23168" operator="containsText" text="Completed">
      <formula>NOT(ISERROR(SEARCH("Completed",Y24)))</formula>
    </cfRule>
    <cfRule type="cellIs" priority="257" dxfId="23792" operator="equal">
      <formula>"ROW"</formula>
    </cfRule>
    <cfRule type="containsText" priority="252" dxfId="23604" operator="containsText" text="WIP">
      <formula>NOT(ISERROR(SEARCH("WIP",Y24)))</formula>
    </cfRule>
    <cfRule type="cellIs" priority="258" dxfId="23149" operator="equal">
      <formula>"Completed"</formula>
    </cfRule>
  </conditionalFormatting>
  <conditionalFormatting sqref="Y27">
    <cfRule type="cellIs" priority="15033" dxfId="23798" operator="equal">
      <formula>"completedw"</formula>
    </cfRule>
    <cfRule type="cellIs" priority="15034" dxfId="23797" operator="equal">
      <formula>"HOLD"</formula>
    </cfRule>
  </conditionalFormatting>
  <conditionalFormatting sqref="Y29">
    <cfRule type="cellIs" priority="15049" dxfId="23798" operator="equal">
      <formula>"completedw"</formula>
    </cfRule>
    <cfRule type="cellIs" priority="15050" dxfId="23797" operator="equal">
      <formula>"HOLD"</formula>
    </cfRule>
  </conditionalFormatting>
  <conditionalFormatting sqref="Y29:Y30">
    <cfRule type="cellIs" priority="15041" dxfId="23792" operator="equal">
      <formula>"ROW"</formula>
    </cfRule>
  </conditionalFormatting>
  <conditionalFormatting sqref="Y30">
    <cfRule type="cellIs" priority="15037" dxfId="23798" operator="equal" stopIfTrue="1">
      <formula>4</formula>
    </cfRule>
    <cfRule type="cellIs" priority="15038" dxfId="23177" operator="equal" stopIfTrue="1">
      <formula>3</formula>
    </cfRule>
    <cfRule type="cellIs" priority="15039" dxfId="23180" operator="equal" stopIfTrue="1">
      <formula>1</formula>
    </cfRule>
    <cfRule type="cellIs" priority="15040" dxfId="23178" operator="equal" stopIfTrue="1">
      <formula>2</formula>
    </cfRule>
    <cfRule type="containsText" priority="15042" dxfId="23604" operator="containsText" text="WIP">
      <formula>NOT(ISERROR(SEARCH("WIP",Y30)))</formula>
    </cfRule>
  </conditionalFormatting>
  <conditionalFormatting sqref="Y30:Y31">
    <cfRule type="containsText" priority="15036" dxfId="23174" operator="containsText" text="Completed">
      <formula>NOT(ISERROR(SEARCH("Completed",Y30)))</formula>
    </cfRule>
  </conditionalFormatting>
  <conditionalFormatting sqref="Y31">
    <cfRule type="cellIs" priority="15043" dxfId="23798" operator="equal" stopIfTrue="1">
      <formula>4</formula>
    </cfRule>
    <cfRule type="cellIs" priority="15044" dxfId="23177" operator="equal" stopIfTrue="1">
      <formula>3</formula>
    </cfRule>
    <cfRule type="cellIs" priority="15045" dxfId="23180" operator="equal" stopIfTrue="1">
      <formula>1</formula>
    </cfRule>
    <cfRule type="cellIs" priority="15046" dxfId="23178" operator="equal" stopIfTrue="1">
      <formula>2</formula>
    </cfRule>
    <cfRule type="containsText" priority="15047" dxfId="23604" operator="containsText" text="WIP">
      <formula>NOT(ISERROR(SEARCH("WIP",Y31)))</formula>
    </cfRule>
  </conditionalFormatting>
  <conditionalFormatting sqref="Y32">
    <cfRule type="containsText" priority="15035" dxfId="23168" operator="containsText" text="Completed">
      <formula>NOT(ISERROR(SEARCH("Completed",Y32)))</formula>
    </cfRule>
    <cfRule type="containsText" priority="15048" dxfId="23604" operator="containsText" text="WIP">
      <formula>NOT(ISERROR(SEARCH("WIP",Y32)))</formula>
    </cfRule>
  </conditionalFormatting>
  <conditionalFormatting sqref="Y35">
    <cfRule type="cellIs" priority="16143" dxfId="23798" operator="equal">
      <formula>"completedw"</formula>
    </cfRule>
    <cfRule type="cellIs" priority="16144" dxfId="23797" operator="equal">
      <formula>"HOLD"</formula>
    </cfRule>
    <cfRule type="cellIs" priority="16181" dxfId="23798" operator="equal">
      <formula>"completedw"</formula>
    </cfRule>
    <cfRule type="cellIs" priority="16182" dxfId="23797" operator="equal">
      <formula>"HOLD"</formula>
    </cfRule>
  </conditionalFormatting>
  <conditionalFormatting sqref="Y37">
    <cfRule type="cellIs" priority="23870" dxfId="23798" operator="equal">
      <formula>"completedw"</formula>
    </cfRule>
    <cfRule type="cellIs" priority="23871" dxfId="23797" operator="equal">
      <formula>"HOLD"</formula>
    </cfRule>
  </conditionalFormatting>
  <conditionalFormatting sqref="Y38">
    <cfRule type="cellIs" priority="21621" dxfId="23180" operator="equal" stopIfTrue="1">
      <formula>1</formula>
    </cfRule>
    <cfRule type="cellIs" priority="21622" dxfId="23178" operator="equal" stopIfTrue="1">
      <formula>2</formula>
    </cfRule>
    <cfRule type="containsText" priority="21624" dxfId="23604" operator="containsText" text="WIP">
      <formula>NOT(ISERROR(SEARCH("WIP",Y38)))</formula>
    </cfRule>
    <cfRule type="cellIs" priority="21620" dxfId="23177" operator="equal" stopIfTrue="1">
      <formula>3</formula>
    </cfRule>
    <cfRule type="cellIs" priority="21619" dxfId="23798" operator="equal" stopIfTrue="1">
      <formula>4</formula>
    </cfRule>
  </conditionalFormatting>
  <conditionalFormatting sqref="Y38:Y39">
    <cfRule type="containsText" priority="21618" dxfId="23174" operator="containsText" text="Completed">
      <formula>NOT(ISERROR(SEARCH("Completed",Y38)))</formula>
    </cfRule>
  </conditionalFormatting>
  <conditionalFormatting sqref="Y39">
    <cfRule type="cellIs" priority="21625" dxfId="23798" operator="equal" stopIfTrue="1">
      <formula>4</formula>
    </cfRule>
    <cfRule type="cellIs" priority="21626" dxfId="23177" operator="equal" stopIfTrue="1">
      <formula>3</formula>
    </cfRule>
    <cfRule type="containsText" priority="21629" dxfId="23604" operator="containsText" text="WIP">
      <formula>NOT(ISERROR(SEARCH("WIP",Y39)))</formula>
    </cfRule>
    <cfRule type="cellIs" priority="21627" dxfId="23180" operator="equal" stopIfTrue="1">
      <formula>1</formula>
    </cfRule>
    <cfRule type="cellIs" priority="21628" dxfId="23178" operator="equal" stopIfTrue="1">
      <formula>2</formula>
    </cfRule>
  </conditionalFormatting>
  <conditionalFormatting sqref="Y40">
    <cfRule type="containsText" priority="461" dxfId="23168" operator="containsText" text="Completed">
      <formula>NOT(ISERROR(SEARCH("Completed",Y40)))</formula>
    </cfRule>
    <cfRule type="containsText" priority="462" dxfId="23604" operator="containsText" text="WIP">
      <formula>NOT(ISERROR(SEARCH("WIP",Y40)))</formula>
    </cfRule>
    <cfRule type="containsText" priority="463" dxfId="23168" operator="containsText" text="Completed">
      <formula>NOT(ISERROR(SEARCH("Completed",Y40)))</formula>
    </cfRule>
    <cfRule type="containsText" priority="464" dxfId="23604" operator="containsText" text="WIP">
      <formula>NOT(ISERROR(SEARCH("WIP",Y40)))</formula>
    </cfRule>
    <cfRule type="containsText" priority="21617" dxfId="23168" operator="containsText" text="Completed">
      <formula>NOT(ISERROR(SEARCH("Completed",Y40)))</formula>
    </cfRule>
    <cfRule type="containsText" priority="21630" dxfId="23604" operator="containsText" text="WIP">
      <formula>NOT(ISERROR(SEARCH("WIP",Y40)))</formula>
    </cfRule>
  </conditionalFormatting>
  <conditionalFormatting sqref="Y43">
    <cfRule type="cellIs" priority="16241" dxfId="23797" operator="equal">
      <formula>"HOLD"</formula>
    </cfRule>
    <cfRule type="cellIs" priority="16279" dxfId="23797" operator="equal">
      <formula>"HOLD"</formula>
    </cfRule>
    <cfRule type="cellIs" priority="16278" dxfId="23798" operator="equal">
      <formula>"completedw"</formula>
    </cfRule>
    <cfRule type="cellIs" priority="16240" dxfId="23798" operator="equal">
      <formula>"completedw"</formula>
    </cfRule>
  </conditionalFormatting>
  <conditionalFormatting sqref="Y45">
    <cfRule type="cellIs" priority="23804" dxfId="23798" operator="equal">
      <formula>"completedw"</formula>
    </cfRule>
    <cfRule type="cellIs" priority="23805" dxfId="23797" operator="equal">
      <formula>"HOLD"</formula>
    </cfRule>
  </conditionalFormatting>
  <conditionalFormatting sqref="Y46">
    <cfRule type="cellIs" priority="21317" dxfId="23798" operator="equal" stopIfTrue="1">
      <formula>4</formula>
    </cfRule>
    <cfRule type="containsText" priority="21322" dxfId="23604" operator="containsText" text="WIP">
      <formula>NOT(ISERROR(SEARCH("WIP",Y46)))</formula>
    </cfRule>
    <cfRule type="cellIs" priority="21320" dxfId="23178" operator="equal" stopIfTrue="1">
      <formula>2</formula>
    </cfRule>
    <cfRule type="cellIs" priority="21319" dxfId="23180" operator="equal" stopIfTrue="1">
      <formula>1</formula>
    </cfRule>
    <cfRule type="cellIs" priority="21318" dxfId="23177" operator="equal" stopIfTrue="1">
      <formula>3</formula>
    </cfRule>
  </conditionalFormatting>
  <conditionalFormatting sqref="Y46:Y47">
    <cfRule type="containsText" priority="21316" dxfId="23174" operator="containsText" text="Completed">
      <formula>NOT(ISERROR(SEARCH("Completed",Y46)))</formula>
    </cfRule>
  </conditionalFormatting>
  <conditionalFormatting sqref="Y47">
    <cfRule type="cellIs" priority="21323" dxfId="23798" operator="equal" stopIfTrue="1">
      <formula>4</formula>
    </cfRule>
    <cfRule type="cellIs" priority="21325" dxfId="23180" operator="equal" stopIfTrue="1">
      <formula>1</formula>
    </cfRule>
    <cfRule type="cellIs" priority="21326" dxfId="23178" operator="equal" stopIfTrue="1">
      <formula>2</formula>
    </cfRule>
    <cfRule type="containsText" priority="21327" dxfId="23604" operator="containsText" text="WIP">
      <formula>NOT(ISERROR(SEARCH("WIP",Y47)))</formula>
    </cfRule>
    <cfRule type="cellIs" priority="21324" dxfId="23177" operator="equal" stopIfTrue="1">
      <formula>3</formula>
    </cfRule>
  </conditionalFormatting>
  <conditionalFormatting sqref="Y48">
    <cfRule type="containsText" priority="114" dxfId="23604" operator="containsText" text="WIP">
      <formula>NOT(ISERROR(SEARCH("WIP",Y48)))</formula>
    </cfRule>
    <cfRule type="containsText" priority="116" dxfId="23604" operator="containsText" text="WIP">
      <formula>NOT(ISERROR(SEARCH("WIP",Y48)))</formula>
    </cfRule>
    <cfRule type="containsText" priority="115" dxfId="23168" operator="containsText" text="Completed">
      <formula>NOT(ISERROR(SEARCH("Completed",Y48)))</formula>
    </cfRule>
    <cfRule type="containsText" priority="112" dxfId="23604" operator="containsText" text="WIP">
      <formula>NOT(ISERROR(SEARCH("WIP",Y48)))</formula>
    </cfRule>
    <cfRule type="containsText" priority="117" dxfId="23168" operator="containsText" text="Completed">
      <formula>NOT(ISERROR(SEARCH("Completed",Y48)))</formula>
    </cfRule>
    <cfRule type="containsText" priority="111" dxfId="23168" operator="containsText" text="Completed">
      <formula>NOT(ISERROR(SEARCH("Completed",Y48)))</formula>
    </cfRule>
    <cfRule type="containsText" priority="118" dxfId="23604" operator="containsText" text="WIP">
      <formula>NOT(ISERROR(SEARCH("WIP",Y48)))</formula>
    </cfRule>
    <cfRule type="containsText" priority="113" dxfId="23168" operator="containsText" text="Completed">
      <formula>NOT(ISERROR(SEARCH("Completed",Y48)))</formula>
    </cfRule>
    <cfRule type="cellIs" priority="119" dxfId="23792" operator="equal">
      <formula>"ROW"</formula>
    </cfRule>
    <cfRule type="cellIs" priority="120" dxfId="23149" operator="equal">
      <formula>"Completed"</formula>
    </cfRule>
  </conditionalFormatting>
  <conditionalFormatting sqref="Y51">
    <cfRule type="cellIs" priority="16338" dxfId="23797" operator="equal">
      <formula>"HOLD"</formula>
    </cfRule>
    <cfRule type="cellIs" priority="16375" dxfId="23798" operator="equal">
      <formula>"completedw"</formula>
    </cfRule>
    <cfRule type="cellIs" priority="16376" dxfId="23797" operator="equal">
      <formula>"HOLD"</formula>
    </cfRule>
    <cfRule type="cellIs" priority="16337" dxfId="23798" operator="equal">
      <formula>"completedw"</formula>
    </cfRule>
  </conditionalFormatting>
  <conditionalFormatting sqref="Y53">
    <cfRule type="cellIs" priority="23738" dxfId="23797" operator="equal">
      <formula>"HOLD"</formula>
    </cfRule>
    <cfRule type="cellIs" priority="23737" dxfId="23798" operator="equal">
      <formula>"completedw"</formula>
    </cfRule>
  </conditionalFormatting>
  <conditionalFormatting sqref="Y54">
    <cfRule type="containsText" priority="21020" dxfId="23604" operator="containsText" text="WIP">
      <formula>NOT(ISERROR(SEARCH("WIP",Y54)))</formula>
    </cfRule>
    <cfRule type="cellIs" priority="21018" dxfId="23178" operator="equal" stopIfTrue="1">
      <formula>2</formula>
    </cfRule>
    <cfRule type="cellIs" priority="21017" dxfId="23180" operator="equal" stopIfTrue="1">
      <formula>1</formula>
    </cfRule>
    <cfRule type="cellIs" priority="21016" dxfId="23177" operator="equal" stopIfTrue="1">
      <formula>3</formula>
    </cfRule>
    <cfRule type="cellIs" priority="21015" dxfId="23798" operator="equal" stopIfTrue="1">
      <formula>4</formula>
    </cfRule>
  </conditionalFormatting>
  <conditionalFormatting sqref="Y54:Y55">
    <cfRule type="containsText" priority="21014" dxfId="23174" operator="containsText" text="Completed">
      <formula>NOT(ISERROR(SEARCH("Completed",Y54)))</formula>
    </cfRule>
  </conditionalFormatting>
  <conditionalFormatting sqref="Y55">
    <cfRule type="cellIs" priority="21022" dxfId="23177" operator="equal" stopIfTrue="1">
      <formula>3</formula>
    </cfRule>
    <cfRule type="cellIs" priority="21021" dxfId="23798" operator="equal" stopIfTrue="1">
      <formula>4</formula>
    </cfRule>
    <cfRule type="containsText" priority="21025" dxfId="23604" operator="containsText" text="WIP">
      <formula>NOT(ISERROR(SEARCH("WIP",Y55)))</formula>
    </cfRule>
    <cfRule type="cellIs" priority="21024" dxfId="23178" operator="equal" stopIfTrue="1">
      <formula>2</formula>
    </cfRule>
    <cfRule type="cellIs" priority="21023" dxfId="23180" operator="equal" stopIfTrue="1">
      <formula>1</formula>
    </cfRule>
  </conditionalFormatting>
  <conditionalFormatting sqref="Y56">
    <cfRule type="containsText" priority="96" dxfId="23604" operator="containsText" text="WIP">
      <formula>NOT(ISERROR(SEARCH("WIP",Y56)))</formula>
    </cfRule>
    <cfRule type="containsText" priority="98" dxfId="23604" operator="containsText" text="WIP">
      <formula>NOT(ISERROR(SEARCH("WIP",Y56)))</formula>
    </cfRule>
    <cfRule type="cellIs" priority="99" dxfId="23792" operator="equal">
      <formula>"ROW"</formula>
    </cfRule>
    <cfRule type="cellIs" priority="100" dxfId="23149" operator="equal">
      <formula>"Completed"</formula>
    </cfRule>
    <cfRule type="containsText" priority="95" dxfId="23168" operator="containsText" text="Completed">
      <formula>NOT(ISERROR(SEARCH("Completed",Y56)))</formula>
    </cfRule>
    <cfRule type="containsText" priority="91" dxfId="23168" operator="containsText" text="Completed">
      <formula>NOT(ISERROR(SEARCH("Completed",Y56)))</formula>
    </cfRule>
    <cfRule type="containsText" priority="94" dxfId="23604" operator="containsText" text="WIP">
      <formula>NOT(ISERROR(SEARCH("WIP",Y56)))</formula>
    </cfRule>
    <cfRule type="containsText" priority="97" dxfId="23168" operator="containsText" text="Completed">
      <formula>NOT(ISERROR(SEARCH("Completed",Y56)))</formula>
    </cfRule>
    <cfRule type="containsText" priority="92" dxfId="23604" operator="containsText" text="WIP">
      <formula>NOT(ISERROR(SEARCH("WIP",Y56)))</formula>
    </cfRule>
    <cfRule type="containsText" priority="93" dxfId="23168" operator="containsText" text="Completed">
      <formula>NOT(ISERROR(SEARCH("Completed",Y56)))</formula>
    </cfRule>
  </conditionalFormatting>
  <conditionalFormatting sqref="Y59">
    <cfRule type="cellIs" priority="16434" dxfId="23798" operator="equal">
      <formula>"completedw"</formula>
    </cfRule>
    <cfRule type="cellIs" priority="23626" dxfId="23798" operator="equal">
      <formula>"completedw"</formula>
    </cfRule>
    <cfRule type="cellIs" priority="23627" dxfId="23797" operator="equal">
      <formula>"HOLD"</formula>
    </cfRule>
    <cfRule type="cellIs" priority="16435" dxfId="23797" operator="equal">
      <formula>"HOLD"</formula>
    </cfRule>
  </conditionalFormatting>
  <conditionalFormatting sqref="Y61">
    <cfRule type="cellIs" priority="23623" dxfId="23797" operator="equal">
      <formula>"HOLD"</formula>
    </cfRule>
    <cfRule type="cellIs" priority="23622" dxfId="23798" operator="equal">
      <formula>"completedw"</formula>
    </cfRule>
  </conditionalFormatting>
  <conditionalFormatting sqref="Y62">
    <cfRule type="cellIs" priority="20713" dxfId="23798" operator="equal" stopIfTrue="1">
      <formula>4</formula>
    </cfRule>
    <cfRule type="containsText" priority="20718" dxfId="23604" operator="containsText" text="WIP">
      <formula>NOT(ISERROR(SEARCH("WIP",Y62)))</formula>
    </cfRule>
    <cfRule type="cellIs" priority="20716" dxfId="23178" operator="equal" stopIfTrue="1">
      <formula>2</formula>
    </cfRule>
    <cfRule type="cellIs" priority="20715" dxfId="23180" operator="equal" stopIfTrue="1">
      <formula>1</formula>
    </cfRule>
    <cfRule type="cellIs" priority="20714" dxfId="23177" operator="equal" stopIfTrue="1">
      <formula>3</formula>
    </cfRule>
  </conditionalFormatting>
  <conditionalFormatting sqref="Y62:Y63">
    <cfRule type="containsText" priority="20712" dxfId="23174" operator="containsText" text="Completed">
      <formula>NOT(ISERROR(SEARCH("Completed",Y62)))</formula>
    </cfRule>
  </conditionalFormatting>
  <conditionalFormatting sqref="Y63">
    <cfRule type="cellIs" priority="20720" dxfId="23177" operator="equal" stopIfTrue="1">
      <formula>3</formula>
    </cfRule>
    <cfRule type="cellIs" priority="20721" dxfId="23180" operator="equal" stopIfTrue="1">
      <formula>1</formula>
    </cfRule>
    <cfRule type="containsText" priority="20723" dxfId="23604" operator="containsText" text="WIP">
      <formula>NOT(ISERROR(SEARCH("WIP",Y63)))</formula>
    </cfRule>
    <cfRule type="cellIs" priority="20722" dxfId="23178" operator="equal" stopIfTrue="1">
      <formula>2</formula>
    </cfRule>
    <cfRule type="cellIs" priority="20719" dxfId="23798" operator="equal" stopIfTrue="1">
      <formula>4</formula>
    </cfRule>
  </conditionalFormatting>
  <conditionalFormatting sqref="Y64">
    <cfRule type="containsText" priority="20711" dxfId="23168" operator="containsText" text="Completed">
      <formula>NOT(ISERROR(SEARCH("Completed",Y64)))</formula>
    </cfRule>
    <cfRule type="containsText" priority="20724" dxfId="23604" operator="containsText" text="WIP">
      <formula>NOT(ISERROR(SEARCH("WIP",Y64)))</formula>
    </cfRule>
  </conditionalFormatting>
  <conditionalFormatting sqref="Y67">
    <cfRule type="cellIs" priority="14563" dxfId="23798" operator="equal">
      <formula>"completedw"</formula>
    </cfRule>
    <cfRule type="cellIs" priority="14525" dxfId="23798" operator="equal">
      <formula>"completedw"</formula>
    </cfRule>
    <cfRule type="cellIs" priority="14564" dxfId="23797" operator="equal">
      <formula>"HOLD"</formula>
    </cfRule>
    <cfRule type="cellIs" priority="14526" dxfId="23797" operator="equal">
      <formula>"HOLD"</formula>
    </cfRule>
  </conditionalFormatting>
  <conditionalFormatting sqref="Y69">
    <cfRule type="cellIs" priority="14923" dxfId="23797" operator="equal">
      <formula>"HOLD"</formula>
    </cfRule>
    <cfRule type="cellIs" priority="14922" dxfId="23798" operator="equal">
      <formula>"completedw"</formula>
    </cfRule>
  </conditionalFormatting>
  <conditionalFormatting sqref="Y70">
    <cfRule type="cellIs" priority="14642" dxfId="23798" operator="equal" stopIfTrue="1">
      <formula>4</formula>
    </cfRule>
    <cfRule type="cellIs" priority="14643" dxfId="23177" operator="equal" stopIfTrue="1">
      <formula>3</formula>
    </cfRule>
    <cfRule type="cellIs" priority="14644" dxfId="23180" operator="equal" stopIfTrue="1">
      <formula>1</formula>
    </cfRule>
    <cfRule type="cellIs" priority="14645" dxfId="23178" operator="equal" stopIfTrue="1">
      <formula>2</formula>
    </cfRule>
    <cfRule type="containsText" priority="14647" dxfId="23604" operator="containsText" text="WIP">
      <formula>NOT(ISERROR(SEARCH("WIP",Y70)))</formula>
    </cfRule>
  </conditionalFormatting>
  <conditionalFormatting sqref="Y70:Y71">
    <cfRule type="containsText" priority="14641" dxfId="23174" operator="containsText" text="Completed">
      <formula>NOT(ISERROR(SEARCH("Completed",Y70)))</formula>
    </cfRule>
  </conditionalFormatting>
  <conditionalFormatting sqref="Y71">
    <cfRule type="cellIs" priority="14648" dxfId="23798" operator="equal" stopIfTrue="1">
      <formula>4</formula>
    </cfRule>
    <cfRule type="cellIs" priority="14650" dxfId="23180" operator="equal" stopIfTrue="1">
      <formula>1</formula>
    </cfRule>
    <cfRule type="containsText" priority="14652" dxfId="23604" operator="containsText" text="WIP">
      <formula>NOT(ISERROR(SEARCH("WIP",Y71)))</formula>
    </cfRule>
    <cfRule type="cellIs" priority="14649" dxfId="23177" operator="equal" stopIfTrue="1">
      <formula>3</formula>
    </cfRule>
    <cfRule type="cellIs" priority="14651" dxfId="23178" operator="equal" stopIfTrue="1">
      <formula>2</formula>
    </cfRule>
  </conditionalFormatting>
  <conditionalFormatting sqref="Y72">
    <cfRule type="containsText" priority="14653" dxfId="23604" operator="containsText" text="WIP">
      <formula>NOT(ISERROR(SEARCH("WIP",Y72)))</formula>
    </cfRule>
    <cfRule type="containsText" priority="14640" dxfId="23168" operator="containsText" text="Completed">
      <formula>NOT(ISERROR(SEARCH("Completed",Y72)))</formula>
    </cfRule>
  </conditionalFormatting>
  <conditionalFormatting sqref="Y75">
    <cfRule type="cellIs" priority="14095" dxfId="23798" operator="equal">
      <formula>"completedw"</formula>
    </cfRule>
    <cfRule type="cellIs" priority="14057" dxfId="23798" operator="equal">
      <formula>"completedw"</formula>
    </cfRule>
    <cfRule type="cellIs" priority="14058" dxfId="23797" operator="equal">
      <formula>"HOLD"</formula>
    </cfRule>
    <cfRule type="cellIs" priority="14096" dxfId="23797" operator="equal">
      <formula>"HOLD"</formula>
    </cfRule>
  </conditionalFormatting>
  <conditionalFormatting sqref="Y77">
    <cfRule type="cellIs" priority="14455" dxfId="23797" operator="equal">
      <formula>"HOLD"</formula>
    </cfRule>
    <cfRule type="cellIs" priority="14454" dxfId="23798" operator="equal">
      <formula>"completedw"</formula>
    </cfRule>
  </conditionalFormatting>
  <conditionalFormatting sqref="Y78">
    <cfRule type="containsText" priority="14179" dxfId="23604" operator="containsText" text="WIP">
      <formula>NOT(ISERROR(SEARCH("WIP",Y78)))</formula>
    </cfRule>
    <cfRule type="cellIs" priority="14177" dxfId="23178" operator="equal" stopIfTrue="1">
      <formula>2</formula>
    </cfRule>
    <cfRule type="cellIs" priority="14175" dxfId="23177" operator="equal" stopIfTrue="1">
      <formula>3</formula>
    </cfRule>
    <cfRule type="cellIs" priority="14174" dxfId="23798" operator="equal" stopIfTrue="1">
      <formula>4</formula>
    </cfRule>
    <cfRule type="cellIs" priority="14176" dxfId="23180" operator="equal" stopIfTrue="1">
      <formula>1</formula>
    </cfRule>
  </conditionalFormatting>
  <conditionalFormatting sqref="Y78:Y79">
    <cfRule type="containsText" priority="14173" dxfId="23174" operator="containsText" text="Completed">
      <formula>NOT(ISERROR(SEARCH("Completed",Y78)))</formula>
    </cfRule>
  </conditionalFormatting>
  <conditionalFormatting sqref="Y79">
    <cfRule type="cellIs" priority="14180" dxfId="23798" operator="equal" stopIfTrue="1">
      <formula>4</formula>
    </cfRule>
    <cfRule type="cellIs" priority="14181" dxfId="23177" operator="equal" stopIfTrue="1">
      <formula>3</formula>
    </cfRule>
    <cfRule type="cellIs" priority="14183" dxfId="23178" operator="equal" stopIfTrue="1">
      <formula>2</formula>
    </cfRule>
    <cfRule type="containsText" priority="14184" dxfId="23604" operator="containsText" text="WIP">
      <formula>NOT(ISERROR(SEARCH("WIP",Y79)))</formula>
    </cfRule>
    <cfRule type="cellIs" priority="14182" dxfId="23180" operator="equal" stopIfTrue="1">
      <formula>1</formula>
    </cfRule>
  </conditionalFormatting>
  <conditionalFormatting sqref="Y80">
    <cfRule type="containsText" priority="14185" dxfId="23604" operator="containsText" text="WIP">
      <formula>NOT(ISERROR(SEARCH("WIP",Y80)))</formula>
    </cfRule>
    <cfRule type="containsText" priority="14172" dxfId="23168" operator="containsText" text="Completed">
      <formula>NOT(ISERROR(SEARCH("Completed",Y80)))</formula>
    </cfRule>
  </conditionalFormatting>
  <conditionalFormatting sqref="Y83">
    <cfRule type="cellIs" priority="13627" dxfId="23797" operator="equal">
      <formula>"HOLD"</formula>
    </cfRule>
    <cfRule type="cellIs" priority="13588" dxfId="23798" operator="equal">
      <formula>"completedw"</formula>
    </cfRule>
    <cfRule type="cellIs" priority="13589" dxfId="23797" operator="equal">
      <formula>"HOLD"</formula>
    </cfRule>
    <cfRule type="cellIs" priority="13626" dxfId="23798" operator="equal">
      <formula>"completedw"</formula>
    </cfRule>
  </conditionalFormatting>
  <conditionalFormatting sqref="Y85">
    <cfRule type="cellIs" priority="13986" dxfId="23797" operator="equal">
      <formula>"HOLD"</formula>
    </cfRule>
    <cfRule type="cellIs" priority="13985" dxfId="23798" operator="equal">
      <formula>"completedw"</formula>
    </cfRule>
  </conditionalFormatting>
  <conditionalFormatting sqref="Y86">
    <cfRule type="cellIs" priority="13708" dxfId="23178" operator="equal" stopIfTrue="1">
      <formula>2</formula>
    </cfRule>
    <cfRule type="cellIs" priority="13705" dxfId="23798" operator="equal" stopIfTrue="1">
      <formula>4</formula>
    </cfRule>
    <cfRule type="cellIs" priority="13706" dxfId="23177" operator="equal" stopIfTrue="1">
      <formula>3</formula>
    </cfRule>
    <cfRule type="cellIs" priority="13707" dxfId="23180" operator="equal" stopIfTrue="1">
      <formula>1</formula>
    </cfRule>
    <cfRule type="containsText" priority="13710" dxfId="23604" operator="containsText" text="WIP">
      <formula>NOT(ISERROR(SEARCH("WIP",Y86)))</formula>
    </cfRule>
  </conditionalFormatting>
  <conditionalFormatting sqref="Y86:Y87">
    <cfRule type="containsText" priority="13704" dxfId="23174" operator="containsText" text="Completed">
      <formula>NOT(ISERROR(SEARCH("Completed",Y86)))</formula>
    </cfRule>
  </conditionalFormatting>
  <conditionalFormatting sqref="Y87">
    <cfRule type="cellIs" priority="13712" dxfId="23177" operator="equal" stopIfTrue="1">
      <formula>3</formula>
    </cfRule>
    <cfRule type="cellIs" priority="13713" dxfId="23180" operator="equal" stopIfTrue="1">
      <formula>1</formula>
    </cfRule>
    <cfRule type="containsText" priority="13715" dxfId="23604" operator="containsText" text="WIP">
      <formula>NOT(ISERROR(SEARCH("WIP",Y87)))</formula>
    </cfRule>
    <cfRule type="cellIs" priority="13714" dxfId="23178" operator="equal" stopIfTrue="1">
      <formula>2</formula>
    </cfRule>
    <cfRule type="cellIs" priority="13711" dxfId="23798" operator="equal" stopIfTrue="1">
      <formula>4</formula>
    </cfRule>
  </conditionalFormatting>
  <conditionalFormatting sqref="Y88">
    <cfRule type="containsText" priority="13716" dxfId="23604" operator="containsText" text="WIP">
      <formula>NOT(ISERROR(SEARCH("WIP",Y88)))</formula>
    </cfRule>
    <cfRule type="containsText" priority="13703" dxfId="23168" operator="containsText" text="Completed">
      <formula>NOT(ISERROR(SEARCH("Completed",Y88)))</formula>
    </cfRule>
  </conditionalFormatting>
  <conditionalFormatting sqref="Y91">
    <cfRule type="cellIs" priority="23509" dxfId="23797" operator="equal">
      <formula>"HOLD"</formula>
    </cfRule>
    <cfRule type="cellIs" priority="23508" dxfId="23798" operator="equal">
      <formula>"completedw"</formula>
    </cfRule>
  </conditionalFormatting>
  <conditionalFormatting sqref="Y93">
    <cfRule type="cellIs" priority="23504" dxfId="23798" operator="equal">
      <formula>"completedw"</formula>
    </cfRule>
    <cfRule type="cellIs" priority="23505" dxfId="23797" operator="equal">
      <formula>"HOLD"</formula>
    </cfRule>
  </conditionalFormatting>
  <conditionalFormatting sqref="Y94 Y97">
    <cfRule type="cellIs" priority="20414" dxfId="23178" operator="equal" stopIfTrue="1">
      <formula>2</formula>
    </cfRule>
    <cfRule type="cellIs" priority="20413" dxfId="23180" operator="equal" stopIfTrue="1">
      <formula>1</formula>
    </cfRule>
    <cfRule type="cellIs" priority="20412" dxfId="23177" operator="equal" stopIfTrue="1">
      <formula>3</formula>
    </cfRule>
    <cfRule type="cellIs" priority="20411" dxfId="23798" operator="equal" stopIfTrue="1">
      <formula>4</formula>
    </cfRule>
    <cfRule type="containsText" priority="20416" dxfId="23604" operator="containsText" text="WIP">
      <formula>NOT(ISERROR(SEARCH("WIP",Y94)))</formula>
    </cfRule>
  </conditionalFormatting>
  <conditionalFormatting sqref="Y94:Y95 Y97">
    <cfRule type="containsText" priority="20410" dxfId="23174" operator="containsText" text="Completed">
      <formula>NOT(ISERROR(SEARCH("Completed",Y94)))</formula>
    </cfRule>
  </conditionalFormatting>
  <conditionalFormatting sqref="Y95">
    <cfRule type="cellIs" priority="20419" dxfId="23180" operator="equal" stopIfTrue="1">
      <formula>1</formula>
    </cfRule>
    <cfRule type="cellIs" priority="20420" dxfId="23178" operator="equal" stopIfTrue="1">
      <formula>2</formula>
    </cfRule>
    <cfRule type="containsText" priority="20421" dxfId="23604" operator="containsText" text="WIP">
      <formula>NOT(ISERROR(SEARCH("WIP",Y95)))</formula>
    </cfRule>
    <cfRule type="cellIs" priority="20417" dxfId="23798" operator="equal" stopIfTrue="1">
      <formula>4</formula>
    </cfRule>
    <cfRule type="cellIs" priority="20418" dxfId="23177" operator="equal" stopIfTrue="1">
      <formula>3</formula>
    </cfRule>
  </conditionalFormatting>
  <conditionalFormatting sqref="Y96">
    <cfRule type="containsText" priority="20409" dxfId="23168" operator="containsText" text="Completed">
      <formula>NOT(ISERROR(SEARCH("Completed",Y96)))</formula>
    </cfRule>
    <cfRule type="containsText" priority="20422" dxfId="23604" operator="containsText" text="WIP">
      <formula>NOT(ISERROR(SEARCH("WIP",Y96)))</formula>
    </cfRule>
  </conditionalFormatting>
  <conditionalFormatting sqref="Y99">
    <cfRule type="cellIs" priority="23387" dxfId="23798" operator="equal">
      <formula>"completedw"</formula>
    </cfRule>
    <cfRule type="cellIs" priority="23388" dxfId="23797" operator="equal">
      <formula>"HOLD"</formula>
    </cfRule>
  </conditionalFormatting>
  <conditionalFormatting sqref="Y101">
    <cfRule type="cellIs" priority="23384" dxfId="23797" operator="equal">
      <formula>"HOLD"</formula>
    </cfRule>
    <cfRule type="cellIs" priority="23383" dxfId="23798" operator="equal">
      <formula>"completedw"</formula>
    </cfRule>
  </conditionalFormatting>
  <conditionalFormatting sqref="Y102">
    <cfRule type="cellIs" priority="20111" dxfId="23180" operator="equal" stopIfTrue="1">
      <formula>1</formula>
    </cfRule>
    <cfRule type="containsText" priority="20114" dxfId="23604" operator="containsText" text="WIP">
      <formula>NOT(ISERROR(SEARCH("WIP",Y102)))</formula>
    </cfRule>
    <cfRule type="cellIs" priority="20109" dxfId="23798" operator="equal" stopIfTrue="1">
      <formula>4</formula>
    </cfRule>
    <cfRule type="cellIs" priority="20110" dxfId="23177" operator="equal" stopIfTrue="1">
      <formula>3</formula>
    </cfRule>
    <cfRule type="cellIs" priority="20112" dxfId="23178" operator="equal" stopIfTrue="1">
      <formula>2</formula>
    </cfRule>
  </conditionalFormatting>
  <conditionalFormatting sqref="Y102:Y103">
    <cfRule type="containsText" priority="20108" dxfId="23174" operator="containsText" text="Completed">
      <formula>NOT(ISERROR(SEARCH("Completed",Y102)))</formula>
    </cfRule>
  </conditionalFormatting>
  <conditionalFormatting sqref="Y103">
    <cfRule type="containsText" priority="20119" dxfId="23604" operator="containsText" text="WIP">
      <formula>NOT(ISERROR(SEARCH("WIP",Y103)))</formula>
    </cfRule>
    <cfRule type="cellIs" priority="20117" dxfId="23180" operator="equal" stopIfTrue="1">
      <formula>1</formula>
    </cfRule>
    <cfRule type="cellIs" priority="20116" dxfId="23177" operator="equal" stopIfTrue="1">
      <formula>3</formula>
    </cfRule>
    <cfRule type="cellIs" priority="20118" dxfId="23178" operator="equal" stopIfTrue="1">
      <formula>2</formula>
    </cfRule>
    <cfRule type="cellIs" priority="20115" dxfId="23798" operator="equal" stopIfTrue="1">
      <formula>4</formula>
    </cfRule>
  </conditionalFormatting>
  <conditionalFormatting sqref="Y104">
    <cfRule type="containsText" priority="20107" dxfId="23168" operator="containsText" text="Completed">
      <formula>NOT(ISERROR(SEARCH("Completed",Y104)))</formula>
    </cfRule>
    <cfRule type="containsText" priority="20120" dxfId="23604" operator="containsText" text="WIP">
      <formula>NOT(ISERROR(SEARCH("WIP",Y104)))</formula>
    </cfRule>
  </conditionalFormatting>
  <conditionalFormatting sqref="Y107">
    <cfRule type="cellIs" priority="23267" dxfId="23797" operator="equal">
      <formula>"HOLD"</formula>
    </cfRule>
    <cfRule type="cellIs" priority="23266" dxfId="23798" operator="equal">
      <formula>"completedw"</formula>
    </cfRule>
  </conditionalFormatting>
  <conditionalFormatting sqref="Y109">
    <cfRule type="cellIs" priority="23262" dxfId="23798" operator="equal">
      <formula>"completedw"</formula>
    </cfRule>
    <cfRule type="cellIs" priority="23263" dxfId="23797" operator="equal">
      <formula>"HOLD"</formula>
    </cfRule>
  </conditionalFormatting>
  <conditionalFormatting sqref="Y110">
    <cfRule type="cellIs" priority="19808" dxfId="23177" operator="equal" stopIfTrue="1">
      <formula>3</formula>
    </cfRule>
    <cfRule type="containsText" priority="19812" dxfId="23604" operator="containsText" text="WIP">
      <formula>NOT(ISERROR(SEARCH("WIP",Y110)))</formula>
    </cfRule>
    <cfRule type="cellIs" priority="19809" dxfId="23180" operator="equal" stopIfTrue="1">
      <formula>1</formula>
    </cfRule>
    <cfRule type="cellIs" priority="19810" dxfId="23178" operator="equal" stopIfTrue="1">
      <formula>2</formula>
    </cfRule>
    <cfRule type="cellIs" priority="19807" dxfId="23798" operator="equal" stopIfTrue="1">
      <formula>4</formula>
    </cfRule>
  </conditionalFormatting>
  <conditionalFormatting sqref="Y110:Y111">
    <cfRule type="containsText" priority="19806" dxfId="23174" operator="containsText" text="Completed">
      <formula>NOT(ISERROR(SEARCH("Completed",Y110)))</formula>
    </cfRule>
  </conditionalFormatting>
  <conditionalFormatting sqref="Y111">
    <cfRule type="containsText" priority="19817" dxfId="23604" operator="containsText" text="WIP">
      <formula>NOT(ISERROR(SEARCH("WIP",Y111)))</formula>
    </cfRule>
    <cfRule type="cellIs" priority="19815" dxfId="23180" operator="equal" stopIfTrue="1">
      <formula>1</formula>
    </cfRule>
    <cfRule type="cellIs" priority="19813" dxfId="23798" operator="equal" stopIfTrue="1">
      <formula>4</formula>
    </cfRule>
    <cfRule type="cellIs" priority="19816" dxfId="23178" operator="equal" stopIfTrue="1">
      <formula>2</formula>
    </cfRule>
    <cfRule type="cellIs" priority="19814" dxfId="23177" operator="equal" stopIfTrue="1">
      <formula>3</formula>
    </cfRule>
  </conditionalFormatting>
  <conditionalFormatting sqref="Y112">
    <cfRule type="containsText" priority="19818" dxfId="23604" operator="containsText" text="WIP">
      <formula>NOT(ISERROR(SEARCH("WIP",Y112)))</formula>
    </cfRule>
    <cfRule type="containsText" priority="19805" dxfId="23168" operator="containsText" text="Completed">
      <formula>NOT(ISERROR(SEARCH("Completed",Y112)))</formula>
    </cfRule>
  </conditionalFormatting>
  <conditionalFormatting sqref="Y115">
    <cfRule type="cellIs" priority="23146" dxfId="23798" operator="equal">
      <formula>"completedw"</formula>
    </cfRule>
    <cfRule type="cellIs" priority="23147" dxfId="23797" operator="equal">
      <formula>"HOLD"</formula>
    </cfRule>
  </conditionalFormatting>
  <conditionalFormatting sqref="Y117">
    <cfRule type="cellIs" priority="23143" dxfId="23797" operator="equal">
      <formula>"HOLD"</formula>
    </cfRule>
    <cfRule type="cellIs" priority="23142" dxfId="23798" operator="equal">
      <formula>"completedw"</formula>
    </cfRule>
  </conditionalFormatting>
  <conditionalFormatting sqref="Y118">
    <cfRule type="cellIs" priority="19508" dxfId="23178" operator="equal" stopIfTrue="1">
      <formula>2</formula>
    </cfRule>
    <cfRule type="cellIs" priority="19507" dxfId="23180" operator="equal" stopIfTrue="1">
      <formula>1</formula>
    </cfRule>
    <cfRule type="containsText" priority="19510" dxfId="23604" operator="containsText" text="WIP">
      <formula>NOT(ISERROR(SEARCH("WIP",Y118)))</formula>
    </cfRule>
    <cfRule type="cellIs" priority="19505" dxfId="23798" operator="equal" stopIfTrue="1">
      <formula>4</formula>
    </cfRule>
    <cfRule type="cellIs" priority="19506" dxfId="23177" operator="equal" stopIfTrue="1">
      <formula>3</formula>
    </cfRule>
  </conditionalFormatting>
  <conditionalFormatting sqref="Y118:Y119">
    <cfRule type="containsText" priority="19504" dxfId="23174" operator="containsText" text="Completed">
      <formula>NOT(ISERROR(SEARCH("Completed",Y118)))</formula>
    </cfRule>
  </conditionalFormatting>
  <conditionalFormatting sqref="Y119">
    <cfRule type="cellIs" priority="19514" dxfId="23178" operator="equal" stopIfTrue="1">
      <formula>2</formula>
    </cfRule>
    <cfRule type="cellIs" priority="19512" dxfId="23177" operator="equal" stopIfTrue="1">
      <formula>3</formula>
    </cfRule>
    <cfRule type="cellIs" priority="19511" dxfId="23798" operator="equal" stopIfTrue="1">
      <formula>4</formula>
    </cfRule>
    <cfRule type="containsText" priority="19515" dxfId="23604" operator="containsText" text="WIP">
      <formula>NOT(ISERROR(SEARCH("WIP",Y119)))</formula>
    </cfRule>
    <cfRule type="cellIs" priority="19513" dxfId="23180" operator="equal" stopIfTrue="1">
      <formula>1</formula>
    </cfRule>
  </conditionalFormatting>
  <conditionalFormatting sqref="Y120">
    <cfRule type="containsText" priority="19503" dxfId="23168" operator="containsText" text="Completed">
      <formula>NOT(ISERROR(SEARCH("Completed",Y120)))</formula>
    </cfRule>
    <cfRule type="containsText" priority="19516" dxfId="23604" operator="containsText" text="WIP">
      <formula>NOT(ISERROR(SEARCH("WIP",Y120)))</formula>
    </cfRule>
  </conditionalFormatting>
  <conditionalFormatting sqref="Y123">
    <cfRule type="cellIs" priority="23027" dxfId="23797" operator="equal">
      <formula>"HOLD"</formula>
    </cfRule>
    <cfRule type="cellIs" priority="23026" dxfId="23798" operator="equal">
      <formula>"completedw"</formula>
    </cfRule>
  </conditionalFormatting>
  <conditionalFormatting sqref="Y125">
    <cfRule type="cellIs" priority="23022" dxfId="23798" operator="equal">
      <formula>"completedw"</formula>
    </cfRule>
    <cfRule type="cellIs" priority="23023" dxfId="23797" operator="equal">
      <formula>"HOLD"</formula>
    </cfRule>
  </conditionalFormatting>
  <conditionalFormatting sqref="Y126">
    <cfRule type="cellIs" priority="19204" dxfId="23177" operator="equal" stopIfTrue="1">
      <formula>3</formula>
    </cfRule>
    <cfRule type="cellIs" priority="19203" dxfId="23798" operator="equal" stopIfTrue="1">
      <formula>4</formula>
    </cfRule>
    <cfRule type="cellIs" priority="19205" dxfId="23180" operator="equal" stopIfTrue="1">
      <formula>1</formula>
    </cfRule>
    <cfRule type="cellIs" priority="19206" dxfId="23178" operator="equal" stopIfTrue="1">
      <formula>2</formula>
    </cfRule>
    <cfRule type="containsText" priority="19208" dxfId="23604" operator="containsText" text="WIP">
      <formula>NOT(ISERROR(SEARCH("WIP",Y126)))</formula>
    </cfRule>
  </conditionalFormatting>
  <conditionalFormatting sqref="Y126:Y127">
    <cfRule type="containsText" priority="19202" dxfId="23174" operator="containsText" text="Completed">
      <formula>NOT(ISERROR(SEARCH("Completed",Y126)))</formula>
    </cfRule>
  </conditionalFormatting>
  <conditionalFormatting sqref="Y127">
    <cfRule type="containsText" priority="19213" dxfId="23604" operator="containsText" text="WIP">
      <formula>NOT(ISERROR(SEARCH("WIP",Y127)))</formula>
    </cfRule>
    <cfRule type="cellIs" priority="19210" dxfId="23177" operator="equal" stopIfTrue="1">
      <formula>3</formula>
    </cfRule>
    <cfRule type="cellIs" priority="19209" dxfId="23798" operator="equal" stopIfTrue="1">
      <formula>4</formula>
    </cfRule>
    <cfRule type="cellIs" priority="19212" dxfId="23178" operator="equal" stopIfTrue="1">
      <formula>2</formula>
    </cfRule>
    <cfRule type="cellIs" priority="19211" dxfId="23180" operator="equal" stopIfTrue="1">
      <formula>1</formula>
    </cfRule>
  </conditionalFormatting>
  <conditionalFormatting sqref="Y128">
    <cfRule type="containsText" priority="19201" dxfId="23168" operator="containsText" text="Completed">
      <formula>NOT(ISERROR(SEARCH("Completed",Y128)))</formula>
    </cfRule>
    <cfRule type="containsText" priority="19214" dxfId="23604" operator="containsText" text="WIP">
      <formula>NOT(ISERROR(SEARCH("WIP",Y128)))</formula>
    </cfRule>
  </conditionalFormatting>
  <conditionalFormatting sqref="Y131">
    <cfRule type="cellIs" priority="22907" dxfId="23797" operator="equal">
      <formula>"HOLD"</formula>
    </cfRule>
    <cfRule type="cellIs" priority="22906" dxfId="23798" operator="equal">
      <formula>"completedw"</formula>
    </cfRule>
  </conditionalFormatting>
  <conditionalFormatting sqref="Y133">
    <cfRule type="cellIs" priority="22903" dxfId="23797" operator="equal">
      <formula>"HOLD"</formula>
    </cfRule>
    <cfRule type="cellIs" priority="22902" dxfId="23798" operator="equal">
      <formula>"completedw"</formula>
    </cfRule>
  </conditionalFormatting>
  <conditionalFormatting sqref="Y134">
    <cfRule type="cellIs" priority="18962" dxfId="23177" operator="equal" stopIfTrue="1">
      <formula>3</formula>
    </cfRule>
    <cfRule type="cellIs" priority="18963" dxfId="23180" operator="equal" stopIfTrue="1">
      <formula>1</formula>
    </cfRule>
    <cfRule type="containsText" priority="18966" dxfId="23604" operator="containsText" text="WIP">
      <formula>NOT(ISERROR(SEARCH("WIP",Y134)))</formula>
    </cfRule>
    <cfRule type="cellIs" priority="18964" dxfId="23178" operator="equal" stopIfTrue="1">
      <formula>2</formula>
    </cfRule>
    <cfRule type="cellIs" priority="18961" dxfId="23798" operator="equal" stopIfTrue="1">
      <formula>4</formula>
    </cfRule>
  </conditionalFormatting>
  <conditionalFormatting sqref="Y134:Y135">
    <cfRule type="containsText" priority="18960" dxfId="23174" operator="containsText" text="Completed">
      <formula>NOT(ISERROR(SEARCH("Completed",Y134)))</formula>
    </cfRule>
  </conditionalFormatting>
  <conditionalFormatting sqref="Y135">
    <cfRule type="cellIs" priority="18969" dxfId="23180" operator="equal" stopIfTrue="1">
      <formula>1</formula>
    </cfRule>
    <cfRule type="cellIs" priority="18968" dxfId="23177" operator="equal" stopIfTrue="1">
      <formula>3</formula>
    </cfRule>
    <cfRule type="cellIs" priority="18967" dxfId="23798" operator="equal" stopIfTrue="1">
      <formula>4</formula>
    </cfRule>
    <cfRule type="containsText" priority="18971" dxfId="23604" operator="containsText" text="WIP">
      <formula>NOT(ISERROR(SEARCH("WIP",Y135)))</formula>
    </cfRule>
    <cfRule type="cellIs" priority="18970" dxfId="23178" operator="equal" stopIfTrue="1">
      <formula>2</formula>
    </cfRule>
  </conditionalFormatting>
  <conditionalFormatting sqref="Y136">
    <cfRule type="containsText" priority="18959" dxfId="23168" operator="containsText" text="Completed">
      <formula>NOT(ISERROR(SEARCH("Completed",Y136)))</formula>
    </cfRule>
    <cfRule type="containsText" priority="18972" dxfId="23604" operator="containsText" text="WIP">
      <formula>NOT(ISERROR(SEARCH("WIP",Y136)))</formula>
    </cfRule>
  </conditionalFormatting>
  <conditionalFormatting sqref="Y139">
    <cfRule type="cellIs" priority="22786" dxfId="23798" operator="equal">
      <formula>"completedw"</formula>
    </cfRule>
    <cfRule type="cellIs" priority="22787" dxfId="23797" operator="equal">
      <formula>"HOLD"</formula>
    </cfRule>
  </conditionalFormatting>
  <conditionalFormatting sqref="Y141">
    <cfRule type="cellIs" priority="22782" dxfId="23798" operator="equal">
      <formula>"completedw"</formula>
    </cfRule>
    <cfRule type="cellIs" priority="22783" dxfId="23797" operator="equal">
      <formula>"HOLD"</formula>
    </cfRule>
  </conditionalFormatting>
  <conditionalFormatting sqref="Y142">
    <cfRule type="containsText" priority="18688" dxfId="23604" operator="containsText" text="WIP">
      <formula>NOT(ISERROR(SEARCH("WIP",Y142)))</formula>
    </cfRule>
    <cfRule type="cellIs" priority="18683" dxfId="23798" operator="equal" stopIfTrue="1">
      <formula>4</formula>
    </cfRule>
    <cfRule type="cellIs" priority="18686" dxfId="23178" operator="equal" stopIfTrue="1">
      <formula>2</formula>
    </cfRule>
    <cfRule type="cellIs" priority="18684" dxfId="23177" operator="equal" stopIfTrue="1">
      <formula>3</formula>
    </cfRule>
    <cfRule type="cellIs" priority="18685" dxfId="23180" operator="equal" stopIfTrue="1">
      <formula>1</formula>
    </cfRule>
  </conditionalFormatting>
  <conditionalFormatting sqref="Y142:Y143">
    <cfRule type="containsText" priority="18682" dxfId="23174" operator="containsText" text="Completed">
      <formula>NOT(ISERROR(SEARCH("Completed",Y142)))</formula>
    </cfRule>
  </conditionalFormatting>
  <conditionalFormatting sqref="Y143">
    <cfRule type="cellIs" priority="18689" dxfId="23798" operator="equal" stopIfTrue="1">
      <formula>4</formula>
    </cfRule>
    <cfRule type="containsText" priority="18693" dxfId="23604" operator="containsText" text="WIP">
      <formula>NOT(ISERROR(SEARCH("WIP",Y143)))</formula>
    </cfRule>
    <cfRule type="cellIs" priority="18690" dxfId="23177" operator="equal" stopIfTrue="1">
      <formula>3</formula>
    </cfRule>
    <cfRule type="cellIs" priority="18691" dxfId="23180" operator="equal" stopIfTrue="1">
      <formula>1</formula>
    </cfRule>
    <cfRule type="cellIs" priority="18692" dxfId="23178" operator="equal" stopIfTrue="1">
      <formula>2</formula>
    </cfRule>
  </conditionalFormatting>
  <conditionalFormatting sqref="Y144">
    <cfRule type="containsText" priority="18681" dxfId="23168" operator="containsText" text="Completed">
      <formula>NOT(ISERROR(SEARCH("Completed",Y144)))</formula>
    </cfRule>
    <cfRule type="containsText" priority="18694" dxfId="23604" operator="containsText" text="WIP">
      <formula>NOT(ISERROR(SEARCH("WIP",Y144)))</formula>
    </cfRule>
  </conditionalFormatting>
  <conditionalFormatting sqref="Y147">
    <cfRule type="cellIs" priority="22667" dxfId="23797" operator="equal">
      <formula>"HOLD"</formula>
    </cfRule>
    <cfRule type="cellIs" priority="22666" dxfId="23798" operator="equal">
      <formula>"completedw"</formula>
    </cfRule>
  </conditionalFormatting>
  <conditionalFormatting sqref="Y149">
    <cfRule type="cellIs" priority="22663" dxfId="23797" operator="equal">
      <formula>"HOLD"</formula>
    </cfRule>
    <cfRule type="cellIs" priority="22662" dxfId="23798" operator="equal">
      <formula>"completedw"</formula>
    </cfRule>
  </conditionalFormatting>
  <conditionalFormatting sqref="Y150">
    <cfRule type="cellIs" priority="18407" dxfId="23180" operator="equal" stopIfTrue="1">
      <formula>1</formula>
    </cfRule>
    <cfRule type="containsText" priority="18410" dxfId="23604" operator="containsText" text="WIP">
      <formula>NOT(ISERROR(SEARCH("WIP",Y150)))</formula>
    </cfRule>
    <cfRule type="cellIs" priority="18408" dxfId="23178" operator="equal" stopIfTrue="1">
      <formula>2</formula>
    </cfRule>
    <cfRule type="cellIs" priority="18406" dxfId="23177" operator="equal" stopIfTrue="1">
      <formula>3</formula>
    </cfRule>
    <cfRule type="cellIs" priority="18405" dxfId="23798" operator="equal" stopIfTrue="1">
      <formula>4</formula>
    </cfRule>
  </conditionalFormatting>
  <conditionalFormatting sqref="Y150:Y151">
    <cfRule type="containsText" priority="18404" dxfId="23174" operator="containsText" text="Completed">
      <formula>NOT(ISERROR(SEARCH("Completed",Y150)))</formula>
    </cfRule>
  </conditionalFormatting>
  <conditionalFormatting sqref="Y151">
    <cfRule type="cellIs" priority="18411" dxfId="23798" operator="equal" stopIfTrue="1">
      <formula>4</formula>
    </cfRule>
    <cfRule type="cellIs" priority="18413" dxfId="23180" operator="equal" stopIfTrue="1">
      <formula>1</formula>
    </cfRule>
    <cfRule type="containsText" priority="18415" dxfId="23604" operator="containsText" text="WIP">
      <formula>NOT(ISERROR(SEARCH("WIP",Y151)))</formula>
    </cfRule>
    <cfRule type="cellIs" priority="18414" dxfId="23178" operator="equal" stopIfTrue="1">
      <formula>2</formula>
    </cfRule>
    <cfRule type="cellIs" priority="18412" dxfId="23177" operator="equal" stopIfTrue="1">
      <formula>3</formula>
    </cfRule>
  </conditionalFormatting>
  <conditionalFormatting sqref="Y152">
    <cfRule type="containsText" priority="18416" dxfId="23604" operator="containsText" text="WIP">
      <formula>NOT(ISERROR(SEARCH("WIP",Y152)))</formula>
    </cfRule>
    <cfRule type="containsText" priority="18403" dxfId="23168" operator="containsText" text="Completed">
      <formula>NOT(ISERROR(SEARCH("Completed",Y152)))</formula>
    </cfRule>
  </conditionalFormatting>
  <conditionalFormatting sqref="Y155">
    <cfRule type="cellIs" priority="22547" dxfId="23797" operator="equal">
      <formula>"HOLD"</formula>
    </cfRule>
    <cfRule type="cellIs" priority="22546" dxfId="23798" operator="equal">
      <formula>"completedw"</formula>
    </cfRule>
  </conditionalFormatting>
  <conditionalFormatting sqref="Y157">
    <cfRule type="cellIs" priority="22542" dxfId="23798" operator="equal">
      <formula>"completedw"</formula>
    </cfRule>
    <cfRule type="cellIs" priority="22543" dxfId="23797" operator="equal">
      <formula>"HOLD"</formula>
    </cfRule>
  </conditionalFormatting>
  <conditionalFormatting sqref="Y158">
    <cfRule type="cellIs" priority="18175" dxfId="23798" operator="equal" stopIfTrue="1">
      <formula>4</formula>
    </cfRule>
    <cfRule type="containsText" priority="18180" dxfId="23604" operator="containsText" text="WIP">
      <formula>NOT(ISERROR(SEARCH("WIP",Y158)))</formula>
    </cfRule>
    <cfRule type="cellIs" priority="18178" dxfId="23178" operator="equal" stopIfTrue="1">
      <formula>2</formula>
    </cfRule>
    <cfRule type="cellIs" priority="18177" dxfId="23180" operator="equal" stopIfTrue="1">
      <formula>1</formula>
    </cfRule>
    <cfRule type="cellIs" priority="18176" dxfId="23177" operator="equal" stopIfTrue="1">
      <formula>3</formula>
    </cfRule>
  </conditionalFormatting>
  <conditionalFormatting sqref="Y158:Y159">
    <cfRule type="containsText" priority="18174" dxfId="23174" operator="containsText" text="Completed">
      <formula>NOT(ISERROR(SEARCH("Completed",Y158)))</formula>
    </cfRule>
  </conditionalFormatting>
  <conditionalFormatting sqref="Y159">
    <cfRule type="containsText" priority="18185" dxfId="23604" operator="containsText" text="WIP">
      <formula>NOT(ISERROR(SEARCH("WIP",Y159)))</formula>
    </cfRule>
    <cfRule type="cellIs" priority="18182" dxfId="23177" operator="equal" stopIfTrue="1">
      <formula>3</formula>
    </cfRule>
    <cfRule type="cellIs" priority="18181" dxfId="23798" operator="equal" stopIfTrue="1">
      <formula>4</formula>
    </cfRule>
    <cfRule type="cellIs" priority="18183" dxfId="23180" operator="equal" stopIfTrue="1">
      <formula>1</formula>
    </cfRule>
    <cfRule type="cellIs" priority="18184" dxfId="23178" operator="equal" stopIfTrue="1">
      <formula>2</formula>
    </cfRule>
  </conditionalFormatting>
  <conditionalFormatting sqref="Y160">
    <cfRule type="containsText" priority="18173" dxfId="23168" operator="containsText" text="Completed">
      <formula>NOT(ISERROR(SEARCH("Completed",Y160)))</formula>
    </cfRule>
    <cfRule type="containsText" priority="18186" dxfId="23604" operator="containsText" text="WIP">
      <formula>NOT(ISERROR(SEARCH("WIP",Y160)))</formula>
    </cfRule>
  </conditionalFormatting>
  <conditionalFormatting sqref="Y163">
    <cfRule type="cellIs" priority="22427" dxfId="23797" operator="equal">
      <formula>"HOLD"</formula>
    </cfRule>
    <cfRule type="cellIs" priority="22426" dxfId="23798" operator="equal">
      <formula>"completedw"</formula>
    </cfRule>
  </conditionalFormatting>
  <conditionalFormatting sqref="Y165">
    <cfRule type="cellIs" priority="22423" dxfId="23797" operator="equal">
      <formula>"HOLD"</formula>
    </cfRule>
    <cfRule type="cellIs" priority="22422" dxfId="23798" operator="equal">
      <formula>"completedw"</formula>
    </cfRule>
  </conditionalFormatting>
  <conditionalFormatting sqref="Y166">
    <cfRule type="cellIs" priority="17935" dxfId="23180" operator="equal" stopIfTrue="1">
      <formula>1</formula>
    </cfRule>
    <cfRule type="cellIs" priority="17933" dxfId="23798" operator="equal" stopIfTrue="1">
      <formula>4</formula>
    </cfRule>
    <cfRule type="cellIs" priority="17934" dxfId="23177" operator="equal" stopIfTrue="1">
      <formula>3</formula>
    </cfRule>
    <cfRule type="cellIs" priority="17936" dxfId="23178" operator="equal" stopIfTrue="1">
      <formula>2</formula>
    </cfRule>
    <cfRule type="containsText" priority="17938" dxfId="23604" operator="containsText" text="WIP">
      <formula>NOT(ISERROR(SEARCH("WIP",Y166)))</formula>
    </cfRule>
  </conditionalFormatting>
  <conditionalFormatting sqref="Y166:Y167">
    <cfRule type="containsText" priority="17932" dxfId="23174" operator="containsText" text="Completed">
      <formula>NOT(ISERROR(SEARCH("Completed",Y166)))</formula>
    </cfRule>
  </conditionalFormatting>
  <conditionalFormatting sqref="Y167">
    <cfRule type="cellIs" priority="17941" dxfId="23180" operator="equal" stopIfTrue="1">
      <formula>1</formula>
    </cfRule>
    <cfRule type="cellIs" priority="17942" dxfId="23178" operator="equal" stopIfTrue="1">
      <formula>2</formula>
    </cfRule>
    <cfRule type="cellIs" priority="17940" dxfId="23177" operator="equal" stopIfTrue="1">
      <formula>3</formula>
    </cfRule>
    <cfRule type="containsText" priority="17943" dxfId="23604" operator="containsText" text="WIP">
      <formula>NOT(ISERROR(SEARCH("WIP",Y167)))</formula>
    </cfRule>
    <cfRule type="cellIs" priority="17939" dxfId="23798" operator="equal" stopIfTrue="1">
      <formula>4</formula>
    </cfRule>
  </conditionalFormatting>
  <conditionalFormatting sqref="Y168">
    <cfRule type="containsText" priority="17931" dxfId="23168" operator="containsText" text="Completed">
      <formula>NOT(ISERROR(SEARCH("Completed",Y168)))</formula>
    </cfRule>
    <cfRule type="containsText" priority="17944" dxfId="23604" operator="containsText" text="WIP">
      <formula>NOT(ISERROR(SEARCH("WIP",Y168)))</formula>
    </cfRule>
  </conditionalFormatting>
  <conditionalFormatting sqref="Y171">
    <cfRule type="cellIs" priority="22308" dxfId="23798" operator="equal">
      <formula>"completedw"</formula>
    </cfRule>
    <cfRule type="cellIs" priority="22309" dxfId="23797" operator="equal">
      <formula>"HOLD"</formula>
    </cfRule>
  </conditionalFormatting>
  <conditionalFormatting sqref="Y173">
    <cfRule type="cellIs" priority="22304" dxfId="23798" operator="equal">
      <formula>"completedw"</formula>
    </cfRule>
    <cfRule type="cellIs" priority="22305" dxfId="23797" operator="equal">
      <formula>"HOLD"</formula>
    </cfRule>
  </conditionalFormatting>
  <conditionalFormatting sqref="Y174">
    <cfRule type="containsText" priority="17647" dxfId="23604" operator="containsText" text="WIP">
      <formula>NOT(ISERROR(SEARCH("WIP",Y174)))</formula>
    </cfRule>
    <cfRule type="cellIs" priority="17644" dxfId="23180" operator="equal" stopIfTrue="1">
      <formula>1</formula>
    </cfRule>
    <cfRule type="cellIs" priority="17643" dxfId="23177" operator="equal" stopIfTrue="1">
      <formula>3</formula>
    </cfRule>
    <cfRule type="cellIs" priority="17642" dxfId="23798" operator="equal" stopIfTrue="1">
      <formula>4</formula>
    </cfRule>
    <cfRule type="cellIs" priority="17645" dxfId="23178" operator="equal" stopIfTrue="1">
      <formula>2</formula>
    </cfRule>
  </conditionalFormatting>
  <conditionalFormatting sqref="Y174:Y175">
    <cfRule type="containsText" priority="17641" dxfId="23174" operator="containsText" text="Completed">
      <formula>NOT(ISERROR(SEARCH("Completed",Y174)))</formula>
    </cfRule>
  </conditionalFormatting>
  <conditionalFormatting sqref="Y175">
    <cfRule type="cellIs" priority="17649" dxfId="23177" operator="equal" stopIfTrue="1">
      <formula>3</formula>
    </cfRule>
    <cfRule type="cellIs" priority="17648" dxfId="23798" operator="equal" stopIfTrue="1">
      <formula>4</formula>
    </cfRule>
    <cfRule type="containsText" priority="17652" dxfId="23604" operator="containsText" text="WIP">
      <formula>NOT(ISERROR(SEARCH("WIP",Y175)))</formula>
    </cfRule>
    <cfRule type="cellIs" priority="17651" dxfId="23178" operator="equal" stopIfTrue="1">
      <formula>2</formula>
    </cfRule>
    <cfRule type="cellIs" priority="17650" dxfId="23180" operator="equal" stopIfTrue="1">
      <formula>1</formula>
    </cfRule>
  </conditionalFormatting>
  <conditionalFormatting sqref="Y176">
    <cfRule type="containsText" priority="17640" dxfId="23168" operator="containsText" text="Completed">
      <formula>NOT(ISERROR(SEARCH("Completed",Y176)))</formula>
    </cfRule>
    <cfRule type="containsText" priority="17653" dxfId="23604" operator="containsText" text="WIP">
      <formula>NOT(ISERROR(SEARCH("WIP",Y176)))</formula>
    </cfRule>
  </conditionalFormatting>
  <conditionalFormatting sqref="Y179">
    <cfRule type="cellIs" priority="22189" dxfId="23797" operator="equal">
      <formula>"HOLD"</formula>
    </cfRule>
    <cfRule type="cellIs" priority="22188" dxfId="23798" operator="equal">
      <formula>"completedw"</formula>
    </cfRule>
  </conditionalFormatting>
  <conditionalFormatting sqref="Y181">
    <cfRule type="cellIs" priority="22185" dxfId="23797" operator="equal">
      <formula>"HOLD"</formula>
    </cfRule>
    <cfRule type="cellIs" priority="22184" dxfId="23798" operator="equal">
      <formula>"completedw"</formula>
    </cfRule>
  </conditionalFormatting>
  <conditionalFormatting sqref="Y182">
    <cfRule type="cellIs" priority="17342" dxfId="23180" operator="equal" stopIfTrue="1">
      <formula>1</formula>
    </cfRule>
    <cfRule type="cellIs" priority="17341" dxfId="23177" operator="equal" stopIfTrue="1">
      <formula>3</formula>
    </cfRule>
    <cfRule type="cellIs" priority="17340" dxfId="23798" operator="equal" stopIfTrue="1">
      <formula>4</formula>
    </cfRule>
    <cfRule type="cellIs" priority="17343" dxfId="23178" operator="equal" stopIfTrue="1">
      <formula>2</formula>
    </cfRule>
    <cfRule type="containsText" priority="17345" dxfId="23604" operator="containsText" text="WIP">
      <formula>NOT(ISERROR(SEARCH("WIP",Y182)))</formula>
    </cfRule>
  </conditionalFormatting>
  <conditionalFormatting sqref="Y182:Y183">
    <cfRule type="containsText" priority="17339" dxfId="23174" operator="containsText" text="Completed">
      <formula>NOT(ISERROR(SEARCH("Completed",Y182)))</formula>
    </cfRule>
  </conditionalFormatting>
  <conditionalFormatting sqref="Y183">
    <cfRule type="cellIs" priority="17346" dxfId="23798" operator="equal" stopIfTrue="1">
      <formula>4</formula>
    </cfRule>
    <cfRule type="containsText" priority="17350" dxfId="23604" operator="containsText" text="WIP">
      <formula>NOT(ISERROR(SEARCH("WIP",Y183)))</formula>
    </cfRule>
    <cfRule type="cellIs" priority="17349" dxfId="23178" operator="equal" stopIfTrue="1">
      <formula>2</formula>
    </cfRule>
    <cfRule type="cellIs" priority="17348" dxfId="23180" operator="equal" stopIfTrue="1">
      <formula>1</formula>
    </cfRule>
    <cfRule type="cellIs" priority="17347" dxfId="23177" operator="equal" stopIfTrue="1">
      <formula>3</formula>
    </cfRule>
  </conditionalFormatting>
  <conditionalFormatting sqref="Y184">
    <cfRule type="containsText" priority="17351" dxfId="23604" operator="containsText" text="WIP">
      <formula>NOT(ISERROR(SEARCH("WIP",Y184)))</formula>
    </cfRule>
    <cfRule type="containsText" priority="17338" dxfId="23168" operator="containsText" text="Completed">
      <formula>NOT(ISERROR(SEARCH("Completed",Y184)))</formula>
    </cfRule>
  </conditionalFormatting>
  <conditionalFormatting sqref="Y187">
    <cfRule type="cellIs" priority="22068" dxfId="23798" operator="equal">
      <formula>"completedw"</formula>
    </cfRule>
    <cfRule type="cellIs" priority="22069" dxfId="23797" operator="equal">
      <formula>"HOLD"</formula>
    </cfRule>
  </conditionalFormatting>
  <conditionalFormatting sqref="Y189">
    <cfRule type="cellIs" priority="22065" dxfId="23797" operator="equal">
      <formula>"HOLD"</formula>
    </cfRule>
    <cfRule type="cellIs" priority="22064" dxfId="23798" operator="equal">
      <formula>"completedw"</formula>
    </cfRule>
  </conditionalFormatting>
  <conditionalFormatting sqref="Y190">
    <cfRule type="cellIs" priority="17038" dxfId="23798" operator="equal" stopIfTrue="1">
      <formula>4</formula>
    </cfRule>
    <cfRule type="cellIs" priority="17039" dxfId="23177" operator="equal" stopIfTrue="1">
      <formula>3</formula>
    </cfRule>
    <cfRule type="cellIs" priority="17040" dxfId="23180" operator="equal" stopIfTrue="1">
      <formula>1</formula>
    </cfRule>
    <cfRule type="cellIs" priority="17041" dxfId="23178" operator="equal" stopIfTrue="1">
      <formula>2</formula>
    </cfRule>
    <cfRule type="containsText" priority="17043" dxfId="23604" operator="containsText" text="WIP">
      <formula>NOT(ISERROR(SEARCH("WIP",Y190)))</formula>
    </cfRule>
  </conditionalFormatting>
  <conditionalFormatting sqref="Y190:Y191">
    <cfRule type="containsText" priority="17037" dxfId="23174" operator="containsText" text="Completed">
      <formula>NOT(ISERROR(SEARCH("Completed",Y190)))</formula>
    </cfRule>
  </conditionalFormatting>
  <conditionalFormatting sqref="Y191">
    <cfRule type="cellIs" priority="17044" dxfId="23798" operator="equal" stopIfTrue="1">
      <formula>4</formula>
    </cfRule>
    <cfRule type="cellIs" priority="17045" dxfId="23177" operator="equal" stopIfTrue="1">
      <formula>3</formula>
    </cfRule>
    <cfRule type="cellIs" priority="17046" dxfId="23180" operator="equal" stopIfTrue="1">
      <formula>1</formula>
    </cfRule>
    <cfRule type="cellIs" priority="17047" dxfId="23178" operator="equal" stopIfTrue="1">
      <formula>2</formula>
    </cfRule>
    <cfRule type="containsText" priority="17048" dxfId="23604" operator="containsText" text="WIP">
      <formula>NOT(ISERROR(SEARCH("WIP",Y191)))</formula>
    </cfRule>
  </conditionalFormatting>
  <conditionalFormatting sqref="Y192">
    <cfRule type="containsText" priority="17049" dxfId="23604" operator="containsText" text="WIP">
      <formula>NOT(ISERROR(SEARCH("WIP",Y192)))</formula>
    </cfRule>
    <cfRule type="containsText" priority="17036" dxfId="23168" operator="containsText" text="Completed">
      <formula>NOT(ISERROR(SEARCH("Completed",Y192)))</formula>
    </cfRule>
  </conditionalFormatting>
  <conditionalFormatting sqref="Y195">
    <cfRule type="cellIs" priority="21949" dxfId="23797" operator="equal">
      <formula>"HOLD"</formula>
    </cfRule>
    <cfRule type="cellIs" priority="21948" dxfId="23798" operator="equal">
      <formula>"completedw"</formula>
    </cfRule>
  </conditionalFormatting>
  <conditionalFormatting sqref="Y197">
    <cfRule type="cellIs" priority="21945" dxfId="23797" operator="equal">
      <formula>"HOLD"</formula>
    </cfRule>
    <cfRule type="cellIs" priority="21944" dxfId="23798" operator="equal">
      <formula>"completedw"</formula>
    </cfRule>
  </conditionalFormatting>
  <conditionalFormatting sqref="Y198">
    <cfRule type="cellIs" priority="16738" dxfId="23180" operator="equal" stopIfTrue="1">
      <formula>1</formula>
    </cfRule>
    <cfRule type="cellIs" priority="16739" dxfId="23178" operator="equal" stopIfTrue="1">
      <formula>2</formula>
    </cfRule>
    <cfRule type="containsText" priority="16741" dxfId="23604" operator="containsText" text="WIP">
      <formula>NOT(ISERROR(SEARCH("WIP",Y198)))</formula>
    </cfRule>
    <cfRule type="cellIs" priority="16736" dxfId="23798" operator="equal" stopIfTrue="1">
      <formula>4</formula>
    </cfRule>
    <cfRule type="cellIs" priority="16737" dxfId="23177" operator="equal" stopIfTrue="1">
      <formula>3</formula>
    </cfRule>
  </conditionalFormatting>
  <conditionalFormatting sqref="Y198:Y199">
    <cfRule type="containsText" priority="16735" dxfId="23174" operator="containsText" text="Completed">
      <formula>NOT(ISERROR(SEARCH("Completed",Y198)))</formula>
    </cfRule>
  </conditionalFormatting>
  <conditionalFormatting sqref="Y199">
    <cfRule type="containsText" priority="16746" dxfId="23604" operator="containsText" text="WIP">
      <formula>NOT(ISERROR(SEARCH("WIP",Y199)))</formula>
    </cfRule>
    <cfRule type="cellIs" priority="16742" dxfId="23798" operator="equal" stopIfTrue="1">
      <formula>4</formula>
    </cfRule>
    <cfRule type="cellIs" priority="16743" dxfId="23177" operator="equal" stopIfTrue="1">
      <formula>3</formula>
    </cfRule>
    <cfRule type="cellIs" priority="16744" dxfId="23180" operator="equal" stopIfTrue="1">
      <formula>1</formula>
    </cfRule>
    <cfRule type="cellIs" priority="16745" dxfId="23178" operator="equal" stopIfTrue="1">
      <formula>2</formula>
    </cfRule>
  </conditionalFormatting>
  <conditionalFormatting sqref="Y200">
    <cfRule type="containsText" priority="16747" dxfId="23604" operator="containsText" text="WIP">
      <formula>NOT(ISERROR(SEARCH("WIP",Y200)))</formula>
    </cfRule>
    <cfRule type="containsText" priority="16734" dxfId="23168" operator="containsText" text="Completed">
      <formula>NOT(ISERROR(SEARCH("Completed",Y200)))</formula>
    </cfRule>
  </conditionalFormatting>
  <conditionalFormatting sqref="Y203">
    <cfRule type="cellIs" priority="983" dxfId="23798" operator="equal">
      <formula>"completedw"</formula>
    </cfRule>
    <cfRule type="cellIs" priority="984" dxfId="23797" operator="equal">
      <formula>"HOLD"</formula>
    </cfRule>
  </conditionalFormatting>
  <conditionalFormatting sqref="Y205">
    <cfRule type="cellIs" priority="981" dxfId="23798" operator="equal">
      <formula>"completedw"</formula>
    </cfRule>
    <cfRule type="cellIs" priority="982" dxfId="23797" operator="equal">
      <formula>"HOLD"</formula>
    </cfRule>
  </conditionalFormatting>
  <conditionalFormatting sqref="Y206">
    <cfRule type="cellIs" priority="893" dxfId="23177" operator="equal" stopIfTrue="1">
      <formula>3</formula>
    </cfRule>
    <cfRule type="cellIs" priority="892" dxfId="23798" operator="equal" stopIfTrue="1">
      <formula>4</formula>
    </cfRule>
    <cfRule type="containsText" priority="897" dxfId="23604" operator="containsText" text="WIP">
      <formula>NOT(ISERROR(SEARCH("WIP",Y206)))</formula>
    </cfRule>
    <cfRule type="cellIs" priority="896" dxfId="23792" operator="equal">
      <formula>"ROW"</formula>
    </cfRule>
    <cfRule type="cellIs" priority="895" dxfId="23178" operator="equal" stopIfTrue="1">
      <formula>2</formula>
    </cfRule>
    <cfRule type="cellIs" priority="894" dxfId="23180" operator="equal" stopIfTrue="1">
      <formula>1</formula>
    </cfRule>
  </conditionalFormatting>
  <conditionalFormatting sqref="Y206:Y207">
    <cfRule type="containsText" priority="891" dxfId="23174" operator="containsText" text="Completed">
      <formula>NOT(ISERROR(SEARCH("Completed",Y206)))</formula>
    </cfRule>
  </conditionalFormatting>
  <conditionalFormatting sqref="Y207">
    <cfRule type="cellIs" priority="899" dxfId="23177" operator="equal" stopIfTrue="1">
      <formula>3</formula>
    </cfRule>
    <cfRule type="cellIs" priority="898" dxfId="23798" operator="equal" stopIfTrue="1">
      <formula>4</formula>
    </cfRule>
    <cfRule type="cellIs" priority="900" dxfId="23180" operator="equal" stopIfTrue="1">
      <formula>1</formula>
    </cfRule>
    <cfRule type="cellIs" priority="901" dxfId="23178" operator="equal" stopIfTrue="1">
      <formula>2</formula>
    </cfRule>
    <cfRule type="containsText" priority="903" dxfId="23604" operator="containsText" text="WIP">
      <formula>NOT(ISERROR(SEARCH("WIP",Y207)))</formula>
    </cfRule>
  </conditionalFormatting>
  <conditionalFormatting sqref="Y207:Y208">
    <cfRule type="cellIs" priority="902" dxfId="23792" operator="equal">
      <formula>"ROW"</formula>
    </cfRule>
  </conditionalFormatting>
  <conditionalFormatting sqref="Y208">
    <cfRule type="containsText" priority="890" dxfId="23168" operator="containsText" text="Completed">
      <formula>NOT(ISERROR(SEARCH("Completed",Y208)))</formula>
    </cfRule>
    <cfRule type="containsText" priority="904" dxfId="23604" operator="containsText" text="WIP">
      <formula>NOT(ISERROR(SEARCH("WIP",Y208)))</formula>
    </cfRule>
  </conditionalFormatting>
  <conditionalFormatting sqref="Y211">
    <cfRule type="cellIs" priority="1629" dxfId="23798" operator="equal">
      <formula>"completedw"</formula>
    </cfRule>
    <cfRule type="cellIs" priority="1630" dxfId="23797" operator="equal">
      <formula>"HOLD"</formula>
    </cfRule>
  </conditionalFormatting>
  <conditionalFormatting sqref="Y213">
    <cfRule type="cellIs" priority="1627" dxfId="23798" operator="equal">
      <formula>"completedw"</formula>
    </cfRule>
    <cfRule type="cellIs" priority="1628" dxfId="23797" operator="equal">
      <formula>"HOLD"</formula>
    </cfRule>
  </conditionalFormatting>
  <conditionalFormatting sqref="Y214">
    <cfRule type="cellIs" priority="1540" dxfId="23180" operator="equal" stopIfTrue="1">
      <formula>1</formula>
    </cfRule>
    <cfRule type="cellIs" priority="1539" dxfId="23177" operator="equal" stopIfTrue="1">
      <formula>3</formula>
    </cfRule>
    <cfRule type="cellIs" priority="1538" dxfId="23798" operator="equal" stopIfTrue="1">
      <formula>4</formula>
    </cfRule>
    <cfRule type="containsText" priority="1543" dxfId="23604" operator="containsText" text="WIP">
      <formula>NOT(ISERROR(SEARCH("WIP",Y214)))</formula>
    </cfRule>
    <cfRule type="cellIs" priority="1542" dxfId="23792" operator="equal">
      <formula>"ROW"</formula>
    </cfRule>
    <cfRule type="cellIs" priority="1541" dxfId="23178" operator="equal" stopIfTrue="1">
      <formula>2</formula>
    </cfRule>
  </conditionalFormatting>
  <conditionalFormatting sqref="Y214:Y215">
    <cfRule type="containsText" priority="1537" dxfId="23174" operator="containsText" text="Completed">
      <formula>NOT(ISERROR(SEARCH("Completed",Y214)))</formula>
    </cfRule>
  </conditionalFormatting>
  <conditionalFormatting sqref="Y215">
    <cfRule type="cellIs" priority="1545" dxfId="23177" operator="equal" stopIfTrue="1">
      <formula>3</formula>
    </cfRule>
    <cfRule type="containsText" priority="1549" dxfId="23604" operator="containsText" text="WIP">
      <formula>NOT(ISERROR(SEARCH("WIP",Y215)))</formula>
    </cfRule>
    <cfRule type="cellIs" priority="1544" dxfId="23798" operator="equal" stopIfTrue="1">
      <formula>4</formula>
    </cfRule>
    <cfRule type="cellIs" priority="1547" dxfId="23178" operator="equal" stopIfTrue="1">
      <formula>2</formula>
    </cfRule>
    <cfRule type="cellIs" priority="1546" dxfId="23180" operator="equal" stopIfTrue="1">
      <formula>1</formula>
    </cfRule>
  </conditionalFormatting>
  <conditionalFormatting sqref="Y215:Y216">
    <cfRule type="cellIs" priority="1548" dxfId="23792" operator="equal">
      <formula>"ROW"</formula>
    </cfRule>
  </conditionalFormatting>
  <conditionalFormatting sqref="Y216">
    <cfRule type="containsText" priority="1536" dxfId="23168" operator="containsText" text="Completed">
      <formula>NOT(ISERROR(SEARCH("Completed",Y216)))</formula>
    </cfRule>
    <cfRule type="containsText" priority="1550" dxfId="23604" operator="containsText" text="WIP">
      <formula>NOT(ISERROR(SEARCH("WIP",Y216)))</formula>
    </cfRule>
  </conditionalFormatting>
  <conditionalFormatting sqref="Y220">
    <cfRule type="cellIs" priority="2276" dxfId="23797" operator="equal">
      <formula>"HOLD"</formula>
    </cfRule>
    <cfRule type="cellIs" priority="2275" dxfId="23798" operator="equal">
      <formula>"completedw"</formula>
    </cfRule>
  </conditionalFormatting>
  <conditionalFormatting sqref="Y222">
    <cfRule type="cellIs" priority="2273" dxfId="23798" operator="equal">
      <formula>"completedw"</formula>
    </cfRule>
    <cfRule type="cellIs" priority="2274" dxfId="23797" operator="equal">
      <formula>"HOLD"</formula>
    </cfRule>
  </conditionalFormatting>
  <conditionalFormatting sqref="Y223">
    <cfRule type="cellIs" priority="2186" dxfId="23180" operator="equal" stopIfTrue="1">
      <formula>1</formula>
    </cfRule>
    <cfRule type="containsText" priority="2189" dxfId="23604" operator="containsText" text="WIP">
      <formula>NOT(ISERROR(SEARCH("WIP",Y223)))</formula>
    </cfRule>
    <cfRule type="cellIs" priority="2184" dxfId="23798" operator="equal" stopIfTrue="1">
      <formula>4</formula>
    </cfRule>
    <cfRule type="cellIs" priority="2185" dxfId="23177" operator="equal" stopIfTrue="1">
      <formula>3</formula>
    </cfRule>
    <cfRule type="cellIs" priority="2187" dxfId="23178" operator="equal" stopIfTrue="1">
      <formula>2</formula>
    </cfRule>
    <cfRule type="cellIs" priority="2188" dxfId="23792" operator="equal">
      <formula>"ROW"</formula>
    </cfRule>
  </conditionalFormatting>
  <conditionalFormatting sqref="Y223:Y224">
    <cfRule type="containsText" priority="2183" dxfId="23174" operator="containsText" text="Completed">
      <formula>NOT(ISERROR(SEARCH("Completed",Y223)))</formula>
    </cfRule>
  </conditionalFormatting>
  <conditionalFormatting sqref="Y224">
    <cfRule type="cellIs" priority="2190" dxfId="23798" operator="equal" stopIfTrue="1">
      <formula>4</formula>
    </cfRule>
    <cfRule type="cellIs" priority="2191" dxfId="23177" operator="equal" stopIfTrue="1">
      <formula>3</formula>
    </cfRule>
    <cfRule type="cellIs" priority="2192" dxfId="23180" operator="equal" stopIfTrue="1">
      <formula>1</formula>
    </cfRule>
    <cfRule type="cellIs" priority="2193" dxfId="23178" operator="equal" stopIfTrue="1">
      <formula>2</formula>
    </cfRule>
    <cfRule type="containsText" priority="2195" dxfId="23604" operator="containsText" text="WIP">
      <formula>NOT(ISERROR(SEARCH("WIP",Y224)))</formula>
    </cfRule>
  </conditionalFormatting>
  <conditionalFormatting sqref="Y224:Y225">
    <cfRule type="cellIs" priority="2194" dxfId="23792" operator="equal">
      <formula>"ROW"</formula>
    </cfRule>
  </conditionalFormatting>
  <conditionalFormatting sqref="Y225">
    <cfRule type="containsText" priority="2182" dxfId="23168" operator="containsText" text="Completed">
      <formula>NOT(ISERROR(SEARCH("Completed",Y225)))</formula>
    </cfRule>
    <cfRule type="containsText" priority="2196" dxfId="23604" operator="containsText" text="WIP">
      <formula>NOT(ISERROR(SEARCH("WIP",Y225)))</formula>
    </cfRule>
  </conditionalFormatting>
  <conditionalFormatting sqref="Y229">
    <cfRule type="cellIs" priority="2933" dxfId="23798" operator="equal">
      <formula>"completedw"</formula>
    </cfRule>
    <cfRule type="cellIs" priority="2934" dxfId="23797" operator="equal">
      <formula>"HOLD"</formula>
    </cfRule>
  </conditionalFormatting>
  <conditionalFormatting sqref="Y231">
    <cfRule type="cellIs" priority="2932" dxfId="23797" operator="equal">
      <formula>"HOLD"</formula>
    </cfRule>
    <cfRule type="cellIs" priority="2931" dxfId="23798" operator="equal">
      <formula>"completedw"</formula>
    </cfRule>
  </conditionalFormatting>
  <conditionalFormatting sqref="Y232">
    <cfRule type="cellIs" priority="2846" dxfId="23792" operator="equal">
      <formula>"ROW"</formula>
    </cfRule>
    <cfRule type="containsText" priority="2847" dxfId="23604" operator="containsText" text="WIP">
      <formula>NOT(ISERROR(SEARCH("WIP",Y232)))</formula>
    </cfRule>
    <cfRule type="cellIs" priority="2842" dxfId="23798" operator="equal" stopIfTrue="1">
      <formula>4</formula>
    </cfRule>
    <cfRule type="cellIs" priority="2843" dxfId="23177" operator="equal" stopIfTrue="1">
      <formula>3</formula>
    </cfRule>
    <cfRule type="cellIs" priority="2844" dxfId="23180" operator="equal" stopIfTrue="1">
      <formula>1</formula>
    </cfRule>
    <cfRule type="cellIs" priority="2845" dxfId="23178" operator="equal" stopIfTrue="1">
      <formula>2</formula>
    </cfRule>
  </conditionalFormatting>
  <conditionalFormatting sqref="Y232:Y233">
    <cfRule type="containsText" priority="2841" dxfId="23174" operator="containsText" text="Completed">
      <formula>NOT(ISERROR(SEARCH("Completed",Y232)))</formula>
    </cfRule>
  </conditionalFormatting>
  <conditionalFormatting sqref="Y233">
    <cfRule type="cellIs" priority="2848" dxfId="23798" operator="equal" stopIfTrue="1">
      <formula>4</formula>
    </cfRule>
    <cfRule type="cellIs" priority="2849" dxfId="23177" operator="equal" stopIfTrue="1">
      <formula>3</formula>
    </cfRule>
    <cfRule type="cellIs" priority="2850" dxfId="23180" operator="equal" stopIfTrue="1">
      <formula>1</formula>
    </cfRule>
    <cfRule type="cellIs" priority="2851" dxfId="23178" operator="equal" stopIfTrue="1">
      <formula>2</formula>
    </cfRule>
    <cfRule type="containsText" priority="2853" dxfId="23604" operator="containsText" text="WIP">
      <formula>NOT(ISERROR(SEARCH("WIP",Y233)))</formula>
    </cfRule>
  </conditionalFormatting>
  <conditionalFormatting sqref="Y233:Y234">
    <cfRule type="cellIs" priority="2852" dxfId="23792" operator="equal">
      <formula>"ROW"</formula>
    </cfRule>
  </conditionalFormatting>
  <conditionalFormatting sqref="Y234">
    <cfRule type="containsText" priority="2854" dxfId="23604" operator="containsText" text="WIP">
      <formula>NOT(ISERROR(SEARCH("WIP",Y234)))</formula>
    </cfRule>
    <cfRule type="containsText" priority="2840" dxfId="23168" operator="containsText" text="Completed">
      <formula>NOT(ISERROR(SEARCH("Completed",Y234)))</formula>
    </cfRule>
  </conditionalFormatting>
  <conditionalFormatting sqref="Y238">
    <cfRule type="cellIs" priority="3591" dxfId="23798" operator="equal">
      <formula>"completedw"</formula>
    </cfRule>
    <cfRule type="cellIs" priority="3592" dxfId="23797" operator="equal">
      <formula>"HOLD"</formula>
    </cfRule>
  </conditionalFormatting>
  <conditionalFormatting sqref="Y240">
    <cfRule type="cellIs" priority="3589" dxfId="23798" operator="equal">
      <formula>"completedw"</formula>
    </cfRule>
    <cfRule type="cellIs" priority="3590" dxfId="23797" operator="equal">
      <formula>"HOLD"</formula>
    </cfRule>
  </conditionalFormatting>
  <conditionalFormatting sqref="Y241">
    <cfRule type="cellIs" priority="3500" dxfId="23798" operator="equal" stopIfTrue="1">
      <formula>4</formula>
    </cfRule>
    <cfRule type="containsText" priority="3505" dxfId="23604" operator="containsText" text="WIP">
      <formula>NOT(ISERROR(SEARCH("WIP",Y241)))</formula>
    </cfRule>
    <cfRule type="cellIs" priority="3503" dxfId="23178" operator="equal" stopIfTrue="1">
      <formula>2</formula>
    </cfRule>
    <cfRule type="cellIs" priority="3502" dxfId="23180" operator="equal" stopIfTrue="1">
      <formula>1</formula>
    </cfRule>
    <cfRule type="cellIs" priority="3501" dxfId="23177" operator="equal" stopIfTrue="1">
      <formula>3</formula>
    </cfRule>
    <cfRule type="cellIs" priority="3504" dxfId="23792" operator="equal">
      <formula>"ROW"</formula>
    </cfRule>
  </conditionalFormatting>
  <conditionalFormatting sqref="Y241:Y242">
    <cfRule type="containsText" priority="3499" dxfId="23174" operator="containsText" text="Completed">
      <formula>NOT(ISERROR(SEARCH("Completed",Y241)))</formula>
    </cfRule>
  </conditionalFormatting>
  <conditionalFormatting sqref="Y242">
    <cfRule type="cellIs" priority="3507" dxfId="23177" operator="equal" stopIfTrue="1">
      <formula>3</formula>
    </cfRule>
    <cfRule type="cellIs" priority="3506" dxfId="23798" operator="equal" stopIfTrue="1">
      <formula>4</formula>
    </cfRule>
    <cfRule type="cellIs" priority="3508" dxfId="23180" operator="equal" stopIfTrue="1">
      <formula>1</formula>
    </cfRule>
    <cfRule type="containsText" priority="3511" dxfId="23604" operator="containsText" text="WIP">
      <formula>NOT(ISERROR(SEARCH("WIP",Y242)))</formula>
    </cfRule>
    <cfRule type="cellIs" priority="3509" dxfId="23178" operator="equal" stopIfTrue="1">
      <formula>2</formula>
    </cfRule>
  </conditionalFormatting>
  <conditionalFormatting sqref="Y242:Y243">
    <cfRule type="cellIs" priority="3510" dxfId="23792" operator="equal">
      <formula>"ROW"</formula>
    </cfRule>
  </conditionalFormatting>
  <conditionalFormatting sqref="Y243">
    <cfRule type="containsText" priority="3498" dxfId="23168" operator="containsText" text="Completed">
      <formula>NOT(ISERROR(SEARCH("Completed",Y243)))</formula>
    </cfRule>
    <cfRule type="containsText" priority="3512" dxfId="23604" operator="containsText" text="WIP">
      <formula>NOT(ISERROR(SEARCH("WIP",Y243)))</formula>
    </cfRule>
  </conditionalFormatting>
  <conditionalFormatting sqref="Y247">
    <cfRule type="cellIs" priority="4249" dxfId="23798" operator="equal">
      <formula>"completedw"</formula>
    </cfRule>
    <cfRule type="cellIs" priority="4250" dxfId="23797" operator="equal">
      <formula>"HOLD"</formula>
    </cfRule>
  </conditionalFormatting>
  <conditionalFormatting sqref="Y249">
    <cfRule type="cellIs" priority="4248" dxfId="23797" operator="equal">
      <formula>"HOLD"</formula>
    </cfRule>
    <cfRule type="cellIs" priority="4247" dxfId="23798" operator="equal">
      <formula>"completedw"</formula>
    </cfRule>
  </conditionalFormatting>
  <conditionalFormatting sqref="Y250">
    <cfRule type="cellIs" priority="4158" dxfId="23798" operator="equal" stopIfTrue="1">
      <formula>4</formula>
    </cfRule>
    <cfRule type="cellIs" priority="4160" dxfId="23180" operator="equal" stopIfTrue="1">
      <formula>1</formula>
    </cfRule>
    <cfRule type="cellIs" priority="4161" dxfId="23178" operator="equal" stopIfTrue="1">
      <formula>2</formula>
    </cfRule>
    <cfRule type="cellIs" priority="4162" dxfId="23792" operator="equal">
      <formula>"ROW"</formula>
    </cfRule>
    <cfRule type="containsText" priority="4163" dxfId="23604" operator="containsText" text="WIP">
      <formula>NOT(ISERROR(SEARCH("WIP",Y250)))</formula>
    </cfRule>
    <cfRule type="cellIs" priority="4159" dxfId="23177" operator="equal" stopIfTrue="1">
      <formula>3</formula>
    </cfRule>
  </conditionalFormatting>
  <conditionalFormatting sqref="Y250:Y251">
    <cfRule type="containsText" priority="4157" dxfId="23174" operator="containsText" text="Completed">
      <formula>NOT(ISERROR(SEARCH("Completed",Y250)))</formula>
    </cfRule>
  </conditionalFormatting>
  <conditionalFormatting sqref="Y251">
    <cfRule type="cellIs" priority="4167" dxfId="23178" operator="equal" stopIfTrue="1">
      <formula>2</formula>
    </cfRule>
    <cfRule type="cellIs" priority="4165" dxfId="23177" operator="equal" stopIfTrue="1">
      <formula>3</formula>
    </cfRule>
    <cfRule type="cellIs" priority="4164" dxfId="23798" operator="equal" stopIfTrue="1">
      <formula>4</formula>
    </cfRule>
    <cfRule type="cellIs" priority="4166" dxfId="23180" operator="equal" stopIfTrue="1">
      <formula>1</formula>
    </cfRule>
    <cfRule type="containsText" priority="4169" dxfId="23604" operator="containsText" text="WIP">
      <formula>NOT(ISERROR(SEARCH("WIP",Y251)))</formula>
    </cfRule>
    <cfRule type="cellIs" priority="4168" dxfId="23792" operator="equal">
      <formula>"ROW"</formula>
    </cfRule>
  </conditionalFormatting>
  <conditionalFormatting sqref="Y252">
    <cfRule type="cellIs" priority="589" dxfId="23792" operator="equal">
      <formula>"ROW"</formula>
    </cfRule>
  </conditionalFormatting>
  <conditionalFormatting sqref="Y256">
    <cfRule type="cellIs" priority="4908" dxfId="23797" operator="equal">
      <formula>"HOLD"</formula>
    </cfRule>
    <cfRule type="cellIs" priority="4907" dxfId="23798" operator="equal">
      <formula>"completedw"</formula>
    </cfRule>
  </conditionalFormatting>
  <conditionalFormatting sqref="Y258">
    <cfRule type="cellIs" priority="4906" dxfId="23797" operator="equal">
      <formula>"HOLD"</formula>
    </cfRule>
    <cfRule type="cellIs" priority="4905" dxfId="23798" operator="equal">
      <formula>"completedw"</formula>
    </cfRule>
  </conditionalFormatting>
  <conditionalFormatting sqref="Y259">
    <cfRule type="cellIs" priority="4818" dxfId="23180" operator="equal" stopIfTrue="1">
      <formula>1</formula>
    </cfRule>
    <cfRule type="containsText" priority="4821" dxfId="23604" operator="containsText" text="WIP">
      <formula>NOT(ISERROR(SEARCH("WIP",Y259)))</formula>
    </cfRule>
    <cfRule type="cellIs" priority="4817" dxfId="23177" operator="equal" stopIfTrue="1">
      <formula>3</formula>
    </cfRule>
    <cfRule type="cellIs" priority="4819" dxfId="23178" operator="equal" stopIfTrue="1">
      <formula>2</formula>
    </cfRule>
    <cfRule type="cellIs" priority="4820" dxfId="23792" operator="equal">
      <formula>"ROW"</formula>
    </cfRule>
    <cfRule type="cellIs" priority="4816" dxfId="23798" operator="equal" stopIfTrue="1">
      <formula>4</formula>
    </cfRule>
  </conditionalFormatting>
  <conditionalFormatting sqref="Y259:Y260">
    <cfRule type="containsText" priority="4815" dxfId="23174" operator="containsText" text="Completed">
      <formula>NOT(ISERROR(SEARCH("Completed",Y259)))</formula>
    </cfRule>
  </conditionalFormatting>
  <conditionalFormatting sqref="Y260">
    <cfRule type="containsText" priority="4827" dxfId="23604" operator="containsText" text="WIP">
      <formula>NOT(ISERROR(SEARCH("WIP",Y260)))</formula>
    </cfRule>
    <cfRule type="cellIs" priority="4825" dxfId="23178" operator="equal" stopIfTrue="1">
      <formula>2</formula>
    </cfRule>
    <cfRule type="cellIs" priority="4824" dxfId="23180" operator="equal" stopIfTrue="1">
      <formula>1</formula>
    </cfRule>
    <cfRule type="cellIs" priority="4823" dxfId="23177" operator="equal" stopIfTrue="1">
      <formula>3</formula>
    </cfRule>
    <cfRule type="cellIs" priority="4822" dxfId="23798" operator="equal" stopIfTrue="1">
      <formula>4</formula>
    </cfRule>
    <cfRule type="cellIs" priority="4826" dxfId="23792" operator="equal">
      <formula>"ROW"</formula>
    </cfRule>
  </conditionalFormatting>
  <conditionalFormatting sqref="Y261">
    <cfRule type="cellIs" priority="596" dxfId="23792" operator="equal">
      <formula>"ROW"</formula>
    </cfRule>
  </conditionalFormatting>
  <conditionalFormatting sqref="Y265">
    <cfRule type="cellIs" priority="5554" dxfId="23797" operator="equal">
      <formula>"HOLD"</formula>
    </cfRule>
    <cfRule type="cellIs" priority="5553" dxfId="23798" operator="equal">
      <formula>"completedw"</formula>
    </cfRule>
  </conditionalFormatting>
  <conditionalFormatting sqref="Y267">
    <cfRule type="cellIs" priority="5551" dxfId="23798" operator="equal">
      <formula>"completedw"</formula>
    </cfRule>
    <cfRule type="cellIs" priority="5552" dxfId="23797" operator="equal">
      <formula>"HOLD"</formula>
    </cfRule>
  </conditionalFormatting>
  <conditionalFormatting sqref="Y268">
    <cfRule type="cellIs" priority="5465" dxfId="23178" operator="equal" stopIfTrue="1">
      <formula>2</formula>
    </cfRule>
    <cfRule type="cellIs" priority="5466" dxfId="23792" operator="equal">
      <formula>"ROW"</formula>
    </cfRule>
    <cfRule type="cellIs" priority="5462" dxfId="23798" operator="equal" stopIfTrue="1">
      <formula>4</formula>
    </cfRule>
    <cfRule type="cellIs" priority="5464" dxfId="23180" operator="equal" stopIfTrue="1">
      <formula>1</formula>
    </cfRule>
    <cfRule type="containsText" priority="5467" dxfId="23604" operator="containsText" text="WIP">
      <formula>NOT(ISERROR(SEARCH("WIP",Y268)))</formula>
    </cfRule>
    <cfRule type="cellIs" priority="5463" dxfId="23177" operator="equal" stopIfTrue="1">
      <formula>3</formula>
    </cfRule>
  </conditionalFormatting>
  <conditionalFormatting sqref="Y268:Y269">
    <cfRule type="containsText" priority="5461" dxfId="23174" operator="containsText" text="Completed">
      <formula>NOT(ISERROR(SEARCH("Completed",Y268)))</formula>
    </cfRule>
  </conditionalFormatting>
  <conditionalFormatting sqref="Y269">
    <cfRule type="cellIs" priority="5471" dxfId="23178" operator="equal" stopIfTrue="1">
      <formula>2</formula>
    </cfRule>
    <cfRule type="cellIs" priority="5470" dxfId="23180" operator="equal" stopIfTrue="1">
      <formula>1</formula>
    </cfRule>
    <cfRule type="cellIs" priority="5468" dxfId="23798" operator="equal" stopIfTrue="1">
      <formula>4</formula>
    </cfRule>
    <cfRule type="cellIs" priority="5469" dxfId="23177" operator="equal" stopIfTrue="1">
      <formula>3</formula>
    </cfRule>
    <cfRule type="containsText" priority="5473" dxfId="23604" operator="containsText" text="WIP">
      <formula>NOT(ISERROR(SEARCH("WIP",Y269)))</formula>
    </cfRule>
  </conditionalFormatting>
  <conditionalFormatting sqref="Y269:Y270">
    <cfRule type="cellIs" priority="5472" dxfId="23792" operator="equal">
      <formula>"ROW"</formula>
    </cfRule>
  </conditionalFormatting>
  <conditionalFormatting sqref="Y270">
    <cfRule type="containsText" priority="5474" dxfId="23604" operator="containsText" text="WIP">
      <formula>NOT(ISERROR(SEARCH("WIP",Y270)))</formula>
    </cfRule>
    <cfRule type="containsText" priority="5460" dxfId="23168" operator="containsText" text="Completed">
      <formula>NOT(ISERROR(SEARCH("Completed",Y270)))</formula>
    </cfRule>
  </conditionalFormatting>
  <conditionalFormatting sqref="Y274">
    <cfRule type="cellIs" priority="15661" dxfId="23798" operator="equal">
      <formula>"completedw"</formula>
    </cfRule>
    <cfRule type="cellIs" priority="15662" dxfId="23797" operator="equal">
      <formula>"HOLD"</formula>
    </cfRule>
  </conditionalFormatting>
  <conditionalFormatting sqref="Y276">
    <cfRule type="cellIs" priority="15659" dxfId="23798" operator="equal">
      <formula>"completedw"</formula>
    </cfRule>
    <cfRule type="cellIs" priority="15660" dxfId="23797" operator="equal">
      <formula>"HOLD"</formula>
    </cfRule>
  </conditionalFormatting>
  <conditionalFormatting sqref="Y277">
    <cfRule type="cellIs" priority="12702" dxfId="23792" operator="equal">
      <formula>"ROW"</formula>
    </cfRule>
    <cfRule type="containsText" priority="12703" dxfId="23604" operator="containsText" text="WIP">
      <formula>NOT(ISERROR(SEARCH("WIP",Y277)))</formula>
    </cfRule>
    <cfRule type="cellIs" priority="12699" dxfId="23177" operator="equal" stopIfTrue="1">
      <formula>3</formula>
    </cfRule>
    <cfRule type="cellIs" priority="12700" dxfId="23180" operator="equal" stopIfTrue="1">
      <formula>1</formula>
    </cfRule>
    <cfRule type="cellIs" priority="12701" dxfId="23178" operator="equal" stopIfTrue="1">
      <formula>2</formula>
    </cfRule>
    <cfRule type="cellIs" priority="12698" dxfId="23798" operator="equal" stopIfTrue="1">
      <formula>4</formula>
    </cfRule>
  </conditionalFormatting>
  <conditionalFormatting sqref="Y277:Y278">
    <cfRule type="containsText" priority="12697" dxfId="23174" operator="containsText" text="Completed">
      <formula>NOT(ISERROR(SEARCH("Completed",Y277)))</formula>
    </cfRule>
  </conditionalFormatting>
  <conditionalFormatting sqref="Y278">
    <cfRule type="containsText" priority="12709" dxfId="23604" operator="containsText" text="WIP">
      <formula>NOT(ISERROR(SEARCH("WIP",Y278)))</formula>
    </cfRule>
    <cfRule type="cellIs" priority="12707" dxfId="23178" operator="equal" stopIfTrue="1">
      <formula>2</formula>
    </cfRule>
    <cfRule type="cellIs" priority="12706" dxfId="23180" operator="equal" stopIfTrue="1">
      <formula>1</formula>
    </cfRule>
    <cfRule type="cellIs" priority="12705" dxfId="23177" operator="equal" stopIfTrue="1">
      <formula>3</formula>
    </cfRule>
    <cfRule type="cellIs" priority="12704" dxfId="23798" operator="equal" stopIfTrue="1">
      <formula>4</formula>
    </cfRule>
  </conditionalFormatting>
  <conditionalFormatting sqref="Y278:Y280">
    <cfRule type="cellIs" priority="12708" dxfId="23792" operator="equal">
      <formula>"ROW"</formula>
    </cfRule>
  </conditionalFormatting>
  <conditionalFormatting sqref="Y279">
    <cfRule type="containsText" priority="12710" dxfId="23604" operator="containsText" text="WIP">
      <formula>NOT(ISERROR(SEARCH("WIP",Y279)))</formula>
    </cfRule>
    <cfRule type="containsText" priority="12696" dxfId="23168" operator="containsText" text="Completed">
      <formula>NOT(ISERROR(SEARCH("Completed",Y279)))</formula>
    </cfRule>
  </conditionalFormatting>
  <conditionalFormatting sqref="Y283">
    <cfRule type="cellIs" priority="12132" dxfId="23797" operator="equal">
      <formula>"HOLD"</formula>
    </cfRule>
    <cfRule type="cellIs" priority="12131" dxfId="23798" operator="equal">
      <formula>"completedw"</formula>
    </cfRule>
  </conditionalFormatting>
  <conditionalFormatting sqref="Y285">
    <cfRule type="cellIs" priority="12130" dxfId="23797" operator="equal">
      <formula>"HOLD"</formula>
    </cfRule>
    <cfRule type="cellIs" priority="12129" dxfId="23798" operator="equal">
      <formula>"completedw"</formula>
    </cfRule>
  </conditionalFormatting>
  <conditionalFormatting sqref="Y286">
    <cfRule type="cellIs" priority="12044" dxfId="23792" operator="equal">
      <formula>"ROW"</formula>
    </cfRule>
    <cfRule type="cellIs" priority="12043" dxfId="23178" operator="equal" stopIfTrue="1">
      <formula>2</formula>
    </cfRule>
    <cfRule type="containsText" priority="12045" dxfId="23604" operator="containsText" text="WIP">
      <formula>NOT(ISERROR(SEARCH("WIP",Y286)))</formula>
    </cfRule>
    <cfRule type="cellIs" priority="12040" dxfId="23798" operator="equal" stopIfTrue="1">
      <formula>4</formula>
    </cfRule>
    <cfRule type="cellIs" priority="12041" dxfId="23177" operator="equal" stopIfTrue="1">
      <formula>3</formula>
    </cfRule>
    <cfRule type="cellIs" priority="12042" dxfId="23180" operator="equal" stopIfTrue="1">
      <formula>1</formula>
    </cfRule>
  </conditionalFormatting>
  <conditionalFormatting sqref="Y286:Y287">
    <cfRule type="containsText" priority="12039" dxfId="23174" operator="containsText" text="Completed">
      <formula>NOT(ISERROR(SEARCH("Completed",Y286)))</formula>
    </cfRule>
  </conditionalFormatting>
  <conditionalFormatting sqref="Y287">
    <cfRule type="containsText" priority="12051" dxfId="23604" operator="containsText" text="WIP">
      <formula>NOT(ISERROR(SEARCH("WIP",Y287)))</formula>
    </cfRule>
    <cfRule type="cellIs" priority="12048" dxfId="23180" operator="equal" stopIfTrue="1">
      <formula>1</formula>
    </cfRule>
    <cfRule type="cellIs" priority="12047" dxfId="23177" operator="equal" stopIfTrue="1">
      <formula>3</formula>
    </cfRule>
    <cfRule type="cellIs" priority="12046" dxfId="23798" operator="equal" stopIfTrue="1">
      <formula>4</formula>
    </cfRule>
    <cfRule type="cellIs" priority="12049" dxfId="23178" operator="equal" stopIfTrue="1">
      <formula>2</formula>
    </cfRule>
  </conditionalFormatting>
  <conditionalFormatting sqref="Y287:Y289">
    <cfRule type="cellIs" priority="12050" dxfId="23792" operator="equal">
      <formula>"ROW"</formula>
    </cfRule>
  </conditionalFormatting>
  <conditionalFormatting sqref="Y288">
    <cfRule type="containsText" priority="12038" dxfId="23168" operator="containsText" text="Completed">
      <formula>NOT(ISERROR(SEARCH("Completed",Y288)))</formula>
    </cfRule>
    <cfRule type="containsText" priority="12052" dxfId="23604" operator="containsText" text="WIP">
      <formula>NOT(ISERROR(SEARCH("WIP",Y288)))</formula>
    </cfRule>
  </conditionalFormatting>
  <conditionalFormatting sqref="Y292">
    <cfRule type="cellIs" priority="11474" dxfId="23797" operator="equal">
      <formula>"HOLD"</formula>
    </cfRule>
    <cfRule type="cellIs" priority="11473" dxfId="23798" operator="equal">
      <formula>"completedw"</formula>
    </cfRule>
  </conditionalFormatting>
  <conditionalFormatting sqref="Y294">
    <cfRule type="cellIs" priority="11472" dxfId="23797" operator="equal">
      <formula>"HOLD"</formula>
    </cfRule>
    <cfRule type="cellIs" priority="11471" dxfId="23798" operator="equal">
      <formula>"completedw"</formula>
    </cfRule>
  </conditionalFormatting>
  <conditionalFormatting sqref="Y295">
    <cfRule type="containsText" priority="11387" dxfId="23604" operator="containsText" text="WIP">
      <formula>NOT(ISERROR(SEARCH("WIP",Y295)))</formula>
    </cfRule>
    <cfRule type="cellIs" priority="11386" dxfId="23792" operator="equal">
      <formula>"ROW"</formula>
    </cfRule>
    <cfRule type="cellIs" priority="11382" dxfId="23798" operator="equal" stopIfTrue="1">
      <formula>4</formula>
    </cfRule>
    <cfRule type="cellIs" priority="11383" dxfId="23177" operator="equal" stopIfTrue="1">
      <formula>3</formula>
    </cfRule>
    <cfRule type="cellIs" priority="11384" dxfId="23180" operator="equal" stopIfTrue="1">
      <formula>1</formula>
    </cfRule>
    <cfRule type="cellIs" priority="11385" dxfId="23178" operator="equal" stopIfTrue="1">
      <formula>2</formula>
    </cfRule>
  </conditionalFormatting>
  <conditionalFormatting sqref="Y295:Y296">
    <cfRule type="containsText" priority="11381" dxfId="23174" operator="containsText" text="Completed">
      <formula>NOT(ISERROR(SEARCH("Completed",Y295)))</formula>
    </cfRule>
  </conditionalFormatting>
  <conditionalFormatting sqref="Y296">
    <cfRule type="cellIs" priority="11391" dxfId="23178" operator="equal" stopIfTrue="1">
      <formula>2</formula>
    </cfRule>
    <cfRule type="cellIs" priority="11390" dxfId="23180" operator="equal" stopIfTrue="1">
      <formula>1</formula>
    </cfRule>
    <cfRule type="containsText" priority="11393" dxfId="23604" operator="containsText" text="WIP">
      <formula>NOT(ISERROR(SEARCH("WIP",Y296)))</formula>
    </cfRule>
    <cfRule type="cellIs" priority="11388" dxfId="23798" operator="equal" stopIfTrue="1">
      <formula>4</formula>
    </cfRule>
    <cfRule type="cellIs" priority="11389" dxfId="23177" operator="equal" stopIfTrue="1">
      <formula>3</formula>
    </cfRule>
  </conditionalFormatting>
  <conditionalFormatting sqref="Y296:Y297">
    <cfRule type="cellIs" priority="11392" dxfId="23792" operator="equal">
      <formula>"ROW"</formula>
    </cfRule>
  </conditionalFormatting>
  <conditionalFormatting sqref="Y297">
    <cfRule type="containsText" priority="11380" dxfId="23168" operator="containsText" text="Completed">
      <formula>NOT(ISERROR(SEARCH("Completed",Y297)))</formula>
    </cfRule>
    <cfRule type="containsText" priority="11394" dxfId="23604" operator="containsText" text="WIP">
      <formula>NOT(ISERROR(SEARCH("WIP",Y297)))</formula>
    </cfRule>
  </conditionalFormatting>
  <conditionalFormatting sqref="Y301">
    <cfRule type="cellIs" priority="10815" dxfId="23798" operator="equal">
      <formula>"completedw"</formula>
    </cfRule>
    <cfRule type="cellIs" priority="10816" dxfId="23797" operator="equal">
      <formula>"HOLD"</formula>
    </cfRule>
  </conditionalFormatting>
  <conditionalFormatting sqref="Y303">
    <cfRule type="cellIs" priority="10814" dxfId="23797" operator="equal">
      <formula>"HOLD"</formula>
    </cfRule>
    <cfRule type="cellIs" priority="10813" dxfId="23798" operator="equal">
      <formula>"completedw"</formula>
    </cfRule>
  </conditionalFormatting>
  <conditionalFormatting sqref="Y304">
    <cfRule type="cellIs" priority="10728" dxfId="23792" operator="equal">
      <formula>"ROW"</formula>
    </cfRule>
    <cfRule type="cellIs" priority="10727" dxfId="23178" operator="equal" stopIfTrue="1">
      <formula>2</formula>
    </cfRule>
    <cfRule type="containsText" priority="10729" dxfId="23604" operator="containsText" text="WIP">
      <formula>NOT(ISERROR(SEARCH("WIP",Y304)))</formula>
    </cfRule>
    <cfRule type="cellIs" priority="10724" dxfId="23798" operator="equal" stopIfTrue="1">
      <formula>4</formula>
    </cfRule>
    <cfRule type="cellIs" priority="10725" dxfId="23177" operator="equal" stopIfTrue="1">
      <formula>3</formula>
    </cfRule>
    <cfRule type="cellIs" priority="10726" dxfId="23180" operator="equal" stopIfTrue="1">
      <formula>1</formula>
    </cfRule>
  </conditionalFormatting>
  <conditionalFormatting sqref="Y304:Y305">
    <cfRule type="containsText" priority="10723" dxfId="23174" operator="containsText" text="Completed">
      <formula>NOT(ISERROR(SEARCH("Completed",Y304)))</formula>
    </cfRule>
  </conditionalFormatting>
  <conditionalFormatting sqref="Y305">
    <cfRule type="cellIs" priority="10730" dxfId="23798" operator="equal" stopIfTrue="1">
      <formula>4</formula>
    </cfRule>
    <cfRule type="cellIs" priority="10732" dxfId="23180" operator="equal" stopIfTrue="1">
      <formula>1</formula>
    </cfRule>
    <cfRule type="cellIs" priority="10731" dxfId="23177" operator="equal" stopIfTrue="1">
      <formula>3</formula>
    </cfRule>
    <cfRule type="cellIs" priority="10733" dxfId="23178" operator="equal" stopIfTrue="1">
      <formula>2</formula>
    </cfRule>
    <cfRule type="containsText" priority="10735" dxfId="23604" operator="containsText" text="WIP">
      <formula>NOT(ISERROR(SEARCH("WIP",Y305)))</formula>
    </cfRule>
  </conditionalFormatting>
  <conditionalFormatting sqref="Y305:Y306">
    <cfRule type="cellIs" priority="10734" dxfId="23792" operator="equal">
      <formula>"ROW"</formula>
    </cfRule>
  </conditionalFormatting>
  <conditionalFormatting sqref="Y306">
    <cfRule type="containsText" priority="10736" dxfId="23604" operator="containsText" text="WIP">
      <formula>NOT(ISERROR(SEARCH("WIP",Y306)))</formula>
    </cfRule>
    <cfRule type="containsText" priority="10722" dxfId="23168" operator="containsText" text="Completed">
      <formula>NOT(ISERROR(SEARCH("Completed",Y306)))</formula>
    </cfRule>
  </conditionalFormatting>
  <conditionalFormatting sqref="Y310">
    <cfRule type="cellIs" priority="10157" dxfId="23798" operator="equal">
      <formula>"completedw"</formula>
    </cfRule>
    <cfRule type="cellIs" priority="10158" dxfId="23797" operator="equal">
      <formula>"HOLD"</formula>
    </cfRule>
  </conditionalFormatting>
  <conditionalFormatting sqref="Y312">
    <cfRule type="cellIs" priority="10155" dxfId="23798" operator="equal">
      <formula>"completedw"</formula>
    </cfRule>
    <cfRule type="cellIs" priority="10156" dxfId="23797" operator="equal">
      <formula>"HOLD"</formula>
    </cfRule>
  </conditionalFormatting>
  <conditionalFormatting sqref="Y313">
    <cfRule type="containsText" priority="10071" dxfId="23604" operator="containsText" text="WIP">
      <formula>NOT(ISERROR(SEARCH("WIP",Y313)))</formula>
    </cfRule>
    <cfRule type="cellIs" priority="10070" dxfId="23792" operator="equal">
      <formula>"ROW"</formula>
    </cfRule>
    <cfRule type="cellIs" priority="10069" dxfId="23178" operator="equal" stopIfTrue="1">
      <formula>2</formula>
    </cfRule>
    <cfRule type="cellIs" priority="10068" dxfId="23180" operator="equal" stopIfTrue="1">
      <formula>1</formula>
    </cfRule>
    <cfRule type="cellIs" priority="10067" dxfId="23177" operator="equal" stopIfTrue="1">
      <formula>3</formula>
    </cfRule>
    <cfRule type="cellIs" priority="10066" dxfId="23798" operator="equal" stopIfTrue="1">
      <formula>4</formula>
    </cfRule>
  </conditionalFormatting>
  <conditionalFormatting sqref="Y313:Y314">
    <cfRule type="containsText" priority="10065" dxfId="23174" operator="containsText" text="Completed">
      <formula>NOT(ISERROR(SEARCH("Completed",Y313)))</formula>
    </cfRule>
  </conditionalFormatting>
  <conditionalFormatting sqref="Y314">
    <cfRule type="containsText" priority="10077" dxfId="23604" operator="containsText" text="WIP">
      <formula>NOT(ISERROR(SEARCH("WIP",Y314)))</formula>
    </cfRule>
    <cfRule type="cellIs" priority="10075" dxfId="23178" operator="equal" stopIfTrue="1">
      <formula>2</formula>
    </cfRule>
    <cfRule type="cellIs" priority="10074" dxfId="23180" operator="equal" stopIfTrue="1">
      <formula>1</formula>
    </cfRule>
    <cfRule type="cellIs" priority="10072" dxfId="23798" operator="equal" stopIfTrue="1">
      <formula>4</formula>
    </cfRule>
    <cfRule type="cellIs" priority="10073" dxfId="23177" operator="equal" stopIfTrue="1">
      <formula>3</formula>
    </cfRule>
  </conditionalFormatting>
  <conditionalFormatting sqref="Y314:Y315">
    <cfRule type="cellIs" priority="10076" dxfId="23792" operator="equal">
      <formula>"ROW"</formula>
    </cfRule>
  </conditionalFormatting>
  <conditionalFormatting sqref="Y315">
    <cfRule type="containsText" priority="10078" dxfId="23604" operator="containsText" text="WIP">
      <formula>NOT(ISERROR(SEARCH("WIP",Y315)))</formula>
    </cfRule>
    <cfRule type="containsText" priority="10064" dxfId="23168" operator="containsText" text="Completed">
      <formula>NOT(ISERROR(SEARCH("Completed",Y315)))</formula>
    </cfRule>
  </conditionalFormatting>
  <conditionalFormatting sqref="Y319">
    <cfRule type="cellIs" priority="9499" dxfId="23798" operator="equal">
      <formula>"completedw"</formula>
    </cfRule>
    <cfRule type="cellIs" priority="9500" dxfId="23797" operator="equal">
      <formula>"HOLD"</formula>
    </cfRule>
  </conditionalFormatting>
  <conditionalFormatting sqref="Y321">
    <cfRule type="cellIs" priority="9497" dxfId="23798" operator="equal">
      <formula>"completedw"</formula>
    </cfRule>
    <cfRule type="cellIs" priority="9498" dxfId="23797" operator="equal">
      <formula>"HOLD"</formula>
    </cfRule>
  </conditionalFormatting>
  <conditionalFormatting sqref="Y322">
    <cfRule type="cellIs" priority="9411" dxfId="23178" operator="equal" stopIfTrue="1">
      <formula>2</formula>
    </cfRule>
    <cfRule type="cellIs" priority="9412" dxfId="23792" operator="equal">
      <formula>"ROW"</formula>
    </cfRule>
    <cfRule type="cellIs" priority="9408" dxfId="23798" operator="equal" stopIfTrue="1">
      <formula>4</formula>
    </cfRule>
    <cfRule type="cellIs" priority="9409" dxfId="23177" operator="equal" stopIfTrue="1">
      <formula>3</formula>
    </cfRule>
    <cfRule type="containsText" priority="9413" dxfId="23604" operator="containsText" text="WIP">
      <formula>NOT(ISERROR(SEARCH("WIP",Y322)))</formula>
    </cfRule>
    <cfRule type="cellIs" priority="9410" dxfId="23180" operator="equal" stopIfTrue="1">
      <formula>1</formula>
    </cfRule>
  </conditionalFormatting>
  <conditionalFormatting sqref="Y322:Y323">
    <cfRule type="containsText" priority="9407" dxfId="23174" operator="containsText" text="Completed">
      <formula>NOT(ISERROR(SEARCH("Completed",Y322)))</formula>
    </cfRule>
  </conditionalFormatting>
  <conditionalFormatting sqref="Y323">
    <cfRule type="cellIs" priority="9416" dxfId="23180" operator="equal" stopIfTrue="1">
      <formula>1</formula>
    </cfRule>
    <cfRule type="cellIs" priority="9417" dxfId="23178" operator="equal" stopIfTrue="1">
      <formula>2</formula>
    </cfRule>
    <cfRule type="containsText" priority="9419" dxfId="23604" operator="containsText" text="WIP">
      <formula>NOT(ISERROR(SEARCH("WIP",Y323)))</formula>
    </cfRule>
    <cfRule type="cellIs" priority="9415" dxfId="23177" operator="equal" stopIfTrue="1">
      <formula>3</formula>
    </cfRule>
    <cfRule type="cellIs" priority="9414" dxfId="23798" operator="equal" stopIfTrue="1">
      <formula>4</formula>
    </cfRule>
  </conditionalFormatting>
  <conditionalFormatting sqref="Y323:Y324">
    <cfRule type="cellIs" priority="9418" dxfId="23792" operator="equal">
      <formula>"ROW"</formula>
    </cfRule>
  </conditionalFormatting>
  <conditionalFormatting sqref="Y324">
    <cfRule type="containsText" priority="9406" dxfId="23168" operator="containsText" text="Completed">
      <formula>NOT(ISERROR(SEARCH("Completed",Y324)))</formula>
    </cfRule>
    <cfRule type="containsText" priority="9420" dxfId="23604" operator="containsText" text="WIP">
      <formula>NOT(ISERROR(SEARCH("WIP",Y324)))</formula>
    </cfRule>
  </conditionalFormatting>
  <conditionalFormatting sqref="Y328">
    <cfRule type="cellIs" priority="8842" dxfId="23797" operator="equal">
      <formula>"HOLD"</formula>
    </cfRule>
    <cfRule type="cellIs" priority="8841" dxfId="23798" operator="equal">
      <formula>"completedw"</formula>
    </cfRule>
  </conditionalFormatting>
  <conditionalFormatting sqref="Y330">
    <cfRule type="cellIs" priority="8840" dxfId="23797" operator="equal">
      <formula>"HOLD"</formula>
    </cfRule>
    <cfRule type="cellIs" priority="8839" dxfId="23798" operator="equal">
      <formula>"completedw"</formula>
    </cfRule>
  </conditionalFormatting>
  <conditionalFormatting sqref="Y331">
    <cfRule type="cellIs" priority="8751" dxfId="23177" operator="equal" stopIfTrue="1">
      <formula>3</formula>
    </cfRule>
    <cfRule type="cellIs" priority="8752" dxfId="23180" operator="equal" stopIfTrue="1">
      <formula>1</formula>
    </cfRule>
    <cfRule type="cellIs" priority="8753" dxfId="23178" operator="equal" stopIfTrue="1">
      <formula>2</formula>
    </cfRule>
    <cfRule type="cellIs" priority="8754" dxfId="23792" operator="equal">
      <formula>"ROW"</formula>
    </cfRule>
    <cfRule type="containsText" priority="8755" dxfId="23604" operator="containsText" text="WIP">
      <formula>NOT(ISERROR(SEARCH("WIP",Y331)))</formula>
    </cfRule>
    <cfRule type="cellIs" priority="8750" dxfId="23798" operator="equal" stopIfTrue="1">
      <formula>4</formula>
    </cfRule>
  </conditionalFormatting>
  <conditionalFormatting sqref="Y331:Y332">
    <cfRule type="containsText" priority="8749" dxfId="23174" operator="containsText" text="Completed">
      <formula>NOT(ISERROR(SEARCH("Completed",Y331)))</formula>
    </cfRule>
  </conditionalFormatting>
  <conditionalFormatting sqref="Y332">
    <cfRule type="cellIs" priority="8758" dxfId="23180" operator="equal" stopIfTrue="1">
      <formula>1</formula>
    </cfRule>
    <cfRule type="cellIs" priority="8756" dxfId="23798" operator="equal" stopIfTrue="1">
      <formula>4</formula>
    </cfRule>
    <cfRule type="containsText" priority="8761" dxfId="23604" operator="containsText" text="WIP">
      <formula>NOT(ISERROR(SEARCH("WIP",Y332)))</formula>
    </cfRule>
    <cfRule type="cellIs" priority="8759" dxfId="23178" operator="equal" stopIfTrue="1">
      <formula>2</formula>
    </cfRule>
    <cfRule type="cellIs" priority="8757" dxfId="23177" operator="equal" stopIfTrue="1">
      <formula>3</formula>
    </cfRule>
  </conditionalFormatting>
  <conditionalFormatting sqref="Y332:Y333">
    <cfRule type="cellIs" priority="8760" dxfId="23792" operator="equal">
      <formula>"ROW"</formula>
    </cfRule>
  </conditionalFormatting>
  <conditionalFormatting sqref="Y333">
    <cfRule type="containsText" priority="8748" dxfId="23168" operator="containsText" text="Completed">
      <formula>NOT(ISERROR(SEARCH("Completed",Y333)))</formula>
    </cfRule>
    <cfRule type="containsText" priority="8762" dxfId="23604" operator="containsText" text="WIP">
      <formula>NOT(ISERROR(SEARCH("WIP",Y333)))</formula>
    </cfRule>
  </conditionalFormatting>
  <conditionalFormatting sqref="Y336">
    <cfRule type="cellIs" priority="8183" dxfId="23798" operator="equal">
      <formula>"completedw"</formula>
    </cfRule>
    <cfRule type="cellIs" priority="8184" dxfId="23797" operator="equal">
      <formula>"HOLD"</formula>
    </cfRule>
  </conditionalFormatting>
  <conditionalFormatting sqref="Y338">
    <cfRule type="cellIs" priority="8182" dxfId="23797" operator="equal">
      <formula>"HOLD"</formula>
    </cfRule>
    <cfRule type="cellIs" priority="8181" dxfId="23798" operator="equal">
      <formula>"completedw"</formula>
    </cfRule>
  </conditionalFormatting>
  <conditionalFormatting sqref="Y339">
    <cfRule type="containsText" priority="8097" dxfId="23604" operator="containsText" text="WIP">
      <formula>NOT(ISERROR(SEARCH("WIP",Y339)))</formula>
    </cfRule>
    <cfRule type="cellIs" priority="8096" dxfId="23792" operator="equal">
      <formula>"ROW"</formula>
    </cfRule>
    <cfRule type="cellIs" priority="8095" dxfId="23178" operator="equal" stopIfTrue="1">
      <formula>2</formula>
    </cfRule>
    <cfRule type="cellIs" priority="8094" dxfId="23180" operator="equal" stopIfTrue="1">
      <formula>1</formula>
    </cfRule>
    <cfRule type="cellIs" priority="8093" dxfId="23177" operator="equal" stopIfTrue="1">
      <formula>3</formula>
    </cfRule>
    <cfRule type="cellIs" priority="8092" dxfId="23798" operator="equal" stopIfTrue="1">
      <formula>4</formula>
    </cfRule>
  </conditionalFormatting>
  <conditionalFormatting sqref="Y339:Y340">
    <cfRule type="containsText" priority="8091" dxfId="23174" operator="containsText" text="Completed">
      <formula>NOT(ISERROR(SEARCH("Completed",Y339)))</formula>
    </cfRule>
  </conditionalFormatting>
  <conditionalFormatting sqref="Y340">
    <cfRule type="cellIs" priority="8098" dxfId="23798" operator="equal" stopIfTrue="1">
      <formula>4</formula>
    </cfRule>
    <cfRule type="cellIs" priority="8099" dxfId="23177" operator="equal" stopIfTrue="1">
      <formula>3</formula>
    </cfRule>
    <cfRule type="containsText" priority="8103" dxfId="23604" operator="containsText" text="WIP">
      <formula>NOT(ISERROR(SEARCH("WIP",Y340)))</formula>
    </cfRule>
    <cfRule type="cellIs" priority="8101" dxfId="23178" operator="equal" stopIfTrue="1">
      <formula>2</formula>
    </cfRule>
    <cfRule type="cellIs" priority="8100" dxfId="23180" operator="equal" stopIfTrue="1">
      <formula>1</formula>
    </cfRule>
  </conditionalFormatting>
  <conditionalFormatting sqref="Y340:Y341">
    <cfRule type="cellIs" priority="8102" dxfId="23792" operator="equal">
      <formula>"ROW"</formula>
    </cfRule>
  </conditionalFormatting>
  <conditionalFormatting sqref="Y341">
    <cfRule type="containsText" priority="8104" dxfId="23604" operator="containsText" text="WIP">
      <formula>NOT(ISERROR(SEARCH("WIP",Y341)))</formula>
    </cfRule>
    <cfRule type="containsText" priority="8090" dxfId="23168" operator="containsText" text="Completed">
      <formula>NOT(ISERROR(SEARCH("Completed",Y341)))</formula>
    </cfRule>
  </conditionalFormatting>
  <conditionalFormatting sqref="Y343 Y351:Y352 Y360:Y361 Y369:Y370">
    <cfRule type="cellIs" priority="13184" dxfId="23798" operator="equal">
      <formula>"completedw"</formula>
    </cfRule>
    <cfRule type="cellIs" priority="13185" dxfId="23797" operator="equal">
      <formula>"HOLD"</formula>
    </cfRule>
  </conditionalFormatting>
  <conditionalFormatting sqref="Y344">
    <cfRule type="cellIs" priority="7525" dxfId="23798" operator="equal">
      <formula>"completedw"</formula>
    </cfRule>
    <cfRule type="cellIs" priority="7526" dxfId="23797" operator="equal">
      <formula>"HOLD"</formula>
    </cfRule>
  </conditionalFormatting>
  <conditionalFormatting sqref="Y346">
    <cfRule type="cellIs" priority="7524" dxfId="23797" operator="equal">
      <formula>"HOLD"</formula>
    </cfRule>
    <cfRule type="cellIs" priority="7523" dxfId="23798" operator="equal">
      <formula>"completedw"</formula>
    </cfRule>
  </conditionalFormatting>
  <conditionalFormatting sqref="Y347">
    <cfRule type="containsText" priority="7439" dxfId="23604" operator="containsText" text="WIP">
      <formula>NOT(ISERROR(SEARCH("WIP",Y347)))</formula>
    </cfRule>
    <cfRule type="cellIs" priority="7436" dxfId="23180" operator="equal" stopIfTrue="1">
      <formula>1</formula>
    </cfRule>
    <cfRule type="cellIs" priority="7435" dxfId="23177" operator="equal" stopIfTrue="1">
      <formula>3</formula>
    </cfRule>
    <cfRule type="cellIs" priority="7434" dxfId="23798" operator="equal" stopIfTrue="1">
      <formula>4</formula>
    </cfRule>
    <cfRule type="cellIs" priority="7438" dxfId="23792" operator="equal">
      <formula>"ROW"</formula>
    </cfRule>
    <cfRule type="cellIs" priority="7437" dxfId="23178" operator="equal" stopIfTrue="1">
      <formula>2</formula>
    </cfRule>
  </conditionalFormatting>
  <conditionalFormatting sqref="Y347:Y348">
    <cfRule type="containsText" priority="7433" dxfId="23174" operator="containsText" text="Completed">
      <formula>NOT(ISERROR(SEARCH("Completed",Y347)))</formula>
    </cfRule>
  </conditionalFormatting>
  <conditionalFormatting sqref="Y348">
    <cfRule type="cellIs" priority="7441" dxfId="23177" operator="equal" stopIfTrue="1">
      <formula>3</formula>
    </cfRule>
    <cfRule type="containsText" priority="7445" dxfId="23604" operator="containsText" text="WIP">
      <formula>NOT(ISERROR(SEARCH("WIP",Y348)))</formula>
    </cfRule>
    <cfRule type="cellIs" priority="7442" dxfId="23180" operator="equal" stopIfTrue="1">
      <formula>1</formula>
    </cfRule>
    <cfRule type="cellIs" priority="7443" dxfId="23178" operator="equal" stopIfTrue="1">
      <formula>2</formula>
    </cfRule>
    <cfRule type="cellIs" priority="7440" dxfId="23798" operator="equal" stopIfTrue="1">
      <formula>4</formula>
    </cfRule>
  </conditionalFormatting>
  <conditionalFormatting sqref="Y348:Y349">
    <cfRule type="cellIs" priority="7444" dxfId="23792" operator="equal">
      <formula>"ROW"</formula>
    </cfRule>
  </conditionalFormatting>
  <conditionalFormatting sqref="Y349">
    <cfRule type="containsText" priority="7432" dxfId="23168" operator="containsText" text="Completed">
      <formula>NOT(ISERROR(SEARCH("Completed",Y349)))</formula>
    </cfRule>
    <cfRule type="containsText" priority="7446" dxfId="23604" operator="containsText" text="WIP">
      <formula>NOT(ISERROR(SEARCH("WIP",Y349)))</formula>
    </cfRule>
  </conditionalFormatting>
  <conditionalFormatting sqref="Y353">
    <cfRule type="cellIs" priority="6868" dxfId="23797" operator="equal">
      <formula>"HOLD"</formula>
    </cfRule>
    <cfRule type="cellIs" priority="6867" dxfId="23798" operator="equal">
      <formula>"completedw"</formula>
    </cfRule>
  </conditionalFormatting>
  <conditionalFormatting sqref="Y355">
    <cfRule type="cellIs" priority="6865" dxfId="23798" operator="equal">
      <formula>"completedw"</formula>
    </cfRule>
    <cfRule type="cellIs" priority="6866" dxfId="23797" operator="equal">
      <formula>"HOLD"</formula>
    </cfRule>
  </conditionalFormatting>
  <conditionalFormatting sqref="Y356">
    <cfRule type="cellIs" priority="6778" dxfId="23180" operator="equal" stopIfTrue="1">
      <formula>1</formula>
    </cfRule>
    <cfRule type="cellIs" priority="6780" dxfId="23792" operator="equal">
      <formula>"ROW"</formula>
    </cfRule>
    <cfRule type="cellIs" priority="6776" dxfId="23798" operator="equal" stopIfTrue="1">
      <formula>4</formula>
    </cfRule>
    <cfRule type="cellIs" priority="6777" dxfId="23177" operator="equal" stopIfTrue="1">
      <formula>3</formula>
    </cfRule>
    <cfRule type="cellIs" priority="6779" dxfId="23178" operator="equal" stopIfTrue="1">
      <formula>2</formula>
    </cfRule>
    <cfRule type="containsText" priority="6781" dxfId="23604" operator="containsText" text="WIP">
      <formula>NOT(ISERROR(SEARCH("WIP",Y356)))</formula>
    </cfRule>
  </conditionalFormatting>
  <conditionalFormatting sqref="Y356:Y357">
    <cfRule type="containsText" priority="6775" dxfId="23174" operator="containsText" text="Completed">
      <formula>NOT(ISERROR(SEARCH("Completed",Y356)))</formula>
    </cfRule>
  </conditionalFormatting>
  <conditionalFormatting sqref="Y357">
    <cfRule type="containsText" priority="6787" dxfId="23604" operator="containsText" text="WIP">
      <formula>NOT(ISERROR(SEARCH("WIP",Y357)))</formula>
    </cfRule>
    <cfRule type="cellIs" priority="6785" dxfId="23178" operator="equal" stopIfTrue="1">
      <formula>2</formula>
    </cfRule>
    <cfRule type="cellIs" priority="6784" dxfId="23180" operator="equal" stopIfTrue="1">
      <formula>1</formula>
    </cfRule>
    <cfRule type="cellIs" priority="6782" dxfId="23798" operator="equal" stopIfTrue="1">
      <formula>4</formula>
    </cfRule>
    <cfRule type="cellIs" priority="6783" dxfId="23177" operator="equal" stopIfTrue="1">
      <formula>3</formula>
    </cfRule>
  </conditionalFormatting>
  <conditionalFormatting sqref="Y357:Y358">
    <cfRule type="cellIs" priority="6786" dxfId="23792" operator="equal">
      <formula>"ROW"</formula>
    </cfRule>
  </conditionalFormatting>
  <conditionalFormatting sqref="Y358">
    <cfRule type="containsText" priority="6774" dxfId="23168" operator="containsText" text="Completed">
      <formula>NOT(ISERROR(SEARCH("Completed",Y358)))</formula>
    </cfRule>
    <cfRule type="containsText" priority="6788" dxfId="23604" operator="containsText" text="WIP">
      <formula>NOT(ISERROR(SEARCH("WIP",Y358)))</formula>
    </cfRule>
  </conditionalFormatting>
  <conditionalFormatting sqref="Y362">
    <cfRule type="cellIs" priority="6209" dxfId="23798" operator="equal">
      <formula>"completedw"</formula>
    </cfRule>
    <cfRule type="cellIs" priority="6210" dxfId="23797" operator="equal">
      <formula>"HOLD"</formula>
    </cfRule>
  </conditionalFormatting>
  <conditionalFormatting sqref="Y364">
    <cfRule type="cellIs" priority="6207" dxfId="23798" operator="equal">
      <formula>"completedw"</formula>
    </cfRule>
    <cfRule type="cellIs" priority="6208" dxfId="23797" operator="equal">
      <formula>"HOLD"</formula>
    </cfRule>
  </conditionalFormatting>
  <conditionalFormatting sqref="Y365">
    <cfRule type="cellIs" priority="6120" dxfId="23180" operator="equal" stopIfTrue="1">
      <formula>1</formula>
    </cfRule>
    <cfRule type="cellIs" priority="6121" dxfId="23178" operator="equal" stopIfTrue="1">
      <formula>2</formula>
    </cfRule>
    <cfRule type="cellIs" priority="6122" dxfId="23792" operator="equal">
      <formula>"ROW"</formula>
    </cfRule>
    <cfRule type="containsText" priority="6123" dxfId="23604" operator="containsText" text="WIP">
      <formula>NOT(ISERROR(SEARCH("WIP",Y365)))</formula>
    </cfRule>
    <cfRule type="cellIs" priority="6118" dxfId="23798" operator="equal" stopIfTrue="1">
      <formula>4</formula>
    </cfRule>
    <cfRule type="cellIs" priority="6119" dxfId="23177" operator="equal" stopIfTrue="1">
      <formula>3</formula>
    </cfRule>
  </conditionalFormatting>
  <conditionalFormatting sqref="Y365:Y366">
    <cfRule type="containsText" priority="6117" dxfId="23174" operator="containsText" text="Completed">
      <formula>NOT(ISERROR(SEARCH("Completed",Y365)))</formula>
    </cfRule>
  </conditionalFormatting>
  <conditionalFormatting sqref="Y366">
    <cfRule type="cellIs" priority="6124" dxfId="23798" operator="equal" stopIfTrue="1">
      <formula>4</formula>
    </cfRule>
    <cfRule type="cellIs" priority="6125" dxfId="23177" operator="equal" stopIfTrue="1">
      <formula>3</formula>
    </cfRule>
    <cfRule type="cellIs" priority="6126" dxfId="23180" operator="equal" stopIfTrue="1">
      <formula>1</formula>
    </cfRule>
    <cfRule type="cellIs" priority="6127" dxfId="23178" operator="equal" stopIfTrue="1">
      <formula>2</formula>
    </cfRule>
    <cfRule type="containsText" priority="6129" dxfId="23604" operator="containsText" text="WIP">
      <formula>NOT(ISERROR(SEARCH("WIP",Y366)))</formula>
    </cfRule>
  </conditionalFormatting>
  <conditionalFormatting sqref="Y366:Y367">
    <cfRule type="cellIs" priority="6128" dxfId="23792" operator="equal">
      <formula>"ROW"</formula>
    </cfRule>
  </conditionalFormatting>
  <conditionalFormatting sqref="C367:H367 J367:O367 U367 W367 Y367 AD367">
    <cfRule type="cellIs" priority="6573" dxfId="23149" operator="equal">
      <formula>"Completed"</formula>
    </cfRule>
  </conditionalFormatting>
  <conditionalFormatting sqref="Y367">
    <cfRule type="containsText" priority="6116" dxfId="23168" operator="containsText" text="Completed">
      <formula>NOT(ISERROR(SEARCH("Completed",Y367)))</formula>
    </cfRule>
    <cfRule type="containsText" priority="6130" dxfId="23604" operator="containsText" text="WIP">
      <formula>NOT(ISERROR(SEARCH("WIP",Y367)))</formula>
    </cfRule>
  </conditionalFormatting>
  <conditionalFormatting sqref="Y371">
    <cfRule type="cellIs" priority="12804" dxfId="23798" operator="equal">
      <formula>"completedw"</formula>
    </cfRule>
    <cfRule type="cellIs" priority="12805" dxfId="23797" operator="equal">
      <formula>"HOLD"</formula>
    </cfRule>
  </conditionalFormatting>
  <conditionalFormatting sqref="Y373">
    <cfRule type="cellIs" priority="12802" dxfId="23798" operator="equal">
      <formula>"completedw"</formula>
    </cfRule>
    <cfRule type="cellIs" priority="12803" dxfId="23797" operator="equal">
      <formula>"HOLD"</formula>
    </cfRule>
  </conditionalFormatting>
  <conditionalFormatting sqref="Y374">
    <cfRule type="cellIs" priority="12785" dxfId="23798" operator="equal" stopIfTrue="1">
      <formula>4</formula>
    </cfRule>
    <cfRule type="cellIs" priority="12786" dxfId="23177" operator="equal" stopIfTrue="1">
      <formula>3</formula>
    </cfRule>
    <cfRule type="cellIs" priority="12787" dxfId="23180" operator="equal" stopIfTrue="1">
      <formula>1</formula>
    </cfRule>
    <cfRule type="cellIs" priority="12788" dxfId="23178" operator="equal" stopIfTrue="1">
      <formula>2</formula>
    </cfRule>
    <cfRule type="cellIs" priority="12789" dxfId="23792" operator="equal">
      <formula>"ROW"</formula>
    </cfRule>
    <cfRule type="containsText" priority="12790" dxfId="23604" operator="containsText" text="WIP">
      <formula>NOT(ISERROR(SEARCH("WIP",Y374)))</formula>
    </cfRule>
  </conditionalFormatting>
  <conditionalFormatting sqref="Y374:Y375">
    <cfRule type="containsText" priority="12784" dxfId="23174" operator="containsText" text="Completed">
      <formula>NOT(ISERROR(SEARCH("Completed",Y374)))</formula>
    </cfRule>
  </conditionalFormatting>
  <conditionalFormatting sqref="Y375">
    <cfRule type="cellIs" priority="12794" dxfId="23178" operator="equal" stopIfTrue="1">
      <formula>2</formula>
    </cfRule>
    <cfRule type="cellIs" priority="12793" dxfId="23180" operator="equal" stopIfTrue="1">
      <formula>1</formula>
    </cfRule>
    <cfRule type="containsText" priority="12795" dxfId="23604" operator="containsText" text="WIP">
      <formula>NOT(ISERROR(SEARCH("WIP",Y375)))</formula>
    </cfRule>
    <cfRule type="cellIs" priority="12792" dxfId="23177" operator="equal" stopIfTrue="1">
      <formula>3</formula>
    </cfRule>
    <cfRule type="cellIs" priority="12791" dxfId="23798" operator="equal" stopIfTrue="1">
      <formula>4</formula>
    </cfRule>
  </conditionalFormatting>
  <conditionalFormatting sqref="Y375:Y376">
    <cfRule type="cellIs" priority="12800" dxfId="23792" operator="equal">
      <formula>"ROW"</formula>
    </cfRule>
  </conditionalFormatting>
  <conditionalFormatting sqref="Y376">
    <cfRule type="containsText" priority="12796" dxfId="23604" operator="containsText" text="WIP">
      <formula>NOT(ISERROR(SEARCH("WIP",Y376)))</formula>
    </cfRule>
    <cfRule type="cellIs" priority="12801" dxfId="23149" operator="equal">
      <formula>"Completed"</formula>
    </cfRule>
    <cfRule type="containsText" priority="12783" dxfId="23168" operator="containsText" text="Completed">
      <formula>NOT(ISERROR(SEARCH("Completed",Y376)))</formula>
    </cfRule>
  </conditionalFormatting>
  <conditionalFormatting sqref="Y38:Z38">
    <cfRule type="cellIs" priority="21623" dxfId="23792" operator="equal">
      <formula>"ROW"</formula>
    </cfRule>
  </conditionalFormatting>
  <conditionalFormatting sqref="Y46:Z46">
    <cfRule type="cellIs" priority="21321" dxfId="23792" operator="equal">
      <formula>"ROW"</formula>
    </cfRule>
  </conditionalFormatting>
  <conditionalFormatting sqref="Y54:Z54">
    <cfRule type="cellIs" priority="21019" dxfId="23792" operator="equal">
      <formula>"ROW"</formula>
    </cfRule>
  </conditionalFormatting>
  <conditionalFormatting sqref="Y62:Z62">
    <cfRule type="cellIs" priority="20717" dxfId="23792" operator="equal">
      <formula>"ROW"</formula>
    </cfRule>
  </conditionalFormatting>
  <conditionalFormatting sqref="Y70:Z70">
    <cfRule type="cellIs" priority="14646" dxfId="23792" operator="equal">
      <formula>"ROW"</formula>
    </cfRule>
  </conditionalFormatting>
  <conditionalFormatting sqref="Y78:Z78">
    <cfRule type="cellIs" priority="14178" dxfId="23792" operator="equal">
      <formula>"ROW"</formula>
    </cfRule>
  </conditionalFormatting>
  <conditionalFormatting sqref="Y86:Z86">
    <cfRule type="cellIs" priority="13709" dxfId="23792" operator="equal">
      <formula>"ROW"</formula>
    </cfRule>
  </conditionalFormatting>
  <conditionalFormatting sqref="Y94:Z94 Y97:Z97">
    <cfRule type="cellIs" priority="20415" dxfId="23792" operator="equal">
      <formula>"ROW"</formula>
    </cfRule>
  </conditionalFormatting>
  <conditionalFormatting sqref="Y102:Z102">
    <cfRule type="cellIs" priority="20113" dxfId="23792" operator="equal">
      <formula>"ROW"</formula>
    </cfRule>
  </conditionalFormatting>
  <conditionalFormatting sqref="Y110:Z110">
    <cfRule type="cellIs" priority="19811" dxfId="23792" operator="equal">
      <formula>"ROW"</formula>
    </cfRule>
  </conditionalFormatting>
  <conditionalFormatting sqref="Y118:Z118">
    <cfRule type="cellIs" priority="19509" dxfId="23792" operator="equal">
      <formula>"ROW"</formula>
    </cfRule>
  </conditionalFormatting>
  <conditionalFormatting sqref="Y126:Z126">
    <cfRule type="cellIs" priority="19207" dxfId="23792" operator="equal">
      <formula>"ROW"</formula>
    </cfRule>
  </conditionalFormatting>
  <conditionalFormatting sqref="Y134:Z134">
    <cfRule type="cellIs" priority="18965" dxfId="23792" operator="equal">
      <formula>"ROW"</formula>
    </cfRule>
  </conditionalFormatting>
  <conditionalFormatting sqref="Y142:Z142">
    <cfRule type="cellIs" priority="18687" dxfId="23792" operator="equal">
      <formula>"ROW"</formula>
    </cfRule>
  </conditionalFormatting>
  <conditionalFormatting sqref="Y166:Z166">
    <cfRule type="cellIs" priority="17937" dxfId="23792" operator="equal">
      <formula>"ROW"</formula>
    </cfRule>
  </conditionalFormatting>
  <conditionalFormatting sqref="Y174:Z174">
    <cfRule type="cellIs" priority="17646" dxfId="23792" operator="equal">
      <formula>"ROW"</formula>
    </cfRule>
  </conditionalFormatting>
  <conditionalFormatting sqref="Y182:Z182">
    <cfRule type="cellIs" priority="17344" dxfId="23792" operator="equal">
      <formula>"ROW"</formula>
    </cfRule>
  </conditionalFormatting>
  <conditionalFormatting sqref="Y190:Z190">
    <cfRule type="cellIs" priority="17042" dxfId="23792" operator="equal">
      <formula>"ROW"</formula>
    </cfRule>
  </conditionalFormatting>
  <conditionalFormatting sqref="Y198:Z198">
    <cfRule type="cellIs" priority="16740" dxfId="23792" operator="equal">
      <formula>"ROW"</formula>
    </cfRule>
  </conditionalFormatting>
  <conditionalFormatting sqref="Y377:AD379">
    <cfRule type="cellIs" priority="14974" dxfId="23792" operator="equal">
      <formula>"ROW"</formula>
    </cfRule>
  </conditionalFormatting>
  <conditionalFormatting sqref="Z11">
    <cfRule type="cellIs" priority="13269" dxfId="23797" operator="equal">
      <formula>"HOLD"</formula>
    </cfRule>
    <cfRule type="cellIs" priority="13268" dxfId="23798" operator="equal">
      <formula>"completedw"</formula>
    </cfRule>
  </conditionalFormatting>
  <conditionalFormatting sqref="Z13">
    <cfRule type="cellIs" priority="13293" dxfId="23798" operator="equal">
      <formula>"completedw"</formula>
    </cfRule>
    <cfRule type="cellIs" priority="13294" dxfId="23797" operator="equal">
      <formula>"HOLD"</formula>
    </cfRule>
  </conditionalFormatting>
  <conditionalFormatting sqref="Z14">
    <cfRule type="containsText" priority="13285" dxfId="23604" operator="containsText" text="WIP">
      <formula>NOT(ISERROR(SEARCH("WIP",Z14)))</formula>
    </cfRule>
  </conditionalFormatting>
  <conditionalFormatting sqref="Z15">
    <cfRule type="cellIs" priority="13289" dxfId="23798" operator="equal">
      <formula>"Completed"</formula>
    </cfRule>
    <cfRule type="cellIs" priority="13286" dxfId="23798" operator="equal">
      <formula>"completedw"</formula>
    </cfRule>
    <cfRule type="cellIs" priority="13287" dxfId="23797" operator="equal">
      <formula>"HOLD"</formula>
    </cfRule>
    <cfRule type="cellIs" priority="13288" dxfId="22200" operator="equal">
      <formula>"wip"</formula>
    </cfRule>
  </conditionalFormatting>
  <conditionalFormatting sqref="Z16">
    <cfRule type="cellIs" priority="13290" dxfId="23798" operator="equal">
      <formula>"completedw"</formula>
    </cfRule>
    <cfRule type="cellIs" priority="13291" dxfId="23797" operator="equal">
      <formula>"HOLD"</formula>
    </cfRule>
    <cfRule type="cellIs" priority="13292" dxfId="22200" operator="equal">
      <formula>"wip"</formula>
    </cfRule>
  </conditionalFormatting>
  <conditionalFormatting sqref="Z19">
    <cfRule type="cellIs" priority="15372" dxfId="23798" operator="equal">
      <formula>"completedw"</formula>
    </cfRule>
    <cfRule type="cellIs" priority="15373" dxfId="23797" operator="equal">
      <formula>"HOLD"</formula>
    </cfRule>
  </conditionalFormatting>
  <conditionalFormatting sqref="Z21 Z23:Z25">
    <cfRule type="cellIs" priority="15374" dxfId="23798" operator="equal">
      <formula>"completedw"</formula>
    </cfRule>
    <cfRule type="cellIs" priority="15375" dxfId="23797" operator="equal">
      <formula>"HOLD"</formula>
    </cfRule>
  </conditionalFormatting>
  <conditionalFormatting sqref="Z21:Z25">
    <cfRule type="cellIs" priority="15370" dxfId="23792" operator="equal">
      <formula>"ROW"</formula>
    </cfRule>
  </conditionalFormatting>
  <conditionalFormatting sqref="Z22">
    <cfRule type="containsText" priority="15371" dxfId="23604" operator="containsText" text="WIP">
      <formula>NOT(ISERROR(SEARCH("WIP",Z22)))</formula>
    </cfRule>
  </conditionalFormatting>
  <conditionalFormatting sqref="Z27">
    <cfRule type="cellIs" priority="15030" dxfId="23797" operator="equal">
      <formula>"HOLD"</formula>
    </cfRule>
    <cfRule type="cellIs" priority="15029" dxfId="23798" operator="equal">
      <formula>"completedw"</formula>
    </cfRule>
  </conditionalFormatting>
  <conditionalFormatting sqref="Z29 Z31:Z33">
    <cfRule type="cellIs" priority="15032" dxfId="23797" operator="equal">
      <formula>"HOLD"</formula>
    </cfRule>
    <cfRule type="cellIs" priority="15031" dxfId="23798" operator="equal">
      <formula>"completedw"</formula>
    </cfRule>
  </conditionalFormatting>
  <conditionalFormatting sqref="Z29:Z33">
    <cfRule type="cellIs" priority="15027" dxfId="23792" operator="equal">
      <formula>"ROW"</formula>
    </cfRule>
  </conditionalFormatting>
  <conditionalFormatting sqref="Z30">
    <cfRule type="containsText" priority="15028" dxfId="23604" operator="containsText" text="WIP">
      <formula>NOT(ISERROR(SEARCH("WIP",Z30)))</formula>
    </cfRule>
  </conditionalFormatting>
  <conditionalFormatting sqref="Z35">
    <cfRule type="cellIs" priority="16183" dxfId="23798" operator="equal">
      <formula>"completedw"</formula>
    </cfRule>
    <cfRule type="cellIs" priority="16184" dxfId="23797" operator="equal">
      <formula>"HOLD"</formula>
    </cfRule>
  </conditionalFormatting>
  <conditionalFormatting sqref="Z37">
    <cfRule type="cellIs" priority="23872" dxfId="23798" operator="equal">
      <formula>"completedw"</formula>
    </cfRule>
    <cfRule type="cellIs" priority="23873" dxfId="23797" operator="equal">
      <formula>"HOLD"</formula>
    </cfRule>
  </conditionalFormatting>
  <conditionalFormatting sqref="Z38">
    <cfRule type="containsText" priority="21781" dxfId="23604" operator="containsText" text="WIP">
      <formula>NOT(ISERROR(SEARCH("WIP",Z38)))</formula>
    </cfRule>
  </conditionalFormatting>
  <conditionalFormatting sqref="Z39">
    <cfRule type="cellIs" priority="21782" dxfId="23798" operator="equal">
      <formula>"completedw"</formula>
    </cfRule>
    <cfRule type="cellIs" priority="21783" dxfId="23797" operator="equal">
      <formula>"HOLD"</formula>
    </cfRule>
    <cfRule type="cellIs" priority="21784" dxfId="22200" operator="equal">
      <formula>"wip"</formula>
    </cfRule>
    <cfRule type="cellIs" priority="21785" dxfId="23798" operator="equal">
      <formula>"Completed"</formula>
    </cfRule>
  </conditionalFormatting>
  <conditionalFormatting sqref="Z40">
    <cfRule type="cellIs" priority="21788" dxfId="22200" operator="equal">
      <formula>"wip"</formula>
    </cfRule>
    <cfRule type="cellIs" priority="21786" dxfId="23798" operator="equal">
      <formula>"completedw"</formula>
    </cfRule>
    <cfRule type="cellIs" priority="21787" dxfId="23797" operator="equal">
      <formula>"HOLD"</formula>
    </cfRule>
  </conditionalFormatting>
  <conditionalFormatting sqref="Z43">
    <cfRule type="cellIs" priority="16281" dxfId="23797" operator="equal">
      <formula>"HOLD"</formula>
    </cfRule>
    <cfRule type="cellIs" priority="16280" dxfId="23798" operator="equal">
      <formula>"completedw"</formula>
    </cfRule>
  </conditionalFormatting>
  <conditionalFormatting sqref="Z45">
    <cfRule type="cellIs" priority="23807" dxfId="23797" operator="equal">
      <formula>"HOLD"</formula>
    </cfRule>
    <cfRule type="cellIs" priority="23806" dxfId="23798" operator="equal">
      <formula>"completedw"</formula>
    </cfRule>
  </conditionalFormatting>
  <conditionalFormatting sqref="Z46">
    <cfRule type="containsText" priority="21479" dxfId="23604" operator="containsText" text="WIP">
      <formula>NOT(ISERROR(SEARCH("WIP",Z46)))</formula>
    </cfRule>
  </conditionalFormatting>
  <conditionalFormatting sqref="Z47">
    <cfRule type="cellIs" priority="21483" dxfId="23798" operator="equal">
      <formula>"Completed"</formula>
    </cfRule>
    <cfRule type="cellIs" priority="21481" dxfId="23797" operator="equal">
      <formula>"HOLD"</formula>
    </cfRule>
    <cfRule type="cellIs" priority="21480" dxfId="23798" operator="equal">
      <formula>"completedw"</formula>
    </cfRule>
    <cfRule type="cellIs" priority="21482" dxfId="22200" operator="equal">
      <formula>"wip"</formula>
    </cfRule>
  </conditionalFormatting>
  <conditionalFormatting sqref="Z48">
    <cfRule type="cellIs" priority="21484" dxfId="23798" operator="equal">
      <formula>"completedw"</formula>
    </cfRule>
    <cfRule type="cellIs" priority="21486" dxfId="22200" operator="equal">
      <formula>"wip"</formula>
    </cfRule>
    <cfRule type="cellIs" priority="21485" dxfId="23797" operator="equal">
      <formula>"HOLD"</formula>
    </cfRule>
  </conditionalFormatting>
  <conditionalFormatting sqref="Z51">
    <cfRule type="cellIs" priority="16378" dxfId="23797" operator="equal">
      <formula>"HOLD"</formula>
    </cfRule>
    <cfRule type="cellIs" priority="16377" dxfId="23798" operator="equal">
      <formula>"completedw"</formula>
    </cfRule>
  </conditionalFormatting>
  <conditionalFormatting sqref="Z53">
    <cfRule type="cellIs" priority="23740" dxfId="23797" operator="equal">
      <formula>"HOLD"</formula>
    </cfRule>
    <cfRule type="cellIs" priority="23739" dxfId="23798" operator="equal">
      <formula>"completedw"</formula>
    </cfRule>
  </conditionalFormatting>
  <conditionalFormatting sqref="Z54">
    <cfRule type="containsText" priority="21177" dxfId="23604" operator="containsText" text="WIP">
      <formula>NOT(ISERROR(SEARCH("WIP",Z54)))</formula>
    </cfRule>
  </conditionalFormatting>
  <conditionalFormatting sqref="Z55">
    <cfRule type="cellIs" priority="21181" dxfId="23798" operator="equal">
      <formula>"Completed"</formula>
    </cfRule>
    <cfRule type="cellIs" priority="21180" dxfId="22200" operator="equal">
      <formula>"wip"</formula>
    </cfRule>
    <cfRule type="cellIs" priority="21179" dxfId="23797" operator="equal">
      <formula>"HOLD"</formula>
    </cfRule>
    <cfRule type="cellIs" priority="21178" dxfId="23798" operator="equal">
      <formula>"completedw"</formula>
    </cfRule>
  </conditionalFormatting>
  <conditionalFormatting sqref="Z56">
    <cfRule type="cellIs" priority="21183" dxfId="23797" operator="equal">
      <formula>"HOLD"</formula>
    </cfRule>
    <cfRule type="cellIs" priority="21182" dxfId="23798" operator="equal">
      <formula>"completedw"</formula>
    </cfRule>
    <cfRule type="cellIs" priority="21184" dxfId="22200" operator="equal">
      <formula>"wip"</formula>
    </cfRule>
  </conditionalFormatting>
  <conditionalFormatting sqref="Z59">
    <cfRule type="cellIs" priority="23628" dxfId="23798" operator="equal">
      <formula>"completedw"</formula>
    </cfRule>
    <cfRule type="cellIs" priority="23629" dxfId="23797" operator="equal">
      <formula>"HOLD"</formula>
    </cfRule>
  </conditionalFormatting>
  <conditionalFormatting sqref="Z61">
    <cfRule type="cellIs" priority="23625" dxfId="23797" operator="equal">
      <formula>"HOLD"</formula>
    </cfRule>
    <cfRule type="cellIs" priority="23624" dxfId="23798" operator="equal">
      <formula>"completedw"</formula>
    </cfRule>
  </conditionalFormatting>
  <conditionalFormatting sqref="Z62">
    <cfRule type="containsText" priority="20875" dxfId="23604" operator="containsText" text="WIP">
      <formula>NOT(ISERROR(SEARCH("WIP",Z62)))</formula>
    </cfRule>
  </conditionalFormatting>
  <conditionalFormatting sqref="Z63">
    <cfRule type="cellIs" priority="20877" dxfId="23797" operator="equal">
      <formula>"HOLD"</formula>
    </cfRule>
    <cfRule type="cellIs" priority="20878" dxfId="22200" operator="equal">
      <formula>"wip"</formula>
    </cfRule>
    <cfRule type="cellIs" priority="20879" dxfId="23798" operator="equal">
      <formula>"Completed"</formula>
    </cfRule>
    <cfRule type="cellIs" priority="20876" dxfId="23798" operator="equal">
      <formula>"completedw"</formula>
    </cfRule>
  </conditionalFormatting>
  <conditionalFormatting sqref="Z64">
    <cfRule type="cellIs" priority="20880" dxfId="23798" operator="equal">
      <formula>"completedw"</formula>
    </cfRule>
    <cfRule type="cellIs" priority="20882" dxfId="22200" operator="equal">
      <formula>"wip"</formula>
    </cfRule>
    <cfRule type="cellIs" priority="20881" dxfId="23797" operator="equal">
      <formula>"HOLD"</formula>
    </cfRule>
  </conditionalFormatting>
  <conditionalFormatting sqref="Z67">
    <cfRule type="cellIs" priority="14565" dxfId="23798" operator="equal">
      <formula>"completedw"</formula>
    </cfRule>
    <cfRule type="cellIs" priority="14566" dxfId="23797" operator="equal">
      <formula>"HOLD"</formula>
    </cfRule>
  </conditionalFormatting>
  <conditionalFormatting sqref="Z69">
    <cfRule type="cellIs" priority="14924" dxfId="23798" operator="equal">
      <formula>"completedw"</formula>
    </cfRule>
    <cfRule type="cellIs" priority="14925" dxfId="23797" operator="equal">
      <formula>"HOLD"</formula>
    </cfRule>
  </conditionalFormatting>
  <conditionalFormatting sqref="Z70">
    <cfRule type="containsText" priority="14804" dxfId="23604" operator="containsText" text="WIP">
      <formula>NOT(ISERROR(SEARCH("WIP",Z70)))</formula>
    </cfRule>
  </conditionalFormatting>
  <conditionalFormatting sqref="Z71">
    <cfRule type="cellIs" priority="14808" dxfId="23798" operator="equal">
      <formula>"Completed"</formula>
    </cfRule>
    <cfRule type="cellIs" priority="14807" dxfId="22200" operator="equal">
      <formula>"wip"</formula>
    </cfRule>
    <cfRule type="cellIs" priority="14806" dxfId="23797" operator="equal">
      <formula>"HOLD"</formula>
    </cfRule>
    <cfRule type="cellIs" priority="14805" dxfId="23798" operator="equal">
      <formula>"completedw"</formula>
    </cfRule>
  </conditionalFormatting>
  <conditionalFormatting sqref="Z72">
    <cfRule type="cellIs" priority="14809" dxfId="23798" operator="equal">
      <formula>"completedw"</formula>
    </cfRule>
    <cfRule type="cellIs" priority="14810" dxfId="23797" operator="equal">
      <formula>"HOLD"</formula>
    </cfRule>
    <cfRule type="cellIs" priority="14811" dxfId="22200" operator="equal">
      <formula>"wip"</formula>
    </cfRule>
  </conditionalFormatting>
  <conditionalFormatting sqref="Z75">
    <cfRule type="cellIs" priority="14097" dxfId="23798" operator="equal">
      <formula>"completedw"</formula>
    </cfRule>
    <cfRule type="cellIs" priority="14098" dxfId="23797" operator="equal">
      <formula>"HOLD"</formula>
    </cfRule>
  </conditionalFormatting>
  <conditionalFormatting sqref="Z77">
    <cfRule type="cellIs" priority="14456" dxfId="23798" operator="equal">
      <formula>"completedw"</formula>
    </cfRule>
    <cfRule type="cellIs" priority="14457" dxfId="23797" operator="equal">
      <formula>"HOLD"</formula>
    </cfRule>
  </conditionalFormatting>
  <conditionalFormatting sqref="Z78">
    <cfRule type="containsText" priority="14336" dxfId="23604" operator="containsText" text="WIP">
      <formula>NOT(ISERROR(SEARCH("WIP",Z78)))</formula>
    </cfRule>
  </conditionalFormatting>
  <conditionalFormatting sqref="Z79">
    <cfRule type="cellIs" priority="14340" dxfId="23798" operator="equal">
      <formula>"Completed"</formula>
    </cfRule>
    <cfRule type="cellIs" priority="14339" dxfId="22200" operator="equal">
      <formula>"wip"</formula>
    </cfRule>
    <cfRule type="cellIs" priority="14338" dxfId="23797" operator="equal">
      <formula>"HOLD"</formula>
    </cfRule>
    <cfRule type="cellIs" priority="14337" dxfId="23798" operator="equal">
      <formula>"completedw"</formula>
    </cfRule>
  </conditionalFormatting>
  <conditionalFormatting sqref="Z80">
    <cfRule type="cellIs" priority="14341" dxfId="23798" operator="equal">
      <formula>"completedw"</formula>
    </cfRule>
    <cfRule type="cellIs" priority="14343" dxfId="22200" operator="equal">
      <formula>"wip"</formula>
    </cfRule>
    <cfRule type="cellIs" priority="14342" dxfId="23797" operator="equal">
      <formula>"HOLD"</formula>
    </cfRule>
  </conditionalFormatting>
  <conditionalFormatting sqref="Z83">
    <cfRule type="cellIs" priority="13628" dxfId="23798" operator="equal">
      <formula>"completedw"</formula>
    </cfRule>
    <cfRule type="cellIs" priority="13629" dxfId="23797" operator="equal">
      <formula>"HOLD"</formula>
    </cfRule>
  </conditionalFormatting>
  <conditionalFormatting sqref="Z85">
    <cfRule type="cellIs" priority="13987" dxfId="23798" operator="equal">
      <formula>"completedw"</formula>
    </cfRule>
    <cfRule type="cellIs" priority="13988" dxfId="23797" operator="equal">
      <formula>"HOLD"</formula>
    </cfRule>
  </conditionalFormatting>
  <conditionalFormatting sqref="Z86">
    <cfRule type="containsText" priority="13867" dxfId="23604" operator="containsText" text="WIP">
      <formula>NOT(ISERROR(SEARCH("WIP",Z86)))</formula>
    </cfRule>
  </conditionalFormatting>
  <conditionalFormatting sqref="Z87">
    <cfRule type="cellIs" priority="13870" dxfId="22200" operator="equal">
      <formula>"wip"</formula>
    </cfRule>
    <cfRule type="cellIs" priority="13871" dxfId="23798" operator="equal">
      <formula>"Completed"</formula>
    </cfRule>
    <cfRule type="cellIs" priority="13869" dxfId="23797" operator="equal">
      <formula>"HOLD"</formula>
    </cfRule>
    <cfRule type="cellIs" priority="13868" dxfId="23798" operator="equal">
      <formula>"completedw"</formula>
    </cfRule>
  </conditionalFormatting>
  <conditionalFormatting sqref="Z88">
    <cfRule type="cellIs" priority="13874" dxfId="22200" operator="equal">
      <formula>"wip"</formula>
    </cfRule>
    <cfRule type="cellIs" priority="13872" dxfId="23798" operator="equal">
      <formula>"completedw"</formula>
    </cfRule>
    <cfRule type="cellIs" priority="13873" dxfId="23797" operator="equal">
      <formula>"HOLD"</formula>
    </cfRule>
  </conditionalFormatting>
  <conditionalFormatting sqref="Z91">
    <cfRule type="cellIs" priority="23510" dxfId="23798" operator="equal">
      <formula>"completedw"</formula>
    </cfRule>
    <cfRule type="cellIs" priority="23511" dxfId="23797" operator="equal">
      <formula>"HOLD"</formula>
    </cfRule>
  </conditionalFormatting>
  <conditionalFormatting sqref="Z93">
    <cfRule type="cellIs" priority="23507" dxfId="23797" operator="equal">
      <formula>"HOLD"</formula>
    </cfRule>
    <cfRule type="cellIs" priority="23506" dxfId="23798" operator="equal">
      <formula>"completedw"</formula>
    </cfRule>
  </conditionalFormatting>
  <conditionalFormatting sqref="Z94 Z97">
    <cfRule type="containsText" priority="20573" dxfId="23604" operator="containsText" text="WIP">
      <formula>NOT(ISERROR(SEARCH("WIP",Z94)))</formula>
    </cfRule>
  </conditionalFormatting>
  <conditionalFormatting sqref="Z95">
    <cfRule type="cellIs" priority="20576" dxfId="22200" operator="equal">
      <formula>"wip"</formula>
    </cfRule>
    <cfRule type="cellIs" priority="20575" dxfId="23797" operator="equal">
      <formula>"HOLD"</formula>
    </cfRule>
    <cfRule type="cellIs" priority="20574" dxfId="23798" operator="equal">
      <formula>"completedw"</formula>
    </cfRule>
    <cfRule type="cellIs" priority="20577" dxfId="23798" operator="equal">
      <formula>"Completed"</formula>
    </cfRule>
  </conditionalFormatting>
  <conditionalFormatting sqref="Z96">
    <cfRule type="cellIs" priority="20580" dxfId="22200" operator="equal">
      <formula>"wip"</formula>
    </cfRule>
    <cfRule type="cellIs" priority="20578" dxfId="23798" operator="equal">
      <formula>"completedw"</formula>
    </cfRule>
    <cfRule type="cellIs" priority="20579" dxfId="23797" operator="equal">
      <formula>"HOLD"</formula>
    </cfRule>
  </conditionalFormatting>
  <conditionalFormatting sqref="Z99">
    <cfRule type="cellIs" priority="23389" dxfId="23798" operator="equal">
      <formula>"completedw"</formula>
    </cfRule>
    <cfRule type="cellIs" priority="23390" dxfId="23797" operator="equal">
      <formula>"HOLD"</formula>
    </cfRule>
  </conditionalFormatting>
  <conditionalFormatting sqref="Z101">
    <cfRule type="cellIs" priority="23386" dxfId="23797" operator="equal">
      <formula>"HOLD"</formula>
    </cfRule>
    <cfRule type="cellIs" priority="23385" dxfId="23798" operator="equal">
      <formula>"completedw"</formula>
    </cfRule>
  </conditionalFormatting>
  <conditionalFormatting sqref="Z102">
    <cfRule type="containsText" priority="20271" dxfId="23604" operator="containsText" text="WIP">
      <formula>NOT(ISERROR(SEARCH("WIP",Z102)))</formula>
    </cfRule>
  </conditionalFormatting>
  <conditionalFormatting sqref="Z103">
    <cfRule type="cellIs" priority="20275" dxfId="23798" operator="equal">
      <formula>"Completed"</formula>
    </cfRule>
    <cfRule type="cellIs" priority="20274" dxfId="22200" operator="equal">
      <formula>"wip"</formula>
    </cfRule>
    <cfRule type="cellIs" priority="20273" dxfId="23797" operator="equal">
      <formula>"HOLD"</formula>
    </cfRule>
    <cfRule type="cellIs" priority="20272" dxfId="23798" operator="equal">
      <formula>"completedw"</formula>
    </cfRule>
  </conditionalFormatting>
  <conditionalFormatting sqref="Z104">
    <cfRule type="cellIs" priority="20278" dxfId="22200" operator="equal">
      <formula>"wip"</formula>
    </cfRule>
    <cfRule type="cellIs" priority="20276" dxfId="23798" operator="equal">
      <formula>"completedw"</formula>
    </cfRule>
    <cfRule type="cellIs" priority="20277" dxfId="23797" operator="equal">
      <formula>"HOLD"</formula>
    </cfRule>
  </conditionalFormatting>
  <conditionalFormatting sqref="Z107">
    <cfRule type="cellIs" priority="23269" dxfId="23797" operator="equal">
      <formula>"HOLD"</formula>
    </cfRule>
    <cfRule type="cellIs" priority="23268" dxfId="23798" operator="equal">
      <formula>"completedw"</formula>
    </cfRule>
  </conditionalFormatting>
  <conditionalFormatting sqref="Z109">
    <cfRule type="cellIs" priority="23265" dxfId="23797" operator="equal">
      <formula>"HOLD"</formula>
    </cfRule>
    <cfRule type="cellIs" priority="23264" dxfId="23798" operator="equal">
      <formula>"completedw"</formula>
    </cfRule>
  </conditionalFormatting>
  <conditionalFormatting sqref="Z110">
    <cfRule type="containsText" priority="19969" dxfId="23604" operator="containsText" text="WIP">
      <formula>NOT(ISERROR(SEARCH("WIP",Z110)))</formula>
    </cfRule>
  </conditionalFormatting>
  <conditionalFormatting sqref="Z111">
    <cfRule type="cellIs" priority="19971" dxfId="23797" operator="equal">
      <formula>"HOLD"</formula>
    </cfRule>
    <cfRule type="cellIs" priority="19972" dxfId="22200" operator="equal">
      <formula>"wip"</formula>
    </cfRule>
    <cfRule type="cellIs" priority="19973" dxfId="23798" operator="equal">
      <formula>"Completed"</formula>
    </cfRule>
    <cfRule type="cellIs" priority="19970" dxfId="23798" operator="equal">
      <formula>"completedw"</formula>
    </cfRule>
  </conditionalFormatting>
  <conditionalFormatting sqref="Z112">
    <cfRule type="cellIs" priority="19974" dxfId="23798" operator="equal">
      <formula>"completedw"</formula>
    </cfRule>
    <cfRule type="cellIs" priority="19975" dxfId="23797" operator="equal">
      <formula>"HOLD"</formula>
    </cfRule>
    <cfRule type="cellIs" priority="19976" dxfId="22200" operator="equal">
      <formula>"wip"</formula>
    </cfRule>
  </conditionalFormatting>
  <conditionalFormatting sqref="Z115">
    <cfRule type="cellIs" priority="23149" dxfId="23797" operator="equal">
      <formula>"HOLD"</formula>
    </cfRule>
    <cfRule type="cellIs" priority="23148" dxfId="23798" operator="equal">
      <formula>"completedw"</formula>
    </cfRule>
  </conditionalFormatting>
  <conditionalFormatting sqref="Z117">
    <cfRule type="cellIs" priority="23145" dxfId="23797" operator="equal">
      <formula>"HOLD"</formula>
    </cfRule>
    <cfRule type="cellIs" priority="23144" dxfId="23798" operator="equal">
      <formula>"completedw"</formula>
    </cfRule>
  </conditionalFormatting>
  <conditionalFormatting sqref="Z118">
    <cfRule type="containsText" priority="19667" dxfId="23604" operator="containsText" text="WIP">
      <formula>NOT(ISERROR(SEARCH("WIP",Z118)))</formula>
    </cfRule>
  </conditionalFormatting>
  <conditionalFormatting sqref="Z119">
    <cfRule type="cellIs" priority="19669" dxfId="23797" operator="equal">
      <formula>"HOLD"</formula>
    </cfRule>
    <cfRule type="cellIs" priority="19671" dxfId="23798" operator="equal">
      <formula>"Completed"</formula>
    </cfRule>
    <cfRule type="cellIs" priority="19670" dxfId="22200" operator="equal">
      <formula>"wip"</formula>
    </cfRule>
    <cfRule type="cellIs" priority="19668" dxfId="23798" operator="equal">
      <formula>"completedw"</formula>
    </cfRule>
  </conditionalFormatting>
  <conditionalFormatting sqref="Z120">
    <cfRule type="cellIs" priority="19672" dxfId="23798" operator="equal">
      <formula>"completedw"</formula>
    </cfRule>
    <cfRule type="cellIs" priority="19673" dxfId="23797" operator="equal">
      <formula>"HOLD"</formula>
    </cfRule>
    <cfRule type="cellIs" priority="19674" dxfId="22200" operator="equal">
      <formula>"wip"</formula>
    </cfRule>
  </conditionalFormatting>
  <conditionalFormatting sqref="Z123">
    <cfRule type="cellIs" priority="23029" dxfId="23797" operator="equal">
      <formula>"HOLD"</formula>
    </cfRule>
    <cfRule type="cellIs" priority="23028" dxfId="23798" operator="equal">
      <formula>"completedw"</formula>
    </cfRule>
  </conditionalFormatting>
  <conditionalFormatting sqref="Z125">
    <cfRule type="cellIs" priority="23025" dxfId="23797" operator="equal">
      <formula>"HOLD"</formula>
    </cfRule>
    <cfRule type="cellIs" priority="23024" dxfId="23798" operator="equal">
      <formula>"completedw"</formula>
    </cfRule>
  </conditionalFormatting>
  <conditionalFormatting sqref="Z126">
    <cfRule type="containsText" priority="19365" dxfId="23604" operator="containsText" text="WIP">
      <formula>NOT(ISERROR(SEARCH("WIP",Z126)))</formula>
    </cfRule>
  </conditionalFormatting>
  <conditionalFormatting sqref="Z127">
    <cfRule type="cellIs" priority="19366" dxfId="23798" operator="equal">
      <formula>"completedw"</formula>
    </cfRule>
    <cfRule type="cellIs" priority="19367" dxfId="23797" operator="equal">
      <formula>"HOLD"</formula>
    </cfRule>
    <cfRule type="cellIs" priority="19368" dxfId="22200" operator="equal">
      <formula>"wip"</formula>
    </cfRule>
    <cfRule type="cellIs" priority="19369" dxfId="23798" operator="equal">
      <formula>"Completed"</formula>
    </cfRule>
  </conditionalFormatting>
  <conditionalFormatting sqref="Z128">
    <cfRule type="cellIs" priority="19372" dxfId="22200" operator="equal">
      <formula>"wip"</formula>
    </cfRule>
    <cfRule type="cellIs" priority="19370" dxfId="23798" operator="equal">
      <formula>"completedw"</formula>
    </cfRule>
    <cfRule type="cellIs" priority="19371" dxfId="23797" operator="equal">
      <formula>"HOLD"</formula>
    </cfRule>
  </conditionalFormatting>
  <conditionalFormatting sqref="Z131">
    <cfRule type="cellIs" priority="22908" dxfId="23798" operator="equal">
      <formula>"completedw"</formula>
    </cfRule>
    <cfRule type="cellIs" priority="22909" dxfId="23797" operator="equal">
      <formula>"HOLD"</formula>
    </cfRule>
  </conditionalFormatting>
  <conditionalFormatting sqref="Z133">
    <cfRule type="cellIs" priority="22905" dxfId="23797" operator="equal">
      <formula>"HOLD"</formula>
    </cfRule>
    <cfRule type="cellIs" priority="22904" dxfId="23798" operator="equal">
      <formula>"completedw"</formula>
    </cfRule>
  </conditionalFormatting>
  <conditionalFormatting sqref="Z134">
    <cfRule type="containsText" priority="19063" dxfId="23604" operator="containsText" text="WIP">
      <formula>NOT(ISERROR(SEARCH("WIP",Z134)))</formula>
    </cfRule>
  </conditionalFormatting>
  <conditionalFormatting sqref="Z135">
    <cfRule type="cellIs" priority="19067" dxfId="23798" operator="equal">
      <formula>"Completed"</formula>
    </cfRule>
    <cfRule type="cellIs" priority="19066" dxfId="22200" operator="equal">
      <formula>"wip"</formula>
    </cfRule>
    <cfRule type="cellIs" priority="19065" dxfId="23797" operator="equal">
      <formula>"HOLD"</formula>
    </cfRule>
    <cfRule type="cellIs" priority="19064" dxfId="23798" operator="equal">
      <formula>"completedw"</formula>
    </cfRule>
  </conditionalFormatting>
  <conditionalFormatting sqref="Z136">
    <cfRule type="cellIs" priority="19069" dxfId="23797" operator="equal">
      <formula>"HOLD"</formula>
    </cfRule>
    <cfRule type="cellIs" priority="19068" dxfId="23798" operator="equal">
      <formula>"completedw"</formula>
    </cfRule>
    <cfRule type="cellIs" priority="19070" dxfId="22200" operator="equal">
      <formula>"wip"</formula>
    </cfRule>
  </conditionalFormatting>
  <conditionalFormatting sqref="Z139">
    <cfRule type="cellIs" priority="22788" dxfId="23798" operator="equal">
      <formula>"completedw"</formula>
    </cfRule>
    <cfRule type="cellIs" priority="22789" dxfId="23797" operator="equal">
      <formula>"HOLD"</formula>
    </cfRule>
  </conditionalFormatting>
  <conditionalFormatting sqref="Z141">
    <cfRule type="cellIs" priority="22784" dxfId="23798" operator="equal">
      <formula>"completedw"</formula>
    </cfRule>
    <cfRule type="cellIs" priority="22785" dxfId="23797" operator="equal">
      <formula>"HOLD"</formula>
    </cfRule>
  </conditionalFormatting>
  <conditionalFormatting sqref="Z142">
    <cfRule type="containsText" priority="18833" dxfId="23604" operator="containsText" text="WIP">
      <formula>NOT(ISERROR(SEARCH("WIP",Z142)))</formula>
    </cfRule>
  </conditionalFormatting>
  <conditionalFormatting sqref="Z143">
    <cfRule type="cellIs" priority="18837" dxfId="23798" operator="equal">
      <formula>"Completed"</formula>
    </cfRule>
    <cfRule type="cellIs" priority="18836" dxfId="22200" operator="equal">
      <formula>"wip"</formula>
    </cfRule>
    <cfRule type="cellIs" priority="18834" dxfId="23798" operator="equal">
      <formula>"completedw"</formula>
    </cfRule>
    <cfRule type="cellIs" priority="18835" dxfId="23797" operator="equal">
      <formula>"HOLD"</formula>
    </cfRule>
  </conditionalFormatting>
  <conditionalFormatting sqref="Z144">
    <cfRule type="cellIs" priority="18838" dxfId="23798" operator="equal">
      <formula>"completedw"</formula>
    </cfRule>
    <cfRule type="cellIs" priority="18840" dxfId="22200" operator="equal">
      <formula>"wip"</formula>
    </cfRule>
    <cfRule type="cellIs" priority="18839" dxfId="23797" operator="equal">
      <formula>"HOLD"</formula>
    </cfRule>
  </conditionalFormatting>
  <conditionalFormatting sqref="Z147">
    <cfRule type="cellIs" priority="22668" dxfId="23798" operator="equal">
      <formula>"completedw"</formula>
    </cfRule>
    <cfRule type="cellIs" priority="22669" dxfId="23797" operator="equal">
      <formula>"HOLD"</formula>
    </cfRule>
  </conditionalFormatting>
  <conditionalFormatting sqref="Z149">
    <cfRule type="cellIs" priority="22664" dxfId="23798" operator="equal">
      <formula>"completedw"</formula>
    </cfRule>
    <cfRule type="cellIs" priority="22665" dxfId="23797" operator="equal">
      <formula>"HOLD"</formula>
    </cfRule>
  </conditionalFormatting>
  <conditionalFormatting sqref="Z150">
    <cfRule type="containsText" priority="18554" dxfId="23604" operator="containsText" text="WIP">
      <formula>NOT(ISERROR(SEARCH("WIP",Z150)))</formula>
    </cfRule>
  </conditionalFormatting>
  <conditionalFormatting sqref="Z151">
    <cfRule type="cellIs" priority="18555" dxfId="23798" operator="equal">
      <formula>"completedw"</formula>
    </cfRule>
    <cfRule type="cellIs" priority="18556" dxfId="23797" operator="equal">
      <formula>"HOLD"</formula>
    </cfRule>
    <cfRule type="cellIs" priority="18557" dxfId="22200" operator="equal">
      <formula>"wip"</formula>
    </cfRule>
    <cfRule type="cellIs" priority="18558" dxfId="23798" operator="equal">
      <formula>"Completed"</formula>
    </cfRule>
  </conditionalFormatting>
  <conditionalFormatting sqref="Z152">
    <cfRule type="cellIs" priority="18561" dxfId="22200" operator="equal">
      <formula>"wip"</formula>
    </cfRule>
    <cfRule type="cellIs" priority="18559" dxfId="23798" operator="equal">
      <formula>"completedw"</formula>
    </cfRule>
    <cfRule type="cellIs" priority="18560" dxfId="23797" operator="equal">
      <formula>"HOLD"</formula>
    </cfRule>
  </conditionalFormatting>
  <conditionalFormatting sqref="Z155">
    <cfRule type="cellIs" priority="22548" dxfId="23798" operator="equal">
      <formula>"completedw"</formula>
    </cfRule>
    <cfRule type="cellIs" priority="22549" dxfId="23797" operator="equal">
      <formula>"HOLD"</formula>
    </cfRule>
  </conditionalFormatting>
  <conditionalFormatting sqref="Z157">
    <cfRule type="cellIs" priority="22544" dxfId="23798" operator="equal">
      <formula>"completedw"</formula>
    </cfRule>
    <cfRule type="cellIs" priority="22545" dxfId="23797" operator="equal">
      <formula>"HOLD"</formula>
    </cfRule>
  </conditionalFormatting>
  <conditionalFormatting sqref="Z158">
    <cfRule type="containsText" priority="18265" dxfId="23604" operator="containsText" text="WIP">
      <formula>NOT(ISERROR(SEARCH("WIP",Z158)))</formula>
    </cfRule>
  </conditionalFormatting>
  <conditionalFormatting sqref="Z159">
    <cfRule type="cellIs" priority="18268" dxfId="22200" operator="equal">
      <formula>"wip"</formula>
    </cfRule>
    <cfRule type="cellIs" priority="18267" dxfId="23797" operator="equal">
      <formula>"HOLD"</formula>
    </cfRule>
    <cfRule type="cellIs" priority="18269" dxfId="23798" operator="equal">
      <formula>"Completed"</formula>
    </cfRule>
    <cfRule type="cellIs" priority="18266" dxfId="23798" operator="equal">
      <formula>"completedw"</formula>
    </cfRule>
  </conditionalFormatting>
  <conditionalFormatting sqref="Z160">
    <cfRule type="cellIs" priority="18272" dxfId="22200" operator="equal">
      <formula>"wip"</formula>
    </cfRule>
    <cfRule type="cellIs" priority="18271" dxfId="23797" operator="equal">
      <formula>"HOLD"</formula>
    </cfRule>
    <cfRule type="cellIs" priority="18270" dxfId="23798" operator="equal">
      <formula>"completedw"</formula>
    </cfRule>
  </conditionalFormatting>
  <conditionalFormatting sqref="Z163">
    <cfRule type="cellIs" priority="22428" dxfId="23798" operator="equal">
      <formula>"completedw"</formula>
    </cfRule>
    <cfRule type="cellIs" priority="22429" dxfId="23797" operator="equal">
      <formula>"HOLD"</formula>
    </cfRule>
  </conditionalFormatting>
  <conditionalFormatting sqref="Z165">
    <cfRule type="cellIs" priority="22425" dxfId="23797" operator="equal">
      <formula>"HOLD"</formula>
    </cfRule>
    <cfRule type="cellIs" priority="22424" dxfId="23798" operator="equal">
      <formula>"completedw"</formula>
    </cfRule>
  </conditionalFormatting>
  <conditionalFormatting sqref="Z166">
    <cfRule type="containsText" priority="18035" dxfId="23604" operator="containsText" text="WIP">
      <formula>NOT(ISERROR(SEARCH("WIP",Z166)))</formula>
    </cfRule>
  </conditionalFormatting>
  <conditionalFormatting sqref="Z167">
    <cfRule type="cellIs" priority="18037" dxfId="23797" operator="equal">
      <formula>"HOLD"</formula>
    </cfRule>
    <cfRule type="cellIs" priority="18038" dxfId="22200" operator="equal">
      <formula>"wip"</formula>
    </cfRule>
    <cfRule type="cellIs" priority="18039" dxfId="23798" operator="equal">
      <formula>"Completed"</formula>
    </cfRule>
    <cfRule type="cellIs" priority="18036" dxfId="23798" operator="equal">
      <formula>"completedw"</formula>
    </cfRule>
  </conditionalFormatting>
  <conditionalFormatting sqref="Z168">
    <cfRule type="cellIs" priority="18041" dxfId="23797" operator="equal">
      <formula>"HOLD"</formula>
    </cfRule>
    <cfRule type="cellIs" priority="18040" dxfId="23798" operator="equal">
      <formula>"completedw"</formula>
    </cfRule>
    <cfRule type="cellIs" priority="18042" dxfId="22200" operator="equal">
      <formula>"wip"</formula>
    </cfRule>
  </conditionalFormatting>
  <conditionalFormatting sqref="Z171">
    <cfRule type="cellIs" priority="22310" dxfId="23798" operator="equal">
      <formula>"completedw"</formula>
    </cfRule>
    <cfRule type="cellIs" priority="22311" dxfId="23797" operator="equal">
      <formula>"HOLD"</formula>
    </cfRule>
  </conditionalFormatting>
  <conditionalFormatting sqref="Z173">
    <cfRule type="cellIs" priority="22306" dxfId="23798" operator="equal">
      <formula>"completedw"</formula>
    </cfRule>
    <cfRule type="cellIs" priority="22307" dxfId="23797" operator="equal">
      <formula>"HOLD"</formula>
    </cfRule>
  </conditionalFormatting>
  <conditionalFormatting sqref="Z174">
    <cfRule type="containsText" priority="17792" dxfId="23604" operator="containsText" text="WIP">
      <formula>NOT(ISERROR(SEARCH("WIP",Z174)))</formula>
    </cfRule>
  </conditionalFormatting>
  <conditionalFormatting sqref="Z175">
    <cfRule type="cellIs" priority="17793" dxfId="23798" operator="equal">
      <formula>"completedw"</formula>
    </cfRule>
    <cfRule type="cellIs" priority="17795" dxfId="22200" operator="equal">
      <formula>"wip"</formula>
    </cfRule>
    <cfRule type="cellIs" priority="17794" dxfId="23797" operator="equal">
      <formula>"HOLD"</formula>
    </cfRule>
    <cfRule type="cellIs" priority="17796" dxfId="23798" operator="equal">
      <formula>"Completed"</formula>
    </cfRule>
  </conditionalFormatting>
  <conditionalFormatting sqref="Z176">
    <cfRule type="cellIs" priority="17799" dxfId="22200" operator="equal">
      <formula>"wip"</formula>
    </cfRule>
    <cfRule type="cellIs" priority="17797" dxfId="23798" operator="equal">
      <formula>"completedw"</formula>
    </cfRule>
    <cfRule type="cellIs" priority="17798" dxfId="23797" operator="equal">
      <formula>"HOLD"</formula>
    </cfRule>
  </conditionalFormatting>
  <conditionalFormatting sqref="Z179">
    <cfRule type="cellIs" priority="22190" dxfId="23798" operator="equal">
      <formula>"completedw"</formula>
    </cfRule>
    <cfRule type="cellIs" priority="22191" dxfId="23797" operator="equal">
      <formula>"HOLD"</formula>
    </cfRule>
  </conditionalFormatting>
  <conditionalFormatting sqref="Z181">
    <cfRule type="cellIs" priority="22186" dxfId="23798" operator="equal">
      <formula>"completedw"</formula>
    </cfRule>
    <cfRule type="cellIs" priority="22187" dxfId="23797" operator="equal">
      <formula>"HOLD"</formula>
    </cfRule>
  </conditionalFormatting>
  <conditionalFormatting sqref="Z182">
    <cfRule type="containsText" priority="17502" dxfId="23604" operator="containsText" text="WIP">
      <formula>NOT(ISERROR(SEARCH("WIP",Z182)))</formula>
    </cfRule>
  </conditionalFormatting>
  <conditionalFormatting sqref="Z183">
    <cfRule type="cellIs" priority="17506" dxfId="23798" operator="equal">
      <formula>"Completed"</formula>
    </cfRule>
    <cfRule type="cellIs" priority="17505" dxfId="22200" operator="equal">
      <formula>"wip"</formula>
    </cfRule>
    <cfRule type="cellIs" priority="17504" dxfId="23797" operator="equal">
      <formula>"HOLD"</formula>
    </cfRule>
    <cfRule type="cellIs" priority="17503" dxfId="23798" operator="equal">
      <formula>"completedw"</formula>
    </cfRule>
  </conditionalFormatting>
  <conditionalFormatting sqref="Z184">
    <cfRule type="cellIs" priority="17508" dxfId="23797" operator="equal">
      <formula>"HOLD"</formula>
    </cfRule>
    <cfRule type="cellIs" priority="17509" dxfId="22200" operator="equal">
      <formula>"wip"</formula>
    </cfRule>
    <cfRule type="cellIs" priority="17507" dxfId="23798" operator="equal">
      <formula>"completedw"</formula>
    </cfRule>
  </conditionalFormatting>
  <conditionalFormatting sqref="Z187">
    <cfRule type="cellIs" priority="22070" dxfId="23798" operator="equal">
      <formula>"completedw"</formula>
    </cfRule>
    <cfRule type="cellIs" priority="22071" dxfId="23797" operator="equal">
      <formula>"HOLD"</formula>
    </cfRule>
  </conditionalFormatting>
  <conditionalFormatting sqref="Z189">
    <cfRule type="cellIs" priority="22067" dxfId="23797" operator="equal">
      <formula>"HOLD"</formula>
    </cfRule>
    <cfRule type="cellIs" priority="22066" dxfId="23798" operator="equal">
      <formula>"completedw"</formula>
    </cfRule>
  </conditionalFormatting>
  <conditionalFormatting sqref="Z190">
    <cfRule type="containsText" priority="17200" dxfId="23604" operator="containsText" text="WIP">
      <formula>NOT(ISERROR(SEARCH("WIP",Z190)))</formula>
    </cfRule>
  </conditionalFormatting>
  <conditionalFormatting sqref="Z191">
    <cfRule type="cellIs" priority="17202" dxfId="23797" operator="equal">
      <formula>"HOLD"</formula>
    </cfRule>
    <cfRule type="cellIs" priority="17204" dxfId="23798" operator="equal">
      <formula>"Completed"</formula>
    </cfRule>
    <cfRule type="cellIs" priority="17203" dxfId="22200" operator="equal">
      <formula>"wip"</formula>
    </cfRule>
    <cfRule type="cellIs" priority="17201" dxfId="23798" operator="equal">
      <formula>"completedw"</formula>
    </cfRule>
  </conditionalFormatting>
  <conditionalFormatting sqref="Z192">
    <cfRule type="cellIs" priority="17205" dxfId="23798" operator="equal">
      <formula>"completedw"</formula>
    </cfRule>
    <cfRule type="cellIs" priority="17206" dxfId="23797" operator="equal">
      <formula>"HOLD"</formula>
    </cfRule>
    <cfRule type="cellIs" priority="17207" dxfId="22200" operator="equal">
      <formula>"wip"</formula>
    </cfRule>
  </conditionalFormatting>
  <conditionalFormatting sqref="Z195">
    <cfRule type="cellIs" priority="21951" dxfId="23797" operator="equal">
      <formula>"HOLD"</formula>
    </cfRule>
    <cfRule type="cellIs" priority="21950" dxfId="23798" operator="equal">
      <formula>"completedw"</formula>
    </cfRule>
  </conditionalFormatting>
  <conditionalFormatting sqref="Z197">
    <cfRule type="cellIs" priority="21947" dxfId="23797" operator="equal">
      <formula>"HOLD"</formula>
    </cfRule>
    <cfRule type="cellIs" priority="21946" dxfId="23798" operator="equal">
      <formula>"completedw"</formula>
    </cfRule>
  </conditionalFormatting>
  <conditionalFormatting sqref="Z198">
    <cfRule type="containsText" priority="16898" dxfId="23604" operator="containsText" text="WIP">
      <formula>NOT(ISERROR(SEARCH("WIP",Z198)))</formula>
    </cfRule>
  </conditionalFormatting>
  <conditionalFormatting sqref="Z199">
    <cfRule type="cellIs" priority="16902" dxfId="23798" operator="equal">
      <formula>"Completed"</formula>
    </cfRule>
    <cfRule type="cellIs" priority="16900" dxfId="23797" operator="equal">
      <formula>"HOLD"</formula>
    </cfRule>
    <cfRule type="cellIs" priority="16899" dxfId="23798" operator="equal">
      <formula>"completedw"</formula>
    </cfRule>
    <cfRule type="cellIs" priority="16901" dxfId="22200" operator="equal">
      <formula>"wip"</formula>
    </cfRule>
  </conditionalFormatting>
  <conditionalFormatting sqref="Z200">
    <cfRule type="cellIs" priority="16904" dxfId="23797" operator="equal">
      <formula>"HOLD"</formula>
    </cfRule>
    <cfRule type="cellIs" priority="16905" dxfId="22200" operator="equal">
      <formula>"wip"</formula>
    </cfRule>
    <cfRule type="cellIs" priority="16903" dxfId="23798" operator="equal">
      <formula>"completedw"</formula>
    </cfRule>
  </conditionalFormatting>
  <conditionalFormatting sqref="Z203">
    <cfRule type="cellIs" priority="974" dxfId="23797" operator="equal">
      <formula>"HOLD"</formula>
    </cfRule>
    <cfRule type="cellIs" priority="973" dxfId="23798" operator="equal">
      <formula>"completedw"</formula>
    </cfRule>
  </conditionalFormatting>
  <conditionalFormatting sqref="Z205 Z207:Z208">
    <cfRule type="cellIs" priority="975" dxfId="23798" operator="equal">
      <formula>"completedw"</formula>
    </cfRule>
    <cfRule type="cellIs" priority="976" dxfId="23797" operator="equal">
      <formula>"HOLD"</formula>
    </cfRule>
  </conditionalFormatting>
  <conditionalFormatting sqref="Z206">
    <cfRule type="containsText" priority="968" dxfId="23604" operator="containsText" text="WIP">
      <formula>NOT(ISERROR(SEARCH("WIP",Z206)))</formula>
    </cfRule>
  </conditionalFormatting>
  <conditionalFormatting sqref="Z206:Z209">
    <cfRule type="cellIs" priority="977" dxfId="23792" operator="equal">
      <formula>"ROW"</formula>
    </cfRule>
  </conditionalFormatting>
  <conditionalFormatting sqref="Z209">
    <cfRule type="cellIs" priority="978" dxfId="23798" operator="equal">
      <formula>"completedw"</formula>
    </cfRule>
    <cfRule type="cellIs" priority="979" dxfId="23797" operator="equal">
      <formula>"HOLD"</formula>
    </cfRule>
  </conditionalFormatting>
  <conditionalFormatting sqref="Z211">
    <cfRule type="cellIs" priority="1619" dxfId="23798" operator="equal">
      <formula>"completedw"</formula>
    </cfRule>
    <cfRule type="cellIs" priority="1620" dxfId="23797" operator="equal">
      <formula>"HOLD"</formula>
    </cfRule>
  </conditionalFormatting>
  <conditionalFormatting sqref="Z213 Z215:Z216">
    <cfRule type="cellIs" priority="1621" dxfId="23798" operator="equal">
      <formula>"completedw"</formula>
    </cfRule>
    <cfRule type="cellIs" priority="1622" dxfId="23797" operator="equal">
      <formula>"HOLD"</formula>
    </cfRule>
  </conditionalFormatting>
  <conditionalFormatting sqref="Z214">
    <cfRule type="containsText" priority="1614" dxfId="23604" operator="containsText" text="WIP">
      <formula>NOT(ISERROR(SEARCH("WIP",Z214)))</formula>
    </cfRule>
  </conditionalFormatting>
  <conditionalFormatting sqref="Z214:Z217">
    <cfRule type="cellIs" priority="1623" dxfId="23792" operator="equal">
      <formula>"ROW"</formula>
    </cfRule>
  </conditionalFormatting>
  <conditionalFormatting sqref="Z217">
    <cfRule type="cellIs" priority="1624" dxfId="23798" operator="equal">
      <formula>"completedw"</formula>
    </cfRule>
    <cfRule type="cellIs" priority="1625" dxfId="23797" operator="equal">
      <formula>"HOLD"</formula>
    </cfRule>
  </conditionalFormatting>
  <conditionalFormatting sqref="Z220">
    <cfRule type="cellIs" priority="2265" dxfId="23798" operator="equal">
      <formula>"completedw"</formula>
    </cfRule>
    <cfRule type="cellIs" priority="2266" dxfId="23797" operator="equal">
      <formula>"HOLD"</formula>
    </cfRule>
  </conditionalFormatting>
  <conditionalFormatting sqref="Z222 Z224:Z225">
    <cfRule type="cellIs" priority="2268" dxfId="23797" operator="equal">
      <formula>"HOLD"</formula>
    </cfRule>
    <cfRule type="cellIs" priority="2267" dxfId="23798" operator="equal">
      <formula>"completedw"</formula>
    </cfRule>
  </conditionalFormatting>
  <conditionalFormatting sqref="Z223">
    <cfRule type="containsText" priority="2260" dxfId="23604" operator="containsText" text="WIP">
      <formula>NOT(ISERROR(SEARCH("WIP",Z223)))</formula>
    </cfRule>
  </conditionalFormatting>
  <conditionalFormatting sqref="Z223:Z226">
    <cfRule type="cellIs" priority="2269" dxfId="23792" operator="equal">
      <formula>"ROW"</formula>
    </cfRule>
  </conditionalFormatting>
  <conditionalFormatting sqref="Z226">
    <cfRule type="cellIs" priority="2270" dxfId="23798" operator="equal">
      <formula>"completedw"</formula>
    </cfRule>
    <cfRule type="cellIs" priority="2271" dxfId="23797" operator="equal">
      <formula>"HOLD"</formula>
    </cfRule>
  </conditionalFormatting>
  <conditionalFormatting sqref="Z229">
    <cfRule type="cellIs" priority="2923" dxfId="23798" operator="equal">
      <formula>"completedw"</formula>
    </cfRule>
    <cfRule type="cellIs" priority="2924" dxfId="23797" operator="equal">
      <formula>"HOLD"</formula>
    </cfRule>
  </conditionalFormatting>
  <conditionalFormatting sqref="Z231 Z233:Z234">
    <cfRule type="cellIs" priority="2926" dxfId="23797" operator="equal">
      <formula>"HOLD"</formula>
    </cfRule>
    <cfRule type="cellIs" priority="2925" dxfId="23798" operator="equal">
      <formula>"completedw"</formula>
    </cfRule>
  </conditionalFormatting>
  <conditionalFormatting sqref="Z232">
    <cfRule type="containsText" priority="2918" dxfId="23604" operator="containsText" text="WIP">
      <formula>NOT(ISERROR(SEARCH("WIP",Z232)))</formula>
    </cfRule>
  </conditionalFormatting>
  <conditionalFormatting sqref="Z232:Z235">
    <cfRule type="cellIs" priority="2927" dxfId="23792" operator="equal">
      <formula>"ROW"</formula>
    </cfRule>
  </conditionalFormatting>
  <conditionalFormatting sqref="Z235">
    <cfRule type="cellIs" priority="2928" dxfId="23798" operator="equal">
      <formula>"completedw"</formula>
    </cfRule>
    <cfRule type="cellIs" priority="2929" dxfId="23797" operator="equal">
      <formula>"HOLD"</formula>
    </cfRule>
  </conditionalFormatting>
  <conditionalFormatting sqref="Z238">
    <cfRule type="cellIs" priority="3582" dxfId="23797" operator="equal">
      <formula>"HOLD"</formula>
    </cfRule>
    <cfRule type="cellIs" priority="3581" dxfId="23798" operator="equal">
      <formula>"completedw"</formula>
    </cfRule>
  </conditionalFormatting>
  <conditionalFormatting sqref="Z240 Z242:Z243">
    <cfRule type="cellIs" priority="3584" dxfId="23797" operator="equal">
      <formula>"HOLD"</formula>
    </cfRule>
    <cfRule type="cellIs" priority="3583" dxfId="23798" operator="equal">
      <formula>"completedw"</formula>
    </cfRule>
  </conditionalFormatting>
  <conditionalFormatting sqref="Z241">
    <cfRule type="containsText" priority="3576" dxfId="23604" operator="containsText" text="WIP">
      <formula>NOT(ISERROR(SEARCH("WIP",Z241)))</formula>
    </cfRule>
  </conditionalFormatting>
  <conditionalFormatting sqref="Z241:Z244">
    <cfRule type="cellIs" priority="3585" dxfId="23792" operator="equal">
      <formula>"ROW"</formula>
    </cfRule>
  </conditionalFormatting>
  <conditionalFormatting sqref="Z244">
    <cfRule type="cellIs" priority="3587" dxfId="23797" operator="equal">
      <formula>"HOLD"</formula>
    </cfRule>
    <cfRule type="cellIs" priority="3586" dxfId="23798" operator="equal">
      <formula>"completedw"</formula>
    </cfRule>
  </conditionalFormatting>
  <conditionalFormatting sqref="Z247">
    <cfRule type="cellIs" priority="4240" dxfId="23797" operator="equal">
      <formula>"HOLD"</formula>
    </cfRule>
    <cfRule type="cellIs" priority="4239" dxfId="23798" operator="equal">
      <formula>"completedw"</formula>
    </cfRule>
  </conditionalFormatting>
  <conditionalFormatting sqref="Z249 Z251:Z252">
    <cfRule type="cellIs" priority="4241" dxfId="23798" operator="equal">
      <formula>"completedw"</formula>
    </cfRule>
    <cfRule type="cellIs" priority="4242" dxfId="23797" operator="equal">
      <formula>"HOLD"</formula>
    </cfRule>
  </conditionalFormatting>
  <conditionalFormatting sqref="Z250">
    <cfRule type="containsText" priority="4234" dxfId="23604" operator="containsText" text="WIP">
      <formula>NOT(ISERROR(SEARCH("WIP",Z250)))</formula>
    </cfRule>
  </conditionalFormatting>
  <conditionalFormatting sqref="Z250:Z253">
    <cfRule type="cellIs" priority="4243" dxfId="23792" operator="equal">
      <formula>"ROW"</formula>
    </cfRule>
  </conditionalFormatting>
  <conditionalFormatting sqref="Z253">
    <cfRule type="cellIs" priority="4244" dxfId="23798" operator="equal">
      <formula>"completedw"</formula>
    </cfRule>
    <cfRule type="cellIs" priority="4245" dxfId="23797" operator="equal">
      <formula>"HOLD"</formula>
    </cfRule>
  </conditionalFormatting>
  <conditionalFormatting sqref="Z256">
    <cfRule type="cellIs" priority="4898" dxfId="23797" operator="equal">
      <formula>"HOLD"</formula>
    </cfRule>
    <cfRule type="cellIs" priority="4897" dxfId="23798" operator="equal">
      <formula>"completedw"</formula>
    </cfRule>
  </conditionalFormatting>
  <conditionalFormatting sqref="Z258 Z260:Z261">
    <cfRule type="cellIs" priority="4899" dxfId="23798" operator="equal">
      <formula>"completedw"</formula>
    </cfRule>
    <cfRule type="cellIs" priority="4900" dxfId="23797" operator="equal">
      <formula>"HOLD"</formula>
    </cfRule>
  </conditionalFormatting>
  <conditionalFormatting sqref="Z259">
    <cfRule type="containsText" priority="4892" dxfId="23604" operator="containsText" text="WIP">
      <formula>NOT(ISERROR(SEARCH("WIP",Z259)))</formula>
    </cfRule>
  </conditionalFormatting>
  <conditionalFormatting sqref="Z259:Z262">
    <cfRule type="cellIs" priority="4901" dxfId="23792" operator="equal">
      <formula>"ROW"</formula>
    </cfRule>
  </conditionalFormatting>
  <conditionalFormatting sqref="Z262">
    <cfRule type="cellIs" priority="4903" dxfId="23797" operator="equal">
      <formula>"HOLD"</formula>
    </cfRule>
    <cfRule type="cellIs" priority="4902" dxfId="23798" operator="equal">
      <formula>"completedw"</formula>
    </cfRule>
  </conditionalFormatting>
  <conditionalFormatting sqref="Z265">
    <cfRule type="cellIs" priority="5543" dxfId="23798" operator="equal">
      <formula>"completedw"</formula>
    </cfRule>
    <cfRule type="cellIs" priority="5544" dxfId="23797" operator="equal">
      <formula>"HOLD"</formula>
    </cfRule>
  </conditionalFormatting>
  <conditionalFormatting sqref="Z267 Z269:Z270">
    <cfRule type="cellIs" priority="5546" dxfId="23797" operator="equal">
      <formula>"HOLD"</formula>
    </cfRule>
    <cfRule type="cellIs" priority="5545" dxfId="23798" operator="equal">
      <formula>"completedw"</formula>
    </cfRule>
  </conditionalFormatting>
  <conditionalFormatting sqref="Z268">
    <cfRule type="containsText" priority="5538" dxfId="23604" operator="containsText" text="WIP">
      <formula>NOT(ISERROR(SEARCH("WIP",Z268)))</formula>
    </cfRule>
  </conditionalFormatting>
  <conditionalFormatting sqref="Z268:Z271">
    <cfRule type="cellIs" priority="5547" dxfId="23792" operator="equal">
      <formula>"ROW"</formula>
    </cfRule>
  </conditionalFormatting>
  <conditionalFormatting sqref="Z271">
    <cfRule type="cellIs" priority="5548" dxfId="23798" operator="equal">
      <formula>"completedw"</formula>
    </cfRule>
    <cfRule type="cellIs" priority="5549" dxfId="23797" operator="equal">
      <formula>"HOLD"</formula>
    </cfRule>
  </conditionalFormatting>
  <conditionalFormatting sqref="Z274">
    <cfRule type="cellIs" priority="15652" dxfId="23797" operator="equal">
      <formula>"HOLD"</formula>
    </cfRule>
    <cfRule type="cellIs" priority="15651" dxfId="23798" operator="equal">
      <formula>"completedw"</formula>
    </cfRule>
  </conditionalFormatting>
  <conditionalFormatting sqref="Z276 Z278:Z279">
    <cfRule type="cellIs" priority="15653" dxfId="23798" operator="equal">
      <formula>"completedw"</formula>
    </cfRule>
    <cfRule type="cellIs" priority="15654" dxfId="23797" operator="equal">
      <formula>"HOLD"</formula>
    </cfRule>
  </conditionalFormatting>
  <conditionalFormatting sqref="Z277">
    <cfRule type="containsText" priority="15646" dxfId="23604" operator="containsText" text="WIP">
      <formula>NOT(ISERROR(SEARCH("WIP",Z277)))</formula>
    </cfRule>
  </conditionalFormatting>
  <conditionalFormatting sqref="Z277:Z280">
    <cfRule type="cellIs" priority="15655" dxfId="23792" operator="equal">
      <formula>"ROW"</formula>
    </cfRule>
  </conditionalFormatting>
  <conditionalFormatting sqref="Z280">
    <cfRule type="cellIs" priority="15656" dxfId="23798" operator="equal">
      <formula>"completedw"</formula>
    </cfRule>
    <cfRule type="cellIs" priority="15657" dxfId="23797" operator="equal">
      <formula>"HOLD"</formula>
    </cfRule>
  </conditionalFormatting>
  <conditionalFormatting sqref="Z283">
    <cfRule type="cellIs" priority="12122" dxfId="23797" operator="equal">
      <formula>"HOLD"</formula>
    </cfRule>
    <cfRule type="cellIs" priority="12121" dxfId="23798" operator="equal">
      <formula>"completedw"</formula>
    </cfRule>
  </conditionalFormatting>
  <conditionalFormatting sqref="Z285 Z287:Z288">
    <cfRule type="cellIs" priority="12123" dxfId="23798" operator="equal">
      <formula>"completedw"</formula>
    </cfRule>
    <cfRule type="cellIs" priority="12124" dxfId="23797" operator="equal">
      <formula>"HOLD"</formula>
    </cfRule>
  </conditionalFormatting>
  <conditionalFormatting sqref="Z286">
    <cfRule type="containsText" priority="12116" dxfId="23604" operator="containsText" text="WIP">
      <formula>NOT(ISERROR(SEARCH("WIP",Z286)))</formula>
    </cfRule>
  </conditionalFormatting>
  <conditionalFormatting sqref="Z286:Z289">
    <cfRule type="cellIs" priority="12125" dxfId="23792" operator="equal">
      <formula>"ROW"</formula>
    </cfRule>
  </conditionalFormatting>
  <conditionalFormatting sqref="Z289">
    <cfRule type="cellIs" priority="12127" dxfId="23797" operator="equal">
      <formula>"HOLD"</formula>
    </cfRule>
    <cfRule type="cellIs" priority="12126" dxfId="23798" operator="equal">
      <formula>"completedw"</formula>
    </cfRule>
  </conditionalFormatting>
  <conditionalFormatting sqref="Z292">
    <cfRule type="cellIs" priority="11463" dxfId="23798" operator="equal">
      <formula>"completedw"</formula>
    </cfRule>
    <cfRule type="cellIs" priority="11464" dxfId="23797" operator="equal">
      <formula>"HOLD"</formula>
    </cfRule>
  </conditionalFormatting>
  <conditionalFormatting sqref="Z294 Z296:Z297">
    <cfRule type="cellIs" priority="11466" dxfId="23797" operator="equal">
      <formula>"HOLD"</formula>
    </cfRule>
    <cfRule type="cellIs" priority="11465" dxfId="23798" operator="equal">
      <formula>"completedw"</formula>
    </cfRule>
  </conditionalFormatting>
  <conditionalFormatting sqref="Z295">
    <cfRule type="containsText" priority="11458" dxfId="23604" operator="containsText" text="WIP">
      <formula>NOT(ISERROR(SEARCH("WIP",Z295)))</formula>
    </cfRule>
  </conditionalFormatting>
  <conditionalFormatting sqref="Z295:Z298">
    <cfRule type="cellIs" priority="11467" dxfId="23792" operator="equal">
      <formula>"ROW"</formula>
    </cfRule>
  </conditionalFormatting>
  <conditionalFormatting sqref="Z298">
    <cfRule type="cellIs" priority="11468" dxfId="23798" operator="equal">
      <formula>"completedw"</formula>
    </cfRule>
    <cfRule type="cellIs" priority="11469" dxfId="23797" operator="equal">
      <formula>"HOLD"</formula>
    </cfRule>
  </conditionalFormatting>
  <conditionalFormatting sqref="Z301">
    <cfRule type="cellIs" priority="10805" dxfId="23798" operator="equal">
      <formula>"completedw"</formula>
    </cfRule>
    <cfRule type="cellIs" priority="10806" dxfId="23797" operator="equal">
      <formula>"HOLD"</formula>
    </cfRule>
  </conditionalFormatting>
  <conditionalFormatting sqref="Z303 Z305:Z306">
    <cfRule type="cellIs" priority="10807" dxfId="23798" operator="equal">
      <formula>"completedw"</formula>
    </cfRule>
    <cfRule type="cellIs" priority="10808" dxfId="23797" operator="equal">
      <formula>"HOLD"</formula>
    </cfRule>
  </conditionalFormatting>
  <conditionalFormatting sqref="Z304">
    <cfRule type="containsText" priority="10800" dxfId="23604" operator="containsText" text="WIP">
      <formula>NOT(ISERROR(SEARCH("WIP",Z304)))</formula>
    </cfRule>
  </conditionalFormatting>
  <conditionalFormatting sqref="Z304:Z307">
    <cfRule type="cellIs" priority="10809" dxfId="23792" operator="equal">
      <formula>"ROW"</formula>
    </cfRule>
  </conditionalFormatting>
  <conditionalFormatting sqref="Z307">
    <cfRule type="cellIs" priority="10811" dxfId="23797" operator="equal">
      <formula>"HOLD"</formula>
    </cfRule>
    <cfRule type="cellIs" priority="10810" dxfId="23798" operator="equal">
      <formula>"completedw"</formula>
    </cfRule>
  </conditionalFormatting>
  <conditionalFormatting sqref="Z310">
    <cfRule type="cellIs" priority="10148" dxfId="23797" operator="equal">
      <formula>"HOLD"</formula>
    </cfRule>
    <cfRule type="cellIs" priority="10147" dxfId="23798" operator="equal">
      <formula>"completedw"</formula>
    </cfRule>
  </conditionalFormatting>
  <conditionalFormatting sqref="Z312 Z314:Z315">
    <cfRule type="cellIs" priority="10150" dxfId="23797" operator="equal">
      <formula>"HOLD"</formula>
    </cfRule>
    <cfRule type="cellIs" priority="10149" dxfId="23798" operator="equal">
      <formula>"completedw"</formula>
    </cfRule>
  </conditionalFormatting>
  <conditionalFormatting sqref="Z313">
    <cfRule type="containsText" priority="10142" dxfId="23604" operator="containsText" text="WIP">
      <formula>NOT(ISERROR(SEARCH("WIP",Z313)))</formula>
    </cfRule>
  </conditionalFormatting>
  <conditionalFormatting sqref="Z313:Z316">
    <cfRule type="cellIs" priority="10151" dxfId="23792" operator="equal">
      <formula>"ROW"</formula>
    </cfRule>
  </conditionalFormatting>
  <conditionalFormatting sqref="Z316">
    <cfRule type="cellIs" priority="10153" dxfId="23797" operator="equal">
      <formula>"HOLD"</formula>
    </cfRule>
    <cfRule type="cellIs" priority="10152" dxfId="23798" operator="equal">
      <formula>"completedw"</formula>
    </cfRule>
  </conditionalFormatting>
  <conditionalFormatting sqref="Z319">
    <cfRule type="cellIs" priority="9490" dxfId="23797" operator="equal">
      <formula>"HOLD"</formula>
    </cfRule>
    <cfRule type="cellIs" priority="9489" dxfId="23798" operator="equal">
      <formula>"completedw"</formula>
    </cfRule>
  </conditionalFormatting>
  <conditionalFormatting sqref="Z321 Z323:Z324">
    <cfRule type="cellIs" priority="9492" dxfId="23797" operator="equal">
      <formula>"HOLD"</formula>
    </cfRule>
    <cfRule type="cellIs" priority="9491" dxfId="23798" operator="equal">
      <formula>"completedw"</formula>
    </cfRule>
  </conditionalFormatting>
  <conditionalFormatting sqref="Z322">
    <cfRule type="containsText" priority="9484" dxfId="23604" operator="containsText" text="WIP">
      <formula>NOT(ISERROR(SEARCH("WIP",Z322)))</formula>
    </cfRule>
  </conditionalFormatting>
  <conditionalFormatting sqref="Z322:Z325">
    <cfRule type="cellIs" priority="9493" dxfId="23792" operator="equal">
      <formula>"ROW"</formula>
    </cfRule>
  </conditionalFormatting>
  <conditionalFormatting sqref="Z325">
    <cfRule type="cellIs" priority="9495" dxfId="23797" operator="equal">
      <formula>"HOLD"</formula>
    </cfRule>
    <cfRule type="cellIs" priority="9494" dxfId="23798" operator="equal">
      <formula>"completedw"</formula>
    </cfRule>
  </conditionalFormatting>
  <conditionalFormatting sqref="Z328">
    <cfRule type="cellIs" priority="8831" dxfId="23798" operator="equal">
      <formula>"completedw"</formula>
    </cfRule>
    <cfRule type="cellIs" priority="8832" dxfId="23797" operator="equal">
      <formula>"HOLD"</formula>
    </cfRule>
  </conditionalFormatting>
  <conditionalFormatting sqref="Z330 Z332:Z333">
    <cfRule type="cellIs" priority="8834" dxfId="23797" operator="equal">
      <formula>"HOLD"</formula>
    </cfRule>
    <cfRule type="cellIs" priority="8833" dxfId="23798" operator="equal">
      <formula>"completedw"</formula>
    </cfRule>
  </conditionalFormatting>
  <conditionalFormatting sqref="Z331">
    <cfRule type="containsText" priority="8826" dxfId="23604" operator="containsText" text="WIP">
      <formula>NOT(ISERROR(SEARCH("WIP",Z331)))</formula>
    </cfRule>
  </conditionalFormatting>
  <conditionalFormatting sqref="Z331:Z334">
    <cfRule type="cellIs" priority="8835" dxfId="23792" operator="equal">
      <formula>"ROW"</formula>
    </cfRule>
  </conditionalFormatting>
  <conditionalFormatting sqref="Z334">
    <cfRule type="cellIs" priority="8837" dxfId="23797" operator="equal">
      <formula>"HOLD"</formula>
    </cfRule>
    <cfRule type="cellIs" priority="8836" dxfId="23798" operator="equal">
      <formula>"completedw"</formula>
    </cfRule>
  </conditionalFormatting>
  <conditionalFormatting sqref="Z336">
    <cfRule type="cellIs" priority="8173" dxfId="23798" operator="equal">
      <formula>"completedw"</formula>
    </cfRule>
    <cfRule type="cellIs" priority="8174" dxfId="23797" operator="equal">
      <formula>"HOLD"</formula>
    </cfRule>
  </conditionalFormatting>
  <conditionalFormatting sqref="Z338 Z340:Z341">
    <cfRule type="cellIs" priority="8175" dxfId="23798" operator="equal">
      <formula>"completedw"</formula>
    </cfRule>
    <cfRule type="cellIs" priority="8176" dxfId="23797" operator="equal">
      <formula>"HOLD"</formula>
    </cfRule>
  </conditionalFormatting>
  <conditionalFormatting sqref="Z339">
    <cfRule type="containsText" priority="8168" dxfId="23604" operator="containsText" text="WIP">
      <formula>NOT(ISERROR(SEARCH("WIP",Z339)))</formula>
    </cfRule>
  </conditionalFormatting>
  <conditionalFormatting sqref="Z339:Z342">
    <cfRule type="cellIs" priority="8177" dxfId="23792" operator="equal">
      <formula>"ROW"</formula>
    </cfRule>
  </conditionalFormatting>
  <conditionalFormatting sqref="Z342">
    <cfRule type="cellIs" priority="8178" dxfId="23798" operator="equal">
      <formula>"completedw"</formula>
    </cfRule>
    <cfRule type="cellIs" priority="8179" dxfId="23797" operator="equal">
      <formula>"HOLD"</formula>
    </cfRule>
  </conditionalFormatting>
  <conditionalFormatting sqref="Z343 Z351:Z352 Z360:Z361 Z369:Z370">
    <cfRule type="cellIs" priority="13179" dxfId="23797" operator="equal">
      <formula>"HOLD"</formula>
    </cfRule>
    <cfRule type="cellIs" priority="13178" dxfId="23798" operator="equal">
      <formula>"completedw"</formula>
    </cfRule>
  </conditionalFormatting>
  <conditionalFormatting sqref="Z344">
    <cfRule type="cellIs" priority="7515" dxfId="23798" operator="equal">
      <formula>"completedw"</formula>
    </cfRule>
    <cfRule type="cellIs" priority="7516" dxfId="23797" operator="equal">
      <formula>"HOLD"</formula>
    </cfRule>
  </conditionalFormatting>
  <conditionalFormatting sqref="Z346 Z348:Z349">
    <cfRule type="cellIs" priority="7517" dxfId="23798" operator="equal">
      <formula>"completedw"</formula>
    </cfRule>
    <cfRule type="cellIs" priority="7518" dxfId="23797" operator="equal">
      <formula>"HOLD"</formula>
    </cfRule>
  </conditionalFormatting>
  <conditionalFormatting sqref="Z347">
    <cfRule type="containsText" priority="7510" dxfId="23604" operator="containsText" text="WIP">
      <formula>NOT(ISERROR(SEARCH("WIP",Z347)))</formula>
    </cfRule>
  </conditionalFormatting>
  <conditionalFormatting sqref="Z347:Z350">
    <cfRule type="cellIs" priority="7519" dxfId="23792" operator="equal">
      <formula>"ROW"</formula>
    </cfRule>
  </conditionalFormatting>
  <conditionalFormatting sqref="Z350">
    <cfRule type="cellIs" priority="7521" dxfId="23797" operator="equal">
      <formula>"HOLD"</formula>
    </cfRule>
    <cfRule type="cellIs" priority="7520" dxfId="23798" operator="equal">
      <formula>"completedw"</formula>
    </cfRule>
  </conditionalFormatting>
  <conditionalFormatting sqref="Z353">
    <cfRule type="cellIs" priority="6858" dxfId="23797" operator="equal">
      <formula>"HOLD"</formula>
    </cfRule>
    <cfRule type="cellIs" priority="6857" dxfId="23798" operator="equal">
      <formula>"completedw"</formula>
    </cfRule>
  </conditionalFormatting>
  <conditionalFormatting sqref="Z355 Z357:Z358">
    <cfRule type="cellIs" priority="6860" dxfId="23797" operator="equal">
      <formula>"HOLD"</formula>
    </cfRule>
    <cfRule type="cellIs" priority="6859" dxfId="23798" operator="equal">
      <formula>"completedw"</formula>
    </cfRule>
  </conditionalFormatting>
  <conditionalFormatting sqref="Z356">
    <cfRule type="containsText" priority="6852" dxfId="23604" operator="containsText" text="WIP">
      <formula>NOT(ISERROR(SEARCH("WIP",Z356)))</formula>
    </cfRule>
  </conditionalFormatting>
  <conditionalFormatting sqref="Z356:Z359">
    <cfRule type="cellIs" priority="6861" dxfId="23792" operator="equal">
      <formula>"ROW"</formula>
    </cfRule>
  </conditionalFormatting>
  <conditionalFormatting sqref="Z359">
    <cfRule type="cellIs" priority="6863" dxfId="23797" operator="equal">
      <formula>"HOLD"</formula>
    </cfRule>
    <cfRule type="cellIs" priority="6862" dxfId="23798" operator="equal">
      <formula>"completedw"</formula>
    </cfRule>
  </conditionalFormatting>
  <conditionalFormatting sqref="Z362">
    <cfRule type="cellIs" priority="6200" dxfId="23797" operator="equal">
      <formula>"HOLD"</formula>
    </cfRule>
    <cfRule type="cellIs" priority="6199" dxfId="23798" operator="equal">
      <formula>"completedw"</formula>
    </cfRule>
  </conditionalFormatting>
  <conditionalFormatting sqref="Z364 Z366:Z367">
    <cfRule type="cellIs" priority="6201" dxfId="23798" operator="equal">
      <formula>"completedw"</formula>
    </cfRule>
    <cfRule type="cellIs" priority="6202" dxfId="23797" operator="equal">
      <formula>"HOLD"</formula>
    </cfRule>
  </conditionalFormatting>
  <conditionalFormatting sqref="Z365">
    <cfRule type="containsText" priority="6194" dxfId="23604" operator="containsText" text="WIP">
      <formula>NOT(ISERROR(SEARCH("WIP",Z365)))</formula>
    </cfRule>
  </conditionalFormatting>
  <conditionalFormatting sqref="Z365:Z368">
    <cfRule type="cellIs" priority="6203" dxfId="23792" operator="equal">
      <formula>"ROW"</formula>
    </cfRule>
  </conditionalFormatting>
  <conditionalFormatting sqref="Z368">
    <cfRule type="cellIs" priority="6205" dxfId="23797" operator="equal">
      <formula>"HOLD"</formula>
    </cfRule>
    <cfRule type="cellIs" priority="6204" dxfId="23798" operator="equal">
      <formula>"completedw"</formula>
    </cfRule>
  </conditionalFormatting>
  <conditionalFormatting sqref="Z371">
    <cfRule type="cellIs" priority="12779" dxfId="23798" operator="equal">
      <formula>"completedw"</formula>
    </cfRule>
    <cfRule type="cellIs" priority="12780" dxfId="23797" operator="equal">
      <formula>"HOLD"</formula>
    </cfRule>
  </conditionalFormatting>
  <conditionalFormatting sqref="Z373">
    <cfRule type="cellIs" priority="12782" dxfId="23797" operator="equal">
      <formula>"HOLD"</formula>
    </cfRule>
    <cfRule type="cellIs" priority="12781" dxfId="23798" operator="equal">
      <formula>"completedw"</formula>
    </cfRule>
  </conditionalFormatting>
  <conditionalFormatting sqref="Z374">
    <cfRule type="containsText" priority="12769" dxfId="23604" operator="containsText" text="WIP">
      <formula>NOT(ISERROR(SEARCH("WIP",Z374)))</formula>
    </cfRule>
  </conditionalFormatting>
  <conditionalFormatting sqref="Z374:Z376">
    <cfRule type="cellIs" priority="12772" dxfId="23792" operator="equal">
      <formula>"ROW"</formula>
    </cfRule>
  </conditionalFormatting>
  <conditionalFormatting sqref="Z375:Z376">
    <cfRule type="cellIs" priority="12770" dxfId="23798" operator="equal">
      <formula>"completedw"</formula>
    </cfRule>
    <cfRule type="cellIs" priority="12771" dxfId="23797" operator="equal">
      <formula>"HOLD"</formula>
    </cfRule>
  </conditionalFormatting>
  <conditionalFormatting sqref="AA11">
    <cfRule type="cellIs" priority="13267" dxfId="23797" operator="equal">
      <formula>"HOLD"</formula>
    </cfRule>
    <cfRule type="cellIs" priority="13266" dxfId="23798" operator="equal">
      <formula>"completedw"</formula>
    </cfRule>
  </conditionalFormatting>
  <conditionalFormatting sqref="AA13">
    <cfRule type="cellIs" priority="13284" dxfId="23797" operator="equal">
      <formula>"HOLD"</formula>
    </cfRule>
    <cfRule type="cellIs" priority="13283" dxfId="23798" operator="equal">
      <formula>"completedw"</formula>
    </cfRule>
  </conditionalFormatting>
  <conditionalFormatting sqref="AA14">
    <cfRule type="cellIs" priority="13272" dxfId="23798" operator="equal" stopIfTrue="1">
      <formula>4</formula>
    </cfRule>
    <cfRule type="cellIs" priority="13273" dxfId="23177" operator="equal" stopIfTrue="1">
      <formula>3</formula>
    </cfRule>
    <cfRule type="cellIs" priority="13274" dxfId="23180" operator="equal" stopIfTrue="1">
      <formula>1</formula>
    </cfRule>
    <cfRule type="cellIs" priority="13275" dxfId="23178" operator="equal" stopIfTrue="1">
      <formula>2</formula>
    </cfRule>
    <cfRule type="containsText" priority="13276" dxfId="23604" operator="containsText" text="WIP">
      <formula>NOT(ISERROR(SEARCH("WIP",AA14)))</formula>
    </cfRule>
  </conditionalFormatting>
  <conditionalFormatting sqref="AA14:AA15">
    <cfRule type="containsText" priority="13271" dxfId="23174" operator="containsText" text="Completed">
      <formula>NOT(ISERROR(SEARCH("Completed",AA14)))</formula>
    </cfRule>
  </conditionalFormatting>
  <conditionalFormatting sqref="AA15">
    <cfRule type="containsText" priority="13281" dxfId="23604" operator="containsText" text="WIP">
      <formula>NOT(ISERROR(SEARCH("WIP",AA15)))</formula>
    </cfRule>
    <cfRule type="cellIs" priority="13280" dxfId="23178" operator="equal" stopIfTrue="1">
      <formula>2</formula>
    </cfRule>
    <cfRule type="cellIs" priority="13279" dxfId="23180" operator="equal" stopIfTrue="1">
      <formula>1</formula>
    </cfRule>
    <cfRule type="cellIs" priority="13278" dxfId="23177" operator="equal" stopIfTrue="1">
      <formula>3</formula>
    </cfRule>
    <cfRule type="cellIs" priority="13277" dxfId="23798" operator="equal" stopIfTrue="1">
      <formula>4</formula>
    </cfRule>
  </conditionalFormatting>
  <conditionalFormatting sqref="AA16">
    <cfRule type="containsText" priority="569" dxfId="23168" operator="containsText" text="Completed">
      <formula>NOT(ISERROR(SEARCH("Completed",AA16)))</formula>
    </cfRule>
    <cfRule type="containsText" priority="13270" dxfId="23168" operator="containsText" text="Completed">
      <formula>NOT(ISERROR(SEARCH("Completed",AA16)))</formula>
    </cfRule>
    <cfRule type="containsText" priority="570" dxfId="23604" operator="containsText" text="WIP">
      <formula>NOT(ISERROR(SEARCH("WIP",AA16)))</formula>
    </cfRule>
    <cfRule type="containsText" priority="13282" dxfId="23604" operator="containsText" text="WIP">
      <formula>NOT(ISERROR(SEARCH("WIP",AA16)))</formula>
    </cfRule>
  </conditionalFormatting>
  <conditionalFormatting sqref="AA19">
    <cfRule type="cellIs" priority="15353" dxfId="23797" operator="equal">
      <formula>"HOLD"</formula>
    </cfRule>
    <cfRule type="cellIs" priority="15352" dxfId="23798" operator="equal">
      <formula>"completedw"</formula>
    </cfRule>
  </conditionalFormatting>
  <conditionalFormatting sqref="AA21">
    <cfRule type="cellIs" priority="15369" dxfId="23797" operator="equal">
      <formula>"HOLD"</formula>
    </cfRule>
    <cfRule type="cellIs" priority="15368" dxfId="23798" operator="equal">
      <formula>"completedw"</formula>
    </cfRule>
  </conditionalFormatting>
  <conditionalFormatting sqref="AA21:AA22">
    <cfRule type="cellIs" priority="15360" dxfId="23792" operator="equal">
      <formula>"ROW"</formula>
    </cfRule>
  </conditionalFormatting>
  <conditionalFormatting sqref="AA22">
    <cfRule type="containsText" priority="15361" dxfId="23604" operator="containsText" text="WIP">
      <formula>NOT(ISERROR(SEARCH("WIP",AA22)))</formula>
    </cfRule>
    <cfRule type="cellIs" priority="15359" dxfId="23178" operator="equal" stopIfTrue="1">
      <formula>2</formula>
    </cfRule>
    <cfRule type="cellIs" priority="15358" dxfId="23180" operator="equal" stopIfTrue="1">
      <formula>1</formula>
    </cfRule>
    <cfRule type="cellIs" priority="15357" dxfId="23177" operator="equal" stopIfTrue="1">
      <formula>3</formula>
    </cfRule>
    <cfRule type="cellIs" priority="15356" dxfId="23798" operator="equal" stopIfTrue="1">
      <formula>4</formula>
    </cfRule>
  </conditionalFormatting>
  <conditionalFormatting sqref="AA22:AA23">
    <cfRule type="containsText" priority="15355" dxfId="23174" operator="containsText" text="Completed">
      <formula>NOT(ISERROR(SEARCH("Completed",AA22)))</formula>
    </cfRule>
  </conditionalFormatting>
  <conditionalFormatting sqref="AA23">
    <cfRule type="containsText" priority="15366" dxfId="23604" operator="containsText" text="WIP">
      <formula>NOT(ISERROR(SEARCH("WIP",AA23)))</formula>
    </cfRule>
    <cfRule type="cellIs" priority="15364" dxfId="23180" operator="equal" stopIfTrue="1">
      <formula>1</formula>
    </cfRule>
    <cfRule type="cellIs" priority="15362" dxfId="23798" operator="equal" stopIfTrue="1">
      <formula>4</formula>
    </cfRule>
    <cfRule type="cellIs" priority="15363" dxfId="23177" operator="equal" stopIfTrue="1">
      <formula>3</formula>
    </cfRule>
    <cfRule type="cellIs" priority="15365" dxfId="23178" operator="equal" stopIfTrue="1">
      <formula>2</formula>
    </cfRule>
  </conditionalFormatting>
  <conditionalFormatting sqref="AA24">
    <cfRule type="containsText" priority="481" dxfId="23168" operator="containsText" text="Completed">
      <formula>NOT(ISERROR(SEARCH("Completed",AA24)))</formula>
    </cfRule>
    <cfRule type="containsText" priority="482" dxfId="23604" operator="containsText" text="WIP">
      <formula>NOT(ISERROR(SEARCH("WIP",AA24)))</formula>
    </cfRule>
    <cfRule type="containsText" priority="15354" dxfId="23168" operator="containsText" text="Completed">
      <formula>NOT(ISERROR(SEARCH("Completed",AA24)))</formula>
    </cfRule>
    <cfRule type="containsText" priority="15367" dxfId="23604" operator="containsText" text="WIP">
      <formula>NOT(ISERROR(SEARCH("WIP",AA24)))</formula>
    </cfRule>
  </conditionalFormatting>
  <conditionalFormatting sqref="AA27">
    <cfRule type="cellIs" priority="15009" dxfId="23798" operator="equal">
      <formula>"completedw"</formula>
    </cfRule>
    <cfRule type="cellIs" priority="15010" dxfId="23797" operator="equal">
      <formula>"HOLD"</formula>
    </cfRule>
  </conditionalFormatting>
  <conditionalFormatting sqref="AA29">
    <cfRule type="cellIs" priority="15026" dxfId="23797" operator="equal">
      <formula>"HOLD"</formula>
    </cfRule>
    <cfRule type="cellIs" priority="15025" dxfId="23798" operator="equal">
      <formula>"completedw"</formula>
    </cfRule>
  </conditionalFormatting>
  <conditionalFormatting sqref="AA29:AA30">
    <cfRule type="cellIs" priority="15017" dxfId="23792" operator="equal">
      <formula>"ROW"</formula>
    </cfRule>
  </conditionalFormatting>
  <conditionalFormatting sqref="AA30">
    <cfRule type="cellIs" priority="15016" dxfId="23178" operator="equal" stopIfTrue="1">
      <formula>2</formula>
    </cfRule>
    <cfRule type="cellIs" priority="15015" dxfId="23180" operator="equal" stopIfTrue="1">
      <formula>1</formula>
    </cfRule>
    <cfRule type="cellIs" priority="15013" dxfId="23798" operator="equal" stopIfTrue="1">
      <formula>4</formula>
    </cfRule>
    <cfRule type="containsText" priority="15018" dxfId="23604" operator="containsText" text="WIP">
      <formula>NOT(ISERROR(SEARCH("WIP",AA30)))</formula>
    </cfRule>
    <cfRule type="cellIs" priority="15014" dxfId="23177" operator="equal" stopIfTrue="1">
      <formula>3</formula>
    </cfRule>
  </conditionalFormatting>
  <conditionalFormatting sqref="AA30:AA31">
    <cfRule type="containsText" priority="15012" dxfId="23174" operator="containsText" text="Completed">
      <formula>NOT(ISERROR(SEARCH("Completed",AA30)))</formula>
    </cfRule>
  </conditionalFormatting>
  <conditionalFormatting sqref="AA31">
    <cfRule type="containsText" priority="15023" dxfId="23604" operator="containsText" text="WIP">
      <formula>NOT(ISERROR(SEARCH("WIP",AA31)))</formula>
    </cfRule>
    <cfRule type="cellIs" priority="15021" dxfId="23180" operator="equal" stopIfTrue="1">
      <formula>1</formula>
    </cfRule>
    <cfRule type="cellIs" priority="15020" dxfId="23177" operator="equal" stopIfTrue="1">
      <formula>3</formula>
    </cfRule>
    <cfRule type="cellIs" priority="15019" dxfId="23798" operator="equal" stopIfTrue="1">
      <formula>4</formula>
    </cfRule>
    <cfRule type="cellIs" priority="15022" dxfId="23178" operator="equal" stopIfTrue="1">
      <formula>2</formula>
    </cfRule>
  </conditionalFormatting>
  <conditionalFormatting sqref="AA32">
    <cfRule type="containsText" priority="15024" dxfId="23604" operator="containsText" text="WIP">
      <formula>NOT(ISERROR(SEARCH("WIP",AA32)))</formula>
    </cfRule>
    <cfRule type="containsText" priority="15011" dxfId="23168" operator="containsText" text="Completed">
      <formula>NOT(ISERROR(SEARCH("Completed",AA32)))</formula>
    </cfRule>
  </conditionalFormatting>
  <conditionalFormatting sqref="AA35">
    <cfRule type="cellIs" priority="16178" dxfId="23797" operator="equal">
      <formula>"HOLD"</formula>
    </cfRule>
    <cfRule type="cellIs" priority="16140" dxfId="23797" operator="equal">
      <formula>"HOLD"</formula>
    </cfRule>
    <cfRule type="cellIs" priority="16139" dxfId="23798" operator="equal">
      <formula>"completedw"</formula>
    </cfRule>
    <cfRule type="cellIs" priority="16177" dxfId="23798" operator="equal">
      <formula>"completedw"</formula>
    </cfRule>
    <cfRule type="cellIs" priority="16138" dxfId="23797" operator="equal">
      <formula>"HOLD"</formula>
    </cfRule>
    <cfRule type="cellIs" priority="16137" dxfId="23798" operator="equal">
      <formula>"completedw"</formula>
    </cfRule>
  </conditionalFormatting>
  <conditionalFormatting sqref="AA37">
    <cfRule type="cellIs" priority="23866" dxfId="23798" operator="equal">
      <formula>"completedw"</formula>
    </cfRule>
    <cfRule type="cellIs" priority="23867" dxfId="23797" operator="equal">
      <formula>"HOLD"</formula>
    </cfRule>
  </conditionalFormatting>
  <conditionalFormatting sqref="AA38">
    <cfRule type="cellIs" priority="21605" dxfId="23798" operator="equal" stopIfTrue="1">
      <formula>4</formula>
    </cfRule>
    <cfRule type="containsText" priority="21610" dxfId="23604" operator="containsText" text="WIP">
      <formula>NOT(ISERROR(SEARCH("WIP",AA38)))</formula>
    </cfRule>
    <cfRule type="cellIs" priority="21608" dxfId="23178" operator="equal" stopIfTrue="1">
      <formula>2</formula>
    </cfRule>
    <cfRule type="cellIs" priority="21607" dxfId="23180" operator="equal" stopIfTrue="1">
      <formula>1</formula>
    </cfRule>
    <cfRule type="cellIs" priority="21606" dxfId="23177" operator="equal" stopIfTrue="1">
      <formula>3</formula>
    </cfRule>
  </conditionalFormatting>
  <conditionalFormatting sqref="AA38:AA39">
    <cfRule type="containsText" priority="21604" dxfId="23174" operator="containsText" text="Completed">
      <formula>NOT(ISERROR(SEARCH("Completed",AA38)))</formula>
    </cfRule>
  </conditionalFormatting>
  <conditionalFormatting sqref="AA39">
    <cfRule type="cellIs" priority="21614" dxfId="23178" operator="equal" stopIfTrue="1">
      <formula>2</formula>
    </cfRule>
    <cfRule type="cellIs" priority="21613" dxfId="23180" operator="equal" stopIfTrue="1">
      <formula>1</formula>
    </cfRule>
    <cfRule type="cellIs" priority="21612" dxfId="23177" operator="equal" stopIfTrue="1">
      <formula>3</formula>
    </cfRule>
    <cfRule type="cellIs" priority="21611" dxfId="23798" operator="equal" stopIfTrue="1">
      <formula>4</formula>
    </cfRule>
    <cfRule type="containsText" priority="21615" dxfId="23604" operator="containsText" text="WIP">
      <formula>NOT(ISERROR(SEARCH("WIP",AA39)))</formula>
    </cfRule>
  </conditionalFormatting>
  <conditionalFormatting sqref="AA40">
    <cfRule type="containsText" priority="460" dxfId="23604" operator="containsText" text="WIP">
      <formula>NOT(ISERROR(SEARCH("WIP",AA40)))</formula>
    </cfRule>
    <cfRule type="containsText" priority="21616" dxfId="23604" operator="containsText" text="WIP">
      <formula>NOT(ISERROR(SEARCH("WIP",AA40)))</formula>
    </cfRule>
    <cfRule type="containsText" priority="21603" dxfId="23168" operator="containsText" text="Completed">
      <formula>NOT(ISERROR(SEARCH("Completed",AA40)))</formula>
    </cfRule>
    <cfRule type="containsText" priority="457" dxfId="23168" operator="containsText" text="Completed">
      <formula>NOT(ISERROR(SEARCH("Completed",AA40)))</formula>
    </cfRule>
    <cfRule type="containsText" priority="458" dxfId="23604" operator="containsText" text="WIP">
      <formula>NOT(ISERROR(SEARCH("WIP",AA40)))</formula>
    </cfRule>
    <cfRule type="containsText" priority="459" dxfId="23168" operator="containsText" text="Completed">
      <formula>NOT(ISERROR(SEARCH("Completed",AA40)))</formula>
    </cfRule>
  </conditionalFormatting>
  <conditionalFormatting sqref="AA43">
    <cfRule type="cellIs" priority="16236" dxfId="23798" operator="equal">
      <formula>"completedw"</formula>
    </cfRule>
    <cfRule type="cellIs" priority="16235" dxfId="23797" operator="equal">
      <formula>"HOLD"</formula>
    </cfRule>
    <cfRule type="cellIs" priority="16234" dxfId="23798" operator="equal">
      <formula>"completedw"</formula>
    </cfRule>
    <cfRule type="cellIs" priority="16275" dxfId="23797" operator="equal">
      <formula>"HOLD"</formula>
    </cfRule>
    <cfRule type="cellIs" priority="16274" dxfId="23798" operator="equal">
      <formula>"completedw"</formula>
    </cfRule>
    <cfRule type="cellIs" priority="16237" dxfId="23797" operator="equal">
      <formula>"HOLD"</formula>
    </cfRule>
  </conditionalFormatting>
  <conditionalFormatting sqref="AA45">
    <cfRule type="cellIs" priority="23801" dxfId="23797" operator="equal">
      <formula>"HOLD"</formula>
    </cfRule>
    <cfRule type="cellIs" priority="23800" dxfId="23798" operator="equal">
      <formula>"completedw"</formula>
    </cfRule>
  </conditionalFormatting>
  <conditionalFormatting sqref="AA46">
    <cfRule type="containsText" priority="21308" dxfId="23604" operator="containsText" text="WIP">
      <formula>NOT(ISERROR(SEARCH("WIP",AA46)))</formula>
    </cfRule>
    <cfRule type="cellIs" priority="21306" dxfId="23178" operator="equal" stopIfTrue="1">
      <formula>2</formula>
    </cfRule>
    <cfRule type="cellIs" priority="21304" dxfId="23177" operator="equal" stopIfTrue="1">
      <formula>3</formula>
    </cfRule>
    <cfRule type="cellIs" priority="21303" dxfId="23798" operator="equal" stopIfTrue="1">
      <formula>4</formula>
    </cfRule>
    <cfRule type="cellIs" priority="21305" dxfId="23180" operator="equal" stopIfTrue="1">
      <formula>1</formula>
    </cfRule>
  </conditionalFormatting>
  <conditionalFormatting sqref="AA46:AA47">
    <cfRule type="containsText" priority="21302" dxfId="23174" operator="containsText" text="Completed">
      <formula>NOT(ISERROR(SEARCH("Completed",AA46)))</formula>
    </cfRule>
  </conditionalFormatting>
  <conditionalFormatting sqref="AA47">
    <cfRule type="cellIs" priority="21311" dxfId="23180" operator="equal" stopIfTrue="1">
      <formula>1</formula>
    </cfRule>
    <cfRule type="cellIs" priority="21309" dxfId="23798" operator="equal" stopIfTrue="1">
      <formula>4</formula>
    </cfRule>
    <cfRule type="containsText" priority="21313" dxfId="23604" operator="containsText" text="WIP">
      <formula>NOT(ISERROR(SEARCH("WIP",AA47)))</formula>
    </cfRule>
    <cfRule type="cellIs" priority="21310" dxfId="23177" operator="equal" stopIfTrue="1">
      <formula>3</formula>
    </cfRule>
    <cfRule type="cellIs" priority="21312" dxfId="23178" operator="equal" stopIfTrue="1">
      <formula>2</formula>
    </cfRule>
  </conditionalFormatting>
  <conditionalFormatting sqref="AA48">
    <cfRule type="containsText" priority="21314" dxfId="23604" operator="containsText" text="WIP">
      <formula>NOT(ISERROR(SEARCH("WIP",AA48)))</formula>
    </cfRule>
    <cfRule type="containsText" priority="21301" dxfId="23168" operator="containsText" text="Completed">
      <formula>NOT(ISERROR(SEARCH("Completed",AA48)))</formula>
    </cfRule>
  </conditionalFormatting>
  <conditionalFormatting sqref="AA51">
    <cfRule type="cellIs" priority="16331" dxfId="23798" operator="equal">
      <formula>"completedw"</formula>
    </cfRule>
    <cfRule type="cellIs" priority="16332" dxfId="23797" operator="equal">
      <formula>"HOLD"</formula>
    </cfRule>
    <cfRule type="cellIs" priority="16333" dxfId="23798" operator="equal">
      <formula>"completedw"</formula>
    </cfRule>
    <cfRule type="cellIs" priority="16334" dxfId="23797" operator="equal">
      <formula>"HOLD"</formula>
    </cfRule>
    <cfRule type="cellIs" priority="16371" dxfId="23798" operator="equal">
      <formula>"completedw"</formula>
    </cfRule>
    <cfRule type="cellIs" priority="16372" dxfId="23797" operator="equal">
      <formula>"HOLD"</formula>
    </cfRule>
  </conditionalFormatting>
  <conditionalFormatting sqref="AA53">
    <cfRule type="cellIs" priority="23734" dxfId="23797" operator="equal">
      <formula>"HOLD"</formula>
    </cfRule>
    <cfRule type="cellIs" priority="23733" dxfId="23798" operator="equal">
      <formula>"completedw"</formula>
    </cfRule>
  </conditionalFormatting>
  <conditionalFormatting sqref="AA54">
    <cfRule type="cellIs" priority="21001" dxfId="23798" operator="equal" stopIfTrue="1">
      <formula>4</formula>
    </cfRule>
    <cfRule type="containsText" priority="21006" dxfId="23604" operator="containsText" text="WIP">
      <formula>NOT(ISERROR(SEARCH("WIP",AA54)))</formula>
    </cfRule>
    <cfRule type="cellIs" priority="21004" dxfId="23178" operator="equal" stopIfTrue="1">
      <formula>2</formula>
    </cfRule>
    <cfRule type="cellIs" priority="21003" dxfId="23180" operator="equal" stopIfTrue="1">
      <formula>1</formula>
    </cfRule>
    <cfRule type="cellIs" priority="21002" dxfId="23177" operator="equal" stopIfTrue="1">
      <formula>3</formula>
    </cfRule>
  </conditionalFormatting>
  <conditionalFormatting sqref="AA54:AA55">
    <cfRule type="containsText" priority="21000" dxfId="23174" operator="containsText" text="Completed">
      <formula>NOT(ISERROR(SEARCH("Completed",AA54)))</formula>
    </cfRule>
  </conditionalFormatting>
  <conditionalFormatting sqref="AA55">
    <cfRule type="cellIs" priority="21010" dxfId="23178" operator="equal" stopIfTrue="1">
      <formula>2</formula>
    </cfRule>
    <cfRule type="cellIs" priority="21008" dxfId="23177" operator="equal" stopIfTrue="1">
      <formula>3</formula>
    </cfRule>
    <cfRule type="cellIs" priority="21007" dxfId="23798" operator="equal" stopIfTrue="1">
      <formula>4</formula>
    </cfRule>
    <cfRule type="cellIs" priority="21009" dxfId="23180" operator="equal" stopIfTrue="1">
      <formula>1</formula>
    </cfRule>
    <cfRule type="containsText" priority="21011" dxfId="23604" operator="containsText" text="WIP">
      <formula>NOT(ISERROR(SEARCH("WIP",AA55)))</formula>
    </cfRule>
  </conditionalFormatting>
  <conditionalFormatting sqref="AA56">
    <cfRule type="containsText" priority="20999" dxfId="23168" operator="containsText" text="Completed">
      <formula>NOT(ISERROR(SEARCH("Completed",AA56)))</formula>
    </cfRule>
    <cfRule type="containsText" priority="21012" dxfId="23604" operator="containsText" text="WIP">
      <formula>NOT(ISERROR(SEARCH("WIP",AA56)))</formula>
    </cfRule>
  </conditionalFormatting>
  <conditionalFormatting sqref="AA59">
    <cfRule type="cellIs" priority="23619" dxfId="23797" operator="equal">
      <formula>"HOLD"</formula>
    </cfRule>
    <cfRule type="cellIs" priority="23618" dxfId="23798" operator="equal">
      <formula>"completedw"</formula>
    </cfRule>
    <cfRule type="cellIs" priority="16431" dxfId="23797" operator="equal">
      <formula>"HOLD"</formula>
    </cfRule>
    <cfRule type="cellIs" priority="16430" dxfId="23798" operator="equal">
      <formula>"completedw"</formula>
    </cfRule>
    <cfRule type="cellIs" priority="16429" dxfId="23797" operator="equal">
      <formula>"HOLD"</formula>
    </cfRule>
    <cfRule type="cellIs" priority="16428" dxfId="23798" operator="equal">
      <formula>"completedw"</formula>
    </cfRule>
  </conditionalFormatting>
  <conditionalFormatting sqref="AA61">
    <cfRule type="cellIs" priority="23615" dxfId="23797" operator="equal">
      <formula>"HOLD"</formula>
    </cfRule>
    <cfRule type="cellIs" priority="23614" dxfId="23798" operator="equal">
      <formula>"completedw"</formula>
    </cfRule>
  </conditionalFormatting>
  <conditionalFormatting sqref="AA62">
    <cfRule type="containsText" priority="20704" dxfId="23604" operator="containsText" text="WIP">
      <formula>NOT(ISERROR(SEARCH("WIP",AA62)))</formula>
    </cfRule>
    <cfRule type="cellIs" priority="20699" dxfId="23798" operator="equal" stopIfTrue="1">
      <formula>4</formula>
    </cfRule>
    <cfRule type="cellIs" priority="20701" dxfId="23180" operator="equal" stopIfTrue="1">
      <formula>1</formula>
    </cfRule>
    <cfRule type="cellIs" priority="20702" dxfId="23178" operator="equal" stopIfTrue="1">
      <formula>2</formula>
    </cfRule>
    <cfRule type="cellIs" priority="20700" dxfId="23177" operator="equal" stopIfTrue="1">
      <formula>3</formula>
    </cfRule>
  </conditionalFormatting>
  <conditionalFormatting sqref="AA62:AA63">
    <cfRule type="containsText" priority="20698" dxfId="23174" operator="containsText" text="Completed">
      <formula>NOT(ISERROR(SEARCH("Completed",AA62)))</formula>
    </cfRule>
  </conditionalFormatting>
  <conditionalFormatting sqref="AA63">
    <cfRule type="cellIs" priority="20706" dxfId="23177" operator="equal" stopIfTrue="1">
      <formula>3</formula>
    </cfRule>
    <cfRule type="cellIs" priority="20705" dxfId="23798" operator="equal" stopIfTrue="1">
      <formula>4</formula>
    </cfRule>
    <cfRule type="containsText" priority="20709" dxfId="23604" operator="containsText" text="WIP">
      <formula>NOT(ISERROR(SEARCH("WIP",AA63)))</formula>
    </cfRule>
    <cfRule type="cellIs" priority="20708" dxfId="23178" operator="equal" stopIfTrue="1">
      <formula>2</formula>
    </cfRule>
    <cfRule type="cellIs" priority="20707" dxfId="23180" operator="equal" stopIfTrue="1">
      <formula>1</formula>
    </cfRule>
  </conditionalFormatting>
  <conditionalFormatting sqref="AA64">
    <cfRule type="containsText" priority="20697" dxfId="23168" operator="containsText" text="Completed">
      <formula>NOT(ISERROR(SEARCH("Completed",AA64)))</formula>
    </cfRule>
    <cfRule type="containsText" priority="20710" dxfId="23604" operator="containsText" text="WIP">
      <formula>NOT(ISERROR(SEARCH("WIP",AA64)))</formula>
    </cfRule>
  </conditionalFormatting>
  <conditionalFormatting sqref="AA67">
    <cfRule type="cellIs" priority="14521" dxfId="23798" operator="equal">
      <formula>"completedw"</formula>
    </cfRule>
    <cfRule type="cellIs" priority="14559" dxfId="23798" operator="equal">
      <formula>"completedw"</formula>
    </cfRule>
    <cfRule type="cellIs" priority="14522" dxfId="23797" operator="equal">
      <formula>"HOLD"</formula>
    </cfRule>
    <cfRule type="cellIs" priority="14519" dxfId="23798" operator="equal">
      <formula>"completedw"</formula>
    </cfRule>
    <cfRule type="cellIs" priority="14520" dxfId="23797" operator="equal">
      <formula>"HOLD"</formula>
    </cfRule>
    <cfRule type="cellIs" priority="14560" dxfId="23797" operator="equal">
      <formula>"HOLD"</formula>
    </cfRule>
  </conditionalFormatting>
  <conditionalFormatting sqref="AA69">
    <cfRule type="cellIs" priority="14918" dxfId="23798" operator="equal">
      <formula>"completedw"</formula>
    </cfRule>
    <cfRule type="cellIs" priority="14919" dxfId="23797" operator="equal">
      <formula>"HOLD"</formula>
    </cfRule>
  </conditionalFormatting>
  <conditionalFormatting sqref="AA70">
    <cfRule type="cellIs" priority="14631" dxfId="23178" operator="equal" stopIfTrue="1">
      <formula>2</formula>
    </cfRule>
    <cfRule type="cellIs" priority="14630" dxfId="23180" operator="equal" stopIfTrue="1">
      <formula>1</formula>
    </cfRule>
    <cfRule type="cellIs" priority="14628" dxfId="23798" operator="equal" stopIfTrue="1">
      <formula>4</formula>
    </cfRule>
    <cfRule type="containsText" priority="14633" dxfId="23604" operator="containsText" text="WIP">
      <formula>NOT(ISERROR(SEARCH("WIP",AA70)))</formula>
    </cfRule>
    <cfRule type="cellIs" priority="14629" dxfId="23177" operator="equal" stopIfTrue="1">
      <formula>3</formula>
    </cfRule>
  </conditionalFormatting>
  <conditionalFormatting sqref="AA70:AA71">
    <cfRule type="containsText" priority="14627" dxfId="23174" operator="containsText" text="Completed">
      <formula>NOT(ISERROR(SEARCH("Completed",AA70)))</formula>
    </cfRule>
  </conditionalFormatting>
  <conditionalFormatting sqref="AA71">
    <cfRule type="containsText" priority="14638" dxfId="23604" operator="containsText" text="WIP">
      <formula>NOT(ISERROR(SEARCH("WIP",AA71)))</formula>
    </cfRule>
    <cfRule type="cellIs" priority="14635" dxfId="23177" operator="equal" stopIfTrue="1">
      <formula>3</formula>
    </cfRule>
    <cfRule type="cellIs" priority="14634" dxfId="23798" operator="equal" stopIfTrue="1">
      <formula>4</formula>
    </cfRule>
    <cfRule type="cellIs" priority="14637" dxfId="23178" operator="equal" stopIfTrue="1">
      <formula>2</formula>
    </cfRule>
    <cfRule type="cellIs" priority="14636" dxfId="23180" operator="equal" stopIfTrue="1">
      <formula>1</formula>
    </cfRule>
  </conditionalFormatting>
  <conditionalFormatting sqref="AA72">
    <cfRule type="containsText" priority="14639" dxfId="23604" operator="containsText" text="WIP">
      <formula>NOT(ISERROR(SEARCH("WIP",AA72)))</formula>
    </cfRule>
    <cfRule type="containsText" priority="14626" dxfId="23168" operator="containsText" text="Completed">
      <formula>NOT(ISERROR(SEARCH("Completed",AA72)))</formula>
    </cfRule>
  </conditionalFormatting>
  <conditionalFormatting sqref="AA75">
    <cfRule type="cellIs" priority="14092" dxfId="23797" operator="equal">
      <formula>"HOLD"</formula>
    </cfRule>
    <cfRule type="cellIs" priority="14091" dxfId="23798" operator="equal">
      <formula>"completedw"</formula>
    </cfRule>
    <cfRule type="cellIs" priority="14051" dxfId="23798" operator="equal">
      <formula>"completedw"</formula>
    </cfRule>
    <cfRule type="cellIs" priority="14052" dxfId="23797" operator="equal">
      <formula>"HOLD"</formula>
    </cfRule>
    <cfRule type="cellIs" priority="14053" dxfId="23798" operator="equal">
      <formula>"completedw"</formula>
    </cfRule>
    <cfRule type="cellIs" priority="14054" dxfId="23797" operator="equal">
      <formula>"HOLD"</formula>
    </cfRule>
  </conditionalFormatting>
  <conditionalFormatting sqref="AA77">
    <cfRule type="cellIs" priority="14451" dxfId="23797" operator="equal">
      <formula>"HOLD"</formula>
    </cfRule>
    <cfRule type="cellIs" priority="14450" dxfId="23798" operator="equal">
      <formula>"completedw"</formula>
    </cfRule>
  </conditionalFormatting>
  <conditionalFormatting sqref="AA78">
    <cfRule type="containsText" priority="14165" dxfId="23604" operator="containsText" text="WIP">
      <formula>NOT(ISERROR(SEARCH("WIP",AA78)))</formula>
    </cfRule>
    <cfRule type="cellIs" priority="14163" dxfId="23178" operator="equal" stopIfTrue="1">
      <formula>2</formula>
    </cfRule>
    <cfRule type="cellIs" priority="14161" dxfId="23177" operator="equal" stopIfTrue="1">
      <formula>3</formula>
    </cfRule>
    <cfRule type="cellIs" priority="14160" dxfId="23798" operator="equal" stopIfTrue="1">
      <formula>4</formula>
    </cfRule>
    <cfRule type="cellIs" priority="14162" dxfId="23180" operator="equal" stopIfTrue="1">
      <formula>1</formula>
    </cfRule>
  </conditionalFormatting>
  <conditionalFormatting sqref="AA78:AA79">
    <cfRule type="containsText" priority="14159" dxfId="23174" operator="containsText" text="Completed">
      <formula>NOT(ISERROR(SEARCH("Completed",AA78)))</formula>
    </cfRule>
  </conditionalFormatting>
  <conditionalFormatting sqref="AA79">
    <cfRule type="cellIs" priority="14169" dxfId="23178" operator="equal" stopIfTrue="1">
      <formula>2</formula>
    </cfRule>
    <cfRule type="cellIs" priority="14168" dxfId="23180" operator="equal" stopIfTrue="1">
      <formula>1</formula>
    </cfRule>
    <cfRule type="cellIs" priority="14167" dxfId="23177" operator="equal" stopIfTrue="1">
      <formula>3</formula>
    </cfRule>
    <cfRule type="cellIs" priority="14166" dxfId="23798" operator="equal" stopIfTrue="1">
      <formula>4</formula>
    </cfRule>
    <cfRule type="containsText" priority="14170" dxfId="23604" operator="containsText" text="WIP">
      <formula>NOT(ISERROR(SEARCH("WIP",AA79)))</formula>
    </cfRule>
  </conditionalFormatting>
  <conditionalFormatting sqref="AA80">
    <cfRule type="containsText" priority="14158" dxfId="23168" operator="containsText" text="Completed">
      <formula>NOT(ISERROR(SEARCH("Completed",AA80)))</formula>
    </cfRule>
    <cfRule type="containsText" priority="14171" dxfId="23604" operator="containsText" text="WIP">
      <formula>NOT(ISERROR(SEARCH("WIP",AA80)))</formula>
    </cfRule>
  </conditionalFormatting>
  <conditionalFormatting sqref="AA83">
    <cfRule type="cellIs" priority="13583" dxfId="23797" operator="equal">
      <formula>"HOLD"</formula>
    </cfRule>
    <cfRule type="cellIs" priority="13582" dxfId="23798" operator="equal">
      <formula>"completedw"</formula>
    </cfRule>
    <cfRule type="cellIs" priority="13584" dxfId="23798" operator="equal">
      <formula>"completedw"</formula>
    </cfRule>
    <cfRule type="cellIs" priority="13585" dxfId="23797" operator="equal">
      <formula>"HOLD"</formula>
    </cfRule>
    <cfRule type="cellIs" priority="13622" dxfId="23798" operator="equal">
      <formula>"completedw"</formula>
    </cfRule>
    <cfRule type="cellIs" priority="13623" dxfId="23797" operator="equal">
      <formula>"HOLD"</formula>
    </cfRule>
  </conditionalFormatting>
  <conditionalFormatting sqref="AA85">
    <cfRule type="cellIs" priority="13982" dxfId="23797" operator="equal">
      <formula>"HOLD"</formula>
    </cfRule>
    <cfRule type="cellIs" priority="13981" dxfId="23798" operator="equal">
      <formula>"completedw"</formula>
    </cfRule>
  </conditionalFormatting>
  <conditionalFormatting sqref="AA86">
    <cfRule type="containsText" priority="13696" dxfId="23604" operator="containsText" text="WIP">
      <formula>NOT(ISERROR(SEARCH("WIP",AA86)))</formula>
    </cfRule>
    <cfRule type="cellIs" priority="13691" dxfId="23798" operator="equal" stopIfTrue="1">
      <formula>4</formula>
    </cfRule>
    <cfRule type="cellIs" priority="13694" dxfId="23178" operator="equal" stopIfTrue="1">
      <formula>2</formula>
    </cfRule>
    <cfRule type="cellIs" priority="13693" dxfId="23180" operator="equal" stopIfTrue="1">
      <formula>1</formula>
    </cfRule>
    <cfRule type="cellIs" priority="13692" dxfId="23177" operator="equal" stopIfTrue="1">
      <formula>3</formula>
    </cfRule>
  </conditionalFormatting>
  <conditionalFormatting sqref="AA86:AA87">
    <cfRule type="containsText" priority="13690" dxfId="23174" operator="containsText" text="Completed">
      <formula>NOT(ISERROR(SEARCH("Completed",AA86)))</formula>
    </cfRule>
  </conditionalFormatting>
  <conditionalFormatting sqref="AA87">
    <cfRule type="containsText" priority="13701" dxfId="23604" operator="containsText" text="WIP">
      <formula>NOT(ISERROR(SEARCH("WIP",AA87)))</formula>
    </cfRule>
    <cfRule type="cellIs" priority="13700" dxfId="23178" operator="equal" stopIfTrue="1">
      <formula>2</formula>
    </cfRule>
    <cfRule type="cellIs" priority="13699" dxfId="23180" operator="equal" stopIfTrue="1">
      <formula>1</formula>
    </cfRule>
    <cfRule type="cellIs" priority="13698" dxfId="23177" operator="equal" stopIfTrue="1">
      <formula>3</formula>
    </cfRule>
    <cfRule type="cellIs" priority="13697" dxfId="23798" operator="equal" stopIfTrue="1">
      <formula>4</formula>
    </cfRule>
  </conditionalFormatting>
  <conditionalFormatting sqref="AA88">
    <cfRule type="containsText" priority="13702" dxfId="23604" operator="containsText" text="WIP">
      <formula>NOT(ISERROR(SEARCH("WIP",AA88)))</formula>
    </cfRule>
    <cfRule type="containsText" priority="13689" dxfId="23168" operator="containsText" text="Completed">
      <formula>NOT(ISERROR(SEARCH("Completed",AA88)))</formula>
    </cfRule>
  </conditionalFormatting>
  <conditionalFormatting sqref="AA91">
    <cfRule type="cellIs" priority="23500" dxfId="23798" operator="equal">
      <formula>"completedw"</formula>
    </cfRule>
    <cfRule type="cellIs" priority="23501" dxfId="23797" operator="equal">
      <formula>"HOLD"</formula>
    </cfRule>
  </conditionalFormatting>
  <conditionalFormatting sqref="AA93">
    <cfRule type="cellIs" priority="23496" dxfId="23798" operator="equal">
      <formula>"completedw"</formula>
    </cfRule>
    <cfRule type="cellIs" priority="23497" dxfId="23797" operator="equal">
      <formula>"HOLD"</formula>
    </cfRule>
  </conditionalFormatting>
  <conditionalFormatting sqref="AA94 AA97">
    <cfRule type="cellIs" priority="20398" dxfId="23177" operator="equal" stopIfTrue="1">
      <formula>3</formula>
    </cfRule>
    <cfRule type="containsText" priority="20402" dxfId="23604" operator="containsText" text="WIP">
      <formula>NOT(ISERROR(SEARCH("WIP",AA94)))</formula>
    </cfRule>
    <cfRule type="cellIs" priority="20397" dxfId="23798" operator="equal" stopIfTrue="1">
      <formula>4</formula>
    </cfRule>
    <cfRule type="cellIs" priority="20400" dxfId="23178" operator="equal" stopIfTrue="1">
      <formula>2</formula>
    </cfRule>
    <cfRule type="cellIs" priority="20399" dxfId="23180" operator="equal" stopIfTrue="1">
      <formula>1</formula>
    </cfRule>
  </conditionalFormatting>
  <conditionalFormatting sqref="AA94:AA95 AA97">
    <cfRule type="containsText" priority="20396" dxfId="23174" operator="containsText" text="Completed">
      <formula>NOT(ISERROR(SEARCH("Completed",AA94)))</formula>
    </cfRule>
  </conditionalFormatting>
  <conditionalFormatting sqref="AA95">
    <cfRule type="cellIs" priority="20406" dxfId="23178" operator="equal" stopIfTrue="1">
      <formula>2</formula>
    </cfRule>
    <cfRule type="cellIs" priority="20403" dxfId="23798" operator="equal" stopIfTrue="1">
      <formula>4</formula>
    </cfRule>
    <cfRule type="containsText" priority="20407" dxfId="23604" operator="containsText" text="WIP">
      <formula>NOT(ISERROR(SEARCH("WIP",AA95)))</formula>
    </cfRule>
    <cfRule type="cellIs" priority="20405" dxfId="23180" operator="equal" stopIfTrue="1">
      <formula>1</formula>
    </cfRule>
    <cfRule type="cellIs" priority="20404" dxfId="23177" operator="equal" stopIfTrue="1">
      <formula>3</formula>
    </cfRule>
  </conditionalFormatting>
  <conditionalFormatting sqref="AA96">
    <cfRule type="containsText" priority="20408" dxfId="23604" operator="containsText" text="WIP">
      <formula>NOT(ISERROR(SEARCH("WIP",AA96)))</formula>
    </cfRule>
    <cfRule type="containsText" priority="20395" dxfId="23168" operator="containsText" text="Completed">
      <formula>NOT(ISERROR(SEARCH("Completed",AA96)))</formula>
    </cfRule>
  </conditionalFormatting>
  <conditionalFormatting sqref="AA99">
    <cfRule type="cellIs" priority="23380" dxfId="23797" operator="equal">
      <formula>"HOLD"</formula>
    </cfRule>
    <cfRule type="cellIs" priority="23379" dxfId="23798" operator="equal">
      <formula>"completedw"</formula>
    </cfRule>
  </conditionalFormatting>
  <conditionalFormatting sqref="AA101">
    <cfRule type="cellIs" priority="23375" dxfId="23798" operator="equal">
      <formula>"completedw"</formula>
    </cfRule>
    <cfRule type="cellIs" priority="23376" dxfId="23797" operator="equal">
      <formula>"HOLD"</formula>
    </cfRule>
  </conditionalFormatting>
  <conditionalFormatting sqref="AA102">
    <cfRule type="cellIs" priority="20098" dxfId="23178" operator="equal" stopIfTrue="1">
      <formula>2</formula>
    </cfRule>
    <cfRule type="cellIs" priority="20097" dxfId="23180" operator="equal" stopIfTrue="1">
      <formula>1</formula>
    </cfRule>
    <cfRule type="cellIs" priority="20096" dxfId="23177" operator="equal" stopIfTrue="1">
      <formula>3</formula>
    </cfRule>
    <cfRule type="cellIs" priority="20095" dxfId="23798" operator="equal" stopIfTrue="1">
      <formula>4</formula>
    </cfRule>
    <cfRule type="containsText" priority="20100" dxfId="23604" operator="containsText" text="WIP">
      <formula>NOT(ISERROR(SEARCH("WIP",AA102)))</formula>
    </cfRule>
  </conditionalFormatting>
  <conditionalFormatting sqref="AA102:AA103">
    <cfRule type="containsText" priority="20094" dxfId="23174" operator="containsText" text="Completed">
      <formula>NOT(ISERROR(SEARCH("Completed",AA102)))</formula>
    </cfRule>
  </conditionalFormatting>
  <conditionalFormatting sqref="AA103">
    <cfRule type="cellIs" priority="20101" dxfId="23798" operator="equal" stopIfTrue="1">
      <formula>4</formula>
    </cfRule>
    <cfRule type="cellIs" priority="20102" dxfId="23177" operator="equal" stopIfTrue="1">
      <formula>3</formula>
    </cfRule>
    <cfRule type="cellIs" priority="20104" dxfId="23178" operator="equal" stopIfTrue="1">
      <formula>2</formula>
    </cfRule>
    <cfRule type="containsText" priority="20105" dxfId="23604" operator="containsText" text="WIP">
      <formula>NOT(ISERROR(SEARCH("WIP",AA103)))</formula>
    </cfRule>
    <cfRule type="cellIs" priority="20103" dxfId="23180" operator="equal" stopIfTrue="1">
      <formula>1</formula>
    </cfRule>
  </conditionalFormatting>
  <conditionalFormatting sqref="AA104">
    <cfRule type="containsText" priority="20106" dxfId="23604" operator="containsText" text="WIP">
      <formula>NOT(ISERROR(SEARCH("WIP",AA104)))</formula>
    </cfRule>
    <cfRule type="containsText" priority="20093" dxfId="23168" operator="containsText" text="Completed">
      <formula>NOT(ISERROR(SEARCH("Completed",AA104)))</formula>
    </cfRule>
  </conditionalFormatting>
  <conditionalFormatting sqref="AA107">
    <cfRule type="cellIs" priority="23258" dxfId="23798" operator="equal">
      <formula>"completedw"</formula>
    </cfRule>
    <cfRule type="cellIs" priority="23259" dxfId="23797" operator="equal">
      <formula>"HOLD"</formula>
    </cfRule>
  </conditionalFormatting>
  <conditionalFormatting sqref="AA109">
    <cfRule type="cellIs" priority="23254" dxfId="23798" operator="equal">
      <formula>"completedw"</formula>
    </cfRule>
    <cfRule type="cellIs" priority="23255" dxfId="23797" operator="equal">
      <formula>"HOLD"</formula>
    </cfRule>
  </conditionalFormatting>
  <conditionalFormatting sqref="AA110">
    <cfRule type="cellIs" priority="19794" dxfId="23177" operator="equal" stopIfTrue="1">
      <formula>3</formula>
    </cfRule>
    <cfRule type="cellIs" priority="19795" dxfId="23180" operator="equal" stopIfTrue="1">
      <formula>1</formula>
    </cfRule>
    <cfRule type="cellIs" priority="19796" dxfId="23178" operator="equal" stopIfTrue="1">
      <formula>2</formula>
    </cfRule>
    <cfRule type="cellIs" priority="19793" dxfId="23798" operator="equal" stopIfTrue="1">
      <formula>4</formula>
    </cfRule>
    <cfRule type="containsText" priority="19798" dxfId="23604" operator="containsText" text="WIP">
      <formula>NOT(ISERROR(SEARCH("WIP",AA110)))</formula>
    </cfRule>
  </conditionalFormatting>
  <conditionalFormatting sqref="AA110:AA111">
    <cfRule type="containsText" priority="19792" dxfId="23174" operator="containsText" text="Completed">
      <formula>NOT(ISERROR(SEARCH("Completed",AA110)))</formula>
    </cfRule>
  </conditionalFormatting>
  <conditionalFormatting sqref="AA111">
    <cfRule type="cellIs" priority="19799" dxfId="23798" operator="equal" stopIfTrue="1">
      <formula>4</formula>
    </cfRule>
    <cfRule type="containsText" priority="19803" dxfId="23604" operator="containsText" text="WIP">
      <formula>NOT(ISERROR(SEARCH("WIP",AA111)))</formula>
    </cfRule>
    <cfRule type="cellIs" priority="19802" dxfId="23178" operator="equal" stopIfTrue="1">
      <formula>2</formula>
    </cfRule>
    <cfRule type="cellIs" priority="19800" dxfId="23177" operator="equal" stopIfTrue="1">
      <formula>3</formula>
    </cfRule>
    <cfRule type="cellIs" priority="19801" dxfId="23180" operator="equal" stopIfTrue="1">
      <formula>1</formula>
    </cfRule>
  </conditionalFormatting>
  <conditionalFormatting sqref="AA112">
    <cfRule type="containsText" priority="19791" dxfId="23168" operator="containsText" text="Completed">
      <formula>NOT(ISERROR(SEARCH("Completed",AA112)))</formula>
    </cfRule>
    <cfRule type="containsText" priority="19804" dxfId="23604" operator="containsText" text="WIP">
      <formula>NOT(ISERROR(SEARCH("WIP",AA112)))</formula>
    </cfRule>
  </conditionalFormatting>
  <conditionalFormatting sqref="AA115">
    <cfRule type="cellIs" priority="23139" dxfId="23797" operator="equal">
      <formula>"HOLD"</formula>
    </cfRule>
    <cfRule type="cellIs" priority="23138" dxfId="23798" operator="equal">
      <formula>"completedw"</formula>
    </cfRule>
  </conditionalFormatting>
  <conditionalFormatting sqref="AA117">
    <cfRule type="cellIs" priority="23134" dxfId="23798" operator="equal">
      <formula>"completedw"</formula>
    </cfRule>
    <cfRule type="cellIs" priority="23135" dxfId="23797" operator="equal">
      <formula>"HOLD"</formula>
    </cfRule>
  </conditionalFormatting>
  <conditionalFormatting sqref="AA118">
    <cfRule type="cellIs" priority="19491" dxfId="23798" operator="equal" stopIfTrue="1">
      <formula>4</formula>
    </cfRule>
    <cfRule type="cellIs" priority="19492" dxfId="23177" operator="equal" stopIfTrue="1">
      <formula>3</formula>
    </cfRule>
    <cfRule type="cellIs" priority="19493" dxfId="23180" operator="equal" stopIfTrue="1">
      <formula>1</formula>
    </cfRule>
    <cfRule type="cellIs" priority="19494" dxfId="23178" operator="equal" stopIfTrue="1">
      <formula>2</formula>
    </cfRule>
    <cfRule type="containsText" priority="19496" dxfId="23604" operator="containsText" text="WIP">
      <formula>NOT(ISERROR(SEARCH("WIP",AA118)))</formula>
    </cfRule>
  </conditionalFormatting>
  <conditionalFormatting sqref="AA118:AA119">
    <cfRule type="containsText" priority="19490" dxfId="23174" operator="containsText" text="Completed">
      <formula>NOT(ISERROR(SEARCH("Completed",AA118)))</formula>
    </cfRule>
  </conditionalFormatting>
  <conditionalFormatting sqref="AA119">
    <cfRule type="cellIs" priority="19498" dxfId="23177" operator="equal" stopIfTrue="1">
      <formula>3</formula>
    </cfRule>
    <cfRule type="cellIs" priority="19499" dxfId="23180" operator="equal" stopIfTrue="1">
      <formula>1</formula>
    </cfRule>
    <cfRule type="containsText" priority="19501" dxfId="23604" operator="containsText" text="WIP">
      <formula>NOT(ISERROR(SEARCH("WIP",AA119)))</formula>
    </cfRule>
    <cfRule type="cellIs" priority="19500" dxfId="23178" operator="equal" stopIfTrue="1">
      <formula>2</formula>
    </cfRule>
    <cfRule type="cellIs" priority="19497" dxfId="23798" operator="equal" stopIfTrue="1">
      <formula>4</formula>
    </cfRule>
  </conditionalFormatting>
  <conditionalFormatting sqref="AA120">
    <cfRule type="containsText" priority="19502" dxfId="23604" operator="containsText" text="WIP">
      <formula>NOT(ISERROR(SEARCH("WIP",AA120)))</formula>
    </cfRule>
    <cfRule type="containsText" priority="19489" dxfId="23168" operator="containsText" text="Completed">
      <formula>NOT(ISERROR(SEARCH("Completed",AA120)))</formula>
    </cfRule>
  </conditionalFormatting>
  <conditionalFormatting sqref="AA123">
    <cfRule type="cellIs" priority="23018" dxfId="23798" operator="equal">
      <formula>"completedw"</formula>
    </cfRule>
    <cfRule type="cellIs" priority="23019" dxfId="23797" operator="equal">
      <formula>"HOLD"</formula>
    </cfRule>
  </conditionalFormatting>
  <conditionalFormatting sqref="AA125">
    <cfRule type="cellIs" priority="23014" dxfId="23798" operator="equal">
      <formula>"completedw"</formula>
    </cfRule>
    <cfRule type="cellIs" priority="23015" dxfId="23797" operator="equal">
      <formula>"HOLD"</formula>
    </cfRule>
  </conditionalFormatting>
  <conditionalFormatting sqref="AA126">
    <cfRule type="cellIs" priority="19191" dxfId="23180" operator="equal" stopIfTrue="1">
      <formula>1</formula>
    </cfRule>
    <cfRule type="cellIs" priority="19192" dxfId="23178" operator="equal" stopIfTrue="1">
      <formula>2</formula>
    </cfRule>
    <cfRule type="cellIs" priority="19189" dxfId="23798" operator="equal" stopIfTrue="1">
      <formula>4</formula>
    </cfRule>
    <cfRule type="containsText" priority="19194" dxfId="23604" operator="containsText" text="WIP">
      <formula>NOT(ISERROR(SEARCH("WIP",AA126)))</formula>
    </cfRule>
    <cfRule type="cellIs" priority="19190" dxfId="23177" operator="equal" stopIfTrue="1">
      <formula>3</formula>
    </cfRule>
  </conditionalFormatting>
  <conditionalFormatting sqref="AA126:AA127">
    <cfRule type="containsText" priority="19188" dxfId="23174" operator="containsText" text="Completed">
      <formula>NOT(ISERROR(SEARCH("Completed",AA126)))</formula>
    </cfRule>
  </conditionalFormatting>
  <conditionalFormatting sqref="AA127">
    <cfRule type="cellIs" priority="19196" dxfId="23177" operator="equal" stopIfTrue="1">
      <formula>3</formula>
    </cfRule>
    <cfRule type="cellIs" priority="19195" dxfId="23798" operator="equal" stopIfTrue="1">
      <formula>4</formula>
    </cfRule>
    <cfRule type="cellIs" priority="19197" dxfId="23180" operator="equal" stopIfTrue="1">
      <formula>1</formula>
    </cfRule>
    <cfRule type="containsText" priority="19199" dxfId="23604" operator="containsText" text="WIP">
      <formula>NOT(ISERROR(SEARCH("WIP",AA127)))</formula>
    </cfRule>
    <cfRule type="cellIs" priority="19198" dxfId="23178" operator="equal" stopIfTrue="1">
      <formula>2</formula>
    </cfRule>
  </conditionalFormatting>
  <conditionalFormatting sqref="AA128">
    <cfRule type="containsText" priority="19187" dxfId="23168" operator="containsText" text="Completed">
      <formula>NOT(ISERROR(SEARCH("Completed",AA128)))</formula>
    </cfRule>
    <cfRule type="containsText" priority="19200" dxfId="23604" operator="containsText" text="WIP">
      <formula>NOT(ISERROR(SEARCH("WIP",AA128)))</formula>
    </cfRule>
  </conditionalFormatting>
  <conditionalFormatting sqref="AA131">
    <cfRule type="cellIs" priority="22899" dxfId="23797" operator="equal">
      <formula>"HOLD"</formula>
    </cfRule>
    <cfRule type="cellIs" priority="22898" dxfId="23798" operator="equal">
      <formula>"completedw"</formula>
    </cfRule>
  </conditionalFormatting>
  <conditionalFormatting sqref="AA133">
    <cfRule type="cellIs" priority="22895" dxfId="23797" operator="equal">
      <formula>"HOLD"</formula>
    </cfRule>
    <cfRule type="cellIs" priority="22894" dxfId="23798" operator="equal">
      <formula>"completedw"</formula>
    </cfRule>
  </conditionalFormatting>
  <conditionalFormatting sqref="AA134">
    <cfRule type="cellIs" priority="18947" dxfId="23798" operator="equal" stopIfTrue="1">
      <formula>4</formula>
    </cfRule>
    <cfRule type="cellIs" priority="18948" dxfId="23177" operator="equal" stopIfTrue="1">
      <formula>3</formula>
    </cfRule>
    <cfRule type="cellIs" priority="18950" dxfId="23178" operator="equal" stopIfTrue="1">
      <formula>2</formula>
    </cfRule>
    <cfRule type="cellIs" priority="18949" dxfId="23180" operator="equal" stopIfTrue="1">
      <formula>1</formula>
    </cfRule>
    <cfRule type="containsText" priority="18952" dxfId="23604" operator="containsText" text="WIP">
      <formula>NOT(ISERROR(SEARCH("WIP",AA134)))</formula>
    </cfRule>
  </conditionalFormatting>
  <conditionalFormatting sqref="AA134:AA135">
    <cfRule type="containsText" priority="18946" dxfId="23174" operator="containsText" text="Completed">
      <formula>NOT(ISERROR(SEARCH("Completed",AA134)))</formula>
    </cfRule>
  </conditionalFormatting>
  <conditionalFormatting sqref="AA135">
    <cfRule type="cellIs" priority="18956" dxfId="23178" operator="equal" stopIfTrue="1">
      <formula>2</formula>
    </cfRule>
    <cfRule type="cellIs" priority="18955" dxfId="23180" operator="equal" stopIfTrue="1">
      <formula>1</formula>
    </cfRule>
    <cfRule type="cellIs" priority="18954" dxfId="23177" operator="equal" stopIfTrue="1">
      <formula>3</formula>
    </cfRule>
    <cfRule type="cellIs" priority="18953" dxfId="23798" operator="equal" stopIfTrue="1">
      <formula>4</formula>
    </cfRule>
    <cfRule type="containsText" priority="18957" dxfId="23604" operator="containsText" text="WIP">
      <formula>NOT(ISERROR(SEARCH("WIP",AA135)))</formula>
    </cfRule>
  </conditionalFormatting>
  <conditionalFormatting sqref="AA136">
    <cfRule type="containsText" priority="18945" dxfId="23168" operator="containsText" text="Completed">
      <formula>NOT(ISERROR(SEARCH("Completed",AA136)))</formula>
    </cfRule>
    <cfRule type="containsText" priority="18958" dxfId="23604" operator="containsText" text="WIP">
      <formula>NOT(ISERROR(SEARCH("WIP",AA136)))</formula>
    </cfRule>
  </conditionalFormatting>
  <conditionalFormatting sqref="AA139">
    <cfRule type="cellIs" priority="22779" dxfId="23797" operator="equal">
      <formula>"HOLD"</formula>
    </cfRule>
    <cfRule type="cellIs" priority="22778" dxfId="23798" operator="equal">
      <formula>"completedw"</formula>
    </cfRule>
  </conditionalFormatting>
  <conditionalFormatting sqref="AA141">
    <cfRule type="cellIs" priority="22774" dxfId="23798" operator="equal">
      <formula>"completedw"</formula>
    </cfRule>
    <cfRule type="cellIs" priority="22775" dxfId="23797" operator="equal">
      <formula>"HOLD"</formula>
    </cfRule>
  </conditionalFormatting>
  <conditionalFormatting sqref="AA142">
    <cfRule type="containsText" priority="18674" dxfId="23604" operator="containsText" text="WIP">
      <formula>NOT(ISERROR(SEARCH("WIP",AA142)))</formula>
    </cfRule>
    <cfRule type="cellIs" priority="18672" dxfId="23178" operator="equal" stopIfTrue="1">
      <formula>2</formula>
    </cfRule>
    <cfRule type="cellIs" priority="18669" dxfId="23798" operator="equal" stopIfTrue="1">
      <formula>4</formula>
    </cfRule>
    <cfRule type="cellIs" priority="18670" dxfId="23177" operator="equal" stopIfTrue="1">
      <formula>3</formula>
    </cfRule>
    <cfRule type="cellIs" priority="18671" dxfId="23180" operator="equal" stopIfTrue="1">
      <formula>1</formula>
    </cfRule>
  </conditionalFormatting>
  <conditionalFormatting sqref="AA142:AA143">
    <cfRule type="containsText" priority="18668" dxfId="23174" operator="containsText" text="Completed">
      <formula>NOT(ISERROR(SEARCH("Completed",AA142)))</formula>
    </cfRule>
  </conditionalFormatting>
  <conditionalFormatting sqref="AA143">
    <cfRule type="cellIs" priority="18677" dxfId="23180" operator="equal" stopIfTrue="1">
      <formula>1</formula>
    </cfRule>
    <cfRule type="cellIs" priority="18678" dxfId="23178" operator="equal" stopIfTrue="1">
      <formula>2</formula>
    </cfRule>
    <cfRule type="cellIs" priority="18675" dxfId="23798" operator="equal" stopIfTrue="1">
      <formula>4</formula>
    </cfRule>
    <cfRule type="containsText" priority="18679" dxfId="23604" operator="containsText" text="WIP">
      <formula>NOT(ISERROR(SEARCH("WIP",AA143)))</formula>
    </cfRule>
    <cfRule type="cellIs" priority="18676" dxfId="23177" operator="equal" stopIfTrue="1">
      <formula>3</formula>
    </cfRule>
  </conditionalFormatting>
  <conditionalFormatting sqref="AA144">
    <cfRule type="containsText" priority="18680" dxfId="23604" operator="containsText" text="WIP">
      <formula>NOT(ISERROR(SEARCH("WIP",AA144)))</formula>
    </cfRule>
    <cfRule type="containsText" priority="18667" dxfId="23168" operator="containsText" text="Completed">
      <formula>NOT(ISERROR(SEARCH("Completed",AA144)))</formula>
    </cfRule>
  </conditionalFormatting>
  <conditionalFormatting sqref="AA147">
    <cfRule type="cellIs" priority="22658" dxfId="23798" operator="equal">
      <formula>"completedw"</formula>
    </cfRule>
    <cfRule type="cellIs" priority="22659" dxfId="23797" operator="equal">
      <formula>"HOLD"</formula>
    </cfRule>
  </conditionalFormatting>
  <conditionalFormatting sqref="AA149">
    <cfRule type="cellIs" priority="22654" dxfId="23798" operator="equal">
      <formula>"completedw"</formula>
    </cfRule>
    <cfRule type="cellIs" priority="22655" dxfId="23797" operator="equal">
      <formula>"HOLD"</formula>
    </cfRule>
  </conditionalFormatting>
  <conditionalFormatting sqref="AA150">
    <cfRule type="cellIs" priority="18392" dxfId="23177" operator="equal" stopIfTrue="1">
      <formula>3</formula>
    </cfRule>
    <cfRule type="cellIs" priority="18391" dxfId="23798" operator="equal" stopIfTrue="1">
      <formula>4</formula>
    </cfRule>
    <cfRule type="cellIs" priority="18394" dxfId="23178" operator="equal" stopIfTrue="1">
      <formula>2</formula>
    </cfRule>
    <cfRule type="containsText" priority="18396" dxfId="23604" operator="containsText" text="WIP">
      <formula>NOT(ISERROR(SEARCH("WIP",AA150)))</formula>
    </cfRule>
    <cfRule type="cellIs" priority="18393" dxfId="23180" operator="equal" stopIfTrue="1">
      <formula>1</formula>
    </cfRule>
  </conditionalFormatting>
  <conditionalFormatting sqref="AA150:AA151">
    <cfRule type="containsText" priority="18390" dxfId="23174" operator="containsText" text="Completed">
      <formula>NOT(ISERROR(SEARCH("Completed",AA150)))</formula>
    </cfRule>
  </conditionalFormatting>
  <conditionalFormatting sqref="AA151">
    <cfRule type="cellIs" priority="18400" dxfId="23178" operator="equal" stopIfTrue="1">
      <formula>2</formula>
    </cfRule>
    <cfRule type="cellIs" priority="18398" dxfId="23177" operator="equal" stopIfTrue="1">
      <formula>3</formula>
    </cfRule>
    <cfRule type="cellIs" priority="18399" dxfId="23180" operator="equal" stopIfTrue="1">
      <formula>1</formula>
    </cfRule>
    <cfRule type="containsText" priority="18401" dxfId="23604" operator="containsText" text="WIP">
      <formula>NOT(ISERROR(SEARCH("WIP",AA151)))</formula>
    </cfRule>
    <cfRule type="cellIs" priority="18397" dxfId="23798" operator="equal" stopIfTrue="1">
      <formula>4</formula>
    </cfRule>
  </conditionalFormatting>
  <conditionalFormatting sqref="AA152">
    <cfRule type="containsText" priority="18402" dxfId="23604" operator="containsText" text="WIP">
      <formula>NOT(ISERROR(SEARCH("WIP",AA152)))</formula>
    </cfRule>
    <cfRule type="containsText" priority="18389" dxfId="23168" operator="containsText" text="Completed">
      <formula>NOT(ISERROR(SEARCH("Completed",AA152)))</formula>
    </cfRule>
  </conditionalFormatting>
  <conditionalFormatting sqref="AA155">
    <cfRule type="cellIs" priority="22538" dxfId="23798" operator="equal">
      <formula>"completedw"</formula>
    </cfRule>
    <cfRule type="cellIs" priority="22539" dxfId="23797" operator="equal">
      <formula>"HOLD"</formula>
    </cfRule>
  </conditionalFormatting>
  <conditionalFormatting sqref="AA157">
    <cfRule type="cellIs" priority="22534" dxfId="23798" operator="equal">
      <formula>"completedw"</formula>
    </cfRule>
    <cfRule type="cellIs" priority="22535" dxfId="23797" operator="equal">
      <formula>"HOLD"</formula>
    </cfRule>
  </conditionalFormatting>
  <conditionalFormatting sqref="AA158">
    <cfRule type="cellIs" priority="18162" dxfId="23177" operator="equal" stopIfTrue="1">
      <formula>3</formula>
    </cfRule>
    <cfRule type="cellIs" priority="18161" dxfId="23798" operator="equal" stopIfTrue="1">
      <formula>4</formula>
    </cfRule>
    <cfRule type="containsText" priority="18166" dxfId="23604" operator="containsText" text="WIP">
      <formula>NOT(ISERROR(SEARCH("WIP",AA158)))</formula>
    </cfRule>
    <cfRule type="cellIs" priority="18164" dxfId="23178" operator="equal" stopIfTrue="1">
      <formula>2</formula>
    </cfRule>
    <cfRule type="cellIs" priority="18163" dxfId="23180" operator="equal" stopIfTrue="1">
      <formula>1</formula>
    </cfRule>
  </conditionalFormatting>
  <conditionalFormatting sqref="AA158:AA159">
    <cfRule type="containsText" priority="18160" dxfId="23174" operator="containsText" text="Completed">
      <formula>NOT(ISERROR(SEARCH("Completed",AA158)))</formula>
    </cfRule>
  </conditionalFormatting>
  <conditionalFormatting sqref="AA159">
    <cfRule type="containsText" priority="18171" dxfId="23604" operator="containsText" text="WIP">
      <formula>NOT(ISERROR(SEARCH("WIP",AA159)))</formula>
    </cfRule>
    <cfRule type="cellIs" priority="18170" dxfId="23178" operator="equal" stopIfTrue="1">
      <formula>2</formula>
    </cfRule>
    <cfRule type="cellIs" priority="18167" dxfId="23798" operator="equal" stopIfTrue="1">
      <formula>4</formula>
    </cfRule>
    <cfRule type="cellIs" priority="18168" dxfId="23177" operator="equal" stopIfTrue="1">
      <formula>3</formula>
    </cfRule>
    <cfRule type="cellIs" priority="18169" dxfId="23180" operator="equal" stopIfTrue="1">
      <formula>1</formula>
    </cfRule>
  </conditionalFormatting>
  <conditionalFormatting sqref="AA160">
    <cfRule type="containsText" priority="18172" dxfId="23604" operator="containsText" text="WIP">
      <formula>NOT(ISERROR(SEARCH("WIP",AA160)))</formula>
    </cfRule>
    <cfRule type="containsText" priority="18159" dxfId="23168" operator="containsText" text="Completed">
      <formula>NOT(ISERROR(SEARCH("Completed",AA160)))</formula>
    </cfRule>
  </conditionalFormatting>
  <conditionalFormatting sqref="AA163">
    <cfRule type="cellIs" priority="22418" dxfId="23798" operator="equal">
      <formula>"completedw"</formula>
    </cfRule>
    <cfRule type="cellIs" priority="22419" dxfId="23797" operator="equal">
      <formula>"HOLD"</formula>
    </cfRule>
  </conditionalFormatting>
  <conditionalFormatting sqref="AA165">
    <cfRule type="cellIs" priority="22415" dxfId="23797" operator="equal">
      <formula>"HOLD"</formula>
    </cfRule>
    <cfRule type="cellIs" priority="22414" dxfId="23798" operator="equal">
      <formula>"completedw"</formula>
    </cfRule>
  </conditionalFormatting>
  <conditionalFormatting sqref="AA166">
    <cfRule type="cellIs" priority="17919" dxfId="23798" operator="equal" stopIfTrue="1">
      <formula>4</formula>
    </cfRule>
    <cfRule type="cellIs" priority="17920" dxfId="23177" operator="equal" stopIfTrue="1">
      <formula>3</formula>
    </cfRule>
    <cfRule type="cellIs" priority="17921" dxfId="23180" operator="equal" stopIfTrue="1">
      <formula>1</formula>
    </cfRule>
    <cfRule type="cellIs" priority="17922" dxfId="23178" operator="equal" stopIfTrue="1">
      <formula>2</formula>
    </cfRule>
    <cfRule type="containsText" priority="17924" dxfId="23604" operator="containsText" text="WIP">
      <formula>NOT(ISERROR(SEARCH("WIP",AA166)))</formula>
    </cfRule>
  </conditionalFormatting>
  <conditionalFormatting sqref="AA166:AA167">
    <cfRule type="containsText" priority="17918" dxfId="23174" operator="containsText" text="Completed">
      <formula>NOT(ISERROR(SEARCH("Completed",AA166)))</formula>
    </cfRule>
  </conditionalFormatting>
  <conditionalFormatting sqref="AA167">
    <cfRule type="cellIs" priority="17925" dxfId="23798" operator="equal" stopIfTrue="1">
      <formula>4</formula>
    </cfRule>
    <cfRule type="cellIs" priority="17926" dxfId="23177" operator="equal" stopIfTrue="1">
      <formula>3</formula>
    </cfRule>
    <cfRule type="cellIs" priority="17927" dxfId="23180" operator="equal" stopIfTrue="1">
      <formula>1</formula>
    </cfRule>
    <cfRule type="cellIs" priority="17928" dxfId="23178" operator="equal" stopIfTrue="1">
      <formula>2</formula>
    </cfRule>
    <cfRule type="containsText" priority="17929" dxfId="23604" operator="containsText" text="WIP">
      <formula>NOT(ISERROR(SEARCH("WIP",AA167)))</formula>
    </cfRule>
  </conditionalFormatting>
  <conditionalFormatting sqref="AA168">
    <cfRule type="containsText" priority="380" dxfId="23604" operator="containsText" text="WIP">
      <formula>NOT(ISERROR(SEARCH("WIP",AA168)))</formula>
    </cfRule>
    <cfRule type="containsText" priority="379" dxfId="23168" operator="containsText" text="Completed">
      <formula>NOT(ISERROR(SEARCH("Completed",AA168)))</formula>
    </cfRule>
    <cfRule type="cellIs" priority="381" dxfId="23792" operator="equal">
      <formula>"ROW"</formula>
    </cfRule>
    <cfRule type="cellIs" priority="382" dxfId="23149" operator="equal">
      <formula>"Completed"</formula>
    </cfRule>
  </conditionalFormatting>
  <conditionalFormatting sqref="AA171">
    <cfRule type="cellIs" priority="22301" dxfId="23797" operator="equal">
      <formula>"HOLD"</formula>
    </cfRule>
    <cfRule type="cellIs" priority="22300" dxfId="23798" operator="equal">
      <formula>"completedw"</formula>
    </cfRule>
  </conditionalFormatting>
  <conditionalFormatting sqref="AA173">
    <cfRule type="cellIs" priority="22296" dxfId="23798" operator="equal">
      <formula>"completedw"</formula>
    </cfRule>
    <cfRule type="cellIs" priority="22297" dxfId="23797" operator="equal">
      <formula>"HOLD"</formula>
    </cfRule>
  </conditionalFormatting>
  <conditionalFormatting sqref="AA174">
    <cfRule type="cellIs" priority="17628" dxfId="23798" operator="equal" stopIfTrue="1">
      <formula>4</formula>
    </cfRule>
    <cfRule type="cellIs" priority="17629" dxfId="23177" operator="equal" stopIfTrue="1">
      <formula>3</formula>
    </cfRule>
    <cfRule type="cellIs" priority="17630" dxfId="23180" operator="equal" stopIfTrue="1">
      <formula>1</formula>
    </cfRule>
    <cfRule type="cellIs" priority="17631" dxfId="23178" operator="equal" stopIfTrue="1">
      <formula>2</formula>
    </cfRule>
    <cfRule type="containsText" priority="17633" dxfId="23604" operator="containsText" text="WIP">
      <formula>NOT(ISERROR(SEARCH("WIP",AA174)))</formula>
    </cfRule>
  </conditionalFormatting>
  <conditionalFormatting sqref="AA174:AA175">
    <cfRule type="containsText" priority="17627" dxfId="23174" operator="containsText" text="Completed">
      <formula>NOT(ISERROR(SEARCH("Completed",AA174)))</formula>
    </cfRule>
  </conditionalFormatting>
  <conditionalFormatting sqref="AA175">
    <cfRule type="cellIs" priority="17634" dxfId="23798" operator="equal" stopIfTrue="1">
      <formula>4</formula>
    </cfRule>
    <cfRule type="containsText" priority="17638" dxfId="23604" operator="containsText" text="WIP">
      <formula>NOT(ISERROR(SEARCH("WIP",AA175)))</formula>
    </cfRule>
    <cfRule type="cellIs" priority="17637" dxfId="23178" operator="equal" stopIfTrue="1">
      <formula>2</formula>
    </cfRule>
    <cfRule type="cellIs" priority="17636" dxfId="23180" operator="equal" stopIfTrue="1">
      <formula>1</formula>
    </cfRule>
    <cfRule type="cellIs" priority="17635" dxfId="23177" operator="equal" stopIfTrue="1">
      <formula>3</formula>
    </cfRule>
  </conditionalFormatting>
  <conditionalFormatting sqref="AA176">
    <cfRule type="containsText" priority="17626" dxfId="23168" operator="containsText" text="Completed">
      <formula>NOT(ISERROR(SEARCH("Completed",AA176)))</formula>
    </cfRule>
    <cfRule type="containsText" priority="17639" dxfId="23604" operator="containsText" text="WIP">
      <formula>NOT(ISERROR(SEARCH("WIP",AA176)))</formula>
    </cfRule>
  </conditionalFormatting>
  <conditionalFormatting sqref="AA179">
    <cfRule type="cellIs" priority="22180" dxfId="23798" operator="equal">
      <formula>"completedw"</formula>
    </cfRule>
    <cfRule type="cellIs" priority="22181" dxfId="23797" operator="equal">
      <formula>"HOLD"</formula>
    </cfRule>
  </conditionalFormatting>
  <conditionalFormatting sqref="AA181">
    <cfRule type="cellIs" priority="22177" dxfId="23797" operator="equal">
      <formula>"HOLD"</formula>
    </cfRule>
    <cfRule type="cellIs" priority="22176" dxfId="23798" operator="equal">
      <formula>"completedw"</formula>
    </cfRule>
  </conditionalFormatting>
  <conditionalFormatting sqref="AA182">
    <cfRule type="containsText" priority="17331" dxfId="23604" operator="containsText" text="WIP">
      <formula>NOT(ISERROR(SEARCH("WIP",AA182)))</formula>
    </cfRule>
    <cfRule type="cellIs" priority="17326" dxfId="23798" operator="equal" stopIfTrue="1">
      <formula>4</formula>
    </cfRule>
    <cfRule type="cellIs" priority="17328" dxfId="23180" operator="equal" stopIfTrue="1">
      <formula>1</formula>
    </cfRule>
    <cfRule type="cellIs" priority="17329" dxfId="23178" operator="equal" stopIfTrue="1">
      <formula>2</formula>
    </cfRule>
    <cfRule type="cellIs" priority="17327" dxfId="23177" operator="equal" stopIfTrue="1">
      <formula>3</formula>
    </cfRule>
  </conditionalFormatting>
  <conditionalFormatting sqref="AA182:AA183">
    <cfRule type="containsText" priority="17325" dxfId="23174" operator="containsText" text="Completed">
      <formula>NOT(ISERROR(SEARCH("Completed",AA182)))</formula>
    </cfRule>
  </conditionalFormatting>
  <conditionalFormatting sqref="AA183">
    <cfRule type="cellIs" priority="17333" dxfId="23177" operator="equal" stopIfTrue="1">
      <formula>3</formula>
    </cfRule>
    <cfRule type="cellIs" priority="17332" dxfId="23798" operator="equal" stopIfTrue="1">
      <formula>4</formula>
    </cfRule>
    <cfRule type="cellIs" priority="17334" dxfId="23180" operator="equal" stopIfTrue="1">
      <formula>1</formula>
    </cfRule>
    <cfRule type="cellIs" priority="17335" dxfId="23178" operator="equal" stopIfTrue="1">
      <formula>2</formula>
    </cfRule>
    <cfRule type="containsText" priority="17336" dxfId="23604" operator="containsText" text="WIP">
      <formula>NOT(ISERROR(SEARCH("WIP",AA183)))</formula>
    </cfRule>
  </conditionalFormatting>
  <conditionalFormatting sqref="AA184">
    <cfRule type="containsText" priority="17324" dxfId="23168" operator="containsText" text="Completed">
      <formula>NOT(ISERROR(SEARCH("Completed",AA184)))</formula>
    </cfRule>
    <cfRule type="containsText" priority="17337" dxfId="23604" operator="containsText" text="WIP">
      <formula>NOT(ISERROR(SEARCH("WIP",AA184)))</formula>
    </cfRule>
  </conditionalFormatting>
  <conditionalFormatting sqref="AA187">
    <cfRule type="cellIs" priority="22061" dxfId="23797" operator="equal">
      <formula>"HOLD"</formula>
    </cfRule>
    <cfRule type="cellIs" priority="22060" dxfId="23798" operator="equal">
      <formula>"completedw"</formula>
    </cfRule>
  </conditionalFormatting>
  <conditionalFormatting sqref="AA189">
    <cfRule type="cellIs" priority="22057" dxfId="23797" operator="equal">
      <formula>"HOLD"</formula>
    </cfRule>
    <cfRule type="cellIs" priority="22056" dxfId="23798" operator="equal">
      <formula>"completedw"</formula>
    </cfRule>
  </conditionalFormatting>
  <conditionalFormatting sqref="AA190">
    <cfRule type="cellIs" priority="17027" dxfId="23178" operator="equal" stopIfTrue="1">
      <formula>2</formula>
    </cfRule>
    <cfRule type="cellIs" priority="17024" dxfId="23798" operator="equal" stopIfTrue="1">
      <formula>4</formula>
    </cfRule>
    <cfRule type="cellIs" priority="17025" dxfId="23177" operator="equal" stopIfTrue="1">
      <formula>3</formula>
    </cfRule>
    <cfRule type="cellIs" priority="17026" dxfId="23180" operator="equal" stopIfTrue="1">
      <formula>1</formula>
    </cfRule>
    <cfRule type="containsText" priority="17029" dxfId="23604" operator="containsText" text="WIP">
      <formula>NOT(ISERROR(SEARCH("WIP",AA190)))</formula>
    </cfRule>
  </conditionalFormatting>
  <conditionalFormatting sqref="AA190:AA191">
    <cfRule type="containsText" priority="17023" dxfId="23174" operator="containsText" text="Completed">
      <formula>NOT(ISERROR(SEARCH("Completed",AA190)))</formula>
    </cfRule>
  </conditionalFormatting>
  <conditionalFormatting sqref="AA191">
    <cfRule type="containsText" priority="17034" dxfId="23604" operator="containsText" text="WIP">
      <formula>NOT(ISERROR(SEARCH("WIP",AA191)))</formula>
    </cfRule>
    <cfRule type="cellIs" priority="17033" dxfId="23178" operator="equal" stopIfTrue="1">
      <formula>2</formula>
    </cfRule>
    <cfRule type="cellIs" priority="17030" dxfId="23798" operator="equal" stopIfTrue="1">
      <formula>4</formula>
    </cfRule>
    <cfRule type="cellIs" priority="17031" dxfId="23177" operator="equal" stopIfTrue="1">
      <formula>3</formula>
    </cfRule>
    <cfRule type="cellIs" priority="17032" dxfId="23180" operator="equal" stopIfTrue="1">
      <formula>1</formula>
    </cfRule>
  </conditionalFormatting>
  <conditionalFormatting sqref="AA192">
    <cfRule type="containsText" priority="17035" dxfId="23604" operator="containsText" text="WIP">
      <formula>NOT(ISERROR(SEARCH("WIP",AA192)))</formula>
    </cfRule>
    <cfRule type="containsText" priority="17022" dxfId="23168" operator="containsText" text="Completed">
      <formula>NOT(ISERROR(SEARCH("Completed",AA192)))</formula>
    </cfRule>
  </conditionalFormatting>
  <conditionalFormatting sqref="AA195">
    <cfRule type="cellIs" priority="21941" dxfId="23797" operator="equal">
      <formula>"HOLD"</formula>
    </cfRule>
    <cfRule type="cellIs" priority="21940" dxfId="23798" operator="equal">
      <formula>"completedw"</formula>
    </cfRule>
  </conditionalFormatting>
  <conditionalFormatting sqref="AA197">
    <cfRule type="cellIs" priority="21936" dxfId="23798" operator="equal">
      <formula>"completedw"</formula>
    </cfRule>
    <cfRule type="cellIs" priority="21937" dxfId="23797" operator="equal">
      <formula>"HOLD"</formula>
    </cfRule>
  </conditionalFormatting>
  <conditionalFormatting sqref="AA198">
    <cfRule type="cellIs" priority="16725" dxfId="23178" operator="equal" stopIfTrue="1">
      <formula>2</formula>
    </cfRule>
    <cfRule type="containsText" priority="16727" dxfId="23604" operator="containsText" text="WIP">
      <formula>NOT(ISERROR(SEARCH("WIP",AA198)))</formula>
    </cfRule>
    <cfRule type="cellIs" priority="16724" dxfId="23180" operator="equal" stopIfTrue="1">
      <formula>1</formula>
    </cfRule>
    <cfRule type="cellIs" priority="16723" dxfId="23177" operator="equal" stopIfTrue="1">
      <formula>3</formula>
    </cfRule>
    <cfRule type="cellIs" priority="16722" dxfId="23798" operator="equal" stopIfTrue="1">
      <formula>4</formula>
    </cfRule>
  </conditionalFormatting>
  <conditionalFormatting sqref="AA198:AA199">
    <cfRule type="containsText" priority="16721" dxfId="23174" operator="containsText" text="Completed">
      <formula>NOT(ISERROR(SEARCH("Completed",AA198)))</formula>
    </cfRule>
  </conditionalFormatting>
  <conditionalFormatting sqref="AA199">
    <cfRule type="cellIs" priority="16728" dxfId="23798" operator="equal" stopIfTrue="1">
      <formula>4</formula>
    </cfRule>
    <cfRule type="cellIs" priority="16730" dxfId="23180" operator="equal" stopIfTrue="1">
      <formula>1</formula>
    </cfRule>
    <cfRule type="containsText" priority="16732" dxfId="23604" operator="containsText" text="WIP">
      <formula>NOT(ISERROR(SEARCH("WIP",AA199)))</formula>
    </cfRule>
    <cfRule type="cellIs" priority="16731" dxfId="23178" operator="equal" stopIfTrue="1">
      <formula>2</formula>
    </cfRule>
    <cfRule type="cellIs" priority="16729" dxfId="23177" operator="equal" stopIfTrue="1">
      <formula>3</formula>
    </cfRule>
  </conditionalFormatting>
  <conditionalFormatting sqref="AA200">
    <cfRule type="containsText" priority="16733" dxfId="23604" operator="containsText" text="WIP">
      <formula>NOT(ISERROR(SEARCH("WIP",AA200)))</formula>
    </cfRule>
    <cfRule type="containsText" priority="16720" dxfId="23168" operator="containsText" text="Completed">
      <formula>NOT(ISERROR(SEARCH("Completed",AA200)))</formula>
    </cfRule>
  </conditionalFormatting>
  <conditionalFormatting sqref="AA203">
    <cfRule type="cellIs" priority="972" dxfId="23797" operator="equal">
      <formula>"HOLD"</formula>
    </cfRule>
    <cfRule type="cellIs" priority="971" dxfId="23798" operator="equal">
      <formula>"completedw"</formula>
    </cfRule>
  </conditionalFormatting>
  <conditionalFormatting sqref="AA205">
    <cfRule type="cellIs" priority="969" dxfId="23798" operator="equal">
      <formula>"completedw"</formula>
    </cfRule>
    <cfRule type="cellIs" priority="970" dxfId="23797" operator="equal">
      <formula>"HOLD"</formula>
    </cfRule>
  </conditionalFormatting>
  <conditionalFormatting sqref="AA206">
    <cfRule type="cellIs" priority="510" dxfId="23798" operator="equal" stopIfTrue="1">
      <formula>4</formula>
    </cfRule>
    <cfRule type="cellIs" priority="511" dxfId="23177" operator="equal" stopIfTrue="1">
      <formula>3</formula>
    </cfRule>
    <cfRule type="cellIs" priority="512" dxfId="23180" operator="equal" stopIfTrue="1">
      <formula>1</formula>
    </cfRule>
    <cfRule type="cellIs" priority="513" dxfId="23178" operator="equal" stopIfTrue="1">
      <formula>2</formula>
    </cfRule>
    <cfRule type="cellIs" priority="514" dxfId="23792" operator="equal">
      <formula>"ROW"</formula>
    </cfRule>
    <cfRule type="containsText" priority="515" dxfId="23604" operator="containsText" text="WIP">
      <formula>NOT(ISERROR(SEARCH("WIP",AA206)))</formula>
    </cfRule>
  </conditionalFormatting>
  <conditionalFormatting sqref="AA206:AA207">
    <cfRule type="containsText" priority="509" dxfId="23174" operator="containsText" text="Completed">
      <formula>NOT(ISERROR(SEARCH("Completed",AA206)))</formula>
    </cfRule>
  </conditionalFormatting>
  <conditionalFormatting sqref="AA207">
    <cfRule type="cellIs" priority="521" dxfId="23792" operator="equal">
      <formula>"ROW"</formula>
    </cfRule>
    <cfRule type="containsText" priority="520" dxfId="23604" operator="containsText" text="WIP">
      <formula>NOT(ISERROR(SEARCH("WIP",AA207)))</formula>
    </cfRule>
    <cfRule type="cellIs" priority="516" dxfId="23798" operator="equal" stopIfTrue="1">
      <formula>4</formula>
    </cfRule>
    <cfRule type="cellIs" priority="517" dxfId="23177" operator="equal" stopIfTrue="1">
      <formula>3</formula>
    </cfRule>
    <cfRule type="cellIs" priority="518" dxfId="23180" operator="equal" stopIfTrue="1">
      <formula>1</formula>
    </cfRule>
    <cfRule type="cellIs" priority="519" dxfId="23178" operator="equal" stopIfTrue="1">
      <formula>2</formula>
    </cfRule>
  </conditionalFormatting>
  <conditionalFormatting sqref="AA208">
    <cfRule type="containsText" priority="905" dxfId="23168" operator="containsText" text="Completed">
      <formula>NOT(ISERROR(SEARCH("Completed",AA208)))</formula>
    </cfRule>
    <cfRule type="cellIs" priority="917" dxfId="23792" operator="equal">
      <formula>"ROW"</formula>
    </cfRule>
    <cfRule type="containsText" priority="919" dxfId="23604" operator="containsText" text="WIP">
      <formula>NOT(ISERROR(SEARCH("WIP",AA208)))</formula>
    </cfRule>
  </conditionalFormatting>
  <conditionalFormatting sqref="AA211">
    <cfRule type="cellIs" priority="1617" dxfId="23798" operator="equal">
      <formula>"completedw"</formula>
    </cfRule>
    <cfRule type="cellIs" priority="1618" dxfId="23797" operator="equal">
      <formula>"HOLD"</formula>
    </cfRule>
  </conditionalFormatting>
  <conditionalFormatting sqref="AA213">
    <cfRule type="cellIs" priority="1616" dxfId="23797" operator="equal">
      <formula>"HOLD"</formula>
    </cfRule>
    <cfRule type="cellIs" priority="1615" dxfId="23798" operator="equal">
      <formula>"completedw"</formula>
    </cfRule>
  </conditionalFormatting>
  <conditionalFormatting sqref="AA214">
    <cfRule type="cellIs" priority="1556" dxfId="23178" operator="equal" stopIfTrue="1">
      <formula>2</formula>
    </cfRule>
    <cfRule type="cellIs" priority="1557" dxfId="23792" operator="equal">
      <formula>"ROW"</formula>
    </cfRule>
    <cfRule type="containsText" priority="1558" dxfId="23604" operator="containsText" text="WIP">
      <formula>NOT(ISERROR(SEARCH("WIP",AA214)))</formula>
    </cfRule>
    <cfRule type="cellIs" priority="1553" dxfId="23798" operator="equal" stopIfTrue="1">
      <formula>4</formula>
    </cfRule>
    <cfRule type="cellIs" priority="1555" dxfId="23180" operator="equal" stopIfTrue="1">
      <formula>1</formula>
    </cfRule>
    <cfRule type="cellIs" priority="1554" dxfId="23177" operator="equal" stopIfTrue="1">
      <formula>3</formula>
    </cfRule>
  </conditionalFormatting>
  <conditionalFormatting sqref="AA214:AA215">
    <cfRule type="containsText" priority="1552" dxfId="23174" operator="containsText" text="Completed">
      <formula>NOT(ISERROR(SEARCH("Completed",AA214)))</formula>
    </cfRule>
  </conditionalFormatting>
  <conditionalFormatting sqref="AA215">
    <cfRule type="cellIs" priority="1563" dxfId="23792" operator="equal">
      <formula>"ROW"</formula>
    </cfRule>
    <cfRule type="containsText" priority="1564" dxfId="23604" operator="containsText" text="WIP">
      <formula>NOT(ISERROR(SEARCH("WIP",AA215)))</formula>
    </cfRule>
    <cfRule type="cellIs" priority="1559" dxfId="23798" operator="equal" stopIfTrue="1">
      <formula>4</formula>
    </cfRule>
    <cfRule type="cellIs" priority="1561" dxfId="23180" operator="equal" stopIfTrue="1">
      <formula>1</formula>
    </cfRule>
    <cfRule type="cellIs" priority="1562" dxfId="23178" operator="equal" stopIfTrue="1">
      <formula>2</formula>
    </cfRule>
    <cfRule type="cellIs" priority="1560" dxfId="23177" operator="equal" stopIfTrue="1">
      <formula>3</formula>
    </cfRule>
  </conditionalFormatting>
  <conditionalFormatting sqref="AA216">
    <cfRule type="containsText" priority="396" dxfId="23604" operator="containsText" text="WIP">
      <formula>NOT(ISERROR(SEARCH("WIP",AA216)))</formula>
    </cfRule>
    <cfRule type="cellIs" priority="397" dxfId="23792" operator="equal">
      <formula>"ROW"</formula>
    </cfRule>
    <cfRule type="cellIs" priority="398" dxfId="23149" operator="equal">
      <formula>"Completed"</formula>
    </cfRule>
    <cfRule type="containsText" priority="395" dxfId="23168" operator="containsText" text="Completed">
      <formula>NOT(ISERROR(SEARCH("Completed",AA216)))</formula>
    </cfRule>
  </conditionalFormatting>
  <conditionalFormatting sqref="AA220">
    <cfRule type="cellIs" priority="2263" dxfId="23798" operator="equal">
      <formula>"completedw"</formula>
    </cfRule>
    <cfRule type="cellIs" priority="2264" dxfId="23797" operator="equal">
      <formula>"HOLD"</formula>
    </cfRule>
  </conditionalFormatting>
  <conditionalFormatting sqref="AA222">
    <cfRule type="cellIs" priority="2262" dxfId="23797" operator="equal">
      <formula>"HOLD"</formula>
    </cfRule>
    <cfRule type="cellIs" priority="2261" dxfId="23798" operator="equal">
      <formula>"completedw"</formula>
    </cfRule>
  </conditionalFormatting>
  <conditionalFormatting sqref="AA223">
    <cfRule type="containsText" priority="2204" dxfId="23604" operator="containsText" text="WIP">
      <formula>NOT(ISERROR(SEARCH("WIP",AA223)))</formula>
    </cfRule>
    <cfRule type="cellIs" priority="2199" dxfId="23798" operator="equal" stopIfTrue="1">
      <formula>4</formula>
    </cfRule>
    <cfRule type="cellIs" priority="2201" dxfId="23180" operator="equal" stopIfTrue="1">
      <formula>1</formula>
    </cfRule>
    <cfRule type="cellIs" priority="2202" dxfId="23178" operator="equal" stopIfTrue="1">
      <formula>2</formula>
    </cfRule>
    <cfRule type="cellIs" priority="2200" dxfId="23177" operator="equal" stopIfTrue="1">
      <formula>3</formula>
    </cfRule>
    <cfRule type="cellIs" priority="2203" dxfId="23792" operator="equal">
      <formula>"ROW"</formula>
    </cfRule>
  </conditionalFormatting>
  <conditionalFormatting sqref="AA223:AA224">
    <cfRule type="containsText" priority="2198" dxfId="23174" operator="containsText" text="Completed">
      <formula>NOT(ISERROR(SEARCH("Completed",AA223)))</formula>
    </cfRule>
  </conditionalFormatting>
  <conditionalFormatting sqref="AA224">
    <cfRule type="cellIs" priority="2205" dxfId="23798" operator="equal" stopIfTrue="1">
      <formula>4</formula>
    </cfRule>
    <cfRule type="cellIs" priority="2206" dxfId="23177" operator="equal" stopIfTrue="1">
      <formula>3</formula>
    </cfRule>
    <cfRule type="cellIs" priority="2207" dxfId="23180" operator="equal" stopIfTrue="1">
      <formula>1</formula>
    </cfRule>
    <cfRule type="cellIs" priority="2208" dxfId="23178" operator="equal" stopIfTrue="1">
      <formula>2</formula>
    </cfRule>
    <cfRule type="containsText" priority="2210" dxfId="23604" operator="containsText" text="WIP">
      <formula>NOT(ISERROR(SEARCH("WIP",AA224)))</formula>
    </cfRule>
  </conditionalFormatting>
  <conditionalFormatting sqref="AA224:AA225">
    <cfRule type="cellIs" priority="2209" dxfId="23792" operator="equal">
      <formula>"ROW"</formula>
    </cfRule>
  </conditionalFormatting>
  <conditionalFormatting sqref="AA225">
    <cfRule type="containsText" priority="2211" dxfId="23604" operator="containsText" text="WIP">
      <formula>NOT(ISERROR(SEARCH("WIP",AA225)))</formula>
    </cfRule>
    <cfRule type="containsText" priority="2197" dxfId="23168" operator="containsText" text="Completed">
      <formula>NOT(ISERROR(SEARCH("Completed",AA225)))</formula>
    </cfRule>
  </conditionalFormatting>
  <conditionalFormatting sqref="AA229">
    <cfRule type="cellIs" priority="2922" dxfId="23797" operator="equal">
      <formula>"HOLD"</formula>
    </cfRule>
    <cfRule type="cellIs" priority="2921" dxfId="23798" operator="equal">
      <formula>"completedw"</formula>
    </cfRule>
  </conditionalFormatting>
  <conditionalFormatting sqref="AA231">
    <cfRule type="cellIs" priority="2920" dxfId="23797" operator="equal">
      <formula>"HOLD"</formula>
    </cfRule>
    <cfRule type="cellIs" priority="2919" dxfId="23798" operator="equal">
      <formula>"completedw"</formula>
    </cfRule>
  </conditionalFormatting>
  <conditionalFormatting sqref="AA232">
    <cfRule type="containsText" priority="2862" dxfId="23604" operator="containsText" text="WIP">
      <formula>NOT(ISERROR(SEARCH("WIP",AA232)))</formula>
    </cfRule>
    <cfRule type="cellIs" priority="2857" dxfId="23798" operator="equal" stopIfTrue="1">
      <formula>4</formula>
    </cfRule>
    <cfRule type="cellIs" priority="2858" dxfId="23177" operator="equal" stopIfTrue="1">
      <formula>3</formula>
    </cfRule>
    <cfRule type="cellIs" priority="2859" dxfId="23180" operator="equal" stopIfTrue="1">
      <formula>1</formula>
    </cfRule>
    <cfRule type="cellIs" priority="2860" dxfId="23178" operator="equal" stopIfTrue="1">
      <formula>2</formula>
    </cfRule>
    <cfRule type="cellIs" priority="2861" dxfId="23792" operator="equal">
      <formula>"ROW"</formula>
    </cfRule>
  </conditionalFormatting>
  <conditionalFormatting sqref="AA232:AA233">
    <cfRule type="containsText" priority="2856" dxfId="23174" operator="containsText" text="Completed">
      <formula>NOT(ISERROR(SEARCH("Completed",AA232)))</formula>
    </cfRule>
  </conditionalFormatting>
  <conditionalFormatting sqref="AA233">
    <cfRule type="cellIs" priority="2863" dxfId="23798" operator="equal" stopIfTrue="1">
      <formula>4</formula>
    </cfRule>
    <cfRule type="cellIs" priority="2864" dxfId="23177" operator="equal" stopIfTrue="1">
      <formula>3</formula>
    </cfRule>
    <cfRule type="cellIs" priority="2865" dxfId="23180" operator="equal" stopIfTrue="1">
      <formula>1</formula>
    </cfRule>
    <cfRule type="containsText" priority="2868" dxfId="23604" operator="containsText" text="WIP">
      <formula>NOT(ISERROR(SEARCH("WIP",AA233)))</formula>
    </cfRule>
    <cfRule type="cellIs" priority="2866" dxfId="23178" operator="equal" stopIfTrue="1">
      <formula>2</formula>
    </cfRule>
  </conditionalFormatting>
  <conditionalFormatting sqref="AA233:AA234">
    <cfRule type="cellIs" priority="2867" dxfId="23792" operator="equal">
      <formula>"ROW"</formula>
    </cfRule>
  </conditionalFormatting>
  <conditionalFormatting sqref="AA234">
    <cfRule type="containsText" priority="2855" dxfId="23168" operator="containsText" text="Completed">
      <formula>NOT(ISERROR(SEARCH("Completed",AA234)))</formula>
    </cfRule>
    <cfRule type="containsText" priority="2869" dxfId="23604" operator="containsText" text="WIP">
      <formula>NOT(ISERROR(SEARCH("WIP",AA234)))</formula>
    </cfRule>
  </conditionalFormatting>
  <conditionalFormatting sqref="AA238">
    <cfRule type="cellIs" priority="3580" dxfId="23797" operator="equal">
      <formula>"HOLD"</formula>
    </cfRule>
    <cfRule type="cellIs" priority="3579" dxfId="23798" operator="equal">
      <formula>"completedw"</formula>
    </cfRule>
  </conditionalFormatting>
  <conditionalFormatting sqref="AA240">
    <cfRule type="cellIs" priority="3577" dxfId="23798" operator="equal">
      <formula>"completedw"</formula>
    </cfRule>
    <cfRule type="cellIs" priority="3578" dxfId="23797" operator="equal">
      <formula>"HOLD"</formula>
    </cfRule>
  </conditionalFormatting>
  <conditionalFormatting sqref="AA241">
    <cfRule type="containsText" priority="3520" dxfId="23604" operator="containsText" text="WIP">
      <formula>NOT(ISERROR(SEARCH("WIP",AA241)))</formula>
    </cfRule>
    <cfRule type="cellIs" priority="3515" dxfId="23798" operator="equal" stopIfTrue="1">
      <formula>4</formula>
    </cfRule>
    <cfRule type="cellIs" priority="3516" dxfId="23177" operator="equal" stopIfTrue="1">
      <formula>3</formula>
    </cfRule>
    <cfRule type="cellIs" priority="3517" dxfId="23180" operator="equal" stopIfTrue="1">
      <formula>1</formula>
    </cfRule>
    <cfRule type="cellIs" priority="3518" dxfId="23178" operator="equal" stopIfTrue="1">
      <formula>2</formula>
    </cfRule>
    <cfRule type="cellIs" priority="3519" dxfId="23792" operator="equal">
      <formula>"ROW"</formula>
    </cfRule>
  </conditionalFormatting>
  <conditionalFormatting sqref="AA241:AA242">
    <cfRule type="containsText" priority="3514" dxfId="23174" operator="containsText" text="Completed">
      <formula>NOT(ISERROR(SEARCH("Completed",AA241)))</formula>
    </cfRule>
  </conditionalFormatting>
  <conditionalFormatting sqref="AA242">
    <cfRule type="cellIs" priority="3524" dxfId="23178" operator="equal" stopIfTrue="1">
      <formula>2</formula>
    </cfRule>
    <cfRule type="cellIs" priority="3523" dxfId="23180" operator="equal" stopIfTrue="1">
      <formula>1</formula>
    </cfRule>
    <cfRule type="containsText" priority="3526" dxfId="23604" operator="containsText" text="WIP">
      <formula>NOT(ISERROR(SEARCH("WIP",AA242)))</formula>
    </cfRule>
    <cfRule type="cellIs" priority="3522" dxfId="23177" operator="equal" stopIfTrue="1">
      <formula>3</formula>
    </cfRule>
    <cfRule type="cellIs" priority="3521" dxfId="23798" operator="equal" stopIfTrue="1">
      <formula>4</formula>
    </cfRule>
  </conditionalFormatting>
  <conditionalFormatting sqref="AA242:AA243">
    <cfRule type="cellIs" priority="3525" dxfId="23792" operator="equal">
      <formula>"ROW"</formula>
    </cfRule>
  </conditionalFormatting>
  <conditionalFormatting sqref="AA243">
    <cfRule type="containsText" priority="3513" dxfId="23168" operator="containsText" text="Completed">
      <formula>NOT(ISERROR(SEARCH("Completed",AA243)))</formula>
    </cfRule>
    <cfRule type="containsText" priority="3527" dxfId="23604" operator="containsText" text="WIP">
      <formula>NOT(ISERROR(SEARCH("WIP",AA243)))</formula>
    </cfRule>
  </conditionalFormatting>
  <conditionalFormatting sqref="AA247">
    <cfRule type="cellIs" priority="4238" dxfId="23797" operator="equal">
      <formula>"HOLD"</formula>
    </cfRule>
    <cfRule type="cellIs" priority="4237" dxfId="23798" operator="equal">
      <formula>"completedw"</formula>
    </cfRule>
  </conditionalFormatting>
  <conditionalFormatting sqref="AA249">
    <cfRule type="cellIs" priority="4236" dxfId="23797" operator="equal">
      <formula>"HOLD"</formula>
    </cfRule>
    <cfRule type="cellIs" priority="4235" dxfId="23798" operator="equal">
      <formula>"completedw"</formula>
    </cfRule>
  </conditionalFormatting>
  <conditionalFormatting sqref="AA250">
    <cfRule type="containsText" priority="4178" dxfId="23604" operator="containsText" text="WIP">
      <formula>NOT(ISERROR(SEARCH("WIP",AA250)))</formula>
    </cfRule>
    <cfRule type="cellIs" priority="4173" dxfId="23798" operator="equal" stopIfTrue="1">
      <formula>4</formula>
    </cfRule>
    <cfRule type="cellIs" priority="4177" dxfId="23792" operator="equal">
      <formula>"ROW"</formula>
    </cfRule>
    <cfRule type="cellIs" priority="4175" dxfId="23180" operator="equal" stopIfTrue="1">
      <formula>1</formula>
    </cfRule>
    <cfRule type="cellIs" priority="4174" dxfId="23177" operator="equal" stopIfTrue="1">
      <formula>3</formula>
    </cfRule>
    <cfRule type="cellIs" priority="4176" dxfId="23178" operator="equal" stopIfTrue="1">
      <formula>2</formula>
    </cfRule>
  </conditionalFormatting>
  <conditionalFormatting sqref="AA250:AA251">
    <cfRule type="containsText" priority="4172" dxfId="23174" operator="containsText" text="Completed">
      <formula>NOT(ISERROR(SEARCH("Completed",AA250)))</formula>
    </cfRule>
  </conditionalFormatting>
  <conditionalFormatting sqref="AA251">
    <cfRule type="cellIs" priority="4180" dxfId="23177" operator="equal" stopIfTrue="1">
      <formula>3</formula>
    </cfRule>
    <cfRule type="cellIs" priority="4181" dxfId="23180" operator="equal" stopIfTrue="1">
      <formula>1</formula>
    </cfRule>
    <cfRule type="cellIs" priority="4182" dxfId="23178" operator="equal" stopIfTrue="1">
      <formula>2</formula>
    </cfRule>
    <cfRule type="cellIs" priority="4179" dxfId="23798" operator="equal" stopIfTrue="1">
      <formula>4</formula>
    </cfRule>
    <cfRule type="containsText" priority="4184" dxfId="23604" operator="containsText" text="WIP">
      <formula>NOT(ISERROR(SEARCH("WIP",AA251)))</formula>
    </cfRule>
  </conditionalFormatting>
  <conditionalFormatting sqref="AA251:AA252">
    <cfRule type="cellIs" priority="4183" dxfId="23792" operator="equal">
      <formula>"ROW"</formula>
    </cfRule>
  </conditionalFormatting>
  <conditionalFormatting sqref="AA252">
    <cfRule type="containsText" priority="4171" dxfId="23168" operator="containsText" text="Completed">
      <formula>NOT(ISERROR(SEARCH("Completed",AA252)))</formula>
    </cfRule>
    <cfRule type="containsText" priority="4185" dxfId="23604" operator="containsText" text="WIP">
      <formula>NOT(ISERROR(SEARCH("WIP",AA252)))</formula>
    </cfRule>
  </conditionalFormatting>
  <conditionalFormatting sqref="AA256">
    <cfRule type="cellIs" priority="4896" dxfId="23797" operator="equal">
      <formula>"HOLD"</formula>
    </cfRule>
    <cfRule type="cellIs" priority="4895" dxfId="23798" operator="equal">
      <formula>"completedw"</formula>
    </cfRule>
  </conditionalFormatting>
  <conditionalFormatting sqref="AA258">
    <cfRule type="cellIs" priority="4893" dxfId="23798" operator="equal">
      <formula>"completedw"</formula>
    </cfRule>
    <cfRule type="cellIs" priority="4894" dxfId="23797" operator="equal">
      <formula>"HOLD"</formula>
    </cfRule>
  </conditionalFormatting>
  <conditionalFormatting sqref="AA259">
    <cfRule type="cellIs" priority="4833" dxfId="23180" operator="equal" stopIfTrue="1">
      <formula>1</formula>
    </cfRule>
    <cfRule type="cellIs" priority="4834" dxfId="23178" operator="equal" stopIfTrue="1">
      <formula>2</formula>
    </cfRule>
    <cfRule type="containsText" priority="4836" dxfId="23604" operator="containsText" text="WIP">
      <formula>NOT(ISERROR(SEARCH("WIP",AA259)))</formula>
    </cfRule>
    <cfRule type="cellIs" priority="4835" dxfId="23792" operator="equal">
      <formula>"ROW"</formula>
    </cfRule>
    <cfRule type="cellIs" priority="4831" dxfId="23798" operator="equal" stopIfTrue="1">
      <formula>4</formula>
    </cfRule>
    <cfRule type="cellIs" priority="4832" dxfId="23177" operator="equal" stopIfTrue="1">
      <formula>3</formula>
    </cfRule>
  </conditionalFormatting>
  <conditionalFormatting sqref="AA259:AA260">
    <cfRule type="containsText" priority="4830" dxfId="23174" operator="containsText" text="Completed">
      <formula>NOT(ISERROR(SEARCH("Completed",AA259)))</formula>
    </cfRule>
  </conditionalFormatting>
  <conditionalFormatting sqref="AA260">
    <cfRule type="cellIs" priority="4838" dxfId="23177" operator="equal" stopIfTrue="1">
      <formula>3</formula>
    </cfRule>
    <cfRule type="containsText" priority="4842" dxfId="23604" operator="containsText" text="WIP">
      <formula>NOT(ISERROR(SEARCH("WIP",AA260)))</formula>
    </cfRule>
    <cfRule type="cellIs" priority="4841" dxfId="23792" operator="equal">
      <formula>"ROW"</formula>
    </cfRule>
    <cfRule type="cellIs" priority="4840" dxfId="23178" operator="equal" stopIfTrue="1">
      <formula>2</formula>
    </cfRule>
    <cfRule type="cellIs" priority="4837" dxfId="23798" operator="equal" stopIfTrue="1">
      <formula>4</formula>
    </cfRule>
    <cfRule type="cellIs" priority="4839" dxfId="23180" operator="equal" stopIfTrue="1">
      <formula>1</formula>
    </cfRule>
  </conditionalFormatting>
  <conditionalFormatting sqref="AA261">
    <cfRule type="cellIs" priority="599" dxfId="23792" operator="equal">
      <formula>"ROW"</formula>
    </cfRule>
  </conditionalFormatting>
  <conditionalFormatting sqref="AA265">
    <cfRule type="cellIs" priority="5541" dxfId="23798" operator="equal">
      <formula>"completedw"</formula>
    </cfRule>
    <cfRule type="cellIs" priority="5542" dxfId="23797" operator="equal">
      <formula>"HOLD"</formula>
    </cfRule>
  </conditionalFormatting>
  <conditionalFormatting sqref="AA267">
    <cfRule type="cellIs" priority="5539" dxfId="23798" operator="equal">
      <formula>"completedw"</formula>
    </cfRule>
    <cfRule type="cellIs" priority="5540" dxfId="23797" operator="equal">
      <formula>"HOLD"</formula>
    </cfRule>
  </conditionalFormatting>
  <conditionalFormatting sqref="AA268">
    <cfRule type="cellIs" priority="5479" dxfId="23180" operator="equal" stopIfTrue="1">
      <formula>1</formula>
    </cfRule>
    <cfRule type="cellIs" priority="5478" dxfId="23177" operator="equal" stopIfTrue="1">
      <formula>3</formula>
    </cfRule>
    <cfRule type="cellIs" priority="5477" dxfId="23798" operator="equal" stopIfTrue="1">
      <formula>4</formula>
    </cfRule>
    <cfRule type="containsText" priority="5482" dxfId="23604" operator="containsText" text="WIP">
      <formula>NOT(ISERROR(SEARCH("WIP",AA268)))</formula>
    </cfRule>
    <cfRule type="cellIs" priority="5481" dxfId="23792" operator="equal">
      <formula>"ROW"</formula>
    </cfRule>
    <cfRule type="cellIs" priority="5480" dxfId="23178" operator="equal" stopIfTrue="1">
      <formula>2</formula>
    </cfRule>
  </conditionalFormatting>
  <conditionalFormatting sqref="AA268:AA269">
    <cfRule type="containsText" priority="5476" dxfId="23174" operator="containsText" text="Completed">
      <formula>NOT(ISERROR(SEARCH("Completed",AA268)))</formula>
    </cfRule>
  </conditionalFormatting>
  <conditionalFormatting sqref="AA269">
    <cfRule type="cellIs" priority="5484" dxfId="23177" operator="equal" stopIfTrue="1">
      <formula>3</formula>
    </cfRule>
    <cfRule type="cellIs" priority="5485" dxfId="23180" operator="equal" stopIfTrue="1">
      <formula>1</formula>
    </cfRule>
    <cfRule type="cellIs" priority="5486" dxfId="23178" operator="equal" stopIfTrue="1">
      <formula>2</formula>
    </cfRule>
    <cfRule type="cellIs" priority="5483" dxfId="23798" operator="equal" stopIfTrue="1">
      <formula>4</formula>
    </cfRule>
    <cfRule type="containsText" priority="5488" dxfId="23604" operator="containsText" text="WIP">
      <formula>NOT(ISERROR(SEARCH("WIP",AA269)))</formula>
    </cfRule>
  </conditionalFormatting>
  <conditionalFormatting sqref="AA269:AA270">
    <cfRule type="cellIs" priority="5487" dxfId="23792" operator="equal">
      <formula>"ROW"</formula>
    </cfRule>
  </conditionalFormatting>
  <conditionalFormatting sqref="AA270">
    <cfRule type="containsText" priority="5489" dxfId="23604" operator="containsText" text="WIP">
      <formula>NOT(ISERROR(SEARCH("WIP",AA270)))</formula>
    </cfRule>
    <cfRule type="containsText" priority="5475" dxfId="23168" operator="containsText" text="Completed">
      <formula>NOT(ISERROR(SEARCH("Completed",AA270)))</formula>
    </cfRule>
  </conditionalFormatting>
  <conditionalFormatting sqref="AA274">
    <cfRule type="cellIs" priority="15650" dxfId="23797" operator="equal">
      <formula>"HOLD"</formula>
    </cfRule>
    <cfRule type="cellIs" priority="15649" dxfId="23798" operator="equal">
      <formula>"completedw"</formula>
    </cfRule>
  </conditionalFormatting>
  <conditionalFormatting sqref="AA276">
    <cfRule type="cellIs" priority="15647" dxfId="23798" operator="equal">
      <formula>"completedw"</formula>
    </cfRule>
    <cfRule type="cellIs" priority="15648" dxfId="23797" operator="equal">
      <formula>"HOLD"</formula>
    </cfRule>
  </conditionalFormatting>
  <conditionalFormatting sqref="AA277">
    <cfRule type="cellIs" priority="12717" dxfId="23792" operator="equal">
      <formula>"ROW"</formula>
    </cfRule>
    <cfRule type="cellIs" priority="12716" dxfId="23178" operator="equal" stopIfTrue="1">
      <formula>2</formula>
    </cfRule>
    <cfRule type="cellIs" priority="12714" dxfId="23177" operator="equal" stopIfTrue="1">
      <formula>3</formula>
    </cfRule>
    <cfRule type="cellIs" priority="12715" dxfId="23180" operator="equal" stopIfTrue="1">
      <formula>1</formula>
    </cfRule>
    <cfRule type="cellIs" priority="12713" dxfId="23798" operator="equal" stopIfTrue="1">
      <formula>4</formula>
    </cfRule>
    <cfRule type="containsText" priority="12718" dxfId="23604" operator="containsText" text="WIP">
      <formula>NOT(ISERROR(SEARCH("WIP",AA277)))</formula>
    </cfRule>
  </conditionalFormatting>
  <conditionalFormatting sqref="AA277:AA278">
    <cfRule type="containsText" priority="12712" dxfId="23174" operator="containsText" text="Completed">
      <formula>NOT(ISERROR(SEARCH("Completed",AA277)))</formula>
    </cfRule>
  </conditionalFormatting>
  <conditionalFormatting sqref="AA278">
    <cfRule type="cellIs" priority="12722" dxfId="23178" operator="equal" stopIfTrue="1">
      <formula>2</formula>
    </cfRule>
    <cfRule type="cellIs" priority="12721" dxfId="23180" operator="equal" stopIfTrue="1">
      <formula>1</formula>
    </cfRule>
    <cfRule type="cellIs" priority="12720" dxfId="23177" operator="equal" stopIfTrue="1">
      <formula>3</formula>
    </cfRule>
    <cfRule type="cellIs" priority="12719" dxfId="23798" operator="equal" stopIfTrue="1">
      <formula>4</formula>
    </cfRule>
    <cfRule type="containsText" priority="12724" dxfId="23604" operator="containsText" text="WIP">
      <formula>NOT(ISERROR(SEARCH("WIP",AA278)))</formula>
    </cfRule>
  </conditionalFormatting>
  <conditionalFormatting sqref="AA278:AA280">
    <cfRule type="cellIs" priority="12723" dxfId="23792" operator="equal">
      <formula>"ROW"</formula>
    </cfRule>
  </conditionalFormatting>
  <conditionalFormatting sqref="C279:O279 Q279 S279 U279 Y279 AA279 AD279">
    <cfRule type="cellIs" priority="16018" dxfId="23149" operator="equal">
      <formula>"Completed"</formula>
    </cfRule>
  </conditionalFormatting>
  <conditionalFormatting sqref="AA279">
    <cfRule type="containsText" priority="12725" dxfId="23604" operator="containsText" text="WIP">
      <formula>NOT(ISERROR(SEARCH("WIP",AA279)))</formula>
    </cfRule>
    <cfRule type="containsText" priority="12711" dxfId="23168" operator="containsText" text="Completed">
      <formula>NOT(ISERROR(SEARCH("Completed",AA279)))</formula>
    </cfRule>
  </conditionalFormatting>
  <conditionalFormatting sqref="AA283">
    <cfRule type="cellIs" priority="12120" dxfId="23797" operator="equal">
      <formula>"HOLD"</formula>
    </cfRule>
    <cfRule type="cellIs" priority="12119" dxfId="23798" operator="equal">
      <formula>"completedw"</formula>
    </cfRule>
  </conditionalFormatting>
  <conditionalFormatting sqref="AA285">
    <cfRule type="cellIs" priority="12117" dxfId="23798" operator="equal">
      <formula>"completedw"</formula>
    </cfRule>
    <cfRule type="cellIs" priority="12118" dxfId="23797" operator="equal">
      <formula>"HOLD"</formula>
    </cfRule>
  </conditionalFormatting>
  <conditionalFormatting sqref="AA286">
    <cfRule type="containsText" priority="12060" dxfId="23604" operator="containsText" text="WIP">
      <formula>NOT(ISERROR(SEARCH("WIP",AA286)))</formula>
    </cfRule>
    <cfRule type="cellIs" priority="12059" dxfId="23792" operator="equal">
      <formula>"ROW"</formula>
    </cfRule>
    <cfRule type="cellIs" priority="12055" dxfId="23798" operator="equal" stopIfTrue="1">
      <formula>4</formula>
    </cfRule>
    <cfRule type="cellIs" priority="12056" dxfId="23177" operator="equal" stopIfTrue="1">
      <formula>3</formula>
    </cfRule>
    <cfRule type="cellIs" priority="12057" dxfId="23180" operator="equal" stopIfTrue="1">
      <formula>1</formula>
    </cfRule>
    <cfRule type="cellIs" priority="12058" dxfId="23178" operator="equal" stopIfTrue="1">
      <formula>2</formula>
    </cfRule>
  </conditionalFormatting>
  <conditionalFormatting sqref="AA286:AA287">
    <cfRule type="containsText" priority="12054" dxfId="23174" operator="containsText" text="Completed">
      <formula>NOT(ISERROR(SEARCH("Completed",AA286)))</formula>
    </cfRule>
  </conditionalFormatting>
  <conditionalFormatting sqref="AA287">
    <cfRule type="cellIs" priority="12061" dxfId="23798" operator="equal" stopIfTrue="1">
      <formula>4</formula>
    </cfRule>
    <cfRule type="cellIs" priority="12062" dxfId="23177" operator="equal" stopIfTrue="1">
      <formula>3</formula>
    </cfRule>
    <cfRule type="containsText" priority="12066" dxfId="23604" operator="containsText" text="WIP">
      <formula>NOT(ISERROR(SEARCH("WIP",AA287)))</formula>
    </cfRule>
    <cfRule type="cellIs" priority="12063" dxfId="23180" operator="equal" stopIfTrue="1">
      <formula>1</formula>
    </cfRule>
    <cfRule type="cellIs" priority="12064" dxfId="23178" operator="equal" stopIfTrue="1">
      <formula>2</formula>
    </cfRule>
  </conditionalFormatting>
  <conditionalFormatting sqref="AA287:AA289">
    <cfRule type="cellIs" priority="12065" dxfId="23792" operator="equal">
      <formula>"ROW"</formula>
    </cfRule>
  </conditionalFormatting>
  <conditionalFormatting sqref="AA288">
    <cfRule type="containsText" priority="12053" dxfId="23168" operator="containsText" text="Completed">
      <formula>NOT(ISERROR(SEARCH("Completed",AA288)))</formula>
    </cfRule>
    <cfRule type="containsText" priority="12067" dxfId="23604" operator="containsText" text="WIP">
      <formula>NOT(ISERROR(SEARCH("WIP",AA288)))</formula>
    </cfRule>
  </conditionalFormatting>
  <conditionalFormatting sqref="AA292">
    <cfRule type="cellIs" priority="11462" dxfId="23797" operator="equal">
      <formula>"HOLD"</formula>
    </cfRule>
    <cfRule type="cellIs" priority="11461" dxfId="23798" operator="equal">
      <formula>"completedw"</formula>
    </cfRule>
  </conditionalFormatting>
  <conditionalFormatting sqref="AA294">
    <cfRule type="cellIs" priority="11460" dxfId="23797" operator="equal">
      <formula>"HOLD"</formula>
    </cfRule>
    <cfRule type="cellIs" priority="11459" dxfId="23798" operator="equal">
      <formula>"completedw"</formula>
    </cfRule>
  </conditionalFormatting>
  <conditionalFormatting sqref="AA295">
    <cfRule type="containsText" priority="11402" dxfId="23604" operator="containsText" text="WIP">
      <formula>NOT(ISERROR(SEARCH("WIP",AA295)))</formula>
    </cfRule>
    <cfRule type="cellIs" priority="11397" dxfId="23798" operator="equal" stopIfTrue="1">
      <formula>4</formula>
    </cfRule>
    <cfRule type="cellIs" priority="11401" dxfId="23792" operator="equal">
      <formula>"ROW"</formula>
    </cfRule>
    <cfRule type="cellIs" priority="11400" dxfId="23178" operator="equal" stopIfTrue="1">
      <formula>2</formula>
    </cfRule>
    <cfRule type="cellIs" priority="11399" dxfId="23180" operator="equal" stopIfTrue="1">
      <formula>1</formula>
    </cfRule>
    <cfRule type="cellIs" priority="11398" dxfId="23177" operator="equal" stopIfTrue="1">
      <formula>3</formula>
    </cfRule>
  </conditionalFormatting>
  <conditionalFormatting sqref="AA295:AA296">
    <cfRule type="containsText" priority="11396" dxfId="23174" operator="containsText" text="Completed">
      <formula>NOT(ISERROR(SEARCH("Completed",AA295)))</formula>
    </cfRule>
  </conditionalFormatting>
  <conditionalFormatting sqref="AA296">
    <cfRule type="cellIs" priority="11405" dxfId="23180" operator="equal" stopIfTrue="1">
      <formula>1</formula>
    </cfRule>
    <cfRule type="containsText" priority="11408" dxfId="23604" operator="containsText" text="WIP">
      <formula>NOT(ISERROR(SEARCH("WIP",AA296)))</formula>
    </cfRule>
    <cfRule type="cellIs" priority="11406" dxfId="23178" operator="equal" stopIfTrue="1">
      <formula>2</formula>
    </cfRule>
    <cfRule type="cellIs" priority="11403" dxfId="23798" operator="equal" stopIfTrue="1">
      <formula>4</formula>
    </cfRule>
    <cfRule type="cellIs" priority="11404" dxfId="23177" operator="equal" stopIfTrue="1">
      <formula>3</formula>
    </cfRule>
  </conditionalFormatting>
  <conditionalFormatting sqref="AA296:AA297">
    <cfRule type="cellIs" priority="11407" dxfId="23792" operator="equal">
      <formula>"ROW"</formula>
    </cfRule>
  </conditionalFormatting>
  <conditionalFormatting sqref="C297:F297 H297 J297:L297 N297:O297 Q297 S297 U297 W297 Y297 AA297 AD297">
    <cfRule type="cellIs" priority="11837" dxfId="23149" operator="equal">
      <formula>"Completed"</formula>
    </cfRule>
  </conditionalFormatting>
  <conditionalFormatting sqref="AA297">
    <cfRule type="containsText" priority="11409" dxfId="23604" operator="containsText" text="WIP">
      <formula>NOT(ISERROR(SEARCH("WIP",AA297)))</formula>
    </cfRule>
    <cfRule type="containsText" priority="11395" dxfId="23168" operator="containsText" text="Completed">
      <formula>NOT(ISERROR(SEARCH("Completed",AA297)))</formula>
    </cfRule>
  </conditionalFormatting>
  <conditionalFormatting sqref="AA301">
    <cfRule type="cellIs" priority="10804" dxfId="23797" operator="equal">
      <formula>"HOLD"</formula>
    </cfRule>
    <cfRule type="cellIs" priority="10803" dxfId="23798" operator="equal">
      <formula>"completedw"</formula>
    </cfRule>
  </conditionalFormatting>
  <conditionalFormatting sqref="AA303">
    <cfRule type="cellIs" priority="10802" dxfId="23797" operator="equal">
      <formula>"HOLD"</formula>
    </cfRule>
    <cfRule type="cellIs" priority="10801" dxfId="23798" operator="equal">
      <formula>"completedw"</formula>
    </cfRule>
  </conditionalFormatting>
  <conditionalFormatting sqref="AA304">
    <cfRule type="cellIs" priority="10740" dxfId="23177" operator="equal" stopIfTrue="1">
      <formula>3</formula>
    </cfRule>
    <cfRule type="cellIs" priority="10739" dxfId="23798" operator="equal" stopIfTrue="1">
      <formula>4</formula>
    </cfRule>
    <cfRule type="cellIs" priority="10741" dxfId="23180" operator="equal" stopIfTrue="1">
      <formula>1</formula>
    </cfRule>
    <cfRule type="containsText" priority="10744" dxfId="23604" operator="containsText" text="WIP">
      <formula>NOT(ISERROR(SEARCH("WIP",AA304)))</formula>
    </cfRule>
    <cfRule type="cellIs" priority="10743" dxfId="23792" operator="equal">
      <formula>"ROW"</formula>
    </cfRule>
    <cfRule type="cellIs" priority="10742" dxfId="23178" operator="equal" stopIfTrue="1">
      <formula>2</formula>
    </cfRule>
  </conditionalFormatting>
  <conditionalFormatting sqref="AA304:AA305">
    <cfRule type="containsText" priority="10738" dxfId="23174" operator="containsText" text="Completed">
      <formula>NOT(ISERROR(SEARCH("Completed",AA304)))</formula>
    </cfRule>
  </conditionalFormatting>
  <conditionalFormatting sqref="AA305">
    <cfRule type="cellIs" priority="10746" dxfId="23177" operator="equal" stopIfTrue="1">
      <formula>3</formula>
    </cfRule>
    <cfRule type="containsText" priority="10750" dxfId="23604" operator="containsText" text="WIP">
      <formula>NOT(ISERROR(SEARCH("WIP",AA305)))</formula>
    </cfRule>
    <cfRule type="cellIs" priority="10748" dxfId="23178" operator="equal" stopIfTrue="1">
      <formula>2</formula>
    </cfRule>
    <cfRule type="cellIs" priority="10747" dxfId="23180" operator="equal" stopIfTrue="1">
      <formula>1</formula>
    </cfRule>
    <cfRule type="cellIs" priority="10745" dxfId="23798" operator="equal" stopIfTrue="1">
      <formula>4</formula>
    </cfRule>
  </conditionalFormatting>
  <conditionalFormatting sqref="AA305:AA306">
    <cfRule type="cellIs" priority="10749" dxfId="23792" operator="equal">
      <formula>"ROW"</formula>
    </cfRule>
  </conditionalFormatting>
  <conditionalFormatting sqref="AA306">
    <cfRule type="containsText" priority="10737" dxfId="23168" operator="containsText" text="Completed">
      <formula>NOT(ISERROR(SEARCH("Completed",AA306)))</formula>
    </cfRule>
    <cfRule type="containsText" priority="10751" dxfId="23604" operator="containsText" text="WIP">
      <formula>NOT(ISERROR(SEARCH("WIP",AA306)))</formula>
    </cfRule>
  </conditionalFormatting>
  <conditionalFormatting sqref="AA310">
    <cfRule type="cellIs" priority="10146" dxfId="23797" operator="equal">
      <formula>"HOLD"</formula>
    </cfRule>
    <cfRule type="cellIs" priority="10145" dxfId="23798" operator="equal">
      <formula>"completedw"</formula>
    </cfRule>
  </conditionalFormatting>
  <conditionalFormatting sqref="AA312">
    <cfRule type="cellIs" priority="10143" dxfId="23798" operator="equal">
      <formula>"completedw"</formula>
    </cfRule>
    <cfRule type="cellIs" priority="10144" dxfId="23797" operator="equal">
      <formula>"HOLD"</formula>
    </cfRule>
  </conditionalFormatting>
  <conditionalFormatting sqref="AA313">
    <cfRule type="cellIs" priority="10082" dxfId="23177" operator="equal" stopIfTrue="1">
      <formula>3</formula>
    </cfRule>
    <cfRule type="cellIs" priority="10083" dxfId="23180" operator="equal" stopIfTrue="1">
      <formula>1</formula>
    </cfRule>
    <cfRule type="cellIs" priority="10084" dxfId="23178" operator="equal" stopIfTrue="1">
      <formula>2</formula>
    </cfRule>
    <cfRule type="cellIs" priority="10085" dxfId="23792" operator="equal">
      <formula>"ROW"</formula>
    </cfRule>
    <cfRule type="containsText" priority="10086" dxfId="23604" operator="containsText" text="WIP">
      <formula>NOT(ISERROR(SEARCH("WIP",AA313)))</formula>
    </cfRule>
    <cfRule type="cellIs" priority="10081" dxfId="23798" operator="equal" stopIfTrue="1">
      <formula>4</formula>
    </cfRule>
  </conditionalFormatting>
  <conditionalFormatting sqref="AA313:AA314">
    <cfRule type="containsText" priority="10080" dxfId="23174" operator="containsText" text="Completed">
      <formula>NOT(ISERROR(SEARCH("Completed",AA313)))</formula>
    </cfRule>
  </conditionalFormatting>
  <conditionalFormatting sqref="AA314">
    <cfRule type="cellIs" priority="10087" dxfId="23798" operator="equal" stopIfTrue="1">
      <formula>4</formula>
    </cfRule>
    <cfRule type="containsText" priority="10092" dxfId="23604" operator="containsText" text="WIP">
      <formula>NOT(ISERROR(SEARCH("WIP",AA314)))</formula>
    </cfRule>
    <cfRule type="cellIs" priority="10090" dxfId="23178" operator="equal" stopIfTrue="1">
      <formula>2</formula>
    </cfRule>
    <cfRule type="cellIs" priority="10089" dxfId="23180" operator="equal" stopIfTrue="1">
      <formula>1</formula>
    </cfRule>
    <cfRule type="cellIs" priority="10088" dxfId="23177" operator="equal" stopIfTrue="1">
      <formula>3</formula>
    </cfRule>
  </conditionalFormatting>
  <conditionalFormatting sqref="AA314:AA315">
    <cfRule type="cellIs" priority="10091" dxfId="23792" operator="equal">
      <formula>"ROW"</formula>
    </cfRule>
  </conditionalFormatting>
  <conditionalFormatting sqref="AA315">
    <cfRule type="containsText" priority="10093" dxfId="23604" operator="containsText" text="WIP">
      <formula>NOT(ISERROR(SEARCH("WIP",AA315)))</formula>
    </cfRule>
    <cfRule type="containsText" priority="10079" dxfId="23168" operator="containsText" text="Completed">
      <formula>NOT(ISERROR(SEARCH("Completed",AA315)))</formula>
    </cfRule>
  </conditionalFormatting>
  <conditionalFormatting sqref="AA319">
    <cfRule type="cellIs" priority="9487" dxfId="23798" operator="equal">
      <formula>"completedw"</formula>
    </cfRule>
    <cfRule type="cellIs" priority="9488" dxfId="23797" operator="equal">
      <formula>"HOLD"</formula>
    </cfRule>
  </conditionalFormatting>
  <conditionalFormatting sqref="AA321">
    <cfRule type="cellIs" priority="9485" dxfId="23798" operator="equal">
      <formula>"completedw"</formula>
    </cfRule>
    <cfRule type="cellIs" priority="9486" dxfId="23797" operator="equal">
      <formula>"HOLD"</formula>
    </cfRule>
  </conditionalFormatting>
  <conditionalFormatting sqref="AA322">
    <cfRule type="containsText" priority="9428" dxfId="23604" operator="containsText" text="WIP">
      <formula>NOT(ISERROR(SEARCH("WIP",AA322)))</formula>
    </cfRule>
    <cfRule type="cellIs" priority="9424" dxfId="23177" operator="equal" stopIfTrue="1">
      <formula>3</formula>
    </cfRule>
    <cfRule type="cellIs" priority="9425" dxfId="23180" operator="equal" stopIfTrue="1">
      <formula>1</formula>
    </cfRule>
    <cfRule type="cellIs" priority="9423" dxfId="23798" operator="equal" stopIfTrue="1">
      <formula>4</formula>
    </cfRule>
    <cfRule type="cellIs" priority="9427" dxfId="23792" operator="equal">
      <formula>"ROW"</formula>
    </cfRule>
    <cfRule type="cellIs" priority="9426" dxfId="23178" operator="equal" stopIfTrue="1">
      <formula>2</formula>
    </cfRule>
  </conditionalFormatting>
  <conditionalFormatting sqref="AA322:AA323">
    <cfRule type="containsText" priority="9422" dxfId="23174" operator="containsText" text="Completed">
      <formula>NOT(ISERROR(SEARCH("Completed",AA322)))</formula>
    </cfRule>
  </conditionalFormatting>
  <conditionalFormatting sqref="AA323">
    <cfRule type="cellIs" priority="9429" dxfId="23798" operator="equal" stopIfTrue="1">
      <formula>4</formula>
    </cfRule>
    <cfRule type="cellIs" priority="9432" dxfId="23178" operator="equal" stopIfTrue="1">
      <formula>2</formula>
    </cfRule>
    <cfRule type="cellIs" priority="9431" dxfId="23180" operator="equal" stopIfTrue="1">
      <formula>1</formula>
    </cfRule>
    <cfRule type="cellIs" priority="9430" dxfId="23177" operator="equal" stopIfTrue="1">
      <formula>3</formula>
    </cfRule>
    <cfRule type="containsText" priority="9434" dxfId="23604" operator="containsText" text="WIP">
      <formula>NOT(ISERROR(SEARCH("WIP",AA323)))</formula>
    </cfRule>
  </conditionalFormatting>
  <conditionalFormatting sqref="AA323:AA324">
    <cfRule type="cellIs" priority="9433" dxfId="23792" operator="equal">
      <formula>"ROW"</formula>
    </cfRule>
  </conditionalFormatting>
  <conditionalFormatting sqref="AA324">
    <cfRule type="containsText" priority="9435" dxfId="23604" operator="containsText" text="WIP">
      <formula>NOT(ISERROR(SEARCH("WIP",AA324)))</formula>
    </cfRule>
    <cfRule type="containsText" priority="9421" dxfId="23168" operator="containsText" text="Completed">
      <formula>NOT(ISERROR(SEARCH("Completed",AA324)))</formula>
    </cfRule>
  </conditionalFormatting>
  <conditionalFormatting sqref="AA328">
    <cfRule type="cellIs" priority="8830" dxfId="23797" operator="equal">
      <formula>"HOLD"</formula>
    </cfRule>
    <cfRule type="cellIs" priority="8829" dxfId="23798" operator="equal">
      <formula>"completedw"</formula>
    </cfRule>
  </conditionalFormatting>
  <conditionalFormatting sqref="AA330">
    <cfRule type="cellIs" priority="8828" dxfId="23797" operator="equal">
      <formula>"HOLD"</formula>
    </cfRule>
    <cfRule type="cellIs" priority="8827" dxfId="23798" operator="equal">
      <formula>"completedw"</formula>
    </cfRule>
  </conditionalFormatting>
  <conditionalFormatting sqref="AA331">
    <cfRule type="cellIs" priority="8765" dxfId="23798" operator="equal" stopIfTrue="1">
      <formula>4</formula>
    </cfRule>
    <cfRule type="containsText" priority="8770" dxfId="23604" operator="containsText" text="WIP">
      <formula>NOT(ISERROR(SEARCH("WIP",AA331)))</formula>
    </cfRule>
    <cfRule type="cellIs" priority="8766" dxfId="23177" operator="equal" stopIfTrue="1">
      <formula>3</formula>
    </cfRule>
    <cfRule type="cellIs" priority="8767" dxfId="23180" operator="equal" stopIfTrue="1">
      <formula>1</formula>
    </cfRule>
    <cfRule type="cellIs" priority="8769" dxfId="23792" operator="equal">
      <formula>"ROW"</formula>
    </cfRule>
    <cfRule type="cellIs" priority="8768" dxfId="23178" operator="equal" stopIfTrue="1">
      <formula>2</formula>
    </cfRule>
  </conditionalFormatting>
  <conditionalFormatting sqref="AA331:AA332">
    <cfRule type="containsText" priority="8764" dxfId="23174" operator="containsText" text="Completed">
      <formula>NOT(ISERROR(SEARCH("Completed",AA331)))</formula>
    </cfRule>
  </conditionalFormatting>
  <conditionalFormatting sqref="AA332">
    <cfRule type="cellIs" priority="8771" dxfId="23798" operator="equal" stopIfTrue="1">
      <formula>4</formula>
    </cfRule>
    <cfRule type="cellIs" priority="8772" dxfId="23177" operator="equal" stopIfTrue="1">
      <formula>3</formula>
    </cfRule>
    <cfRule type="cellIs" priority="8773" dxfId="23180" operator="equal" stopIfTrue="1">
      <formula>1</formula>
    </cfRule>
    <cfRule type="containsText" priority="8776" dxfId="23604" operator="containsText" text="WIP">
      <formula>NOT(ISERROR(SEARCH("WIP",AA332)))</formula>
    </cfRule>
    <cfRule type="cellIs" priority="8774" dxfId="23178" operator="equal" stopIfTrue="1">
      <formula>2</formula>
    </cfRule>
  </conditionalFormatting>
  <conditionalFormatting sqref="AA332:AA333">
    <cfRule type="cellIs" priority="8775" dxfId="23792" operator="equal">
      <formula>"ROW"</formula>
    </cfRule>
  </conditionalFormatting>
  <conditionalFormatting sqref="AA333">
    <cfRule type="containsText" priority="8777" dxfId="23604" operator="containsText" text="WIP">
      <formula>NOT(ISERROR(SEARCH("WIP",AA333)))</formula>
    </cfRule>
    <cfRule type="containsText" priority="8763" dxfId="23168" operator="containsText" text="Completed">
      <formula>NOT(ISERROR(SEARCH("Completed",AA333)))</formula>
    </cfRule>
  </conditionalFormatting>
  <conditionalFormatting sqref="AA336">
    <cfRule type="cellIs" priority="8172" dxfId="23797" operator="equal">
      <formula>"HOLD"</formula>
    </cfRule>
    <cfRule type="cellIs" priority="8171" dxfId="23798" operator="equal">
      <formula>"completedw"</formula>
    </cfRule>
  </conditionalFormatting>
  <conditionalFormatting sqref="AA338">
    <cfRule type="cellIs" priority="8169" dxfId="23798" operator="equal">
      <formula>"completedw"</formula>
    </cfRule>
    <cfRule type="cellIs" priority="8170" dxfId="23797" operator="equal">
      <formula>"HOLD"</formula>
    </cfRule>
  </conditionalFormatting>
  <conditionalFormatting sqref="AA339">
    <cfRule type="cellIs" priority="8107" dxfId="23798" operator="equal" stopIfTrue="1">
      <formula>4</formula>
    </cfRule>
    <cfRule type="cellIs" priority="8109" dxfId="23180" operator="equal" stopIfTrue="1">
      <formula>1</formula>
    </cfRule>
    <cfRule type="containsText" priority="8112" dxfId="23604" operator="containsText" text="WIP">
      <formula>NOT(ISERROR(SEARCH("WIP",AA339)))</formula>
    </cfRule>
    <cfRule type="cellIs" priority="8111" dxfId="23792" operator="equal">
      <formula>"ROW"</formula>
    </cfRule>
    <cfRule type="cellIs" priority="8110" dxfId="23178" operator="equal" stopIfTrue="1">
      <formula>2</formula>
    </cfRule>
    <cfRule type="cellIs" priority="8108" dxfId="23177" operator="equal" stopIfTrue="1">
      <formula>3</formula>
    </cfRule>
  </conditionalFormatting>
  <conditionalFormatting sqref="AA339:AA340">
    <cfRule type="containsText" priority="8106" dxfId="23174" operator="containsText" text="Completed">
      <formula>NOT(ISERROR(SEARCH("Completed",AA339)))</formula>
    </cfRule>
  </conditionalFormatting>
  <conditionalFormatting sqref="AA340">
    <cfRule type="cellIs" priority="8115" dxfId="23180" operator="equal" stopIfTrue="1">
      <formula>1</formula>
    </cfRule>
    <cfRule type="cellIs" priority="8114" dxfId="23177" operator="equal" stopIfTrue="1">
      <formula>3</formula>
    </cfRule>
    <cfRule type="cellIs" priority="8113" dxfId="23798" operator="equal" stopIfTrue="1">
      <formula>4</formula>
    </cfRule>
    <cfRule type="cellIs" priority="8116" dxfId="23178" operator="equal" stopIfTrue="1">
      <formula>2</formula>
    </cfRule>
    <cfRule type="containsText" priority="8118" dxfId="23604" operator="containsText" text="WIP">
      <formula>NOT(ISERROR(SEARCH("WIP",AA340)))</formula>
    </cfRule>
  </conditionalFormatting>
  <conditionalFormatting sqref="AA340:AA341">
    <cfRule type="cellIs" priority="8117" dxfId="23792" operator="equal">
      <formula>"ROW"</formula>
    </cfRule>
  </conditionalFormatting>
  <conditionalFormatting sqref="AA341">
    <cfRule type="containsText" priority="8119" dxfId="23604" operator="containsText" text="WIP">
      <formula>NOT(ISERROR(SEARCH("WIP",AA341)))</formula>
    </cfRule>
    <cfRule type="containsText" priority="8105" dxfId="23168" operator="containsText" text="Completed">
      <formula>NOT(ISERROR(SEARCH("Completed",AA341)))</formula>
    </cfRule>
  </conditionalFormatting>
  <conditionalFormatting sqref="AA343 AA351:AA352 AA360:AA361 AA369:AA370">
    <cfRule type="cellIs" priority="13180" dxfId="23798" operator="equal">
      <formula>"completedw"</formula>
    </cfRule>
    <cfRule type="cellIs" priority="13181" dxfId="23797" operator="equal">
      <formula>"HOLD"</formula>
    </cfRule>
  </conditionalFormatting>
  <conditionalFormatting sqref="AA344">
    <cfRule type="cellIs" priority="7514" dxfId="23797" operator="equal">
      <formula>"HOLD"</formula>
    </cfRule>
    <cfRule type="cellIs" priority="7513" dxfId="23798" operator="equal">
      <formula>"completedw"</formula>
    </cfRule>
  </conditionalFormatting>
  <conditionalFormatting sqref="AA346">
    <cfRule type="cellIs" priority="7511" dxfId="23798" operator="equal">
      <formula>"completedw"</formula>
    </cfRule>
    <cfRule type="cellIs" priority="7512" dxfId="23797" operator="equal">
      <formula>"HOLD"</formula>
    </cfRule>
  </conditionalFormatting>
  <conditionalFormatting sqref="AA347">
    <cfRule type="cellIs" priority="7452" dxfId="23178" operator="equal" stopIfTrue="1">
      <formula>2</formula>
    </cfRule>
    <cfRule type="cellIs" priority="7449" dxfId="23798" operator="equal" stopIfTrue="1">
      <formula>4</formula>
    </cfRule>
    <cfRule type="cellIs" priority="7450" dxfId="23177" operator="equal" stopIfTrue="1">
      <formula>3</formula>
    </cfRule>
    <cfRule type="cellIs" priority="7451" dxfId="23180" operator="equal" stopIfTrue="1">
      <formula>1</formula>
    </cfRule>
    <cfRule type="cellIs" priority="7453" dxfId="23792" operator="equal">
      <formula>"ROW"</formula>
    </cfRule>
    <cfRule type="containsText" priority="7454" dxfId="23604" operator="containsText" text="WIP">
      <formula>NOT(ISERROR(SEARCH("WIP",AA347)))</formula>
    </cfRule>
  </conditionalFormatting>
  <conditionalFormatting sqref="AA347:AA348">
    <cfRule type="containsText" priority="7448" dxfId="23174" operator="containsText" text="Completed">
      <formula>NOT(ISERROR(SEARCH("Completed",AA347)))</formula>
    </cfRule>
  </conditionalFormatting>
  <conditionalFormatting sqref="AA348">
    <cfRule type="cellIs" priority="7455" dxfId="23798" operator="equal" stopIfTrue="1">
      <formula>4</formula>
    </cfRule>
    <cfRule type="cellIs" priority="7456" dxfId="23177" operator="equal" stopIfTrue="1">
      <formula>3</formula>
    </cfRule>
    <cfRule type="cellIs" priority="7458" dxfId="23178" operator="equal" stopIfTrue="1">
      <formula>2</formula>
    </cfRule>
    <cfRule type="containsText" priority="7460" dxfId="23604" operator="containsText" text="WIP">
      <formula>NOT(ISERROR(SEARCH("WIP",AA348)))</formula>
    </cfRule>
    <cfRule type="cellIs" priority="7457" dxfId="23180" operator="equal" stopIfTrue="1">
      <formula>1</formula>
    </cfRule>
  </conditionalFormatting>
  <conditionalFormatting sqref="AA348:AA349">
    <cfRule type="cellIs" priority="7459" dxfId="23792" operator="equal">
      <formula>"ROW"</formula>
    </cfRule>
  </conditionalFormatting>
  <conditionalFormatting sqref="AA349">
    <cfRule type="containsText" priority="7461" dxfId="23604" operator="containsText" text="WIP">
      <formula>NOT(ISERROR(SEARCH("WIP",AA349)))</formula>
    </cfRule>
    <cfRule type="containsText" priority="7447" dxfId="23168" operator="containsText" text="Completed">
      <formula>NOT(ISERROR(SEARCH("Completed",AA349)))</formula>
    </cfRule>
  </conditionalFormatting>
  <conditionalFormatting sqref="AA353">
    <cfRule type="cellIs" priority="6856" dxfId="23797" operator="equal">
      <formula>"HOLD"</formula>
    </cfRule>
    <cfRule type="cellIs" priority="6855" dxfId="23798" operator="equal">
      <formula>"completedw"</formula>
    </cfRule>
  </conditionalFormatting>
  <conditionalFormatting sqref="AA355">
    <cfRule type="cellIs" priority="6854" dxfId="23797" operator="equal">
      <formula>"HOLD"</formula>
    </cfRule>
    <cfRule type="cellIs" priority="6853" dxfId="23798" operator="equal">
      <formula>"completedw"</formula>
    </cfRule>
  </conditionalFormatting>
  <conditionalFormatting sqref="AA356">
    <cfRule type="cellIs" priority="6794" dxfId="23178" operator="equal" stopIfTrue="1">
      <formula>2</formula>
    </cfRule>
    <cfRule type="cellIs" priority="6795" dxfId="23792" operator="equal">
      <formula>"ROW"</formula>
    </cfRule>
    <cfRule type="containsText" priority="6796" dxfId="23604" operator="containsText" text="WIP">
      <formula>NOT(ISERROR(SEARCH("WIP",AA356)))</formula>
    </cfRule>
    <cfRule type="cellIs" priority="6791" dxfId="23798" operator="equal" stopIfTrue="1">
      <formula>4</formula>
    </cfRule>
    <cfRule type="cellIs" priority="6792" dxfId="23177" operator="equal" stopIfTrue="1">
      <formula>3</formula>
    </cfRule>
    <cfRule type="cellIs" priority="6793" dxfId="23180" operator="equal" stopIfTrue="1">
      <formula>1</formula>
    </cfRule>
  </conditionalFormatting>
  <conditionalFormatting sqref="AA356:AA357">
    <cfRule type="containsText" priority="6790" dxfId="23174" operator="containsText" text="Completed">
      <formula>NOT(ISERROR(SEARCH("Completed",AA356)))</formula>
    </cfRule>
  </conditionalFormatting>
  <conditionalFormatting sqref="AA357">
    <cfRule type="cellIs" priority="6799" dxfId="23180" operator="equal" stopIfTrue="1">
      <formula>1</formula>
    </cfRule>
    <cfRule type="cellIs" priority="6798" dxfId="23177" operator="equal" stopIfTrue="1">
      <formula>3</formula>
    </cfRule>
    <cfRule type="cellIs" priority="6797" dxfId="23798" operator="equal" stopIfTrue="1">
      <formula>4</formula>
    </cfRule>
    <cfRule type="cellIs" priority="6800" dxfId="23178" operator="equal" stopIfTrue="1">
      <formula>2</formula>
    </cfRule>
    <cfRule type="containsText" priority="6802" dxfId="23604" operator="containsText" text="WIP">
      <formula>NOT(ISERROR(SEARCH("WIP",AA357)))</formula>
    </cfRule>
  </conditionalFormatting>
  <conditionalFormatting sqref="AA357:AA358">
    <cfRule type="cellIs" priority="6801" dxfId="23792" operator="equal">
      <formula>"ROW"</formula>
    </cfRule>
  </conditionalFormatting>
  <conditionalFormatting sqref="AA358">
    <cfRule type="containsText" priority="6789" dxfId="23168" operator="containsText" text="Completed">
      <formula>NOT(ISERROR(SEARCH("Completed",AA358)))</formula>
    </cfRule>
    <cfRule type="containsText" priority="6803" dxfId="23604" operator="containsText" text="WIP">
      <formula>NOT(ISERROR(SEARCH("WIP",AA358)))</formula>
    </cfRule>
  </conditionalFormatting>
  <conditionalFormatting sqref="AA362">
    <cfRule type="cellIs" priority="6197" dxfId="23798" operator="equal">
      <formula>"completedw"</formula>
    </cfRule>
    <cfRule type="cellIs" priority="6198" dxfId="23797" operator="equal">
      <formula>"HOLD"</formula>
    </cfRule>
  </conditionalFormatting>
  <conditionalFormatting sqref="AA364">
    <cfRule type="cellIs" priority="6196" dxfId="23797" operator="equal">
      <formula>"HOLD"</formula>
    </cfRule>
    <cfRule type="cellIs" priority="6195" dxfId="23798" operator="equal">
      <formula>"completedw"</formula>
    </cfRule>
  </conditionalFormatting>
  <conditionalFormatting sqref="AA365">
    <cfRule type="containsText" priority="6138" dxfId="23604" operator="containsText" text="WIP">
      <formula>NOT(ISERROR(SEARCH("WIP",AA365)))</formula>
    </cfRule>
    <cfRule type="cellIs" priority="6133" dxfId="23798" operator="equal" stopIfTrue="1">
      <formula>4</formula>
    </cfRule>
    <cfRule type="cellIs" priority="6137" dxfId="23792" operator="equal">
      <formula>"ROW"</formula>
    </cfRule>
    <cfRule type="cellIs" priority="6135" dxfId="23180" operator="equal" stopIfTrue="1">
      <formula>1</formula>
    </cfRule>
    <cfRule type="cellIs" priority="6136" dxfId="23178" operator="equal" stopIfTrue="1">
      <formula>2</formula>
    </cfRule>
    <cfRule type="cellIs" priority="6134" dxfId="23177" operator="equal" stopIfTrue="1">
      <formula>3</formula>
    </cfRule>
  </conditionalFormatting>
  <conditionalFormatting sqref="AA365:AA366">
    <cfRule type="containsText" priority="6132" dxfId="23174" operator="containsText" text="Completed">
      <formula>NOT(ISERROR(SEARCH("Completed",AA365)))</formula>
    </cfRule>
  </conditionalFormatting>
  <conditionalFormatting sqref="AA366">
    <cfRule type="cellIs" priority="6140" dxfId="23177" operator="equal" stopIfTrue="1">
      <formula>3</formula>
    </cfRule>
    <cfRule type="cellIs" priority="6141" dxfId="23180" operator="equal" stopIfTrue="1">
      <formula>1</formula>
    </cfRule>
    <cfRule type="cellIs" priority="6142" dxfId="23178" operator="equal" stopIfTrue="1">
      <formula>2</formula>
    </cfRule>
    <cfRule type="cellIs" priority="6143" dxfId="23792" operator="equal">
      <formula>"ROW"</formula>
    </cfRule>
    <cfRule type="containsText" priority="6144" dxfId="23604" operator="containsText" text="WIP">
      <formula>NOT(ISERROR(SEARCH("WIP",AA366)))</formula>
    </cfRule>
    <cfRule type="cellIs" priority="6139" dxfId="23798" operator="equal" stopIfTrue="1">
      <formula>4</formula>
    </cfRule>
  </conditionalFormatting>
  <conditionalFormatting sqref="AA367">
    <cfRule type="cellIs" priority="438" dxfId="23792" operator="equal">
      <formula>"ROW"</formula>
    </cfRule>
  </conditionalFormatting>
  <conditionalFormatting sqref="AA371">
    <cfRule type="cellIs" priority="12777" dxfId="23798" operator="equal">
      <formula>"completedw"</formula>
    </cfRule>
    <cfRule type="cellIs" priority="12778" dxfId="23797" operator="equal">
      <formula>"HOLD"</formula>
    </cfRule>
  </conditionalFormatting>
  <conditionalFormatting sqref="AA373">
    <cfRule type="cellIs" priority="12775" dxfId="23798" operator="equal">
      <formula>"completedw"</formula>
    </cfRule>
    <cfRule type="cellIs" priority="12776" dxfId="23797" operator="equal">
      <formula>"HOLD"</formula>
    </cfRule>
  </conditionalFormatting>
  <conditionalFormatting sqref="AA374">
    <cfRule type="containsText" priority="12762" dxfId="23604" operator="containsText" text="WIP">
      <formula>NOT(ISERROR(SEARCH("WIP",AA374)))</formula>
    </cfRule>
    <cfRule type="cellIs" priority="12761" dxfId="23792" operator="equal">
      <formula>"ROW"</formula>
    </cfRule>
    <cfRule type="cellIs" priority="12759" dxfId="23180" operator="equal" stopIfTrue="1">
      <formula>1</formula>
    </cfRule>
    <cfRule type="cellIs" priority="12758" dxfId="23177" operator="equal" stopIfTrue="1">
      <formula>3</formula>
    </cfRule>
    <cfRule type="cellIs" priority="12760" dxfId="23178" operator="equal" stopIfTrue="1">
      <formula>2</formula>
    </cfRule>
    <cfRule type="cellIs" priority="12757" dxfId="23798" operator="equal" stopIfTrue="1">
      <formula>4</formula>
    </cfRule>
  </conditionalFormatting>
  <conditionalFormatting sqref="AA374:AA375">
    <cfRule type="containsText" priority="12756" dxfId="23174" operator="containsText" text="Completed">
      <formula>NOT(ISERROR(SEARCH("Completed",AA374)))</formula>
    </cfRule>
  </conditionalFormatting>
  <conditionalFormatting sqref="AA375">
    <cfRule type="cellIs" priority="12763" dxfId="23798" operator="equal" stopIfTrue="1">
      <formula>4</formula>
    </cfRule>
    <cfRule type="cellIs" priority="12765" dxfId="23180" operator="equal" stopIfTrue="1">
      <formula>1</formula>
    </cfRule>
    <cfRule type="cellIs" priority="12766" dxfId="23178" operator="equal" stopIfTrue="1">
      <formula>2</formula>
    </cfRule>
    <cfRule type="containsText" priority="12767" dxfId="23604" operator="containsText" text="WIP">
      <formula>NOT(ISERROR(SEARCH("WIP",AA375)))</formula>
    </cfRule>
    <cfRule type="cellIs" priority="12764" dxfId="23177" operator="equal" stopIfTrue="1">
      <formula>3</formula>
    </cfRule>
  </conditionalFormatting>
  <conditionalFormatting sqref="AA375:AA376">
    <cfRule type="cellIs" priority="12773" dxfId="23792" operator="equal">
      <formula>"ROW"</formula>
    </cfRule>
  </conditionalFormatting>
  <conditionalFormatting sqref="AA376">
    <cfRule type="containsText" priority="12755" dxfId="23168" operator="containsText" text="Completed">
      <formula>NOT(ISERROR(SEARCH("Completed",AA376)))</formula>
    </cfRule>
    <cfRule type="containsText" priority="12768" dxfId="23604" operator="containsText" text="WIP">
      <formula>NOT(ISERROR(SEARCH("WIP",AA376)))</formula>
    </cfRule>
    <cfRule type="cellIs" priority="12774" dxfId="23149" operator="equal">
      <formula>"Completed"</formula>
    </cfRule>
  </conditionalFormatting>
  <conditionalFormatting sqref="AA38:AB38">
    <cfRule type="cellIs" priority="21609" dxfId="23792" operator="equal">
      <formula>"ROW"</formula>
    </cfRule>
  </conditionalFormatting>
  <conditionalFormatting sqref="AA46:AB46">
    <cfRule type="cellIs" priority="21307" dxfId="23792" operator="equal">
      <formula>"ROW"</formula>
    </cfRule>
  </conditionalFormatting>
  <conditionalFormatting sqref="AA54:AB54">
    <cfRule type="cellIs" priority="21005" dxfId="23792" operator="equal">
      <formula>"ROW"</formula>
    </cfRule>
  </conditionalFormatting>
  <conditionalFormatting sqref="AA62:AB62">
    <cfRule type="cellIs" priority="20703" dxfId="23792" operator="equal">
      <formula>"ROW"</formula>
    </cfRule>
  </conditionalFormatting>
  <conditionalFormatting sqref="AA70:AB70">
    <cfRule type="cellIs" priority="14632" dxfId="23792" operator="equal">
      <formula>"ROW"</formula>
    </cfRule>
  </conditionalFormatting>
  <conditionalFormatting sqref="AA78:AB78">
    <cfRule type="cellIs" priority="14164" dxfId="23792" operator="equal">
      <formula>"ROW"</formula>
    </cfRule>
  </conditionalFormatting>
  <conditionalFormatting sqref="AA86:AB86">
    <cfRule type="cellIs" priority="13695" dxfId="23792" operator="equal">
      <formula>"ROW"</formula>
    </cfRule>
  </conditionalFormatting>
  <conditionalFormatting sqref="AA94:AB94 AA97:AB97">
    <cfRule type="cellIs" priority="20401" dxfId="23792" operator="equal">
      <formula>"ROW"</formula>
    </cfRule>
  </conditionalFormatting>
  <conditionalFormatting sqref="AA102:AB102">
    <cfRule type="cellIs" priority="20099" dxfId="23792" operator="equal">
      <formula>"ROW"</formula>
    </cfRule>
  </conditionalFormatting>
  <conditionalFormatting sqref="AA110:AB110">
    <cfRule type="cellIs" priority="19797" dxfId="23792" operator="equal">
      <formula>"ROW"</formula>
    </cfRule>
  </conditionalFormatting>
  <conditionalFormatting sqref="AA118:AB118">
    <cfRule type="cellIs" priority="19495" dxfId="23792" operator="equal">
      <formula>"ROW"</formula>
    </cfRule>
  </conditionalFormatting>
  <conditionalFormatting sqref="AA126:AB126">
    <cfRule type="cellIs" priority="19193" dxfId="23792" operator="equal">
      <formula>"ROW"</formula>
    </cfRule>
  </conditionalFormatting>
  <conditionalFormatting sqref="AA134:AB134">
    <cfRule type="cellIs" priority="18951" dxfId="23792" operator="equal">
      <formula>"ROW"</formula>
    </cfRule>
  </conditionalFormatting>
  <conditionalFormatting sqref="AA142:AB142">
    <cfRule type="cellIs" priority="18673" dxfId="23792" operator="equal">
      <formula>"ROW"</formula>
    </cfRule>
  </conditionalFormatting>
  <conditionalFormatting sqref="AA150:AB150">
    <cfRule type="cellIs" priority="18395" dxfId="23792" operator="equal">
      <formula>"ROW"</formula>
    </cfRule>
  </conditionalFormatting>
  <conditionalFormatting sqref="AA158:AB158">
    <cfRule type="cellIs" priority="18165" dxfId="23792" operator="equal">
      <formula>"ROW"</formula>
    </cfRule>
  </conditionalFormatting>
  <conditionalFormatting sqref="AA166:AB166">
    <cfRule type="cellIs" priority="17923" dxfId="23792" operator="equal">
      <formula>"ROW"</formula>
    </cfRule>
  </conditionalFormatting>
  <conditionalFormatting sqref="AA174:AB174">
    <cfRule type="cellIs" priority="17632" dxfId="23792" operator="equal">
      <formula>"ROW"</formula>
    </cfRule>
  </conditionalFormatting>
  <conditionalFormatting sqref="AA182:AB182">
    <cfRule type="cellIs" priority="17330" dxfId="23792" operator="equal">
      <formula>"ROW"</formula>
    </cfRule>
  </conditionalFormatting>
  <conditionalFormatting sqref="AA190:AB190">
    <cfRule type="cellIs" priority="17028" dxfId="23792" operator="equal">
      <formula>"ROW"</formula>
    </cfRule>
  </conditionalFormatting>
  <conditionalFormatting sqref="AA198:AB198">
    <cfRule type="cellIs" priority="16726" dxfId="23792" operator="equal">
      <formula>"ROW"</formula>
    </cfRule>
  </conditionalFormatting>
  <conditionalFormatting sqref="AB11">
    <cfRule type="cellIs" priority="13240" dxfId="23797" operator="equal">
      <formula>"HOLD"</formula>
    </cfRule>
    <cfRule type="cellIs" priority="13239" dxfId="23798" operator="equal">
      <formula>"completedw"</formula>
    </cfRule>
  </conditionalFormatting>
  <conditionalFormatting sqref="AB13">
    <cfRule type="cellIs" priority="13264" dxfId="23798" operator="equal">
      <formula>"completedw"</formula>
    </cfRule>
    <cfRule type="cellIs" priority="13265" dxfId="23797" operator="equal">
      <formula>"HOLD"</formula>
    </cfRule>
  </conditionalFormatting>
  <conditionalFormatting sqref="AB14">
    <cfRule type="containsText" priority="13256" dxfId="23604" operator="containsText" text="WIP">
      <formula>NOT(ISERROR(SEARCH("WIP",AB14)))</formula>
    </cfRule>
  </conditionalFormatting>
  <conditionalFormatting sqref="AB15">
    <cfRule type="cellIs" priority="13257" dxfId="23798" operator="equal">
      <formula>"completedw"</formula>
    </cfRule>
    <cfRule type="cellIs" priority="13258" dxfId="23797" operator="equal">
      <formula>"HOLD"</formula>
    </cfRule>
    <cfRule type="cellIs" priority="13259" dxfId="22200" operator="equal">
      <formula>"wip"</formula>
    </cfRule>
    <cfRule type="cellIs" priority="13260" dxfId="23798" operator="equal">
      <formula>"Completed"</formula>
    </cfRule>
  </conditionalFormatting>
  <conditionalFormatting sqref="AB16">
    <cfRule type="cellIs" priority="13261" dxfId="23798" operator="equal">
      <formula>"completedw"</formula>
    </cfRule>
    <cfRule type="cellIs" priority="13262" dxfId="23797" operator="equal">
      <formula>"HOLD"</formula>
    </cfRule>
    <cfRule type="cellIs" priority="13263" dxfId="22200" operator="equal">
      <formula>"wip"</formula>
    </cfRule>
  </conditionalFormatting>
  <conditionalFormatting sqref="AB19">
    <cfRule type="cellIs" priority="15348" dxfId="23798" operator="equal">
      <formula>"completedw"</formula>
    </cfRule>
    <cfRule type="cellIs" priority="15349" dxfId="23797" operator="equal">
      <formula>"HOLD"</formula>
    </cfRule>
  </conditionalFormatting>
  <conditionalFormatting sqref="AB21 AB23:AB25">
    <cfRule type="cellIs" priority="15350" dxfId="23798" operator="equal">
      <formula>"completedw"</formula>
    </cfRule>
    <cfRule type="cellIs" priority="15351" dxfId="23797" operator="equal">
      <formula>"HOLD"</formula>
    </cfRule>
  </conditionalFormatting>
  <conditionalFormatting sqref="AB21:AB25">
    <cfRule type="cellIs" priority="15346" dxfId="23792" operator="equal">
      <formula>"ROW"</formula>
    </cfRule>
  </conditionalFormatting>
  <conditionalFormatting sqref="AB22">
    <cfRule type="containsText" priority="15347" dxfId="23604" operator="containsText" text="WIP">
      <formula>NOT(ISERROR(SEARCH("WIP",AB22)))</formula>
    </cfRule>
  </conditionalFormatting>
  <conditionalFormatting sqref="AB27">
    <cfRule type="cellIs" priority="15006" dxfId="23797" operator="equal">
      <formula>"HOLD"</formula>
    </cfRule>
    <cfRule type="cellIs" priority="15005" dxfId="23798" operator="equal">
      <formula>"completedw"</formula>
    </cfRule>
  </conditionalFormatting>
  <conditionalFormatting sqref="AB29 AB31:AB33">
    <cfRule type="cellIs" priority="15007" dxfId="23798" operator="equal">
      <formula>"completedw"</formula>
    </cfRule>
    <cfRule type="cellIs" priority="15008" dxfId="23797" operator="equal">
      <formula>"HOLD"</formula>
    </cfRule>
  </conditionalFormatting>
  <conditionalFormatting sqref="AB29:AB33">
    <cfRule type="cellIs" priority="15003" dxfId="23792" operator="equal">
      <formula>"ROW"</formula>
    </cfRule>
  </conditionalFormatting>
  <conditionalFormatting sqref="AB30">
    <cfRule type="containsText" priority="15004" dxfId="23604" operator="containsText" text="WIP">
      <formula>NOT(ISERROR(SEARCH("WIP",AB30)))</formula>
    </cfRule>
  </conditionalFormatting>
  <conditionalFormatting sqref="AB35">
    <cfRule type="cellIs" priority="16180" dxfId="23797" operator="equal">
      <formula>"HOLD"</formula>
    </cfRule>
    <cfRule type="cellIs" priority="16179" dxfId="23798" operator="equal">
      <formula>"completedw"</formula>
    </cfRule>
  </conditionalFormatting>
  <conditionalFormatting sqref="AB37">
    <cfRule type="cellIs" priority="23869" dxfId="23797" operator="equal">
      <formula>"HOLD"</formula>
    </cfRule>
    <cfRule type="cellIs" priority="23868" dxfId="23798" operator="equal">
      <formula>"completedw"</formula>
    </cfRule>
  </conditionalFormatting>
  <conditionalFormatting sqref="AB38">
    <cfRule type="containsText" priority="21773" dxfId="23604" operator="containsText" text="WIP">
      <formula>NOT(ISERROR(SEARCH("WIP",AB38)))</formula>
    </cfRule>
  </conditionalFormatting>
  <conditionalFormatting sqref="AB39">
    <cfRule type="cellIs" priority="21776" dxfId="22200" operator="equal">
      <formula>"wip"</formula>
    </cfRule>
    <cfRule type="cellIs" priority="21775" dxfId="23797" operator="equal">
      <formula>"HOLD"</formula>
    </cfRule>
    <cfRule type="cellIs" priority="21777" dxfId="23798" operator="equal">
      <formula>"Completed"</formula>
    </cfRule>
    <cfRule type="cellIs" priority="21774" dxfId="23798" operator="equal">
      <formula>"completedw"</formula>
    </cfRule>
  </conditionalFormatting>
  <conditionalFormatting sqref="AB40">
    <cfRule type="cellIs" priority="21780" dxfId="22200" operator="equal">
      <formula>"wip"</formula>
    </cfRule>
    <cfRule type="cellIs" priority="21779" dxfId="23797" operator="equal">
      <formula>"HOLD"</formula>
    </cfRule>
    <cfRule type="cellIs" priority="21778" dxfId="23798" operator="equal">
      <formula>"completedw"</formula>
    </cfRule>
  </conditionalFormatting>
  <conditionalFormatting sqref="AB43">
    <cfRule type="cellIs" priority="16276" dxfId="23798" operator="equal">
      <formula>"completedw"</formula>
    </cfRule>
    <cfRule type="cellIs" priority="16277" dxfId="23797" operator="equal">
      <formula>"HOLD"</formula>
    </cfRule>
  </conditionalFormatting>
  <conditionalFormatting sqref="AB45">
    <cfRule type="cellIs" priority="23802" dxfId="23798" operator="equal">
      <formula>"completedw"</formula>
    </cfRule>
    <cfRule type="cellIs" priority="23803" dxfId="23797" operator="equal">
      <formula>"HOLD"</formula>
    </cfRule>
  </conditionalFormatting>
  <conditionalFormatting sqref="AB46">
    <cfRule type="containsText" priority="21471" dxfId="23604" operator="containsText" text="WIP">
      <formula>NOT(ISERROR(SEARCH("WIP",AB46)))</formula>
    </cfRule>
  </conditionalFormatting>
  <conditionalFormatting sqref="AB47">
    <cfRule type="cellIs" priority="21474" dxfId="22200" operator="equal">
      <formula>"wip"</formula>
    </cfRule>
    <cfRule type="cellIs" priority="21475" dxfId="23798" operator="equal">
      <formula>"Completed"</formula>
    </cfRule>
    <cfRule type="cellIs" priority="21473" dxfId="23797" operator="equal">
      <formula>"HOLD"</formula>
    </cfRule>
    <cfRule type="cellIs" priority="21472" dxfId="23798" operator="equal">
      <formula>"completedw"</formula>
    </cfRule>
  </conditionalFormatting>
  <conditionalFormatting sqref="AB48">
    <cfRule type="cellIs" priority="21477" dxfId="23797" operator="equal">
      <formula>"HOLD"</formula>
    </cfRule>
    <cfRule type="cellIs" priority="21476" dxfId="23798" operator="equal">
      <formula>"completedw"</formula>
    </cfRule>
    <cfRule type="cellIs" priority="21478" dxfId="22200" operator="equal">
      <formula>"wip"</formula>
    </cfRule>
  </conditionalFormatting>
  <conditionalFormatting sqref="AB51">
    <cfRule type="cellIs" priority="16374" dxfId="23797" operator="equal">
      <formula>"HOLD"</formula>
    </cfRule>
    <cfRule type="cellIs" priority="16373" dxfId="23798" operator="equal">
      <formula>"completedw"</formula>
    </cfRule>
  </conditionalFormatting>
  <conditionalFormatting sqref="AB53">
    <cfRule type="cellIs" priority="23736" dxfId="23797" operator="equal">
      <formula>"HOLD"</formula>
    </cfRule>
    <cfRule type="cellIs" priority="23735" dxfId="23798" operator="equal">
      <formula>"completedw"</formula>
    </cfRule>
  </conditionalFormatting>
  <conditionalFormatting sqref="AB54">
    <cfRule type="containsText" priority="21169" dxfId="23604" operator="containsText" text="WIP">
      <formula>NOT(ISERROR(SEARCH("WIP",AB54)))</formula>
    </cfRule>
  </conditionalFormatting>
  <conditionalFormatting sqref="AB55">
    <cfRule type="cellIs" priority="21173" dxfId="23798" operator="equal">
      <formula>"Completed"</formula>
    </cfRule>
    <cfRule type="cellIs" priority="21170" dxfId="23798" operator="equal">
      <formula>"completedw"</formula>
    </cfRule>
    <cfRule type="cellIs" priority="21171" dxfId="23797" operator="equal">
      <formula>"HOLD"</formula>
    </cfRule>
    <cfRule type="cellIs" priority="21172" dxfId="22200" operator="equal">
      <formula>"wip"</formula>
    </cfRule>
  </conditionalFormatting>
  <conditionalFormatting sqref="AB56">
    <cfRule type="cellIs" priority="21176" dxfId="22200" operator="equal">
      <formula>"wip"</formula>
    </cfRule>
    <cfRule type="cellIs" priority="21175" dxfId="23797" operator="equal">
      <formula>"HOLD"</formula>
    </cfRule>
    <cfRule type="cellIs" priority="21174" dxfId="23798" operator="equal">
      <formula>"completedw"</formula>
    </cfRule>
  </conditionalFormatting>
  <conditionalFormatting sqref="AB59">
    <cfRule type="cellIs" priority="23620" dxfId="23798" operator="equal">
      <formula>"completedw"</formula>
    </cfRule>
    <cfRule type="cellIs" priority="23621" dxfId="23797" operator="equal">
      <formula>"HOLD"</formula>
    </cfRule>
  </conditionalFormatting>
  <conditionalFormatting sqref="AB61">
    <cfRule type="cellIs" priority="23617" dxfId="23797" operator="equal">
      <formula>"HOLD"</formula>
    </cfRule>
    <cfRule type="cellIs" priority="23616" dxfId="23798" operator="equal">
      <formula>"completedw"</formula>
    </cfRule>
  </conditionalFormatting>
  <conditionalFormatting sqref="AB62">
    <cfRule type="containsText" priority="20867" dxfId="23604" operator="containsText" text="WIP">
      <formula>NOT(ISERROR(SEARCH("WIP",AB62)))</formula>
    </cfRule>
  </conditionalFormatting>
  <conditionalFormatting sqref="AB63">
    <cfRule type="cellIs" priority="20871" dxfId="23798" operator="equal">
      <formula>"Completed"</formula>
    </cfRule>
    <cfRule type="cellIs" priority="20870" dxfId="22200" operator="equal">
      <formula>"wip"</formula>
    </cfRule>
    <cfRule type="cellIs" priority="20868" dxfId="23798" operator="equal">
      <formula>"completedw"</formula>
    </cfRule>
    <cfRule type="cellIs" priority="20869" dxfId="23797" operator="equal">
      <formula>"HOLD"</formula>
    </cfRule>
  </conditionalFormatting>
  <conditionalFormatting sqref="AB64">
    <cfRule type="cellIs" priority="20873" dxfId="23797" operator="equal">
      <formula>"HOLD"</formula>
    </cfRule>
    <cfRule type="cellIs" priority="20872" dxfId="23798" operator="equal">
      <formula>"completedw"</formula>
    </cfRule>
    <cfRule type="cellIs" priority="20874" dxfId="22200" operator="equal">
      <formula>"wip"</formula>
    </cfRule>
  </conditionalFormatting>
  <conditionalFormatting sqref="AB67">
    <cfRule type="cellIs" priority="14562" dxfId="23797" operator="equal">
      <formula>"HOLD"</formula>
    </cfRule>
    <cfRule type="cellIs" priority="14561" dxfId="23798" operator="equal">
      <formula>"completedw"</formula>
    </cfRule>
  </conditionalFormatting>
  <conditionalFormatting sqref="AB69">
    <cfRule type="cellIs" priority="14920" dxfId="23798" operator="equal">
      <formula>"completedw"</formula>
    </cfRule>
    <cfRule type="cellIs" priority="14921" dxfId="23797" operator="equal">
      <formula>"HOLD"</formula>
    </cfRule>
  </conditionalFormatting>
  <conditionalFormatting sqref="AB70">
    <cfRule type="containsText" priority="14796" dxfId="23604" operator="containsText" text="WIP">
      <formula>NOT(ISERROR(SEARCH("WIP",AB70)))</formula>
    </cfRule>
  </conditionalFormatting>
  <conditionalFormatting sqref="AB71">
    <cfRule type="cellIs" priority="14797" dxfId="23798" operator="equal">
      <formula>"completedw"</formula>
    </cfRule>
    <cfRule type="cellIs" priority="14798" dxfId="23797" operator="equal">
      <formula>"HOLD"</formula>
    </cfRule>
    <cfRule type="cellIs" priority="14799" dxfId="22200" operator="equal">
      <formula>"wip"</formula>
    </cfRule>
    <cfRule type="cellIs" priority="14800" dxfId="23798" operator="equal">
      <formula>"Completed"</formula>
    </cfRule>
  </conditionalFormatting>
  <conditionalFormatting sqref="AB72">
    <cfRule type="cellIs" priority="14803" dxfId="22200" operator="equal">
      <formula>"wip"</formula>
    </cfRule>
    <cfRule type="cellIs" priority="14802" dxfId="23797" operator="equal">
      <formula>"HOLD"</formula>
    </cfRule>
    <cfRule type="cellIs" priority="14801" dxfId="23798" operator="equal">
      <formula>"completedw"</formula>
    </cfRule>
  </conditionalFormatting>
  <conditionalFormatting sqref="AB75">
    <cfRule type="cellIs" priority="14094" dxfId="23797" operator="equal">
      <formula>"HOLD"</formula>
    </cfRule>
    <cfRule type="cellIs" priority="14093" dxfId="23798" operator="equal">
      <formula>"completedw"</formula>
    </cfRule>
  </conditionalFormatting>
  <conditionalFormatting sqref="AB77">
    <cfRule type="cellIs" priority="14453" dxfId="23797" operator="equal">
      <formula>"HOLD"</formula>
    </cfRule>
    <cfRule type="cellIs" priority="14452" dxfId="23798" operator="equal">
      <formula>"completedw"</formula>
    </cfRule>
  </conditionalFormatting>
  <conditionalFormatting sqref="AB78">
    <cfRule type="containsText" priority="14328" dxfId="23604" operator="containsText" text="WIP">
      <formula>NOT(ISERROR(SEARCH("WIP",AB78)))</formula>
    </cfRule>
  </conditionalFormatting>
  <conditionalFormatting sqref="AB79">
    <cfRule type="cellIs" priority="14331" dxfId="22200" operator="equal">
      <formula>"wip"</formula>
    </cfRule>
    <cfRule type="cellIs" priority="14330" dxfId="23797" operator="equal">
      <formula>"HOLD"</formula>
    </cfRule>
    <cfRule type="cellIs" priority="14329" dxfId="23798" operator="equal">
      <formula>"completedw"</formula>
    </cfRule>
    <cfRule type="cellIs" priority="14332" dxfId="23798" operator="equal">
      <formula>"Completed"</formula>
    </cfRule>
  </conditionalFormatting>
  <conditionalFormatting sqref="AB80">
    <cfRule type="cellIs" priority="14335" dxfId="22200" operator="equal">
      <formula>"wip"</formula>
    </cfRule>
    <cfRule type="cellIs" priority="14334" dxfId="23797" operator="equal">
      <formula>"HOLD"</formula>
    </cfRule>
    <cfRule type="cellIs" priority="14333" dxfId="23798" operator="equal">
      <formula>"completedw"</formula>
    </cfRule>
  </conditionalFormatting>
  <conditionalFormatting sqref="AB83">
    <cfRule type="cellIs" priority="13625" dxfId="23797" operator="equal">
      <formula>"HOLD"</formula>
    </cfRule>
    <cfRule type="cellIs" priority="13624" dxfId="23798" operator="equal">
      <formula>"completedw"</formula>
    </cfRule>
  </conditionalFormatting>
  <conditionalFormatting sqref="AB85">
    <cfRule type="cellIs" priority="13984" dxfId="23797" operator="equal">
      <formula>"HOLD"</formula>
    </cfRule>
    <cfRule type="cellIs" priority="13983" dxfId="23798" operator="equal">
      <formula>"completedw"</formula>
    </cfRule>
  </conditionalFormatting>
  <conditionalFormatting sqref="AB86">
    <cfRule type="containsText" priority="13859" dxfId="23604" operator="containsText" text="WIP">
      <formula>NOT(ISERROR(SEARCH("WIP",AB86)))</formula>
    </cfRule>
  </conditionalFormatting>
  <conditionalFormatting sqref="AB87">
    <cfRule type="cellIs" priority="13863" dxfId="23798" operator="equal">
      <formula>"Completed"</formula>
    </cfRule>
    <cfRule type="cellIs" priority="13862" dxfId="22200" operator="equal">
      <formula>"wip"</formula>
    </cfRule>
    <cfRule type="cellIs" priority="13860" dxfId="23798" operator="equal">
      <formula>"completedw"</formula>
    </cfRule>
    <cfRule type="cellIs" priority="13861" dxfId="23797" operator="equal">
      <formula>"HOLD"</formula>
    </cfRule>
  </conditionalFormatting>
  <conditionalFormatting sqref="AB88">
    <cfRule type="cellIs" priority="13865" dxfId="23797" operator="equal">
      <formula>"HOLD"</formula>
    </cfRule>
    <cfRule type="cellIs" priority="13866" dxfId="22200" operator="equal">
      <formula>"wip"</formula>
    </cfRule>
    <cfRule type="cellIs" priority="13864" dxfId="23798" operator="equal">
      <formula>"completedw"</formula>
    </cfRule>
  </conditionalFormatting>
  <conditionalFormatting sqref="AB91">
    <cfRule type="cellIs" priority="23503" dxfId="23797" operator="equal">
      <formula>"HOLD"</formula>
    </cfRule>
    <cfRule type="cellIs" priority="23502" dxfId="23798" operator="equal">
      <formula>"completedw"</formula>
    </cfRule>
  </conditionalFormatting>
  <conditionalFormatting sqref="AB93">
    <cfRule type="cellIs" priority="23498" dxfId="23798" operator="equal">
      <formula>"completedw"</formula>
    </cfRule>
    <cfRule type="cellIs" priority="23499" dxfId="23797" operator="equal">
      <formula>"HOLD"</formula>
    </cfRule>
  </conditionalFormatting>
  <conditionalFormatting sqref="AB94 AB97">
    <cfRule type="containsText" priority="20565" dxfId="23604" operator="containsText" text="WIP">
      <formula>NOT(ISERROR(SEARCH("WIP",AB94)))</formula>
    </cfRule>
  </conditionalFormatting>
  <conditionalFormatting sqref="AB95">
    <cfRule type="cellIs" priority="20567" dxfId="23797" operator="equal">
      <formula>"HOLD"</formula>
    </cfRule>
    <cfRule type="cellIs" priority="20568" dxfId="22200" operator="equal">
      <formula>"wip"</formula>
    </cfRule>
    <cfRule type="cellIs" priority="20569" dxfId="23798" operator="equal">
      <formula>"Completed"</formula>
    </cfRule>
    <cfRule type="cellIs" priority="20566" dxfId="23798" operator="equal">
      <formula>"completedw"</formula>
    </cfRule>
  </conditionalFormatting>
  <conditionalFormatting sqref="AB96">
    <cfRule type="cellIs" priority="20570" dxfId="23798" operator="equal">
      <formula>"completedw"</formula>
    </cfRule>
    <cfRule type="cellIs" priority="20572" dxfId="22200" operator="equal">
      <formula>"wip"</formula>
    </cfRule>
    <cfRule type="cellIs" priority="20571" dxfId="23797" operator="equal">
      <formula>"HOLD"</formula>
    </cfRule>
  </conditionalFormatting>
  <conditionalFormatting sqref="AB99">
    <cfRule type="cellIs" priority="23381" dxfId="23798" operator="equal">
      <formula>"completedw"</formula>
    </cfRule>
    <cfRule type="cellIs" priority="23382" dxfId="23797" operator="equal">
      <formula>"HOLD"</formula>
    </cfRule>
  </conditionalFormatting>
  <conditionalFormatting sqref="AB101">
    <cfRule type="cellIs" priority="23377" dxfId="23798" operator="equal">
      <formula>"completedw"</formula>
    </cfRule>
    <cfRule type="cellIs" priority="23378" dxfId="23797" operator="equal">
      <formula>"HOLD"</formula>
    </cfRule>
  </conditionalFormatting>
  <conditionalFormatting sqref="AB102">
    <cfRule type="containsText" priority="20263" dxfId="23604" operator="containsText" text="WIP">
      <formula>NOT(ISERROR(SEARCH("WIP",AB102)))</formula>
    </cfRule>
  </conditionalFormatting>
  <conditionalFormatting sqref="AB103">
    <cfRule type="cellIs" priority="20264" dxfId="23798" operator="equal">
      <formula>"completedw"</formula>
    </cfRule>
    <cfRule type="cellIs" priority="20267" dxfId="23798" operator="equal">
      <formula>"Completed"</formula>
    </cfRule>
    <cfRule type="cellIs" priority="20266" dxfId="22200" operator="equal">
      <formula>"wip"</formula>
    </cfRule>
    <cfRule type="cellIs" priority="20265" dxfId="23797" operator="equal">
      <formula>"HOLD"</formula>
    </cfRule>
  </conditionalFormatting>
  <conditionalFormatting sqref="AB104">
    <cfRule type="cellIs" priority="20268" dxfId="23798" operator="equal">
      <formula>"completedw"</formula>
    </cfRule>
    <cfRule type="cellIs" priority="20270" dxfId="22200" operator="equal">
      <formula>"wip"</formula>
    </cfRule>
    <cfRule type="cellIs" priority="20269" dxfId="23797" operator="equal">
      <formula>"HOLD"</formula>
    </cfRule>
  </conditionalFormatting>
  <conditionalFormatting sqref="AB107">
    <cfRule type="cellIs" priority="23261" dxfId="23797" operator="equal">
      <formula>"HOLD"</formula>
    </cfRule>
    <cfRule type="cellIs" priority="23260" dxfId="23798" operator="equal">
      <formula>"completedw"</formula>
    </cfRule>
  </conditionalFormatting>
  <conditionalFormatting sqref="AB109">
    <cfRule type="cellIs" priority="23257" dxfId="23797" operator="equal">
      <formula>"HOLD"</formula>
    </cfRule>
    <cfRule type="cellIs" priority="23256" dxfId="23798" operator="equal">
      <formula>"completedw"</formula>
    </cfRule>
  </conditionalFormatting>
  <conditionalFormatting sqref="AB110">
    <cfRule type="containsText" priority="19961" dxfId="23604" operator="containsText" text="WIP">
      <formula>NOT(ISERROR(SEARCH("WIP",AB110)))</formula>
    </cfRule>
  </conditionalFormatting>
  <conditionalFormatting sqref="AB111">
    <cfRule type="cellIs" priority="19962" dxfId="23798" operator="equal">
      <formula>"completedw"</formula>
    </cfRule>
    <cfRule type="cellIs" priority="19963" dxfId="23797" operator="equal">
      <formula>"HOLD"</formula>
    </cfRule>
    <cfRule type="cellIs" priority="19964" dxfId="22200" operator="equal">
      <formula>"wip"</formula>
    </cfRule>
    <cfRule type="cellIs" priority="19965" dxfId="23798" operator="equal">
      <formula>"Completed"</formula>
    </cfRule>
  </conditionalFormatting>
  <conditionalFormatting sqref="AB112">
    <cfRule type="cellIs" priority="19966" dxfId="23798" operator="equal">
      <formula>"completedw"</formula>
    </cfRule>
    <cfRule type="cellIs" priority="19968" dxfId="22200" operator="equal">
      <formula>"wip"</formula>
    </cfRule>
    <cfRule type="cellIs" priority="19967" dxfId="23797" operator="equal">
      <formula>"HOLD"</formula>
    </cfRule>
  </conditionalFormatting>
  <conditionalFormatting sqref="AB115">
    <cfRule type="cellIs" priority="23141" dxfId="23797" operator="equal">
      <formula>"HOLD"</formula>
    </cfRule>
    <cfRule type="cellIs" priority="23140" dxfId="23798" operator="equal">
      <formula>"completedw"</formula>
    </cfRule>
  </conditionalFormatting>
  <conditionalFormatting sqref="AB117">
    <cfRule type="cellIs" priority="23136" dxfId="23798" operator="equal">
      <formula>"completedw"</formula>
    </cfRule>
    <cfRule type="cellIs" priority="23137" dxfId="23797" operator="equal">
      <formula>"HOLD"</formula>
    </cfRule>
  </conditionalFormatting>
  <conditionalFormatting sqref="AB118">
    <cfRule type="containsText" priority="19659" dxfId="23604" operator="containsText" text="WIP">
      <formula>NOT(ISERROR(SEARCH("WIP",AB118)))</formula>
    </cfRule>
  </conditionalFormatting>
  <conditionalFormatting sqref="AB119">
    <cfRule type="cellIs" priority="19663" dxfId="23798" operator="equal">
      <formula>"Completed"</formula>
    </cfRule>
    <cfRule type="cellIs" priority="19662" dxfId="22200" operator="equal">
      <formula>"wip"</formula>
    </cfRule>
    <cfRule type="cellIs" priority="19660" dxfId="23798" operator="equal">
      <formula>"completedw"</formula>
    </cfRule>
    <cfRule type="cellIs" priority="19661" dxfId="23797" operator="equal">
      <formula>"HOLD"</formula>
    </cfRule>
  </conditionalFormatting>
  <conditionalFormatting sqref="AB120">
    <cfRule type="cellIs" priority="19664" dxfId="23798" operator="equal">
      <formula>"completedw"</formula>
    </cfRule>
    <cfRule type="cellIs" priority="19665" dxfId="23797" operator="equal">
      <formula>"HOLD"</formula>
    </cfRule>
    <cfRule type="cellIs" priority="19666" dxfId="22200" operator="equal">
      <formula>"wip"</formula>
    </cfRule>
  </conditionalFormatting>
  <conditionalFormatting sqref="AB123">
    <cfRule type="cellIs" priority="23021" dxfId="23797" operator="equal">
      <formula>"HOLD"</formula>
    </cfRule>
    <cfRule type="cellIs" priority="23020" dxfId="23798" operator="equal">
      <formula>"completedw"</formula>
    </cfRule>
  </conditionalFormatting>
  <conditionalFormatting sqref="AB125">
    <cfRule type="cellIs" priority="23017" dxfId="23797" operator="equal">
      <formula>"HOLD"</formula>
    </cfRule>
    <cfRule type="cellIs" priority="23016" dxfId="23798" operator="equal">
      <formula>"completedw"</formula>
    </cfRule>
  </conditionalFormatting>
  <conditionalFormatting sqref="AB126">
    <cfRule type="containsText" priority="19357" dxfId="23604" operator="containsText" text="WIP">
      <formula>NOT(ISERROR(SEARCH("WIP",AB126)))</formula>
    </cfRule>
  </conditionalFormatting>
  <conditionalFormatting sqref="AB127">
    <cfRule type="cellIs" priority="19360" dxfId="22200" operator="equal">
      <formula>"wip"</formula>
    </cfRule>
    <cfRule type="cellIs" priority="19361" dxfId="23798" operator="equal">
      <formula>"Completed"</formula>
    </cfRule>
    <cfRule type="cellIs" priority="19358" dxfId="23798" operator="equal">
      <formula>"completedw"</formula>
    </cfRule>
    <cfRule type="cellIs" priority="19359" dxfId="23797" operator="equal">
      <formula>"HOLD"</formula>
    </cfRule>
  </conditionalFormatting>
  <conditionalFormatting sqref="AB128">
    <cfRule type="cellIs" priority="19364" dxfId="22200" operator="equal">
      <formula>"wip"</formula>
    </cfRule>
    <cfRule type="cellIs" priority="19363" dxfId="23797" operator="equal">
      <formula>"HOLD"</formula>
    </cfRule>
    <cfRule type="cellIs" priority="19362" dxfId="23798" operator="equal">
      <formula>"completedw"</formula>
    </cfRule>
  </conditionalFormatting>
  <conditionalFormatting sqref="AB131">
    <cfRule type="cellIs" priority="22901" dxfId="23797" operator="equal">
      <formula>"HOLD"</formula>
    </cfRule>
    <cfRule type="cellIs" priority="22900" dxfId="23798" operator="equal">
      <formula>"completedw"</formula>
    </cfRule>
  </conditionalFormatting>
  <conditionalFormatting sqref="AB133">
    <cfRule type="cellIs" priority="22896" dxfId="23798" operator="equal">
      <formula>"completedw"</formula>
    </cfRule>
    <cfRule type="cellIs" priority="22897" dxfId="23797" operator="equal">
      <formula>"HOLD"</formula>
    </cfRule>
  </conditionalFormatting>
  <conditionalFormatting sqref="AB134">
    <cfRule type="containsText" priority="19055" dxfId="23604" operator="containsText" text="WIP">
      <formula>NOT(ISERROR(SEARCH("WIP",AB134)))</formula>
    </cfRule>
  </conditionalFormatting>
  <conditionalFormatting sqref="AB135">
    <cfRule type="cellIs" priority="19058" dxfId="22200" operator="equal">
      <formula>"wip"</formula>
    </cfRule>
    <cfRule type="cellIs" priority="19057" dxfId="23797" operator="equal">
      <formula>"HOLD"</formula>
    </cfRule>
    <cfRule type="cellIs" priority="19056" dxfId="23798" operator="equal">
      <formula>"completedw"</formula>
    </cfRule>
    <cfRule type="cellIs" priority="19059" dxfId="23798" operator="equal">
      <formula>"Completed"</formula>
    </cfRule>
  </conditionalFormatting>
  <conditionalFormatting sqref="AB136">
    <cfRule type="cellIs" priority="19061" dxfId="23797" operator="equal">
      <formula>"HOLD"</formula>
    </cfRule>
    <cfRule type="cellIs" priority="19062" dxfId="22200" operator="equal">
      <formula>"wip"</formula>
    </cfRule>
    <cfRule type="cellIs" priority="19060" dxfId="23798" operator="equal">
      <formula>"completedw"</formula>
    </cfRule>
  </conditionalFormatting>
  <conditionalFormatting sqref="AB139">
    <cfRule type="cellIs" priority="22780" dxfId="23798" operator="equal">
      <formula>"completedw"</formula>
    </cfRule>
    <cfRule type="cellIs" priority="22781" dxfId="23797" operator="equal">
      <formula>"HOLD"</formula>
    </cfRule>
  </conditionalFormatting>
  <conditionalFormatting sqref="AB141">
    <cfRule type="cellIs" priority="22776" dxfId="23798" operator="equal">
      <formula>"completedw"</formula>
    </cfRule>
    <cfRule type="cellIs" priority="22777" dxfId="23797" operator="equal">
      <formula>"HOLD"</formula>
    </cfRule>
  </conditionalFormatting>
  <conditionalFormatting sqref="AB142">
    <cfRule type="containsText" priority="18825" dxfId="23604" operator="containsText" text="WIP">
      <formula>NOT(ISERROR(SEARCH("WIP",AB142)))</formula>
    </cfRule>
  </conditionalFormatting>
  <conditionalFormatting sqref="AB143">
    <cfRule type="cellIs" priority="18827" dxfId="23797" operator="equal">
      <formula>"HOLD"</formula>
    </cfRule>
    <cfRule type="cellIs" priority="18828" dxfId="22200" operator="equal">
      <formula>"wip"</formula>
    </cfRule>
    <cfRule type="cellIs" priority="18826" dxfId="23798" operator="equal">
      <formula>"completedw"</formula>
    </cfRule>
    <cfRule type="cellIs" priority="18829" dxfId="23798" operator="equal">
      <formula>"Completed"</formula>
    </cfRule>
  </conditionalFormatting>
  <conditionalFormatting sqref="AB144">
    <cfRule type="cellIs" priority="18832" dxfId="22200" operator="equal">
      <formula>"wip"</formula>
    </cfRule>
    <cfRule type="cellIs" priority="18831" dxfId="23797" operator="equal">
      <formula>"HOLD"</formula>
    </cfRule>
    <cfRule type="cellIs" priority="18830" dxfId="23798" operator="equal">
      <formula>"completedw"</formula>
    </cfRule>
  </conditionalFormatting>
  <conditionalFormatting sqref="AB147">
    <cfRule type="cellIs" priority="22661" dxfId="23797" operator="equal">
      <formula>"HOLD"</formula>
    </cfRule>
    <cfRule type="cellIs" priority="22660" dxfId="23798" operator="equal">
      <formula>"completedw"</formula>
    </cfRule>
  </conditionalFormatting>
  <conditionalFormatting sqref="AB149">
    <cfRule type="cellIs" priority="22657" dxfId="23797" operator="equal">
      <formula>"HOLD"</formula>
    </cfRule>
    <cfRule type="cellIs" priority="22656" dxfId="23798" operator="equal">
      <formula>"completedw"</formula>
    </cfRule>
  </conditionalFormatting>
  <conditionalFormatting sqref="AB150">
    <cfRule type="containsText" priority="18546" dxfId="23604" operator="containsText" text="WIP">
      <formula>NOT(ISERROR(SEARCH("WIP",AB150)))</formula>
    </cfRule>
  </conditionalFormatting>
  <conditionalFormatting sqref="AB151">
    <cfRule type="cellIs" priority="18549" dxfId="22200" operator="equal">
      <formula>"wip"</formula>
    </cfRule>
    <cfRule type="cellIs" priority="18548" dxfId="23797" operator="equal">
      <formula>"HOLD"</formula>
    </cfRule>
    <cfRule type="cellIs" priority="18547" dxfId="23798" operator="equal">
      <formula>"completedw"</formula>
    </cfRule>
    <cfRule type="cellIs" priority="18550" dxfId="23798" operator="equal">
      <formula>"Completed"</formula>
    </cfRule>
  </conditionalFormatting>
  <conditionalFormatting sqref="AB152">
    <cfRule type="cellIs" priority="18551" dxfId="23798" operator="equal">
      <formula>"completedw"</formula>
    </cfRule>
    <cfRule type="cellIs" priority="18552" dxfId="23797" operator="equal">
      <formula>"HOLD"</formula>
    </cfRule>
    <cfRule type="cellIs" priority="18553" dxfId="22200" operator="equal">
      <formula>"wip"</formula>
    </cfRule>
  </conditionalFormatting>
  <conditionalFormatting sqref="AB155">
    <cfRule type="cellIs" priority="22540" dxfId="23798" operator="equal">
      <formula>"completedw"</formula>
    </cfRule>
    <cfRule type="cellIs" priority="22541" dxfId="23797" operator="equal">
      <formula>"HOLD"</formula>
    </cfRule>
  </conditionalFormatting>
  <conditionalFormatting sqref="AB157">
    <cfRule type="cellIs" priority="22537" dxfId="23797" operator="equal">
      <formula>"HOLD"</formula>
    </cfRule>
    <cfRule type="cellIs" priority="22536" dxfId="23798" operator="equal">
      <formula>"completedw"</formula>
    </cfRule>
  </conditionalFormatting>
  <conditionalFormatting sqref="AB158">
    <cfRule type="containsText" priority="18257" dxfId="23604" operator="containsText" text="WIP">
      <formula>NOT(ISERROR(SEARCH("WIP",AB158)))</formula>
    </cfRule>
  </conditionalFormatting>
  <conditionalFormatting sqref="AB159">
    <cfRule type="cellIs" priority="18260" dxfId="22200" operator="equal">
      <formula>"wip"</formula>
    </cfRule>
    <cfRule type="cellIs" priority="18259" dxfId="23797" operator="equal">
      <formula>"HOLD"</formula>
    </cfRule>
    <cfRule type="cellIs" priority="18261" dxfId="23798" operator="equal">
      <formula>"Completed"</formula>
    </cfRule>
    <cfRule type="cellIs" priority="18258" dxfId="23798" operator="equal">
      <formula>"completedw"</formula>
    </cfRule>
  </conditionalFormatting>
  <conditionalFormatting sqref="AB160">
    <cfRule type="cellIs" priority="18263" dxfId="23797" operator="equal">
      <formula>"HOLD"</formula>
    </cfRule>
    <cfRule type="cellIs" priority="18264" dxfId="22200" operator="equal">
      <formula>"wip"</formula>
    </cfRule>
    <cfRule type="cellIs" priority="18262" dxfId="23798" operator="equal">
      <formula>"completedw"</formula>
    </cfRule>
  </conditionalFormatting>
  <conditionalFormatting sqref="AB163">
    <cfRule type="cellIs" priority="22420" dxfId="23798" operator="equal">
      <formula>"completedw"</formula>
    </cfRule>
    <cfRule type="cellIs" priority="22421" dxfId="23797" operator="equal">
      <formula>"HOLD"</formula>
    </cfRule>
  </conditionalFormatting>
  <conditionalFormatting sqref="AB165">
    <cfRule type="cellIs" priority="22416" dxfId="23798" operator="equal">
      <formula>"completedw"</formula>
    </cfRule>
    <cfRule type="cellIs" priority="22417" dxfId="23797" operator="equal">
      <formula>"HOLD"</formula>
    </cfRule>
  </conditionalFormatting>
  <conditionalFormatting sqref="AB166">
    <cfRule type="containsText" priority="18027" dxfId="23604" operator="containsText" text="WIP">
      <formula>NOT(ISERROR(SEARCH("WIP",AB166)))</formula>
    </cfRule>
  </conditionalFormatting>
  <conditionalFormatting sqref="AB167">
    <cfRule type="cellIs" priority="18029" dxfId="23797" operator="equal">
      <formula>"HOLD"</formula>
    </cfRule>
    <cfRule type="cellIs" priority="18028" dxfId="23798" operator="equal">
      <formula>"completedw"</formula>
    </cfRule>
    <cfRule type="cellIs" priority="18031" dxfId="23798" operator="equal">
      <formula>"Completed"</formula>
    </cfRule>
    <cfRule type="cellIs" priority="18030" dxfId="22200" operator="equal">
      <formula>"wip"</formula>
    </cfRule>
  </conditionalFormatting>
  <conditionalFormatting sqref="AB168">
    <cfRule type="cellIs" priority="18032" dxfId="23798" operator="equal">
      <formula>"completedw"</formula>
    </cfRule>
    <cfRule type="cellIs" priority="18034" dxfId="22200" operator="equal">
      <formula>"wip"</formula>
    </cfRule>
    <cfRule type="cellIs" priority="18033" dxfId="23797" operator="equal">
      <formula>"HOLD"</formula>
    </cfRule>
  </conditionalFormatting>
  <conditionalFormatting sqref="AB171">
    <cfRule type="cellIs" priority="22303" dxfId="23797" operator="equal">
      <formula>"HOLD"</formula>
    </cfRule>
    <cfRule type="cellIs" priority="22302" dxfId="23798" operator="equal">
      <formula>"completedw"</formula>
    </cfRule>
  </conditionalFormatting>
  <conditionalFormatting sqref="AB173">
    <cfRule type="cellIs" priority="22299" dxfId="23797" operator="equal">
      <formula>"HOLD"</formula>
    </cfRule>
    <cfRule type="cellIs" priority="22298" dxfId="23798" operator="equal">
      <formula>"completedw"</formula>
    </cfRule>
  </conditionalFormatting>
  <conditionalFormatting sqref="AB174">
    <cfRule type="containsText" priority="17784" dxfId="23604" operator="containsText" text="WIP">
      <formula>NOT(ISERROR(SEARCH("WIP",AB174)))</formula>
    </cfRule>
  </conditionalFormatting>
  <conditionalFormatting sqref="AB175">
    <cfRule type="cellIs" priority="17787" dxfId="22200" operator="equal">
      <formula>"wip"</formula>
    </cfRule>
    <cfRule type="cellIs" priority="17788" dxfId="23798" operator="equal">
      <formula>"Completed"</formula>
    </cfRule>
    <cfRule type="cellIs" priority="17786" dxfId="23797" operator="equal">
      <formula>"HOLD"</formula>
    </cfRule>
    <cfRule type="cellIs" priority="17785" dxfId="23798" operator="equal">
      <formula>"completedw"</formula>
    </cfRule>
  </conditionalFormatting>
  <conditionalFormatting sqref="AB176">
    <cfRule type="cellIs" priority="17789" dxfId="23798" operator="equal">
      <formula>"completedw"</formula>
    </cfRule>
    <cfRule type="cellIs" priority="17790" dxfId="23797" operator="equal">
      <formula>"HOLD"</formula>
    </cfRule>
    <cfRule type="cellIs" priority="17791" dxfId="22200" operator="equal">
      <formula>"wip"</formula>
    </cfRule>
  </conditionalFormatting>
  <conditionalFormatting sqref="AB179">
    <cfRule type="cellIs" priority="22183" dxfId="23797" operator="equal">
      <formula>"HOLD"</formula>
    </cfRule>
    <cfRule type="cellIs" priority="22182" dxfId="23798" operator="equal">
      <formula>"completedw"</formula>
    </cfRule>
  </conditionalFormatting>
  <conditionalFormatting sqref="AB181">
    <cfRule type="cellIs" priority="22179" dxfId="23797" operator="equal">
      <formula>"HOLD"</formula>
    </cfRule>
    <cfRule type="cellIs" priority="22178" dxfId="23798" operator="equal">
      <formula>"completedw"</formula>
    </cfRule>
  </conditionalFormatting>
  <conditionalFormatting sqref="AB182">
    <cfRule type="containsText" priority="17494" dxfId="23604" operator="containsText" text="WIP">
      <formula>NOT(ISERROR(SEARCH("WIP",AB182)))</formula>
    </cfRule>
  </conditionalFormatting>
  <conditionalFormatting sqref="AB183">
    <cfRule type="cellIs" priority="17497" dxfId="22200" operator="equal">
      <formula>"wip"</formula>
    </cfRule>
    <cfRule type="cellIs" priority="17498" dxfId="23798" operator="equal">
      <formula>"Completed"</formula>
    </cfRule>
    <cfRule type="cellIs" priority="17495" dxfId="23798" operator="equal">
      <formula>"completedw"</formula>
    </cfRule>
    <cfRule type="cellIs" priority="17496" dxfId="23797" operator="equal">
      <formula>"HOLD"</formula>
    </cfRule>
  </conditionalFormatting>
  <conditionalFormatting sqref="AB184">
    <cfRule type="cellIs" priority="17499" dxfId="23798" operator="equal">
      <formula>"completedw"</formula>
    </cfRule>
    <cfRule type="cellIs" priority="17501" dxfId="22200" operator="equal">
      <formula>"wip"</formula>
    </cfRule>
    <cfRule type="cellIs" priority="17500" dxfId="23797" operator="equal">
      <formula>"HOLD"</formula>
    </cfRule>
  </conditionalFormatting>
  <conditionalFormatting sqref="AB187">
    <cfRule type="cellIs" priority="22063" dxfId="23797" operator="equal">
      <formula>"HOLD"</formula>
    </cfRule>
    <cfRule type="cellIs" priority="22062" dxfId="23798" operator="equal">
      <formula>"completedw"</formula>
    </cfRule>
  </conditionalFormatting>
  <conditionalFormatting sqref="AB189">
    <cfRule type="cellIs" priority="22058" dxfId="23798" operator="equal">
      <formula>"completedw"</formula>
    </cfRule>
    <cfRule type="cellIs" priority="22059" dxfId="23797" operator="equal">
      <formula>"HOLD"</formula>
    </cfRule>
  </conditionalFormatting>
  <conditionalFormatting sqref="AB190">
    <cfRule type="containsText" priority="17192" dxfId="23604" operator="containsText" text="WIP">
      <formula>NOT(ISERROR(SEARCH("WIP",AB190)))</formula>
    </cfRule>
  </conditionalFormatting>
  <conditionalFormatting sqref="AB191">
    <cfRule type="cellIs" priority="17196" dxfId="23798" operator="equal">
      <formula>"Completed"</formula>
    </cfRule>
    <cfRule type="cellIs" priority="17195" dxfId="22200" operator="equal">
      <formula>"wip"</formula>
    </cfRule>
    <cfRule type="cellIs" priority="17193" dxfId="23798" operator="equal">
      <formula>"completedw"</formula>
    </cfRule>
    <cfRule type="cellIs" priority="17194" dxfId="23797" operator="equal">
      <formula>"HOLD"</formula>
    </cfRule>
  </conditionalFormatting>
  <conditionalFormatting sqref="AB192">
    <cfRule type="cellIs" priority="17199" dxfId="22200" operator="equal">
      <formula>"wip"</formula>
    </cfRule>
    <cfRule type="cellIs" priority="17198" dxfId="23797" operator="equal">
      <formula>"HOLD"</formula>
    </cfRule>
    <cfRule type="cellIs" priority="17197" dxfId="23798" operator="equal">
      <formula>"completedw"</formula>
    </cfRule>
  </conditionalFormatting>
  <conditionalFormatting sqref="AB195">
    <cfRule type="cellIs" priority="21943" dxfId="23797" operator="equal">
      <formula>"HOLD"</formula>
    </cfRule>
    <cfRule type="cellIs" priority="21942" dxfId="23798" operator="equal">
      <formula>"completedw"</formula>
    </cfRule>
  </conditionalFormatting>
  <conditionalFormatting sqref="AB197">
    <cfRule type="cellIs" priority="21938" dxfId="23798" operator="equal">
      <formula>"completedw"</formula>
    </cfRule>
    <cfRule type="cellIs" priority="21939" dxfId="23797" operator="equal">
      <formula>"HOLD"</formula>
    </cfRule>
  </conditionalFormatting>
  <conditionalFormatting sqref="AB198">
    <cfRule type="containsText" priority="16890" dxfId="23604" operator="containsText" text="WIP">
      <formula>NOT(ISERROR(SEARCH("WIP",AB198)))</formula>
    </cfRule>
  </conditionalFormatting>
  <conditionalFormatting sqref="AB199">
    <cfRule type="cellIs" priority="16891" dxfId="23798" operator="equal">
      <formula>"completedw"</formula>
    </cfRule>
    <cfRule type="cellIs" priority="16892" dxfId="23797" operator="equal">
      <formula>"HOLD"</formula>
    </cfRule>
    <cfRule type="cellIs" priority="16893" dxfId="22200" operator="equal">
      <formula>"wip"</formula>
    </cfRule>
    <cfRule type="cellIs" priority="16894" dxfId="23798" operator="equal">
      <formula>"Completed"</formula>
    </cfRule>
  </conditionalFormatting>
  <conditionalFormatting sqref="AB200">
    <cfRule type="cellIs" priority="16897" dxfId="22200" operator="equal">
      <formula>"wip"</formula>
    </cfRule>
    <cfRule type="cellIs" priority="16895" dxfId="23798" operator="equal">
      <formula>"completedw"</formula>
    </cfRule>
    <cfRule type="cellIs" priority="16896" dxfId="23797" operator="equal">
      <formula>"HOLD"</formula>
    </cfRule>
  </conditionalFormatting>
  <conditionalFormatting sqref="AB203">
    <cfRule type="cellIs" priority="961" dxfId="23798" operator="equal">
      <formula>"completedw"</formula>
    </cfRule>
    <cfRule type="cellIs" priority="962" dxfId="23797" operator="equal">
      <formula>"HOLD"</formula>
    </cfRule>
  </conditionalFormatting>
  <conditionalFormatting sqref="AB205 AB207:AB208">
    <cfRule type="cellIs" priority="963" dxfId="23798" operator="equal">
      <formula>"completedw"</formula>
    </cfRule>
    <cfRule type="cellIs" priority="964" dxfId="23797" operator="equal">
      <formula>"HOLD"</formula>
    </cfRule>
  </conditionalFormatting>
  <conditionalFormatting sqref="AB206">
    <cfRule type="containsText" priority="952" dxfId="23604" operator="containsText" text="WIP">
      <formula>NOT(ISERROR(SEARCH("WIP",AB206)))</formula>
    </cfRule>
  </conditionalFormatting>
  <conditionalFormatting sqref="AB206:AB209">
    <cfRule type="cellIs" priority="965" dxfId="23792" operator="equal">
      <formula>"ROW"</formula>
    </cfRule>
  </conditionalFormatting>
  <conditionalFormatting sqref="AB209">
    <cfRule type="cellIs" priority="966" dxfId="23798" operator="equal">
      <formula>"completedw"</formula>
    </cfRule>
    <cfRule type="cellIs" priority="967" dxfId="23797" operator="equal">
      <formula>"HOLD"</formula>
    </cfRule>
  </conditionalFormatting>
  <conditionalFormatting sqref="AB211">
    <cfRule type="cellIs" priority="1608" dxfId="23797" operator="equal">
      <formula>"HOLD"</formula>
    </cfRule>
    <cfRule type="cellIs" priority="1607" dxfId="23798" operator="equal">
      <formula>"completedw"</formula>
    </cfRule>
  </conditionalFormatting>
  <conditionalFormatting sqref="AB213 AB215:AB216">
    <cfRule type="cellIs" priority="1610" dxfId="23797" operator="equal">
      <formula>"HOLD"</formula>
    </cfRule>
    <cfRule type="cellIs" priority="1609" dxfId="23798" operator="equal">
      <formula>"completedw"</formula>
    </cfRule>
  </conditionalFormatting>
  <conditionalFormatting sqref="AB214">
    <cfRule type="containsText" priority="1598" dxfId="23604" operator="containsText" text="WIP">
      <formula>NOT(ISERROR(SEARCH("WIP",AB214)))</formula>
    </cfRule>
  </conditionalFormatting>
  <conditionalFormatting sqref="AB214:AB217">
    <cfRule type="cellIs" priority="1611" dxfId="23792" operator="equal">
      <formula>"ROW"</formula>
    </cfRule>
  </conditionalFormatting>
  <conditionalFormatting sqref="AB217">
    <cfRule type="cellIs" priority="1613" dxfId="23797" operator="equal">
      <formula>"HOLD"</formula>
    </cfRule>
    <cfRule type="cellIs" priority="1612" dxfId="23798" operator="equal">
      <formula>"completedw"</formula>
    </cfRule>
  </conditionalFormatting>
  <conditionalFormatting sqref="AB220">
    <cfRule type="cellIs" priority="2253" dxfId="23798" operator="equal">
      <formula>"completedw"</formula>
    </cfRule>
    <cfRule type="cellIs" priority="2254" dxfId="23797" operator="equal">
      <formula>"HOLD"</formula>
    </cfRule>
  </conditionalFormatting>
  <conditionalFormatting sqref="AB222 AB224:AB225">
    <cfRule type="cellIs" priority="2256" dxfId="23797" operator="equal">
      <formula>"HOLD"</formula>
    </cfRule>
    <cfRule type="cellIs" priority="2255" dxfId="23798" operator="equal">
      <formula>"completedw"</formula>
    </cfRule>
  </conditionalFormatting>
  <conditionalFormatting sqref="AB223">
    <cfRule type="containsText" priority="2244" dxfId="23604" operator="containsText" text="WIP">
      <formula>NOT(ISERROR(SEARCH("WIP",AB223)))</formula>
    </cfRule>
  </conditionalFormatting>
  <conditionalFormatting sqref="AB223:AB226">
    <cfRule type="cellIs" priority="2257" dxfId="23792" operator="equal">
      <formula>"ROW"</formula>
    </cfRule>
  </conditionalFormatting>
  <conditionalFormatting sqref="AB226">
    <cfRule type="cellIs" priority="2258" dxfId="23798" operator="equal">
      <formula>"completedw"</formula>
    </cfRule>
    <cfRule type="cellIs" priority="2259" dxfId="23797" operator="equal">
      <formula>"HOLD"</formula>
    </cfRule>
  </conditionalFormatting>
  <conditionalFormatting sqref="AB229">
    <cfRule type="cellIs" priority="2912" dxfId="23797" operator="equal">
      <formula>"HOLD"</formula>
    </cfRule>
    <cfRule type="cellIs" priority="2911" dxfId="23798" operator="equal">
      <formula>"completedw"</formula>
    </cfRule>
  </conditionalFormatting>
  <conditionalFormatting sqref="AB231 AB233:AB234">
    <cfRule type="cellIs" priority="2913" dxfId="23798" operator="equal">
      <formula>"completedw"</formula>
    </cfRule>
    <cfRule type="cellIs" priority="2914" dxfId="23797" operator="equal">
      <formula>"HOLD"</formula>
    </cfRule>
  </conditionalFormatting>
  <conditionalFormatting sqref="AB232">
    <cfRule type="containsText" priority="2902" dxfId="23604" operator="containsText" text="WIP">
      <formula>NOT(ISERROR(SEARCH("WIP",AB232)))</formula>
    </cfRule>
  </conditionalFormatting>
  <conditionalFormatting sqref="AB232:AB235">
    <cfRule type="cellIs" priority="2915" dxfId="23792" operator="equal">
      <formula>"ROW"</formula>
    </cfRule>
  </conditionalFormatting>
  <conditionalFormatting sqref="AB235">
    <cfRule type="cellIs" priority="2916" dxfId="23798" operator="equal">
      <formula>"completedw"</formula>
    </cfRule>
    <cfRule type="cellIs" priority="2917" dxfId="23797" operator="equal">
      <formula>"HOLD"</formula>
    </cfRule>
  </conditionalFormatting>
  <conditionalFormatting sqref="AB238">
    <cfRule type="cellIs" priority="3569" dxfId="23798" operator="equal">
      <formula>"completedw"</formula>
    </cfRule>
    <cfRule type="cellIs" priority="3570" dxfId="23797" operator="equal">
      <formula>"HOLD"</formula>
    </cfRule>
  </conditionalFormatting>
  <conditionalFormatting sqref="AB240 AB242:AB243">
    <cfRule type="cellIs" priority="3571" dxfId="23798" operator="equal">
      <formula>"completedw"</formula>
    </cfRule>
    <cfRule type="cellIs" priority="3572" dxfId="23797" operator="equal">
      <formula>"HOLD"</formula>
    </cfRule>
  </conditionalFormatting>
  <conditionalFormatting sqref="AB241">
    <cfRule type="containsText" priority="3560" dxfId="23604" operator="containsText" text="WIP">
      <formula>NOT(ISERROR(SEARCH("WIP",AB241)))</formula>
    </cfRule>
  </conditionalFormatting>
  <conditionalFormatting sqref="AB241:AB244">
    <cfRule type="cellIs" priority="3573" dxfId="23792" operator="equal">
      <formula>"ROW"</formula>
    </cfRule>
  </conditionalFormatting>
  <conditionalFormatting sqref="AB244">
    <cfRule type="cellIs" priority="3575" dxfId="23797" operator="equal">
      <formula>"HOLD"</formula>
    </cfRule>
    <cfRule type="cellIs" priority="3574" dxfId="23798" operator="equal">
      <formula>"completedw"</formula>
    </cfRule>
  </conditionalFormatting>
  <conditionalFormatting sqref="AB247">
    <cfRule type="cellIs" priority="4228" dxfId="23797" operator="equal">
      <formula>"HOLD"</formula>
    </cfRule>
    <cfRule type="cellIs" priority="4227" dxfId="23798" operator="equal">
      <formula>"completedw"</formula>
    </cfRule>
  </conditionalFormatting>
  <conditionalFormatting sqref="AB249 AB251:AB252">
    <cfRule type="cellIs" priority="4230" dxfId="23797" operator="equal">
      <formula>"HOLD"</formula>
    </cfRule>
    <cfRule type="cellIs" priority="4229" dxfId="23798" operator="equal">
      <formula>"completedw"</formula>
    </cfRule>
  </conditionalFormatting>
  <conditionalFormatting sqref="AB250">
    <cfRule type="containsText" priority="4218" dxfId="23604" operator="containsText" text="WIP">
      <formula>NOT(ISERROR(SEARCH("WIP",AB250)))</formula>
    </cfRule>
  </conditionalFormatting>
  <conditionalFormatting sqref="AB250:AB253">
    <cfRule type="cellIs" priority="4231" dxfId="23792" operator="equal">
      <formula>"ROW"</formula>
    </cfRule>
  </conditionalFormatting>
  <conditionalFormatting sqref="AB253">
    <cfRule type="cellIs" priority="4232" dxfId="23798" operator="equal">
      <formula>"completedw"</formula>
    </cfRule>
    <cfRule type="cellIs" priority="4233" dxfId="23797" operator="equal">
      <formula>"HOLD"</formula>
    </cfRule>
  </conditionalFormatting>
  <conditionalFormatting sqref="AB256">
    <cfRule type="cellIs" priority="4886" dxfId="23797" operator="equal">
      <formula>"HOLD"</formula>
    </cfRule>
    <cfRule type="cellIs" priority="4885" dxfId="23798" operator="equal">
      <formula>"completedw"</formula>
    </cfRule>
  </conditionalFormatting>
  <conditionalFormatting sqref="AB258 AB260:AB261">
    <cfRule type="cellIs" priority="4888" dxfId="23797" operator="equal">
      <formula>"HOLD"</formula>
    </cfRule>
    <cfRule type="cellIs" priority="4887" dxfId="23798" operator="equal">
      <formula>"completedw"</formula>
    </cfRule>
  </conditionalFormatting>
  <conditionalFormatting sqref="AB259">
    <cfRule type="containsText" priority="4876" dxfId="23604" operator="containsText" text="WIP">
      <formula>NOT(ISERROR(SEARCH("WIP",AB259)))</formula>
    </cfRule>
  </conditionalFormatting>
  <conditionalFormatting sqref="AB259:AB262">
    <cfRule type="cellIs" priority="4889" dxfId="23792" operator="equal">
      <formula>"ROW"</formula>
    </cfRule>
  </conditionalFormatting>
  <conditionalFormatting sqref="AB262">
    <cfRule type="cellIs" priority="4891" dxfId="23797" operator="equal">
      <formula>"HOLD"</formula>
    </cfRule>
    <cfRule type="cellIs" priority="4890" dxfId="23798" operator="equal">
      <formula>"completedw"</formula>
    </cfRule>
  </conditionalFormatting>
  <conditionalFormatting sqref="AB265">
    <cfRule type="cellIs" priority="5532" dxfId="23797" operator="equal">
      <formula>"HOLD"</formula>
    </cfRule>
    <cfRule type="cellIs" priority="5531" dxfId="23798" operator="equal">
      <formula>"completedw"</formula>
    </cfRule>
  </conditionalFormatting>
  <conditionalFormatting sqref="AB267 AB269:AB270">
    <cfRule type="cellIs" priority="5533" dxfId="23798" operator="equal">
      <formula>"completedw"</formula>
    </cfRule>
    <cfRule type="cellIs" priority="5534" dxfId="23797" operator="equal">
      <formula>"HOLD"</formula>
    </cfRule>
  </conditionalFormatting>
  <conditionalFormatting sqref="AB268">
    <cfRule type="containsText" priority="5522" dxfId="23604" operator="containsText" text="WIP">
      <formula>NOT(ISERROR(SEARCH("WIP",AB268)))</formula>
    </cfRule>
  </conditionalFormatting>
  <conditionalFormatting sqref="AB268:AB271">
    <cfRule type="cellIs" priority="5535" dxfId="23792" operator="equal">
      <formula>"ROW"</formula>
    </cfRule>
  </conditionalFormatting>
  <conditionalFormatting sqref="AB271">
    <cfRule type="cellIs" priority="5537" dxfId="23797" operator="equal">
      <formula>"HOLD"</formula>
    </cfRule>
    <cfRule type="cellIs" priority="5536" dxfId="23798" operator="equal">
      <formula>"completedw"</formula>
    </cfRule>
  </conditionalFormatting>
  <conditionalFormatting sqref="AB274">
    <cfRule type="cellIs" priority="15639" dxfId="23798" operator="equal">
      <formula>"completedw"</formula>
    </cfRule>
    <cfRule type="cellIs" priority="15640" dxfId="23797" operator="equal">
      <formula>"HOLD"</formula>
    </cfRule>
  </conditionalFormatting>
  <conditionalFormatting sqref="AB276 AB278:AB279">
    <cfRule type="cellIs" priority="15642" dxfId="23797" operator="equal">
      <formula>"HOLD"</formula>
    </cfRule>
    <cfRule type="cellIs" priority="15641" dxfId="23798" operator="equal">
      <formula>"completedw"</formula>
    </cfRule>
  </conditionalFormatting>
  <conditionalFormatting sqref="AB277">
    <cfRule type="containsText" priority="15630" dxfId="23604" operator="containsText" text="WIP">
      <formula>NOT(ISERROR(SEARCH("WIP",AB277)))</formula>
    </cfRule>
  </conditionalFormatting>
  <conditionalFormatting sqref="AB277:AB280">
    <cfRule type="cellIs" priority="15643" dxfId="23792" operator="equal">
      <formula>"ROW"</formula>
    </cfRule>
  </conditionalFormatting>
  <conditionalFormatting sqref="AB280">
    <cfRule type="cellIs" priority="15645" dxfId="23797" operator="equal">
      <formula>"HOLD"</formula>
    </cfRule>
    <cfRule type="cellIs" priority="15644" dxfId="23798" operator="equal">
      <formula>"completedw"</formula>
    </cfRule>
  </conditionalFormatting>
  <conditionalFormatting sqref="AB283">
    <cfRule type="cellIs" priority="12110" dxfId="23797" operator="equal">
      <formula>"HOLD"</formula>
    </cfRule>
    <cfRule type="cellIs" priority="12109" dxfId="23798" operator="equal">
      <formula>"completedw"</formula>
    </cfRule>
  </conditionalFormatting>
  <conditionalFormatting sqref="AB285 AB287:AB288">
    <cfRule type="cellIs" priority="12112" dxfId="23797" operator="equal">
      <formula>"HOLD"</formula>
    </cfRule>
    <cfRule type="cellIs" priority="12111" dxfId="23798" operator="equal">
      <formula>"completedw"</formula>
    </cfRule>
  </conditionalFormatting>
  <conditionalFormatting sqref="AB286">
    <cfRule type="containsText" priority="12100" dxfId="23604" operator="containsText" text="WIP">
      <formula>NOT(ISERROR(SEARCH("WIP",AB286)))</formula>
    </cfRule>
  </conditionalFormatting>
  <conditionalFormatting sqref="AB286:AB289">
    <cfRule type="cellIs" priority="12113" dxfId="23792" operator="equal">
      <formula>"ROW"</formula>
    </cfRule>
  </conditionalFormatting>
  <conditionalFormatting sqref="AB289">
    <cfRule type="cellIs" priority="12115" dxfId="23797" operator="equal">
      <formula>"HOLD"</formula>
    </cfRule>
    <cfRule type="cellIs" priority="12114" dxfId="23798" operator="equal">
      <formula>"completedw"</formula>
    </cfRule>
  </conditionalFormatting>
  <conditionalFormatting sqref="AB292">
    <cfRule type="cellIs" priority="11452" dxfId="23797" operator="equal">
      <formula>"HOLD"</formula>
    </cfRule>
    <cfRule type="cellIs" priority="11451" dxfId="23798" operator="equal">
      <formula>"completedw"</formula>
    </cfRule>
  </conditionalFormatting>
  <conditionalFormatting sqref="AB294 AB296:AB297">
    <cfRule type="cellIs" priority="11454" dxfId="23797" operator="equal">
      <formula>"HOLD"</formula>
    </cfRule>
    <cfRule type="cellIs" priority="11453" dxfId="23798" operator="equal">
      <formula>"completedw"</formula>
    </cfRule>
  </conditionalFormatting>
  <conditionalFormatting sqref="AB295">
    <cfRule type="containsText" priority="11442" dxfId="23604" operator="containsText" text="WIP">
      <formula>NOT(ISERROR(SEARCH("WIP",AB295)))</formula>
    </cfRule>
  </conditionalFormatting>
  <conditionalFormatting sqref="AB295:AB298">
    <cfRule type="cellIs" priority="11455" dxfId="23792" operator="equal">
      <formula>"ROW"</formula>
    </cfRule>
  </conditionalFormatting>
  <conditionalFormatting sqref="AB298">
    <cfRule type="cellIs" priority="11456" dxfId="23798" operator="equal">
      <formula>"completedw"</formula>
    </cfRule>
    <cfRule type="cellIs" priority="11457" dxfId="23797" operator="equal">
      <formula>"HOLD"</formula>
    </cfRule>
  </conditionalFormatting>
  <conditionalFormatting sqref="AB301">
    <cfRule type="cellIs" priority="10793" dxfId="23798" operator="equal">
      <formula>"completedw"</formula>
    </cfRule>
    <cfRule type="cellIs" priority="10794" dxfId="23797" operator="equal">
      <formula>"HOLD"</formula>
    </cfRule>
  </conditionalFormatting>
  <conditionalFormatting sqref="AB303 AB305:AB306">
    <cfRule type="cellIs" priority="10796" dxfId="23797" operator="equal">
      <formula>"HOLD"</formula>
    </cfRule>
    <cfRule type="cellIs" priority="10795" dxfId="23798" operator="equal">
      <formula>"completedw"</formula>
    </cfRule>
  </conditionalFormatting>
  <conditionalFormatting sqref="AB304">
    <cfRule type="containsText" priority="10784" dxfId="23604" operator="containsText" text="WIP">
      <formula>NOT(ISERROR(SEARCH("WIP",AB304)))</formula>
    </cfRule>
  </conditionalFormatting>
  <conditionalFormatting sqref="AB304:AB307">
    <cfRule type="cellIs" priority="10797" dxfId="23792" operator="equal">
      <formula>"ROW"</formula>
    </cfRule>
  </conditionalFormatting>
  <conditionalFormatting sqref="AB307">
    <cfRule type="cellIs" priority="10799" dxfId="23797" operator="equal">
      <formula>"HOLD"</formula>
    </cfRule>
    <cfRule type="cellIs" priority="10798" dxfId="23798" operator="equal">
      <formula>"completedw"</formula>
    </cfRule>
  </conditionalFormatting>
  <conditionalFormatting sqref="AB310">
    <cfRule type="cellIs" priority="10135" dxfId="23798" operator="equal">
      <formula>"completedw"</formula>
    </cfRule>
    <cfRule type="cellIs" priority="10136" dxfId="23797" operator="equal">
      <formula>"HOLD"</formula>
    </cfRule>
  </conditionalFormatting>
  <conditionalFormatting sqref="AB312 AB314:AB315">
    <cfRule type="cellIs" priority="10137" dxfId="23798" operator="equal">
      <formula>"completedw"</formula>
    </cfRule>
    <cfRule type="cellIs" priority="10138" dxfId="23797" operator="equal">
      <formula>"HOLD"</formula>
    </cfRule>
  </conditionalFormatting>
  <conditionalFormatting sqref="AB313">
    <cfRule type="containsText" priority="10126" dxfId="23604" operator="containsText" text="WIP">
      <formula>NOT(ISERROR(SEARCH("WIP",AB313)))</formula>
    </cfRule>
  </conditionalFormatting>
  <conditionalFormatting sqref="AB313:AB316">
    <cfRule type="cellIs" priority="10139" dxfId="23792" operator="equal">
      <formula>"ROW"</formula>
    </cfRule>
  </conditionalFormatting>
  <conditionalFormatting sqref="AB316">
    <cfRule type="cellIs" priority="10141" dxfId="23797" operator="equal">
      <formula>"HOLD"</formula>
    </cfRule>
    <cfRule type="cellIs" priority="10140" dxfId="23798" operator="equal">
      <formula>"completedw"</formula>
    </cfRule>
  </conditionalFormatting>
  <conditionalFormatting sqref="AB319">
    <cfRule type="cellIs" priority="9477" dxfId="23798" operator="equal">
      <formula>"completedw"</formula>
    </cfRule>
    <cfRule type="cellIs" priority="9478" dxfId="23797" operator="equal">
      <formula>"HOLD"</formula>
    </cfRule>
  </conditionalFormatting>
  <conditionalFormatting sqref="AB321 AB323:AB324">
    <cfRule type="cellIs" priority="9479" dxfId="23798" operator="equal">
      <formula>"completedw"</formula>
    </cfRule>
    <cfRule type="cellIs" priority="9480" dxfId="23797" operator="equal">
      <formula>"HOLD"</formula>
    </cfRule>
  </conditionalFormatting>
  <conditionalFormatting sqref="AB322">
    <cfRule type="containsText" priority="9468" dxfId="23604" operator="containsText" text="WIP">
      <formula>NOT(ISERROR(SEARCH("WIP",AB322)))</formula>
    </cfRule>
  </conditionalFormatting>
  <conditionalFormatting sqref="AB322:AB325">
    <cfRule type="cellIs" priority="9481" dxfId="23792" operator="equal">
      <formula>"ROW"</formula>
    </cfRule>
  </conditionalFormatting>
  <conditionalFormatting sqref="AB325">
    <cfRule type="cellIs" priority="9483" dxfId="23797" operator="equal">
      <formula>"HOLD"</formula>
    </cfRule>
    <cfRule type="cellIs" priority="9482" dxfId="23798" operator="equal">
      <formula>"completedw"</formula>
    </cfRule>
  </conditionalFormatting>
  <conditionalFormatting sqref="AB328">
    <cfRule type="cellIs" priority="8820" dxfId="23797" operator="equal">
      <formula>"HOLD"</formula>
    </cfRule>
    <cfRule type="cellIs" priority="8819" dxfId="23798" operator="equal">
      <formula>"completedw"</formula>
    </cfRule>
  </conditionalFormatting>
  <conditionalFormatting sqref="AB330 AB332:AB333">
    <cfRule type="cellIs" priority="8822" dxfId="23797" operator="equal">
      <formula>"HOLD"</formula>
    </cfRule>
    <cfRule type="cellIs" priority="8821" dxfId="23798" operator="equal">
      <formula>"completedw"</formula>
    </cfRule>
  </conditionalFormatting>
  <conditionalFormatting sqref="AB331">
    <cfRule type="containsText" priority="8810" dxfId="23604" operator="containsText" text="WIP">
      <formula>NOT(ISERROR(SEARCH("WIP",AB331)))</formula>
    </cfRule>
  </conditionalFormatting>
  <conditionalFormatting sqref="AB331:AB334">
    <cfRule type="cellIs" priority="8823" dxfId="23792" operator="equal">
      <formula>"ROW"</formula>
    </cfRule>
  </conditionalFormatting>
  <conditionalFormatting sqref="AB334">
    <cfRule type="cellIs" priority="8825" dxfId="23797" operator="equal">
      <formula>"HOLD"</formula>
    </cfRule>
    <cfRule type="cellIs" priority="8824" dxfId="23798" operator="equal">
      <formula>"completedw"</formula>
    </cfRule>
  </conditionalFormatting>
  <conditionalFormatting sqref="AB336">
    <cfRule type="cellIs" priority="8161" dxfId="23798" operator="equal">
      <formula>"completedw"</formula>
    </cfRule>
    <cfRule type="cellIs" priority="8162" dxfId="23797" operator="equal">
      <formula>"HOLD"</formula>
    </cfRule>
  </conditionalFormatting>
  <conditionalFormatting sqref="AB338 AB340:AB341">
    <cfRule type="cellIs" priority="8164" dxfId="23797" operator="equal">
      <formula>"HOLD"</formula>
    </cfRule>
    <cfRule type="cellIs" priority="8163" dxfId="23798" operator="equal">
      <formula>"completedw"</formula>
    </cfRule>
  </conditionalFormatting>
  <conditionalFormatting sqref="AB339">
    <cfRule type="containsText" priority="8152" dxfId="23604" operator="containsText" text="WIP">
      <formula>NOT(ISERROR(SEARCH("WIP",AB339)))</formula>
    </cfRule>
  </conditionalFormatting>
  <conditionalFormatting sqref="AB339:AB342">
    <cfRule type="cellIs" priority="8165" dxfId="23792" operator="equal">
      <formula>"ROW"</formula>
    </cfRule>
  </conditionalFormatting>
  <conditionalFormatting sqref="AB342">
    <cfRule type="cellIs" priority="8167" dxfId="23797" operator="equal">
      <formula>"HOLD"</formula>
    </cfRule>
    <cfRule type="cellIs" priority="8166" dxfId="23798" operator="equal">
      <formula>"completedw"</formula>
    </cfRule>
  </conditionalFormatting>
  <conditionalFormatting sqref="AB343 AB351:AB352 AB360:AB361 AB369:AB370">
    <cfRule type="cellIs" priority="13175" dxfId="23797" operator="equal">
      <formula>"HOLD"</formula>
    </cfRule>
    <cfRule type="cellIs" priority="13174" dxfId="23798" operator="equal">
      <formula>"completedw"</formula>
    </cfRule>
  </conditionalFormatting>
  <conditionalFormatting sqref="AB344">
    <cfRule type="cellIs" priority="7503" dxfId="23798" operator="equal">
      <formula>"completedw"</formula>
    </cfRule>
    <cfRule type="cellIs" priority="7504" dxfId="23797" operator="equal">
      <formula>"HOLD"</formula>
    </cfRule>
  </conditionalFormatting>
  <conditionalFormatting sqref="AB346 AB348:AB349">
    <cfRule type="cellIs" priority="7505" dxfId="23798" operator="equal">
      <formula>"completedw"</formula>
    </cfRule>
    <cfRule type="cellIs" priority="7506" dxfId="23797" operator="equal">
      <formula>"HOLD"</formula>
    </cfRule>
  </conditionalFormatting>
  <conditionalFormatting sqref="AB347">
    <cfRule type="containsText" priority="7494" dxfId="23604" operator="containsText" text="WIP">
      <formula>NOT(ISERROR(SEARCH("WIP",AB347)))</formula>
    </cfRule>
  </conditionalFormatting>
  <conditionalFormatting sqref="AB347:AB350">
    <cfRule type="cellIs" priority="7507" dxfId="23792" operator="equal">
      <formula>"ROW"</formula>
    </cfRule>
  </conditionalFormatting>
  <conditionalFormatting sqref="AB350">
    <cfRule type="cellIs" priority="7509" dxfId="23797" operator="equal">
      <formula>"HOLD"</formula>
    </cfRule>
    <cfRule type="cellIs" priority="7508" dxfId="23798" operator="equal">
      <formula>"completedw"</formula>
    </cfRule>
  </conditionalFormatting>
  <conditionalFormatting sqref="AB353">
    <cfRule type="cellIs" priority="6845" dxfId="23798" operator="equal">
      <formula>"completedw"</formula>
    </cfRule>
    <cfRule type="cellIs" priority="6846" dxfId="23797" operator="equal">
      <formula>"HOLD"</formula>
    </cfRule>
  </conditionalFormatting>
  <conditionalFormatting sqref="AB355 AB357:AB358">
    <cfRule type="cellIs" priority="6847" dxfId="23798" operator="equal">
      <formula>"completedw"</formula>
    </cfRule>
    <cfRule type="cellIs" priority="6848" dxfId="23797" operator="equal">
      <formula>"HOLD"</formula>
    </cfRule>
  </conditionalFormatting>
  <conditionalFormatting sqref="AB356">
    <cfRule type="containsText" priority="6836" dxfId="23604" operator="containsText" text="WIP">
      <formula>NOT(ISERROR(SEARCH("WIP",AB356)))</formula>
    </cfRule>
  </conditionalFormatting>
  <conditionalFormatting sqref="AB356:AB359">
    <cfRule type="cellIs" priority="6849" dxfId="23792" operator="equal">
      <formula>"ROW"</formula>
    </cfRule>
  </conditionalFormatting>
  <conditionalFormatting sqref="AB359">
    <cfRule type="cellIs" priority="6851" dxfId="23797" operator="equal">
      <formula>"HOLD"</formula>
    </cfRule>
    <cfRule type="cellIs" priority="6850" dxfId="23798" operator="equal">
      <formula>"completedw"</formula>
    </cfRule>
  </conditionalFormatting>
  <conditionalFormatting sqref="AB362">
    <cfRule type="cellIs" priority="6188" dxfId="23797" operator="equal">
      <formula>"HOLD"</formula>
    </cfRule>
    <cfRule type="cellIs" priority="6187" dxfId="23798" operator="equal">
      <formula>"completedw"</formula>
    </cfRule>
  </conditionalFormatting>
  <conditionalFormatting sqref="AB364 AB366:AB367">
    <cfRule type="cellIs" priority="6189" dxfId="23798" operator="equal">
      <formula>"completedw"</formula>
    </cfRule>
    <cfRule type="cellIs" priority="6190" dxfId="23797" operator="equal">
      <formula>"HOLD"</formula>
    </cfRule>
  </conditionalFormatting>
  <conditionalFormatting sqref="AB365">
    <cfRule type="containsText" priority="6178" dxfId="23604" operator="containsText" text="WIP">
      <formula>NOT(ISERROR(SEARCH("WIP",AB365)))</formula>
    </cfRule>
  </conditionalFormatting>
  <conditionalFormatting sqref="AB365:AB368">
    <cfRule type="cellIs" priority="6191" dxfId="23792" operator="equal">
      <formula>"ROW"</formula>
    </cfRule>
  </conditionalFormatting>
  <conditionalFormatting sqref="AB368">
    <cfRule type="cellIs" priority="6192" dxfId="23798" operator="equal">
      <formula>"completedw"</formula>
    </cfRule>
    <cfRule type="cellIs" priority="6193" dxfId="23797" operator="equal">
      <formula>"HOLD"</formula>
    </cfRule>
  </conditionalFormatting>
  <conditionalFormatting sqref="AB371">
    <cfRule type="cellIs" priority="12751" dxfId="23798" operator="equal">
      <formula>"completedw"</formula>
    </cfRule>
    <cfRule type="cellIs" priority="12752" dxfId="23797" operator="equal">
      <formula>"HOLD"</formula>
    </cfRule>
  </conditionalFormatting>
  <conditionalFormatting sqref="AB373">
    <cfRule type="cellIs" priority="12753" dxfId="23798" operator="equal">
      <formula>"completedw"</formula>
    </cfRule>
    <cfRule type="cellIs" priority="12754" dxfId="23797" operator="equal">
      <formula>"HOLD"</formula>
    </cfRule>
  </conditionalFormatting>
  <conditionalFormatting sqref="AB374">
    <cfRule type="containsText" priority="12741" dxfId="23604" operator="containsText" text="WIP">
      <formula>NOT(ISERROR(SEARCH("WIP",AB374)))</formula>
    </cfRule>
  </conditionalFormatting>
  <conditionalFormatting sqref="AB374:AB376">
    <cfRule type="cellIs" priority="12744" dxfId="23792" operator="equal">
      <formula>"ROW"</formula>
    </cfRule>
  </conditionalFormatting>
  <conditionalFormatting sqref="AB375:AB376">
    <cfRule type="cellIs" priority="12742" dxfId="23798" operator="equal">
      <formula>"completedw"</formula>
    </cfRule>
    <cfRule type="cellIs" priority="12743" dxfId="23797" operator="equal">
      <formula>"HOLD"</formula>
    </cfRule>
  </conditionalFormatting>
  <conditionalFormatting sqref="AB168:AC168">
    <cfRule type="cellIs" priority="623" dxfId="23149" operator="equal">
      <formula>"Completed"</formula>
    </cfRule>
  </conditionalFormatting>
  <conditionalFormatting sqref="AC11">
    <cfRule type="cellIs" priority="13237" dxfId="23798" operator="equal">
      <formula>"completedw"</formula>
    </cfRule>
    <cfRule type="cellIs" priority="13238" dxfId="23797" operator="equal">
      <formula>"HOLD"</formula>
    </cfRule>
  </conditionalFormatting>
  <conditionalFormatting sqref="AC13">
    <cfRule type="cellIs" priority="13255" dxfId="23797" operator="equal">
      <formula>"HOLD"</formula>
    </cfRule>
    <cfRule type="cellIs" priority="13254" dxfId="23798" operator="equal">
      <formula>"completedw"</formula>
    </cfRule>
  </conditionalFormatting>
  <conditionalFormatting sqref="AC14">
    <cfRule type="cellIs" priority="13243" dxfId="23798" operator="equal" stopIfTrue="1">
      <formula>4</formula>
    </cfRule>
    <cfRule type="cellIs" priority="13246" dxfId="23178" operator="equal" stopIfTrue="1">
      <formula>2</formula>
    </cfRule>
    <cfRule type="cellIs" priority="13244" dxfId="23177" operator="equal" stopIfTrue="1">
      <formula>3</formula>
    </cfRule>
    <cfRule type="containsText" priority="13247" dxfId="23604" operator="containsText" text="WIP">
      <formula>NOT(ISERROR(SEARCH("WIP",AC14)))</formula>
    </cfRule>
    <cfRule type="cellIs" priority="13245" dxfId="23180" operator="equal" stopIfTrue="1">
      <formula>1</formula>
    </cfRule>
  </conditionalFormatting>
  <conditionalFormatting sqref="AC14:AC15">
    <cfRule type="containsText" priority="13242" dxfId="23174" operator="containsText" text="Completed">
      <formula>NOT(ISERROR(SEARCH("Completed",AC14)))</formula>
    </cfRule>
  </conditionalFormatting>
  <conditionalFormatting sqref="AC15">
    <cfRule type="cellIs" priority="13249" dxfId="23177" operator="equal" stopIfTrue="1">
      <formula>3</formula>
    </cfRule>
    <cfRule type="containsText" priority="13252" dxfId="23604" operator="containsText" text="WIP">
      <formula>NOT(ISERROR(SEARCH("WIP",AC15)))</formula>
    </cfRule>
    <cfRule type="cellIs" priority="13251" dxfId="23178" operator="equal" stopIfTrue="1">
      <formula>2</formula>
    </cfRule>
    <cfRule type="cellIs" priority="13250" dxfId="23180" operator="equal" stopIfTrue="1">
      <formula>1</formula>
    </cfRule>
    <cfRule type="cellIs" priority="13248" dxfId="23798" operator="equal" stopIfTrue="1">
      <formula>4</formula>
    </cfRule>
  </conditionalFormatting>
  <conditionalFormatting sqref="AC16">
    <cfRule type="containsText" priority="317" dxfId="23168" operator="containsText" text="Completed">
      <formula>NOT(ISERROR(SEARCH("Completed",AC16)))</formula>
    </cfRule>
    <cfRule type="containsText" priority="318" dxfId="23604" operator="containsText" text="WIP">
      <formula>NOT(ISERROR(SEARCH("WIP",AC16)))</formula>
    </cfRule>
    <cfRule type="containsText" priority="320" dxfId="23604" operator="containsText" text="WIP">
      <formula>NOT(ISERROR(SEARCH("WIP",AC16)))</formula>
    </cfRule>
    <cfRule type="containsText" priority="13241" dxfId="23168" operator="containsText" text="Completed">
      <formula>NOT(ISERROR(SEARCH("Completed",AC16)))</formula>
    </cfRule>
    <cfRule type="containsText" priority="13253" dxfId="23604" operator="containsText" text="WIP">
      <formula>NOT(ISERROR(SEARCH("WIP",AC16)))</formula>
    </cfRule>
    <cfRule type="containsText" priority="319" dxfId="23168" operator="containsText" text="Completed">
      <formula>NOT(ISERROR(SEARCH("Completed",AC16)))</formula>
    </cfRule>
    <cfRule type="containsText" priority="315" dxfId="23168" operator="containsText" text="Completed">
      <formula>NOT(ISERROR(SEARCH("Completed",AC16)))</formula>
    </cfRule>
    <cfRule type="containsText" priority="316" dxfId="23604" operator="containsText" text="WIP">
      <formula>NOT(ISERROR(SEARCH("WIP",AC16)))</formula>
    </cfRule>
  </conditionalFormatting>
  <conditionalFormatting sqref="AC19">
    <cfRule type="cellIs" priority="15328" dxfId="23797" operator="equal">
      <formula>"HOLD"</formula>
    </cfRule>
    <cfRule type="cellIs" priority="15327" dxfId="23798" operator="equal">
      <formula>"completedw"</formula>
    </cfRule>
  </conditionalFormatting>
  <conditionalFormatting sqref="AC21">
    <cfRule type="cellIs" priority="15344" dxfId="23797" operator="equal">
      <formula>"HOLD"</formula>
    </cfRule>
    <cfRule type="cellIs" priority="15343" dxfId="23798" operator="equal">
      <formula>"completedw"</formula>
    </cfRule>
  </conditionalFormatting>
  <conditionalFormatting sqref="AC22">
    <cfRule type="cellIs" priority="15331" dxfId="23798" operator="equal" stopIfTrue="1">
      <formula>4</formula>
    </cfRule>
    <cfRule type="cellIs" priority="15333" dxfId="23180" operator="equal" stopIfTrue="1">
      <formula>1</formula>
    </cfRule>
    <cfRule type="cellIs" priority="15334" dxfId="23178" operator="equal" stopIfTrue="1">
      <formula>2</formula>
    </cfRule>
    <cfRule type="cellIs" priority="15335" dxfId="23792" operator="equal">
      <formula>"ROW"</formula>
    </cfRule>
    <cfRule type="containsText" priority="15336" dxfId="23604" operator="containsText" text="WIP">
      <formula>NOT(ISERROR(SEARCH("WIP",AC22)))</formula>
    </cfRule>
    <cfRule type="cellIs" priority="15332" dxfId="23177" operator="equal" stopIfTrue="1">
      <formula>3</formula>
    </cfRule>
  </conditionalFormatting>
  <conditionalFormatting sqref="AC22:AC23">
    <cfRule type="containsText" priority="15330" dxfId="23174" operator="containsText" text="Completed">
      <formula>NOT(ISERROR(SEARCH("Completed",AC22)))</formula>
    </cfRule>
  </conditionalFormatting>
  <conditionalFormatting sqref="AC23">
    <cfRule type="cellIs" priority="15338" dxfId="23177" operator="equal" stopIfTrue="1">
      <formula>3</formula>
    </cfRule>
    <cfRule type="containsText" priority="15341" dxfId="23604" operator="containsText" text="WIP">
      <formula>NOT(ISERROR(SEARCH("WIP",AC23)))</formula>
    </cfRule>
    <cfRule type="cellIs" priority="15340" dxfId="23178" operator="equal" stopIfTrue="1">
      <formula>2</formula>
    </cfRule>
    <cfRule type="cellIs" priority="15339" dxfId="23180" operator="equal" stopIfTrue="1">
      <formula>1</formula>
    </cfRule>
    <cfRule type="cellIs" priority="15337" dxfId="23798" operator="equal" stopIfTrue="1">
      <formula>4</formula>
    </cfRule>
  </conditionalFormatting>
  <conditionalFormatting sqref="AC24">
    <cfRule type="cellIs" priority="249" dxfId="23792" operator="equal">
      <formula>"ROW"</formula>
    </cfRule>
    <cfRule type="containsText" priority="244" dxfId="23604" operator="containsText" text="WIP">
      <formula>NOT(ISERROR(SEARCH("WIP",AC24)))</formula>
    </cfRule>
    <cfRule type="containsText" priority="245" dxfId="23168" operator="containsText" text="Completed">
      <formula>NOT(ISERROR(SEARCH("Completed",AC24)))</formula>
    </cfRule>
    <cfRule type="containsText" priority="246" dxfId="23604" operator="containsText" text="WIP">
      <formula>NOT(ISERROR(SEARCH("WIP",AC24)))</formula>
    </cfRule>
    <cfRule type="containsText" priority="247" dxfId="23168" operator="containsText" text="Completed">
      <formula>NOT(ISERROR(SEARCH("Completed",AC24)))</formula>
    </cfRule>
    <cfRule type="containsText" priority="248" dxfId="23604" operator="containsText" text="WIP">
      <formula>NOT(ISERROR(SEARCH("WIP",AC24)))</formula>
    </cfRule>
    <cfRule type="containsText" priority="243" dxfId="23168" operator="containsText" text="Completed">
      <formula>NOT(ISERROR(SEARCH("Completed",AC24)))</formula>
    </cfRule>
    <cfRule type="cellIs" priority="250" dxfId="23149" operator="equal">
      <formula>"Completed"</formula>
    </cfRule>
  </conditionalFormatting>
  <conditionalFormatting sqref="AC27">
    <cfRule type="cellIs" priority="14984" dxfId="23798" operator="equal">
      <formula>"completedw"</formula>
    </cfRule>
    <cfRule type="cellIs" priority="14985" dxfId="23797" operator="equal">
      <formula>"HOLD"</formula>
    </cfRule>
  </conditionalFormatting>
  <conditionalFormatting sqref="AC29">
    <cfRule type="cellIs" priority="15001" dxfId="23797" operator="equal">
      <formula>"HOLD"</formula>
    </cfRule>
    <cfRule type="cellIs" priority="15000" dxfId="23798" operator="equal">
      <formula>"completedw"</formula>
    </cfRule>
  </conditionalFormatting>
  <conditionalFormatting sqref="AC30">
    <cfRule type="containsText" priority="14993" dxfId="23604" operator="containsText" text="WIP">
      <formula>NOT(ISERROR(SEARCH("WIP",AC30)))</formula>
    </cfRule>
    <cfRule type="cellIs" priority="14988" dxfId="23798" operator="equal" stopIfTrue="1">
      <formula>4</formula>
    </cfRule>
    <cfRule type="cellIs" priority="14989" dxfId="23177" operator="equal" stopIfTrue="1">
      <formula>3</formula>
    </cfRule>
    <cfRule type="cellIs" priority="14990" dxfId="23180" operator="equal" stopIfTrue="1">
      <formula>1</formula>
    </cfRule>
    <cfRule type="cellIs" priority="14991" dxfId="23178" operator="equal" stopIfTrue="1">
      <formula>2</formula>
    </cfRule>
    <cfRule type="cellIs" priority="14992" dxfId="23792" operator="equal">
      <formula>"ROW"</formula>
    </cfRule>
  </conditionalFormatting>
  <conditionalFormatting sqref="AC30:AC31">
    <cfRule type="containsText" priority="14987" dxfId="23174" operator="containsText" text="Completed">
      <formula>NOT(ISERROR(SEARCH("Completed",AC30)))</formula>
    </cfRule>
  </conditionalFormatting>
  <conditionalFormatting sqref="AC31">
    <cfRule type="cellIs" priority="14997" dxfId="23178" operator="equal" stopIfTrue="1">
      <formula>2</formula>
    </cfRule>
    <cfRule type="cellIs" priority="14994" dxfId="23798" operator="equal" stopIfTrue="1">
      <formula>4</formula>
    </cfRule>
    <cfRule type="cellIs" priority="14996" dxfId="23180" operator="equal" stopIfTrue="1">
      <formula>1</formula>
    </cfRule>
    <cfRule type="containsText" priority="14998" dxfId="23604" operator="containsText" text="WIP">
      <formula>NOT(ISERROR(SEARCH("WIP",AC31)))</formula>
    </cfRule>
    <cfRule type="cellIs" priority="14995" dxfId="23177" operator="equal" stopIfTrue="1">
      <formula>3</formula>
    </cfRule>
  </conditionalFormatting>
  <conditionalFormatting sqref="AC32">
    <cfRule type="cellIs" priority="200" dxfId="23149" operator="equal">
      <formula>"Completed"</formula>
    </cfRule>
    <cfRule type="containsText" priority="197" dxfId="23168" operator="containsText" text="Completed">
      <formula>NOT(ISERROR(SEARCH("Completed",AC32)))</formula>
    </cfRule>
    <cfRule type="containsText" priority="192" dxfId="23604" operator="containsText" text="WIP">
      <formula>NOT(ISERROR(SEARCH("WIP",AC32)))</formula>
    </cfRule>
    <cfRule type="cellIs" priority="199" dxfId="23792" operator="equal">
      <formula>"ROW"</formula>
    </cfRule>
    <cfRule type="containsText" priority="198" dxfId="23604" operator="containsText" text="WIP">
      <formula>NOT(ISERROR(SEARCH("WIP",AC32)))</formula>
    </cfRule>
    <cfRule type="containsText" priority="196" dxfId="23604" operator="containsText" text="WIP">
      <formula>NOT(ISERROR(SEARCH("WIP",AC32)))</formula>
    </cfRule>
    <cfRule type="containsText" priority="195" dxfId="23168" operator="containsText" text="Completed">
      <formula>NOT(ISERROR(SEARCH("Completed",AC32)))</formula>
    </cfRule>
    <cfRule type="containsText" priority="194" dxfId="23604" operator="containsText" text="WIP">
      <formula>NOT(ISERROR(SEARCH("WIP",AC32)))</formula>
    </cfRule>
    <cfRule type="containsText" priority="193" dxfId="23168" operator="containsText" text="Completed">
      <formula>NOT(ISERROR(SEARCH("Completed",AC32)))</formula>
    </cfRule>
    <cfRule type="containsText" priority="191" dxfId="23168" operator="containsText" text="Completed">
      <formula>NOT(ISERROR(SEARCH("Completed",AC32)))</formula>
    </cfRule>
  </conditionalFormatting>
  <conditionalFormatting sqref="AC35">
    <cfRule type="cellIs" priority="16133" dxfId="23798" operator="equal">
      <formula>"completedw"</formula>
    </cfRule>
    <cfRule type="cellIs" priority="16176" dxfId="23797" operator="equal">
      <formula>"HOLD"</formula>
    </cfRule>
    <cfRule type="cellIs" priority="16175" dxfId="23798" operator="equal">
      <formula>"completedw"</formula>
    </cfRule>
    <cfRule type="cellIs" priority="16136" dxfId="23797" operator="equal">
      <formula>"HOLD"</formula>
    </cfRule>
    <cfRule type="cellIs" priority="16135" dxfId="23798" operator="equal">
      <formula>"completedw"</formula>
    </cfRule>
    <cfRule type="cellIs" priority="16134" dxfId="23797" operator="equal">
      <formula>"HOLD"</formula>
    </cfRule>
  </conditionalFormatting>
  <conditionalFormatting sqref="AC37">
    <cfRule type="cellIs" priority="23864" dxfId="23798" operator="equal">
      <formula>"completedw"</formula>
    </cfRule>
    <cfRule type="cellIs" priority="23865" dxfId="23797" operator="equal">
      <formula>"HOLD"</formula>
    </cfRule>
  </conditionalFormatting>
  <conditionalFormatting sqref="AC38">
    <cfRule type="containsText" priority="21596" dxfId="23604" operator="containsText" text="WIP">
      <formula>NOT(ISERROR(SEARCH("WIP",AC38)))</formula>
    </cfRule>
    <cfRule type="cellIs" priority="21595" dxfId="23792" operator="equal">
      <formula>"ROW"</formula>
    </cfRule>
    <cfRule type="cellIs" priority="21594" dxfId="23178" operator="equal" stopIfTrue="1">
      <formula>2</formula>
    </cfRule>
    <cfRule type="cellIs" priority="21592" dxfId="23177" operator="equal" stopIfTrue="1">
      <formula>3</formula>
    </cfRule>
    <cfRule type="cellIs" priority="21593" dxfId="23180" operator="equal" stopIfTrue="1">
      <formula>1</formula>
    </cfRule>
    <cfRule type="cellIs" priority="21591" dxfId="23798" operator="equal" stopIfTrue="1">
      <formula>4</formula>
    </cfRule>
  </conditionalFormatting>
  <conditionalFormatting sqref="AC38:AC39">
    <cfRule type="containsText" priority="21590" dxfId="23174" operator="containsText" text="Completed">
      <formula>NOT(ISERROR(SEARCH("Completed",AC38)))</formula>
    </cfRule>
  </conditionalFormatting>
  <conditionalFormatting sqref="AC39">
    <cfRule type="cellIs" priority="21598" dxfId="23177" operator="equal" stopIfTrue="1">
      <formula>3</formula>
    </cfRule>
    <cfRule type="cellIs" priority="21597" dxfId="23798" operator="equal" stopIfTrue="1">
      <formula>4</formula>
    </cfRule>
    <cfRule type="cellIs" priority="21599" dxfId="23180" operator="equal" stopIfTrue="1">
      <formula>1</formula>
    </cfRule>
    <cfRule type="cellIs" priority="21600" dxfId="23178" operator="equal" stopIfTrue="1">
      <formula>2</formula>
    </cfRule>
    <cfRule type="containsText" priority="21601" dxfId="23604" operator="containsText" text="WIP">
      <formula>NOT(ISERROR(SEARCH("WIP",AC39)))</formula>
    </cfRule>
  </conditionalFormatting>
  <conditionalFormatting sqref="AC40">
    <cfRule type="containsText" priority="21602" dxfId="23604" operator="containsText" text="WIP">
      <formula>NOT(ISERROR(SEARCH("WIP",AC40)))</formula>
    </cfRule>
    <cfRule type="containsText" priority="21589" dxfId="23168" operator="containsText" text="Completed">
      <formula>NOT(ISERROR(SEARCH("Completed",AC40)))</formula>
    </cfRule>
  </conditionalFormatting>
  <conditionalFormatting sqref="AC43">
    <cfRule type="cellIs" priority="16230" dxfId="23798" operator="equal">
      <formula>"completedw"</formula>
    </cfRule>
    <cfRule type="cellIs" priority="16272" dxfId="23798" operator="equal">
      <formula>"completedw"</formula>
    </cfRule>
    <cfRule type="cellIs" priority="16273" dxfId="23797" operator="equal">
      <formula>"HOLD"</formula>
    </cfRule>
    <cfRule type="cellIs" priority="16231" dxfId="23797" operator="equal">
      <formula>"HOLD"</formula>
    </cfRule>
    <cfRule type="cellIs" priority="16232" dxfId="23798" operator="equal">
      <formula>"completedw"</formula>
    </cfRule>
    <cfRule type="cellIs" priority="16233" dxfId="23797" operator="equal">
      <formula>"HOLD"</formula>
    </cfRule>
  </conditionalFormatting>
  <conditionalFormatting sqref="AC45">
    <cfRule type="cellIs" priority="23799" dxfId="23797" operator="equal">
      <formula>"HOLD"</formula>
    </cfRule>
    <cfRule type="cellIs" priority="23798" dxfId="23798" operator="equal">
      <formula>"completedw"</formula>
    </cfRule>
  </conditionalFormatting>
  <conditionalFormatting sqref="AC46">
    <cfRule type="cellIs" priority="21293" dxfId="23792" operator="equal">
      <formula>"ROW"</formula>
    </cfRule>
    <cfRule type="containsText" priority="21294" dxfId="23604" operator="containsText" text="WIP">
      <formula>NOT(ISERROR(SEARCH("WIP",AC46)))</formula>
    </cfRule>
    <cfRule type="cellIs" priority="21292" dxfId="23178" operator="equal" stopIfTrue="1">
      <formula>2</formula>
    </cfRule>
    <cfRule type="cellIs" priority="21291" dxfId="23180" operator="equal" stopIfTrue="1">
      <formula>1</formula>
    </cfRule>
    <cfRule type="cellIs" priority="21290" dxfId="23177" operator="equal" stopIfTrue="1">
      <formula>3</formula>
    </cfRule>
    <cfRule type="cellIs" priority="21289" dxfId="23798" operator="equal" stopIfTrue="1">
      <formula>4</formula>
    </cfRule>
  </conditionalFormatting>
  <conditionalFormatting sqref="AC46:AC47">
    <cfRule type="containsText" priority="21288" dxfId="23174" operator="containsText" text="Completed">
      <formula>NOT(ISERROR(SEARCH("Completed",AC46)))</formula>
    </cfRule>
  </conditionalFormatting>
  <conditionalFormatting sqref="AC47">
    <cfRule type="cellIs" priority="21296" dxfId="23177" operator="equal" stopIfTrue="1">
      <formula>3</formula>
    </cfRule>
    <cfRule type="cellIs" priority="21297" dxfId="23180" operator="equal" stopIfTrue="1">
      <formula>1</formula>
    </cfRule>
    <cfRule type="containsText" priority="21299" dxfId="23604" operator="containsText" text="WIP">
      <formula>NOT(ISERROR(SEARCH("WIP",AC47)))</formula>
    </cfRule>
    <cfRule type="cellIs" priority="21298" dxfId="23178" operator="equal" stopIfTrue="1">
      <formula>2</formula>
    </cfRule>
    <cfRule type="cellIs" priority="21295" dxfId="23798" operator="equal" stopIfTrue="1">
      <formula>4</formula>
    </cfRule>
  </conditionalFormatting>
  <conditionalFormatting sqref="AC48">
    <cfRule type="containsText" priority="21300" dxfId="23604" operator="containsText" text="WIP">
      <formula>NOT(ISERROR(SEARCH("WIP",AC48)))</formula>
    </cfRule>
    <cfRule type="containsText" priority="21287" dxfId="23168" operator="containsText" text="Completed">
      <formula>NOT(ISERROR(SEARCH("Completed",AC48)))</formula>
    </cfRule>
  </conditionalFormatting>
  <conditionalFormatting sqref="AC51">
    <cfRule type="cellIs" priority="16369" dxfId="23798" operator="equal">
      <formula>"completedw"</formula>
    </cfRule>
    <cfRule type="cellIs" priority="16327" dxfId="23798" operator="equal">
      <formula>"completedw"</formula>
    </cfRule>
    <cfRule type="cellIs" priority="16330" dxfId="23797" operator="equal">
      <formula>"HOLD"</formula>
    </cfRule>
    <cfRule type="cellIs" priority="16329" dxfId="23798" operator="equal">
      <formula>"completedw"</formula>
    </cfRule>
    <cfRule type="cellIs" priority="16328" dxfId="23797" operator="equal">
      <formula>"HOLD"</formula>
    </cfRule>
    <cfRule type="cellIs" priority="16370" dxfId="23797" operator="equal">
      <formula>"HOLD"</formula>
    </cfRule>
  </conditionalFormatting>
  <conditionalFormatting sqref="AC53">
    <cfRule type="cellIs" priority="23731" dxfId="23798" operator="equal">
      <formula>"completedw"</formula>
    </cfRule>
    <cfRule type="cellIs" priority="23732" dxfId="23797" operator="equal">
      <formula>"HOLD"</formula>
    </cfRule>
  </conditionalFormatting>
  <conditionalFormatting sqref="AC54">
    <cfRule type="cellIs" priority="20987" dxfId="23798" operator="equal" stopIfTrue="1">
      <formula>4</formula>
    </cfRule>
    <cfRule type="cellIs" priority="20990" dxfId="23178" operator="equal" stopIfTrue="1">
      <formula>2</formula>
    </cfRule>
    <cfRule type="cellIs" priority="20989" dxfId="23180" operator="equal" stopIfTrue="1">
      <formula>1</formula>
    </cfRule>
    <cfRule type="cellIs" priority="20988" dxfId="23177" operator="equal" stopIfTrue="1">
      <formula>3</formula>
    </cfRule>
    <cfRule type="cellIs" priority="20991" dxfId="23792" operator="equal">
      <formula>"ROW"</formula>
    </cfRule>
    <cfRule type="containsText" priority="20992" dxfId="23604" operator="containsText" text="WIP">
      <formula>NOT(ISERROR(SEARCH("WIP",AC54)))</formula>
    </cfRule>
  </conditionalFormatting>
  <conditionalFormatting sqref="AC54:AC55">
    <cfRule type="containsText" priority="20986" dxfId="23174" operator="containsText" text="Completed">
      <formula>NOT(ISERROR(SEARCH("Completed",AC54)))</formula>
    </cfRule>
  </conditionalFormatting>
  <conditionalFormatting sqref="AC55">
    <cfRule type="cellIs" priority="20996" dxfId="23178" operator="equal" stopIfTrue="1">
      <formula>2</formula>
    </cfRule>
    <cfRule type="containsText" priority="20997" dxfId="23604" operator="containsText" text="WIP">
      <formula>NOT(ISERROR(SEARCH("WIP",AC55)))</formula>
    </cfRule>
    <cfRule type="cellIs" priority="20995" dxfId="23180" operator="equal" stopIfTrue="1">
      <formula>1</formula>
    </cfRule>
    <cfRule type="cellIs" priority="20994" dxfId="23177" operator="equal" stopIfTrue="1">
      <formula>3</formula>
    </cfRule>
    <cfRule type="cellIs" priority="20993" dxfId="23798" operator="equal" stopIfTrue="1">
      <formula>4</formula>
    </cfRule>
  </conditionalFormatting>
  <conditionalFormatting sqref="AC56">
    <cfRule type="containsText" priority="20985" dxfId="23168" operator="containsText" text="Completed">
      <formula>NOT(ISERROR(SEARCH("Completed",AC56)))</formula>
    </cfRule>
    <cfRule type="containsText" priority="20998" dxfId="23604" operator="containsText" text="WIP">
      <formula>NOT(ISERROR(SEARCH("WIP",AC56)))</formula>
    </cfRule>
  </conditionalFormatting>
  <conditionalFormatting sqref="AC59">
    <cfRule type="cellIs" priority="16424" dxfId="23798" operator="equal">
      <formula>"completedw"</formula>
    </cfRule>
    <cfRule type="cellIs" priority="16426" dxfId="23798" operator="equal">
      <formula>"completedw"</formula>
    </cfRule>
    <cfRule type="cellIs" priority="16425" dxfId="23797" operator="equal">
      <formula>"HOLD"</formula>
    </cfRule>
    <cfRule type="cellIs" priority="23612" dxfId="23798" operator="equal">
      <formula>"completedw"</formula>
    </cfRule>
    <cfRule type="cellIs" priority="23613" dxfId="23797" operator="equal">
      <formula>"HOLD"</formula>
    </cfRule>
    <cfRule type="cellIs" priority="16427" dxfId="23797" operator="equal">
      <formula>"HOLD"</formula>
    </cfRule>
  </conditionalFormatting>
  <conditionalFormatting sqref="AC61">
    <cfRule type="cellIs" priority="23611" dxfId="23797" operator="equal">
      <formula>"HOLD"</formula>
    </cfRule>
    <cfRule type="cellIs" priority="23610" dxfId="23798" operator="equal">
      <formula>"completedw"</formula>
    </cfRule>
  </conditionalFormatting>
  <conditionalFormatting sqref="AC62">
    <cfRule type="cellIs" priority="20688" dxfId="23178" operator="equal" stopIfTrue="1">
      <formula>2</formula>
    </cfRule>
    <cfRule type="cellIs" priority="20689" dxfId="23792" operator="equal">
      <formula>"ROW"</formula>
    </cfRule>
    <cfRule type="containsText" priority="20690" dxfId="23604" operator="containsText" text="WIP">
      <formula>NOT(ISERROR(SEARCH("WIP",AC62)))</formula>
    </cfRule>
    <cfRule type="cellIs" priority="20686" dxfId="23177" operator="equal" stopIfTrue="1">
      <formula>3</formula>
    </cfRule>
    <cfRule type="cellIs" priority="20685" dxfId="23798" operator="equal" stopIfTrue="1">
      <formula>4</formula>
    </cfRule>
    <cfRule type="cellIs" priority="20687" dxfId="23180" operator="equal" stopIfTrue="1">
      <formula>1</formula>
    </cfRule>
  </conditionalFormatting>
  <conditionalFormatting sqref="AC62:AC63">
    <cfRule type="containsText" priority="20684" dxfId="23174" operator="containsText" text="Completed">
      <formula>NOT(ISERROR(SEARCH("Completed",AC62)))</formula>
    </cfRule>
  </conditionalFormatting>
  <conditionalFormatting sqref="AC63">
    <cfRule type="cellIs" priority="20692" dxfId="23177" operator="equal" stopIfTrue="1">
      <formula>3</formula>
    </cfRule>
    <cfRule type="cellIs" priority="20693" dxfId="23180" operator="equal" stopIfTrue="1">
      <formula>1</formula>
    </cfRule>
    <cfRule type="cellIs" priority="20691" dxfId="23798" operator="equal" stopIfTrue="1">
      <formula>4</formula>
    </cfRule>
    <cfRule type="containsText" priority="20695" dxfId="23604" operator="containsText" text="WIP">
      <formula>NOT(ISERROR(SEARCH("WIP",AC63)))</formula>
    </cfRule>
    <cfRule type="cellIs" priority="20694" dxfId="23178" operator="equal" stopIfTrue="1">
      <formula>2</formula>
    </cfRule>
  </conditionalFormatting>
  <conditionalFormatting sqref="AC64">
    <cfRule type="containsText" priority="20696" dxfId="23604" operator="containsText" text="WIP">
      <formula>NOT(ISERROR(SEARCH("WIP",AC64)))</formula>
    </cfRule>
    <cfRule type="containsText" priority="20683" dxfId="23168" operator="containsText" text="Completed">
      <formula>NOT(ISERROR(SEARCH("Completed",AC64)))</formula>
    </cfRule>
  </conditionalFormatting>
  <conditionalFormatting sqref="AC67">
    <cfRule type="cellIs" priority="14517" dxfId="23798" operator="equal">
      <formula>"completedw"</formula>
    </cfRule>
    <cfRule type="cellIs" priority="14557" dxfId="23798" operator="equal">
      <formula>"completedw"</formula>
    </cfRule>
    <cfRule type="cellIs" priority="14518" dxfId="23797" operator="equal">
      <formula>"HOLD"</formula>
    </cfRule>
    <cfRule type="cellIs" priority="14515" dxfId="23798" operator="equal">
      <formula>"completedw"</formula>
    </cfRule>
    <cfRule type="cellIs" priority="14516" dxfId="23797" operator="equal">
      <formula>"HOLD"</formula>
    </cfRule>
    <cfRule type="cellIs" priority="14558" dxfId="23797" operator="equal">
      <formula>"HOLD"</formula>
    </cfRule>
  </conditionalFormatting>
  <conditionalFormatting sqref="AC69">
    <cfRule type="cellIs" priority="14916" dxfId="23798" operator="equal">
      <formula>"completedw"</formula>
    </cfRule>
    <cfRule type="cellIs" priority="14917" dxfId="23797" operator="equal">
      <formula>"HOLD"</formula>
    </cfRule>
  </conditionalFormatting>
  <conditionalFormatting sqref="AC70">
    <cfRule type="cellIs" priority="14616" dxfId="23180" operator="equal" stopIfTrue="1">
      <formula>1</formula>
    </cfRule>
    <cfRule type="cellIs" priority="14615" dxfId="23177" operator="equal" stopIfTrue="1">
      <formula>3</formula>
    </cfRule>
    <cfRule type="cellIs" priority="14614" dxfId="23798" operator="equal" stopIfTrue="1">
      <formula>4</formula>
    </cfRule>
    <cfRule type="containsText" priority="14619" dxfId="23604" operator="containsText" text="WIP">
      <formula>NOT(ISERROR(SEARCH("WIP",AC70)))</formula>
    </cfRule>
    <cfRule type="cellIs" priority="14618" dxfId="23792" operator="equal">
      <formula>"ROW"</formula>
    </cfRule>
    <cfRule type="cellIs" priority="14617" dxfId="23178" operator="equal" stopIfTrue="1">
      <formula>2</formula>
    </cfRule>
  </conditionalFormatting>
  <conditionalFormatting sqref="AC70:AC71">
    <cfRule type="containsText" priority="14613" dxfId="23174" operator="containsText" text="Completed">
      <formula>NOT(ISERROR(SEARCH("Completed",AC70)))</formula>
    </cfRule>
  </conditionalFormatting>
  <conditionalFormatting sqref="AC71">
    <cfRule type="containsText" priority="14624" dxfId="23604" operator="containsText" text="WIP">
      <formula>NOT(ISERROR(SEARCH("WIP",AC71)))</formula>
    </cfRule>
    <cfRule type="cellIs" priority="14623" dxfId="23178" operator="equal" stopIfTrue="1">
      <formula>2</formula>
    </cfRule>
    <cfRule type="cellIs" priority="14622" dxfId="23180" operator="equal" stopIfTrue="1">
      <formula>1</formula>
    </cfRule>
    <cfRule type="cellIs" priority="14621" dxfId="23177" operator="equal" stopIfTrue="1">
      <formula>3</formula>
    </cfRule>
    <cfRule type="cellIs" priority="14620" dxfId="23798" operator="equal" stopIfTrue="1">
      <formula>4</formula>
    </cfRule>
  </conditionalFormatting>
  <conditionalFormatting sqref="AC72">
    <cfRule type="containsText" priority="14612" dxfId="23168" operator="containsText" text="Completed">
      <formula>NOT(ISERROR(SEARCH("Completed",AC72)))</formula>
    </cfRule>
    <cfRule type="containsText" priority="14625" dxfId="23604" operator="containsText" text="WIP">
      <formula>NOT(ISERROR(SEARCH("WIP",AC72)))</formula>
    </cfRule>
  </conditionalFormatting>
  <conditionalFormatting sqref="AC75">
    <cfRule type="cellIs" priority="14050" dxfId="23797" operator="equal">
      <formula>"HOLD"</formula>
    </cfRule>
    <cfRule type="cellIs" priority="14090" dxfId="23797" operator="equal">
      <formula>"HOLD"</formula>
    </cfRule>
    <cfRule type="cellIs" priority="14089" dxfId="23798" operator="equal">
      <formula>"completedw"</formula>
    </cfRule>
    <cfRule type="cellIs" priority="14047" dxfId="23798" operator="equal">
      <formula>"completedw"</formula>
    </cfRule>
    <cfRule type="cellIs" priority="14048" dxfId="23797" operator="equal">
      <formula>"HOLD"</formula>
    </cfRule>
    <cfRule type="cellIs" priority="14049" dxfId="23798" operator="equal">
      <formula>"completedw"</formula>
    </cfRule>
  </conditionalFormatting>
  <conditionalFormatting sqref="AC77">
    <cfRule type="cellIs" priority="14449" dxfId="23797" operator="equal">
      <formula>"HOLD"</formula>
    </cfRule>
    <cfRule type="cellIs" priority="14448" dxfId="23798" operator="equal">
      <formula>"completedw"</formula>
    </cfRule>
  </conditionalFormatting>
  <conditionalFormatting sqref="AC78">
    <cfRule type="cellIs" priority="14146" dxfId="23798" operator="equal" stopIfTrue="1">
      <formula>4</formula>
    </cfRule>
    <cfRule type="cellIs" priority="14148" dxfId="23180" operator="equal" stopIfTrue="1">
      <formula>1</formula>
    </cfRule>
    <cfRule type="cellIs" priority="14147" dxfId="23177" operator="equal" stopIfTrue="1">
      <formula>3</formula>
    </cfRule>
    <cfRule type="containsText" priority="14151" dxfId="23604" operator="containsText" text="WIP">
      <formula>NOT(ISERROR(SEARCH("WIP",AC78)))</formula>
    </cfRule>
    <cfRule type="cellIs" priority="14149" dxfId="23178" operator="equal" stopIfTrue="1">
      <formula>2</formula>
    </cfRule>
    <cfRule type="cellIs" priority="14150" dxfId="23792" operator="equal">
      <formula>"ROW"</formula>
    </cfRule>
  </conditionalFormatting>
  <conditionalFormatting sqref="AC78:AC79">
    <cfRule type="containsText" priority="14145" dxfId="23174" operator="containsText" text="Completed">
      <formula>NOT(ISERROR(SEARCH("Completed",AC78)))</formula>
    </cfRule>
  </conditionalFormatting>
  <conditionalFormatting sqref="AC79">
    <cfRule type="cellIs" priority="14152" dxfId="23798" operator="equal" stopIfTrue="1">
      <formula>4</formula>
    </cfRule>
    <cfRule type="containsText" priority="14156" dxfId="23604" operator="containsText" text="WIP">
      <formula>NOT(ISERROR(SEARCH("WIP",AC79)))</formula>
    </cfRule>
    <cfRule type="cellIs" priority="14155" dxfId="23178" operator="equal" stopIfTrue="1">
      <formula>2</formula>
    </cfRule>
    <cfRule type="cellIs" priority="14154" dxfId="23180" operator="equal" stopIfTrue="1">
      <formula>1</formula>
    </cfRule>
    <cfRule type="cellIs" priority="14153" dxfId="23177" operator="equal" stopIfTrue="1">
      <formula>3</formula>
    </cfRule>
  </conditionalFormatting>
  <conditionalFormatting sqref="AC80">
    <cfRule type="containsText" priority="14144" dxfId="23168" operator="containsText" text="Completed">
      <formula>NOT(ISERROR(SEARCH("Completed",AC80)))</formula>
    </cfRule>
    <cfRule type="containsText" priority="14157" dxfId="23604" operator="containsText" text="WIP">
      <formula>NOT(ISERROR(SEARCH("WIP",AC80)))</formula>
    </cfRule>
  </conditionalFormatting>
  <conditionalFormatting sqref="AC83">
    <cfRule type="cellIs" priority="13580" dxfId="23798" operator="equal">
      <formula>"completedw"</formula>
    </cfRule>
    <cfRule type="cellIs" priority="13621" dxfId="23797" operator="equal">
      <formula>"HOLD"</formula>
    </cfRule>
    <cfRule type="cellIs" priority="13579" dxfId="23797" operator="equal">
      <formula>"HOLD"</formula>
    </cfRule>
    <cfRule type="cellIs" priority="13578" dxfId="23798" operator="equal">
      <formula>"completedw"</formula>
    </cfRule>
    <cfRule type="cellIs" priority="13581" dxfId="23797" operator="equal">
      <formula>"HOLD"</formula>
    </cfRule>
    <cfRule type="cellIs" priority="13620" dxfId="23798" operator="equal">
      <formula>"completedw"</formula>
    </cfRule>
  </conditionalFormatting>
  <conditionalFormatting sqref="AC85">
    <cfRule type="cellIs" priority="13979" dxfId="23798" operator="equal">
      <formula>"completedw"</formula>
    </cfRule>
    <cfRule type="cellIs" priority="13980" dxfId="23797" operator="equal">
      <formula>"HOLD"</formula>
    </cfRule>
  </conditionalFormatting>
  <conditionalFormatting sqref="AC86">
    <cfRule type="cellIs" priority="13678" dxfId="23177" operator="equal" stopIfTrue="1">
      <formula>3</formula>
    </cfRule>
    <cfRule type="cellIs" priority="13679" dxfId="23180" operator="equal" stopIfTrue="1">
      <formula>1</formula>
    </cfRule>
    <cfRule type="cellIs" priority="13680" dxfId="23178" operator="equal" stopIfTrue="1">
      <formula>2</formula>
    </cfRule>
    <cfRule type="cellIs" priority="13681" dxfId="23792" operator="equal">
      <formula>"ROW"</formula>
    </cfRule>
    <cfRule type="containsText" priority="13682" dxfId="23604" operator="containsText" text="WIP">
      <formula>NOT(ISERROR(SEARCH("WIP",AC86)))</formula>
    </cfRule>
    <cfRule type="cellIs" priority="13677" dxfId="23798" operator="equal" stopIfTrue="1">
      <formula>4</formula>
    </cfRule>
  </conditionalFormatting>
  <conditionalFormatting sqref="AC86:AC87">
    <cfRule type="containsText" priority="13676" dxfId="23174" operator="containsText" text="Completed">
      <formula>NOT(ISERROR(SEARCH("Completed",AC86)))</formula>
    </cfRule>
  </conditionalFormatting>
  <conditionalFormatting sqref="AC87">
    <cfRule type="cellIs" priority="13685" dxfId="23180" operator="equal" stopIfTrue="1">
      <formula>1</formula>
    </cfRule>
    <cfRule type="cellIs" priority="13686" dxfId="23178" operator="equal" stopIfTrue="1">
      <formula>2</formula>
    </cfRule>
    <cfRule type="cellIs" priority="13683" dxfId="23798" operator="equal" stopIfTrue="1">
      <formula>4</formula>
    </cfRule>
    <cfRule type="cellIs" priority="13684" dxfId="23177" operator="equal" stopIfTrue="1">
      <formula>3</formula>
    </cfRule>
    <cfRule type="containsText" priority="13687" dxfId="23604" operator="containsText" text="WIP">
      <formula>NOT(ISERROR(SEARCH("WIP",AC87)))</formula>
    </cfRule>
  </conditionalFormatting>
  <conditionalFormatting sqref="AC88">
    <cfRule type="containsText" priority="13688" dxfId="23604" operator="containsText" text="WIP">
      <formula>NOT(ISERROR(SEARCH("WIP",AC88)))</formula>
    </cfRule>
    <cfRule type="containsText" priority="13675" dxfId="23168" operator="containsText" text="Completed">
      <formula>NOT(ISERROR(SEARCH("Completed",AC88)))</formula>
    </cfRule>
  </conditionalFormatting>
  <conditionalFormatting sqref="AC91">
    <cfRule type="cellIs" priority="23494" dxfId="23798" operator="equal">
      <formula>"completedw"</formula>
    </cfRule>
    <cfRule type="cellIs" priority="23495" dxfId="23797" operator="equal">
      <formula>"HOLD"</formula>
    </cfRule>
  </conditionalFormatting>
  <conditionalFormatting sqref="AC93">
    <cfRule type="cellIs" priority="23492" dxfId="23798" operator="equal">
      <formula>"completedw"</formula>
    </cfRule>
    <cfRule type="cellIs" priority="23493" dxfId="23797" operator="equal">
      <formula>"HOLD"</formula>
    </cfRule>
  </conditionalFormatting>
  <conditionalFormatting sqref="AC94 AC97">
    <cfRule type="cellIs" priority="20383" dxfId="23798" operator="equal" stopIfTrue="1">
      <formula>4</formula>
    </cfRule>
    <cfRule type="cellIs" priority="20384" dxfId="23177" operator="equal" stopIfTrue="1">
      <formula>3</formula>
    </cfRule>
    <cfRule type="cellIs" priority="20385" dxfId="23180" operator="equal" stopIfTrue="1">
      <formula>1</formula>
    </cfRule>
    <cfRule type="cellIs" priority="20386" dxfId="23178" operator="equal" stopIfTrue="1">
      <formula>2</formula>
    </cfRule>
    <cfRule type="containsText" priority="20388" dxfId="23604" operator="containsText" text="WIP">
      <formula>NOT(ISERROR(SEARCH("WIP",AC94)))</formula>
    </cfRule>
    <cfRule type="cellIs" priority="20387" dxfId="23792" operator="equal">
      <formula>"ROW"</formula>
    </cfRule>
  </conditionalFormatting>
  <conditionalFormatting sqref="AC94:AC95 AC97">
    <cfRule type="containsText" priority="20382" dxfId="23174" operator="containsText" text="Completed">
      <formula>NOT(ISERROR(SEARCH("Completed",AC94)))</formula>
    </cfRule>
  </conditionalFormatting>
  <conditionalFormatting sqref="AC95">
    <cfRule type="containsText" priority="20393" dxfId="23604" operator="containsText" text="WIP">
      <formula>NOT(ISERROR(SEARCH("WIP",AC95)))</formula>
    </cfRule>
    <cfRule type="cellIs" priority="20392" dxfId="23178" operator="equal" stopIfTrue="1">
      <formula>2</formula>
    </cfRule>
    <cfRule type="cellIs" priority="20391" dxfId="23180" operator="equal" stopIfTrue="1">
      <formula>1</formula>
    </cfRule>
    <cfRule type="cellIs" priority="20390" dxfId="23177" operator="equal" stopIfTrue="1">
      <formula>3</formula>
    </cfRule>
    <cfRule type="cellIs" priority="20389" dxfId="23798" operator="equal" stopIfTrue="1">
      <formula>4</formula>
    </cfRule>
  </conditionalFormatting>
  <conditionalFormatting sqref="AC96">
    <cfRule type="containsText" priority="20394" dxfId="23604" operator="containsText" text="WIP">
      <formula>NOT(ISERROR(SEARCH("WIP",AC96)))</formula>
    </cfRule>
    <cfRule type="containsText" priority="20381" dxfId="23168" operator="containsText" text="Completed">
      <formula>NOT(ISERROR(SEARCH("Completed",AC96)))</formula>
    </cfRule>
  </conditionalFormatting>
  <conditionalFormatting sqref="AC99">
    <cfRule type="cellIs" priority="23373" dxfId="23798" operator="equal">
      <formula>"completedw"</formula>
    </cfRule>
    <cfRule type="cellIs" priority="23374" dxfId="23797" operator="equal">
      <formula>"HOLD"</formula>
    </cfRule>
  </conditionalFormatting>
  <conditionalFormatting sqref="AC101">
    <cfRule type="cellIs" priority="23371" dxfId="23798" operator="equal">
      <formula>"completedw"</formula>
    </cfRule>
    <cfRule type="cellIs" priority="23372" dxfId="23797" operator="equal">
      <formula>"HOLD"</formula>
    </cfRule>
  </conditionalFormatting>
  <conditionalFormatting sqref="AC102">
    <cfRule type="containsText" priority="20086" dxfId="23604" operator="containsText" text="WIP">
      <formula>NOT(ISERROR(SEARCH("WIP",AC102)))</formula>
    </cfRule>
    <cfRule type="cellIs" priority="20085" dxfId="23792" operator="equal">
      <formula>"ROW"</formula>
    </cfRule>
    <cfRule type="cellIs" priority="20082" dxfId="23177" operator="equal" stopIfTrue="1">
      <formula>3</formula>
    </cfRule>
    <cfRule type="cellIs" priority="20084" dxfId="23178" operator="equal" stopIfTrue="1">
      <formula>2</formula>
    </cfRule>
    <cfRule type="cellIs" priority="20083" dxfId="23180" operator="equal" stopIfTrue="1">
      <formula>1</formula>
    </cfRule>
    <cfRule type="cellIs" priority="20081" dxfId="23798" operator="equal" stopIfTrue="1">
      <formula>4</formula>
    </cfRule>
  </conditionalFormatting>
  <conditionalFormatting sqref="AC102:AC103">
    <cfRule type="containsText" priority="20080" dxfId="23174" operator="containsText" text="Completed">
      <formula>NOT(ISERROR(SEARCH("Completed",AC102)))</formula>
    </cfRule>
  </conditionalFormatting>
  <conditionalFormatting sqref="AC103">
    <cfRule type="cellIs" priority="20087" dxfId="23798" operator="equal" stopIfTrue="1">
      <formula>4</formula>
    </cfRule>
    <cfRule type="containsText" priority="20091" dxfId="23604" operator="containsText" text="WIP">
      <formula>NOT(ISERROR(SEARCH("WIP",AC103)))</formula>
    </cfRule>
    <cfRule type="cellIs" priority="20090" dxfId="23178" operator="equal" stopIfTrue="1">
      <formula>2</formula>
    </cfRule>
    <cfRule type="cellIs" priority="20089" dxfId="23180" operator="equal" stopIfTrue="1">
      <formula>1</formula>
    </cfRule>
    <cfRule type="cellIs" priority="20088" dxfId="23177" operator="equal" stopIfTrue="1">
      <formula>3</formula>
    </cfRule>
  </conditionalFormatting>
  <conditionalFormatting sqref="AC104">
    <cfRule type="containsText" priority="20079" dxfId="23168" operator="containsText" text="Completed">
      <formula>NOT(ISERROR(SEARCH("Completed",AC104)))</formula>
    </cfRule>
    <cfRule type="containsText" priority="20092" dxfId="23604" operator="containsText" text="WIP">
      <formula>NOT(ISERROR(SEARCH("WIP",AC104)))</formula>
    </cfRule>
  </conditionalFormatting>
  <conditionalFormatting sqref="AC107">
    <cfRule type="cellIs" priority="23252" dxfId="23798" operator="equal">
      <formula>"completedw"</formula>
    </cfRule>
    <cfRule type="cellIs" priority="23253" dxfId="23797" operator="equal">
      <formula>"HOLD"</formula>
    </cfRule>
  </conditionalFormatting>
  <conditionalFormatting sqref="AC109">
    <cfRule type="cellIs" priority="23250" dxfId="23798" operator="equal">
      <formula>"completedw"</formula>
    </cfRule>
    <cfRule type="cellIs" priority="23251" dxfId="23797" operator="equal">
      <formula>"HOLD"</formula>
    </cfRule>
  </conditionalFormatting>
  <conditionalFormatting sqref="AC110">
    <cfRule type="containsText" priority="19784" dxfId="23604" operator="containsText" text="WIP">
      <formula>NOT(ISERROR(SEARCH("WIP",AC110)))</formula>
    </cfRule>
    <cfRule type="cellIs" priority="19779" dxfId="23798" operator="equal" stopIfTrue="1">
      <formula>4</formula>
    </cfRule>
    <cfRule type="cellIs" priority="19781" dxfId="23180" operator="equal" stopIfTrue="1">
      <formula>1</formula>
    </cfRule>
    <cfRule type="cellIs" priority="19780" dxfId="23177" operator="equal" stopIfTrue="1">
      <formula>3</formula>
    </cfRule>
    <cfRule type="cellIs" priority="19782" dxfId="23178" operator="equal" stopIfTrue="1">
      <formula>2</formula>
    </cfRule>
    <cfRule type="cellIs" priority="19783" dxfId="23792" operator="equal">
      <formula>"ROW"</formula>
    </cfRule>
  </conditionalFormatting>
  <conditionalFormatting sqref="AC110:AC111">
    <cfRule type="containsText" priority="19778" dxfId="23174" operator="containsText" text="Completed">
      <formula>NOT(ISERROR(SEARCH("Completed",AC110)))</formula>
    </cfRule>
  </conditionalFormatting>
  <conditionalFormatting sqref="AC111">
    <cfRule type="cellIs" priority="19785" dxfId="23798" operator="equal" stopIfTrue="1">
      <formula>4</formula>
    </cfRule>
    <cfRule type="cellIs" priority="19787" dxfId="23180" operator="equal" stopIfTrue="1">
      <formula>1</formula>
    </cfRule>
    <cfRule type="cellIs" priority="19788" dxfId="23178" operator="equal" stopIfTrue="1">
      <formula>2</formula>
    </cfRule>
    <cfRule type="containsText" priority="19789" dxfId="23604" operator="containsText" text="WIP">
      <formula>NOT(ISERROR(SEARCH("WIP",AC111)))</formula>
    </cfRule>
    <cfRule type="cellIs" priority="19786" dxfId="23177" operator="equal" stopIfTrue="1">
      <formula>3</formula>
    </cfRule>
  </conditionalFormatting>
  <conditionalFormatting sqref="AC112">
    <cfRule type="containsText" priority="19777" dxfId="23168" operator="containsText" text="Completed">
      <formula>NOT(ISERROR(SEARCH("Completed",AC112)))</formula>
    </cfRule>
    <cfRule type="containsText" priority="19790" dxfId="23604" operator="containsText" text="WIP">
      <formula>NOT(ISERROR(SEARCH("WIP",AC112)))</formula>
    </cfRule>
  </conditionalFormatting>
  <conditionalFormatting sqref="AC115">
    <cfRule type="cellIs" priority="23132" dxfId="23798" operator="equal">
      <formula>"completedw"</formula>
    </cfRule>
    <cfRule type="cellIs" priority="23133" dxfId="23797" operator="equal">
      <formula>"HOLD"</formula>
    </cfRule>
  </conditionalFormatting>
  <conditionalFormatting sqref="AC117">
    <cfRule type="cellIs" priority="23131" dxfId="23797" operator="equal">
      <formula>"HOLD"</formula>
    </cfRule>
    <cfRule type="cellIs" priority="23130" dxfId="23798" operator="equal">
      <formula>"completedw"</formula>
    </cfRule>
  </conditionalFormatting>
  <conditionalFormatting sqref="AC118">
    <cfRule type="cellIs" priority="19479" dxfId="23180" operator="equal" stopIfTrue="1">
      <formula>1</formula>
    </cfRule>
    <cfRule type="cellIs" priority="19478" dxfId="23177" operator="equal" stopIfTrue="1">
      <formula>3</formula>
    </cfRule>
    <cfRule type="cellIs" priority="19480" dxfId="23178" operator="equal" stopIfTrue="1">
      <formula>2</formula>
    </cfRule>
    <cfRule type="containsText" priority="19482" dxfId="23604" operator="containsText" text="WIP">
      <formula>NOT(ISERROR(SEARCH("WIP",AC118)))</formula>
    </cfRule>
    <cfRule type="cellIs" priority="19477" dxfId="23798" operator="equal" stopIfTrue="1">
      <formula>4</formula>
    </cfRule>
    <cfRule type="cellIs" priority="19481" dxfId="23792" operator="equal">
      <formula>"ROW"</formula>
    </cfRule>
  </conditionalFormatting>
  <conditionalFormatting sqref="AC118:AC119">
    <cfRule type="containsText" priority="19476" dxfId="23174" operator="containsText" text="Completed">
      <formula>NOT(ISERROR(SEARCH("Completed",AC118)))</formula>
    </cfRule>
  </conditionalFormatting>
  <conditionalFormatting sqref="AC119">
    <cfRule type="containsText" priority="19487" dxfId="23604" operator="containsText" text="WIP">
      <formula>NOT(ISERROR(SEARCH("WIP",AC119)))</formula>
    </cfRule>
    <cfRule type="cellIs" priority="19486" dxfId="23178" operator="equal" stopIfTrue="1">
      <formula>2</formula>
    </cfRule>
    <cfRule type="cellIs" priority="19485" dxfId="23180" operator="equal" stopIfTrue="1">
      <formula>1</formula>
    </cfRule>
    <cfRule type="cellIs" priority="19484" dxfId="23177" operator="equal" stopIfTrue="1">
      <formula>3</formula>
    </cfRule>
    <cfRule type="cellIs" priority="19483" dxfId="23798" operator="equal" stopIfTrue="1">
      <formula>4</formula>
    </cfRule>
  </conditionalFormatting>
  <conditionalFormatting sqref="AC120">
    <cfRule type="containsText" priority="19475" dxfId="23168" operator="containsText" text="Completed">
      <formula>NOT(ISERROR(SEARCH("Completed",AC120)))</formula>
    </cfRule>
    <cfRule type="containsText" priority="19488" dxfId="23604" operator="containsText" text="WIP">
      <formula>NOT(ISERROR(SEARCH("WIP",AC120)))</formula>
    </cfRule>
  </conditionalFormatting>
  <conditionalFormatting sqref="AC123">
    <cfRule type="cellIs" priority="23013" dxfId="23797" operator="equal">
      <formula>"HOLD"</formula>
    </cfRule>
    <cfRule type="cellIs" priority="23012" dxfId="23798" operator="equal">
      <formula>"completedw"</formula>
    </cfRule>
  </conditionalFormatting>
  <conditionalFormatting sqref="AC125">
    <cfRule type="cellIs" priority="23010" dxfId="23798" operator="equal">
      <formula>"completedw"</formula>
    </cfRule>
    <cfRule type="cellIs" priority="23011" dxfId="23797" operator="equal">
      <formula>"HOLD"</formula>
    </cfRule>
  </conditionalFormatting>
  <conditionalFormatting sqref="AC126">
    <cfRule type="containsText" priority="19180" dxfId="23604" operator="containsText" text="WIP">
      <formula>NOT(ISERROR(SEARCH("WIP",AC126)))</formula>
    </cfRule>
    <cfRule type="cellIs" priority="19179" dxfId="23792" operator="equal">
      <formula>"ROW"</formula>
    </cfRule>
    <cfRule type="cellIs" priority="19177" dxfId="23180" operator="equal" stopIfTrue="1">
      <formula>1</formula>
    </cfRule>
    <cfRule type="cellIs" priority="19178" dxfId="23178" operator="equal" stopIfTrue="1">
      <formula>2</formula>
    </cfRule>
    <cfRule type="cellIs" priority="19176" dxfId="23177" operator="equal" stopIfTrue="1">
      <formula>3</formula>
    </cfRule>
    <cfRule type="cellIs" priority="19175" dxfId="23798" operator="equal" stopIfTrue="1">
      <formula>4</formula>
    </cfRule>
  </conditionalFormatting>
  <conditionalFormatting sqref="AC126:AC127">
    <cfRule type="containsText" priority="19174" dxfId="23174" operator="containsText" text="Completed">
      <formula>NOT(ISERROR(SEARCH("Completed",AC126)))</formula>
    </cfRule>
  </conditionalFormatting>
  <conditionalFormatting sqref="AC127">
    <cfRule type="cellIs" priority="19183" dxfId="23180" operator="equal" stopIfTrue="1">
      <formula>1</formula>
    </cfRule>
    <cfRule type="cellIs" priority="19182" dxfId="23177" operator="equal" stopIfTrue="1">
      <formula>3</formula>
    </cfRule>
    <cfRule type="cellIs" priority="19181" dxfId="23798" operator="equal" stopIfTrue="1">
      <formula>4</formula>
    </cfRule>
    <cfRule type="containsText" priority="19185" dxfId="23604" operator="containsText" text="WIP">
      <formula>NOT(ISERROR(SEARCH("WIP",AC127)))</formula>
    </cfRule>
    <cfRule type="cellIs" priority="19184" dxfId="23178" operator="equal" stopIfTrue="1">
      <formula>2</formula>
    </cfRule>
  </conditionalFormatting>
  <conditionalFormatting sqref="AC128">
    <cfRule type="containsText" priority="19186" dxfId="23604" operator="containsText" text="WIP">
      <formula>NOT(ISERROR(SEARCH("WIP",AC128)))</formula>
    </cfRule>
    <cfRule type="containsText" priority="19173" dxfId="23168" operator="containsText" text="Completed">
      <formula>NOT(ISERROR(SEARCH("Completed",AC128)))</formula>
    </cfRule>
  </conditionalFormatting>
  <conditionalFormatting sqref="AC131">
    <cfRule type="cellIs" priority="22893" dxfId="23797" operator="equal">
      <formula>"HOLD"</formula>
    </cfRule>
    <cfRule type="cellIs" priority="22892" dxfId="23798" operator="equal">
      <formula>"completedw"</formula>
    </cfRule>
  </conditionalFormatting>
  <conditionalFormatting sqref="AC133">
    <cfRule type="cellIs" priority="22891" dxfId="23797" operator="equal">
      <formula>"HOLD"</formula>
    </cfRule>
    <cfRule type="cellIs" priority="22890" dxfId="23798" operator="equal">
      <formula>"completedw"</formula>
    </cfRule>
  </conditionalFormatting>
  <conditionalFormatting sqref="AC134">
    <cfRule type="containsText" priority="16652" dxfId="23604" operator="containsText" text="WIP">
      <formula>NOT(ISERROR(SEARCH("WIP",AC134)))</formula>
    </cfRule>
    <cfRule type="cellIs" priority="16648" dxfId="23177" operator="equal" stopIfTrue="1">
      <formula>3</formula>
    </cfRule>
    <cfRule type="cellIs" priority="16651" dxfId="23792" operator="equal">
      <formula>"ROW"</formula>
    </cfRule>
    <cfRule type="cellIs" priority="16650" dxfId="23178" operator="equal" stopIfTrue="1">
      <formula>2</formula>
    </cfRule>
    <cfRule type="cellIs" priority="16649" dxfId="23180" operator="equal" stopIfTrue="1">
      <formula>1</formula>
    </cfRule>
    <cfRule type="cellIs" priority="16647" dxfId="23798" operator="equal" stopIfTrue="1">
      <formula>4</formula>
    </cfRule>
  </conditionalFormatting>
  <conditionalFormatting sqref="AC134:AC135">
    <cfRule type="containsText" priority="16646" dxfId="23174" operator="containsText" text="Completed">
      <formula>NOT(ISERROR(SEARCH("Completed",AC134)))</formula>
    </cfRule>
  </conditionalFormatting>
  <conditionalFormatting sqref="AC135">
    <cfRule type="cellIs" priority="16653" dxfId="23798" operator="equal" stopIfTrue="1">
      <formula>4</formula>
    </cfRule>
    <cfRule type="containsText" priority="16657" dxfId="23604" operator="containsText" text="WIP">
      <formula>NOT(ISERROR(SEARCH("WIP",AC135)))</formula>
    </cfRule>
    <cfRule type="cellIs" priority="16654" dxfId="23177" operator="equal" stopIfTrue="1">
      <formula>3</formula>
    </cfRule>
    <cfRule type="cellIs" priority="16656" dxfId="23178" operator="equal" stopIfTrue="1">
      <formula>2</formula>
    </cfRule>
    <cfRule type="cellIs" priority="16655" dxfId="23180" operator="equal" stopIfTrue="1">
      <formula>1</formula>
    </cfRule>
  </conditionalFormatting>
  <conditionalFormatting sqref="AC136">
    <cfRule type="containsText" priority="18943" dxfId="23168" operator="containsText" text="Completed">
      <formula>NOT(ISERROR(SEARCH("Completed",AC136)))</formula>
    </cfRule>
    <cfRule type="containsText" priority="18944" dxfId="23604" operator="containsText" text="WIP">
      <formula>NOT(ISERROR(SEARCH("WIP",AC136)))</formula>
    </cfRule>
  </conditionalFormatting>
  <conditionalFormatting sqref="AC139">
    <cfRule type="cellIs" priority="22772" dxfId="23798" operator="equal">
      <formula>"completedw"</formula>
    </cfRule>
    <cfRule type="cellIs" priority="22773" dxfId="23797" operator="equal">
      <formula>"HOLD"</formula>
    </cfRule>
  </conditionalFormatting>
  <conditionalFormatting sqref="AC141">
    <cfRule type="cellIs" priority="22771" dxfId="23797" operator="equal">
      <formula>"HOLD"</formula>
    </cfRule>
    <cfRule type="cellIs" priority="22770" dxfId="23798" operator="equal">
      <formula>"completedw"</formula>
    </cfRule>
  </conditionalFormatting>
  <conditionalFormatting sqref="AC142">
    <cfRule type="cellIs" priority="18658" dxfId="23178" operator="equal" stopIfTrue="1">
      <formula>2</formula>
    </cfRule>
    <cfRule type="containsText" priority="18660" dxfId="23604" operator="containsText" text="WIP">
      <formula>NOT(ISERROR(SEARCH("WIP",AC142)))</formula>
    </cfRule>
    <cfRule type="cellIs" priority="18655" dxfId="23798" operator="equal" stopIfTrue="1">
      <formula>4</formula>
    </cfRule>
    <cfRule type="cellIs" priority="18656" dxfId="23177" operator="equal" stopIfTrue="1">
      <formula>3</formula>
    </cfRule>
    <cfRule type="cellIs" priority="18657" dxfId="23180" operator="equal" stopIfTrue="1">
      <formula>1</formula>
    </cfRule>
    <cfRule type="cellIs" priority="18659" dxfId="23792" operator="equal">
      <formula>"ROW"</formula>
    </cfRule>
  </conditionalFormatting>
  <conditionalFormatting sqref="AC142:AC143">
    <cfRule type="containsText" priority="18654" dxfId="23174" operator="containsText" text="Completed">
      <formula>NOT(ISERROR(SEARCH("Completed",AC142)))</formula>
    </cfRule>
  </conditionalFormatting>
  <conditionalFormatting sqref="AC143">
    <cfRule type="cellIs" priority="18661" dxfId="23798" operator="equal" stopIfTrue="1">
      <formula>4</formula>
    </cfRule>
    <cfRule type="cellIs" priority="18662" dxfId="23177" operator="equal" stopIfTrue="1">
      <formula>3</formula>
    </cfRule>
    <cfRule type="cellIs" priority="18663" dxfId="23180" operator="equal" stopIfTrue="1">
      <formula>1</formula>
    </cfRule>
    <cfRule type="containsText" priority="18665" dxfId="23604" operator="containsText" text="WIP">
      <formula>NOT(ISERROR(SEARCH("WIP",AC143)))</formula>
    </cfRule>
    <cfRule type="cellIs" priority="18664" dxfId="23178" operator="equal" stopIfTrue="1">
      <formula>2</formula>
    </cfRule>
  </conditionalFormatting>
  <conditionalFormatting sqref="AC144">
    <cfRule type="containsText" priority="18653" dxfId="23168" operator="containsText" text="Completed">
      <formula>NOT(ISERROR(SEARCH("Completed",AC144)))</formula>
    </cfRule>
    <cfRule type="containsText" priority="18666" dxfId="23604" operator="containsText" text="WIP">
      <formula>NOT(ISERROR(SEARCH("WIP",AC144)))</formula>
    </cfRule>
  </conditionalFormatting>
  <conditionalFormatting sqref="AC147">
    <cfRule type="cellIs" priority="22652" dxfId="23798" operator="equal">
      <formula>"completedw"</formula>
    </cfRule>
    <cfRule type="cellIs" priority="22653" dxfId="23797" operator="equal">
      <formula>"HOLD"</formula>
    </cfRule>
  </conditionalFormatting>
  <conditionalFormatting sqref="AC149">
    <cfRule type="cellIs" priority="22651" dxfId="23797" operator="equal">
      <formula>"HOLD"</formula>
    </cfRule>
    <cfRule type="cellIs" priority="22650" dxfId="23798" operator="equal">
      <formula>"completedw"</formula>
    </cfRule>
  </conditionalFormatting>
  <conditionalFormatting sqref="AC150">
    <cfRule type="containsText" priority="18382" dxfId="23604" operator="containsText" text="WIP">
      <formula>NOT(ISERROR(SEARCH("WIP",AC150)))</formula>
    </cfRule>
    <cfRule type="cellIs" priority="18381" dxfId="23792" operator="equal">
      <formula>"ROW"</formula>
    </cfRule>
    <cfRule type="cellIs" priority="18380" dxfId="23178" operator="equal" stopIfTrue="1">
      <formula>2</formula>
    </cfRule>
    <cfRule type="cellIs" priority="18379" dxfId="23180" operator="equal" stopIfTrue="1">
      <formula>1</formula>
    </cfRule>
    <cfRule type="cellIs" priority="18378" dxfId="23177" operator="equal" stopIfTrue="1">
      <formula>3</formula>
    </cfRule>
    <cfRule type="cellIs" priority="18377" dxfId="23798" operator="equal" stopIfTrue="1">
      <formula>4</formula>
    </cfRule>
  </conditionalFormatting>
  <conditionalFormatting sqref="AC150:AC151">
    <cfRule type="containsText" priority="18376" dxfId="23174" operator="containsText" text="Completed">
      <formula>NOT(ISERROR(SEARCH("Completed",AC150)))</formula>
    </cfRule>
  </conditionalFormatting>
  <conditionalFormatting sqref="AC151">
    <cfRule type="cellIs" priority="18386" dxfId="23178" operator="equal" stopIfTrue="1">
      <formula>2</formula>
    </cfRule>
    <cfRule type="containsText" priority="18387" dxfId="23604" operator="containsText" text="WIP">
      <formula>NOT(ISERROR(SEARCH("WIP",AC151)))</formula>
    </cfRule>
    <cfRule type="cellIs" priority="18384" dxfId="23177" operator="equal" stopIfTrue="1">
      <formula>3</formula>
    </cfRule>
    <cfRule type="cellIs" priority="18385" dxfId="23180" operator="equal" stopIfTrue="1">
      <formula>1</formula>
    </cfRule>
    <cfRule type="cellIs" priority="18383" dxfId="23798" operator="equal" stopIfTrue="1">
      <formula>4</formula>
    </cfRule>
  </conditionalFormatting>
  <conditionalFormatting sqref="AC152">
    <cfRule type="containsText" priority="18388" dxfId="23604" operator="containsText" text="WIP">
      <formula>NOT(ISERROR(SEARCH("WIP",AC152)))</formula>
    </cfRule>
    <cfRule type="containsText" priority="18375" dxfId="23168" operator="containsText" text="Completed">
      <formula>NOT(ISERROR(SEARCH("Completed",AC152)))</formula>
    </cfRule>
  </conditionalFormatting>
  <conditionalFormatting sqref="AC155">
    <cfRule type="cellIs" priority="22532" dxfId="23798" operator="equal">
      <formula>"completedw"</formula>
    </cfRule>
    <cfRule type="cellIs" priority="22533" dxfId="23797" operator="equal">
      <formula>"HOLD"</formula>
    </cfRule>
  </conditionalFormatting>
  <conditionalFormatting sqref="AC157">
    <cfRule type="cellIs" priority="22530" dxfId="23798" operator="equal">
      <formula>"completedw"</formula>
    </cfRule>
    <cfRule type="cellIs" priority="22531" dxfId="23797" operator="equal">
      <formula>"HOLD"</formula>
    </cfRule>
  </conditionalFormatting>
  <conditionalFormatting sqref="AC158">
    <cfRule type="containsText" priority="18152" dxfId="23604" operator="containsText" text="WIP">
      <formula>NOT(ISERROR(SEARCH("WIP",AC158)))</formula>
    </cfRule>
    <cfRule type="cellIs" priority="18150" dxfId="23178" operator="equal" stopIfTrue="1">
      <formula>2</formula>
    </cfRule>
    <cfRule type="cellIs" priority="18149" dxfId="23180" operator="equal" stopIfTrue="1">
      <formula>1</formula>
    </cfRule>
    <cfRule type="cellIs" priority="18148" dxfId="23177" operator="equal" stopIfTrue="1">
      <formula>3</formula>
    </cfRule>
    <cfRule type="cellIs" priority="18147" dxfId="23798" operator="equal" stopIfTrue="1">
      <formula>4</formula>
    </cfRule>
    <cfRule type="cellIs" priority="18151" dxfId="23792" operator="equal">
      <formula>"ROW"</formula>
    </cfRule>
  </conditionalFormatting>
  <conditionalFormatting sqref="AC158:AC159">
    <cfRule type="containsText" priority="18146" dxfId="23174" operator="containsText" text="Completed">
      <formula>NOT(ISERROR(SEARCH("Completed",AC158)))</formula>
    </cfRule>
  </conditionalFormatting>
  <conditionalFormatting sqref="AC159">
    <cfRule type="cellIs" priority="18153" dxfId="23798" operator="equal" stopIfTrue="1">
      <formula>4</formula>
    </cfRule>
    <cfRule type="cellIs" priority="18154" dxfId="23177" operator="equal" stopIfTrue="1">
      <formula>3</formula>
    </cfRule>
    <cfRule type="cellIs" priority="18156" dxfId="23178" operator="equal" stopIfTrue="1">
      <formula>2</formula>
    </cfRule>
    <cfRule type="cellIs" priority="18155" dxfId="23180" operator="equal" stopIfTrue="1">
      <formula>1</formula>
    </cfRule>
    <cfRule type="containsText" priority="18157" dxfId="23604" operator="containsText" text="WIP">
      <formula>NOT(ISERROR(SEARCH("WIP",AC159)))</formula>
    </cfRule>
  </conditionalFormatting>
  <conditionalFormatting sqref="AC160">
    <cfRule type="containsText" priority="73" dxfId="23168" operator="containsText" text="Completed">
      <formula>NOT(ISERROR(SEARCH("Completed",AC160)))</formula>
    </cfRule>
    <cfRule type="containsText" priority="71" dxfId="23168" operator="containsText" text="Completed">
      <formula>NOT(ISERROR(SEARCH("Completed",AC160)))</formula>
    </cfRule>
    <cfRule type="containsText" priority="76" dxfId="23604" operator="containsText" text="WIP">
      <formula>NOT(ISERROR(SEARCH("WIP",AC160)))</formula>
    </cfRule>
    <cfRule type="containsText" priority="77" dxfId="23168" operator="containsText" text="Completed">
      <formula>NOT(ISERROR(SEARCH("Completed",AC160)))</formula>
    </cfRule>
    <cfRule type="containsText" priority="72" dxfId="23604" operator="containsText" text="WIP">
      <formula>NOT(ISERROR(SEARCH("WIP",AC160)))</formula>
    </cfRule>
    <cfRule type="containsText" priority="75" dxfId="23168" operator="containsText" text="Completed">
      <formula>NOT(ISERROR(SEARCH("Completed",AC160)))</formula>
    </cfRule>
    <cfRule type="cellIs" priority="79" dxfId="23792" operator="equal">
      <formula>"ROW"</formula>
    </cfRule>
    <cfRule type="cellIs" priority="80" dxfId="23149" operator="equal">
      <formula>"Completed"</formula>
    </cfRule>
    <cfRule type="containsText" priority="78" dxfId="23604" operator="containsText" text="WIP">
      <formula>NOT(ISERROR(SEARCH("WIP",AC160)))</formula>
    </cfRule>
    <cfRule type="containsText" priority="74" dxfId="23604" operator="containsText" text="WIP">
      <formula>NOT(ISERROR(SEARCH("WIP",AC160)))</formula>
    </cfRule>
  </conditionalFormatting>
  <conditionalFormatting sqref="AC163">
    <cfRule type="cellIs" priority="22413" dxfId="23797" operator="equal">
      <formula>"HOLD"</formula>
    </cfRule>
    <cfRule type="cellIs" priority="22412" dxfId="23798" operator="equal">
      <formula>"completedw"</formula>
    </cfRule>
  </conditionalFormatting>
  <conditionalFormatting sqref="AC165">
    <cfRule type="cellIs" priority="22410" dxfId="23798" operator="equal">
      <formula>"completedw"</formula>
    </cfRule>
    <cfRule type="cellIs" priority="22411" dxfId="23797" operator="equal">
      <formula>"HOLD"</formula>
    </cfRule>
  </conditionalFormatting>
  <conditionalFormatting sqref="AC166">
    <cfRule type="cellIs" priority="17905" dxfId="23798" operator="equal" stopIfTrue="1">
      <formula>4</formula>
    </cfRule>
    <cfRule type="cellIs" priority="17908" dxfId="23178" operator="equal" stopIfTrue="1">
      <formula>2</formula>
    </cfRule>
    <cfRule type="cellIs" priority="17909" dxfId="23792" operator="equal">
      <formula>"ROW"</formula>
    </cfRule>
    <cfRule type="containsText" priority="17910" dxfId="23604" operator="containsText" text="WIP">
      <formula>NOT(ISERROR(SEARCH("WIP",AC166)))</formula>
    </cfRule>
    <cfRule type="cellIs" priority="17907" dxfId="23180" operator="equal" stopIfTrue="1">
      <formula>1</formula>
    </cfRule>
    <cfRule type="cellIs" priority="17906" dxfId="23177" operator="equal" stopIfTrue="1">
      <formula>3</formula>
    </cfRule>
  </conditionalFormatting>
  <conditionalFormatting sqref="AC166:AC167">
    <cfRule type="containsText" priority="17904" dxfId="23174" operator="containsText" text="Completed">
      <formula>NOT(ISERROR(SEARCH("Completed",AC166)))</formula>
    </cfRule>
  </conditionalFormatting>
  <conditionalFormatting sqref="AC167">
    <cfRule type="cellIs" priority="17914" dxfId="23178" operator="equal" stopIfTrue="1">
      <formula>2</formula>
    </cfRule>
    <cfRule type="cellIs" priority="17911" dxfId="23798" operator="equal" stopIfTrue="1">
      <formula>4</formula>
    </cfRule>
    <cfRule type="cellIs" priority="17912" dxfId="23177" operator="equal" stopIfTrue="1">
      <formula>3</formula>
    </cfRule>
    <cfRule type="cellIs" priority="17913" dxfId="23180" operator="equal" stopIfTrue="1">
      <formula>1</formula>
    </cfRule>
    <cfRule type="containsText" priority="17915" dxfId="23604" operator="containsText" text="WIP">
      <formula>NOT(ISERROR(SEARCH("WIP",AC167)))</formula>
    </cfRule>
  </conditionalFormatting>
  <conditionalFormatting sqref="AC168">
    <cfRule type="containsText" priority="622" dxfId="23604" operator="containsText" text="WIP">
      <formula>NOT(ISERROR(SEARCH("WIP",AC168)))</formula>
    </cfRule>
    <cfRule type="cellIs" priority="621" dxfId="23792" operator="equal">
      <formula>"ROW"</formula>
    </cfRule>
    <cfRule type="containsText" priority="620" dxfId="23168" operator="containsText" text="Completed">
      <formula>NOT(ISERROR(SEARCH("Completed",AC168)))</formula>
    </cfRule>
  </conditionalFormatting>
  <conditionalFormatting sqref="AC171">
    <cfRule type="cellIs" priority="22294" dxfId="23798" operator="equal">
      <formula>"completedw"</formula>
    </cfRule>
    <cfRule type="cellIs" priority="22295" dxfId="23797" operator="equal">
      <formula>"HOLD"</formula>
    </cfRule>
  </conditionalFormatting>
  <conditionalFormatting sqref="AC173">
    <cfRule type="cellIs" priority="22292" dxfId="23798" operator="equal">
      <formula>"completedw"</formula>
    </cfRule>
    <cfRule type="cellIs" priority="22293" dxfId="23797" operator="equal">
      <formula>"HOLD"</formula>
    </cfRule>
  </conditionalFormatting>
  <conditionalFormatting sqref="AC174">
    <cfRule type="cellIs" priority="17614" dxfId="23798" operator="equal" stopIfTrue="1">
      <formula>4</formula>
    </cfRule>
    <cfRule type="cellIs" priority="17615" dxfId="23177" operator="equal" stopIfTrue="1">
      <formula>3</formula>
    </cfRule>
    <cfRule type="cellIs" priority="17616" dxfId="23180" operator="equal" stopIfTrue="1">
      <formula>1</formula>
    </cfRule>
    <cfRule type="cellIs" priority="17617" dxfId="23178" operator="equal" stopIfTrue="1">
      <formula>2</formula>
    </cfRule>
    <cfRule type="cellIs" priority="17618" dxfId="23792" operator="equal">
      <formula>"ROW"</formula>
    </cfRule>
    <cfRule type="containsText" priority="17619" dxfId="23604" operator="containsText" text="WIP">
      <formula>NOT(ISERROR(SEARCH("WIP",AC174)))</formula>
    </cfRule>
  </conditionalFormatting>
  <conditionalFormatting sqref="AC174:AC175">
    <cfRule type="containsText" priority="17613" dxfId="23174" operator="containsText" text="Completed">
      <formula>NOT(ISERROR(SEARCH("Completed",AC174)))</formula>
    </cfRule>
  </conditionalFormatting>
  <conditionalFormatting sqref="AC175">
    <cfRule type="cellIs" priority="17621" dxfId="23177" operator="equal" stopIfTrue="1">
      <formula>3</formula>
    </cfRule>
    <cfRule type="cellIs" priority="17620" dxfId="23798" operator="equal" stopIfTrue="1">
      <formula>4</formula>
    </cfRule>
    <cfRule type="cellIs" priority="17622" dxfId="23180" operator="equal" stopIfTrue="1">
      <formula>1</formula>
    </cfRule>
    <cfRule type="cellIs" priority="17623" dxfId="23178" operator="equal" stopIfTrue="1">
      <formula>2</formula>
    </cfRule>
    <cfRule type="containsText" priority="17624" dxfId="23604" operator="containsText" text="WIP">
      <formula>NOT(ISERROR(SEARCH("WIP",AC175)))</formula>
    </cfRule>
  </conditionalFormatting>
  <conditionalFormatting sqref="AC176">
    <cfRule type="containsText" priority="17612" dxfId="23168" operator="containsText" text="Completed">
      <formula>NOT(ISERROR(SEARCH("Completed",AC176)))</formula>
    </cfRule>
    <cfRule type="containsText" priority="17625" dxfId="23604" operator="containsText" text="WIP">
      <formula>NOT(ISERROR(SEARCH("WIP",AC176)))</formula>
    </cfRule>
  </conditionalFormatting>
  <conditionalFormatting sqref="AC179">
    <cfRule type="cellIs" priority="22175" dxfId="23797" operator="equal">
      <formula>"HOLD"</formula>
    </cfRule>
    <cfRule type="cellIs" priority="22174" dxfId="23798" operator="equal">
      <formula>"completedw"</formula>
    </cfRule>
  </conditionalFormatting>
  <conditionalFormatting sqref="AC181">
    <cfRule type="cellIs" priority="22173" dxfId="23797" operator="equal">
      <formula>"HOLD"</formula>
    </cfRule>
    <cfRule type="cellIs" priority="22172" dxfId="23798" operator="equal">
      <formula>"completedw"</formula>
    </cfRule>
  </conditionalFormatting>
  <conditionalFormatting sqref="AC182">
    <cfRule type="cellIs" priority="537" dxfId="23177" operator="equal" stopIfTrue="1">
      <formula>3</formula>
    </cfRule>
    <cfRule type="cellIs" priority="536" dxfId="23798" operator="equal" stopIfTrue="1">
      <formula>4</formula>
    </cfRule>
    <cfRule type="cellIs" priority="539" dxfId="23178" operator="equal" stopIfTrue="1">
      <formula>2</formula>
    </cfRule>
    <cfRule type="cellIs" priority="540" dxfId="23792" operator="equal">
      <formula>"ROW"</formula>
    </cfRule>
    <cfRule type="cellIs" priority="538" dxfId="23180" operator="equal" stopIfTrue="1">
      <formula>1</formula>
    </cfRule>
    <cfRule type="containsText" priority="541" dxfId="23604" operator="containsText" text="WIP">
      <formula>NOT(ISERROR(SEARCH("WIP",AC182)))</formula>
    </cfRule>
  </conditionalFormatting>
  <conditionalFormatting sqref="AC182:AC183">
    <cfRule type="containsText" priority="535" dxfId="23174" operator="containsText" text="Completed">
      <formula>NOT(ISERROR(SEARCH("Completed",AC182)))</formula>
    </cfRule>
  </conditionalFormatting>
  <conditionalFormatting sqref="AC183">
    <cfRule type="cellIs" priority="545" dxfId="23178" operator="equal" stopIfTrue="1">
      <formula>2</formula>
    </cfRule>
    <cfRule type="containsText" priority="546" dxfId="23604" operator="containsText" text="WIP">
      <formula>NOT(ISERROR(SEARCH("WIP",AC183)))</formula>
    </cfRule>
    <cfRule type="cellIs" priority="544" dxfId="23180" operator="equal" stopIfTrue="1">
      <formula>1</formula>
    </cfRule>
    <cfRule type="cellIs" priority="542" dxfId="23798" operator="equal" stopIfTrue="1">
      <formula>4</formula>
    </cfRule>
    <cfRule type="cellIs" priority="543" dxfId="23177" operator="equal" stopIfTrue="1">
      <formula>3</formula>
    </cfRule>
  </conditionalFormatting>
  <conditionalFormatting sqref="AC184">
    <cfRule type="containsText" priority="17310" dxfId="23168" operator="containsText" text="Completed">
      <formula>NOT(ISERROR(SEARCH("Completed",AC184)))</formula>
    </cfRule>
    <cfRule type="containsText" priority="17323" dxfId="23604" operator="containsText" text="WIP">
      <formula>NOT(ISERROR(SEARCH("WIP",AC184)))</formula>
    </cfRule>
  </conditionalFormatting>
  <conditionalFormatting sqref="AC187">
    <cfRule type="cellIs" priority="22054" dxfId="23798" operator="equal">
      <formula>"completedw"</formula>
    </cfRule>
    <cfRule type="cellIs" priority="22055" dxfId="23797" operator="equal">
      <formula>"HOLD"</formula>
    </cfRule>
  </conditionalFormatting>
  <conditionalFormatting sqref="AC189">
    <cfRule type="cellIs" priority="22052" dxfId="23798" operator="equal">
      <formula>"completedw"</formula>
    </cfRule>
    <cfRule type="cellIs" priority="22053" dxfId="23797" operator="equal">
      <formula>"HOLD"</formula>
    </cfRule>
  </conditionalFormatting>
  <conditionalFormatting sqref="AC190">
    <cfRule type="containsText" priority="17015" dxfId="23604" operator="containsText" text="WIP">
      <formula>NOT(ISERROR(SEARCH("WIP",AC190)))</formula>
    </cfRule>
    <cfRule type="cellIs" priority="17014" dxfId="23792" operator="equal">
      <formula>"ROW"</formula>
    </cfRule>
    <cfRule type="cellIs" priority="17013" dxfId="23178" operator="equal" stopIfTrue="1">
      <formula>2</formula>
    </cfRule>
    <cfRule type="cellIs" priority="17012" dxfId="23180" operator="equal" stopIfTrue="1">
      <formula>1</formula>
    </cfRule>
    <cfRule type="cellIs" priority="17011" dxfId="23177" operator="equal" stopIfTrue="1">
      <formula>3</formula>
    </cfRule>
    <cfRule type="cellIs" priority="17010" dxfId="23798" operator="equal" stopIfTrue="1">
      <formula>4</formula>
    </cfRule>
  </conditionalFormatting>
  <conditionalFormatting sqref="AC190:AC191">
    <cfRule type="containsText" priority="17009" dxfId="23174" operator="containsText" text="Completed">
      <formula>NOT(ISERROR(SEARCH("Completed",AC190)))</formula>
    </cfRule>
  </conditionalFormatting>
  <conditionalFormatting sqref="AC191">
    <cfRule type="cellIs" priority="17019" dxfId="23178" operator="equal" stopIfTrue="1">
      <formula>2</formula>
    </cfRule>
    <cfRule type="containsText" priority="17020" dxfId="23604" operator="containsText" text="WIP">
      <formula>NOT(ISERROR(SEARCH("WIP",AC191)))</formula>
    </cfRule>
    <cfRule type="cellIs" priority="17018" dxfId="23180" operator="equal" stopIfTrue="1">
      <formula>1</formula>
    </cfRule>
    <cfRule type="cellIs" priority="17017" dxfId="23177" operator="equal" stopIfTrue="1">
      <formula>3</formula>
    </cfRule>
    <cfRule type="cellIs" priority="17016" dxfId="23798" operator="equal" stopIfTrue="1">
      <formula>4</formula>
    </cfRule>
  </conditionalFormatting>
  <conditionalFormatting sqref="AC192">
    <cfRule type="containsText" priority="17008" dxfId="23168" operator="containsText" text="Completed">
      <formula>NOT(ISERROR(SEARCH("Completed",AC192)))</formula>
    </cfRule>
    <cfRule type="containsText" priority="17021" dxfId="23604" operator="containsText" text="WIP">
      <formula>NOT(ISERROR(SEARCH("WIP",AC192)))</formula>
    </cfRule>
  </conditionalFormatting>
  <conditionalFormatting sqref="AC195">
    <cfRule type="cellIs" priority="21934" dxfId="23798" operator="equal">
      <formula>"completedw"</formula>
    </cfRule>
    <cfRule type="cellIs" priority="21935" dxfId="23797" operator="equal">
      <formula>"HOLD"</formula>
    </cfRule>
  </conditionalFormatting>
  <conditionalFormatting sqref="AC197">
    <cfRule type="cellIs" priority="21932" dxfId="23798" operator="equal">
      <formula>"completedw"</formula>
    </cfRule>
    <cfRule type="cellIs" priority="21933" dxfId="23797" operator="equal">
      <formula>"HOLD"</formula>
    </cfRule>
  </conditionalFormatting>
  <conditionalFormatting sqref="AC198">
    <cfRule type="cellIs" priority="680" dxfId="23178" operator="equal" stopIfTrue="1">
      <formula>2</formula>
    </cfRule>
    <cfRule type="cellIs" priority="679" dxfId="23180" operator="equal" stopIfTrue="1">
      <formula>1</formula>
    </cfRule>
    <cfRule type="cellIs" priority="677" dxfId="23798" operator="equal" stopIfTrue="1">
      <formula>4</formula>
    </cfRule>
    <cfRule type="cellIs" priority="678" dxfId="23177" operator="equal" stopIfTrue="1">
      <formula>3</formula>
    </cfRule>
    <cfRule type="containsText" priority="682" dxfId="23604" operator="containsText" text="WIP">
      <formula>NOT(ISERROR(SEARCH("WIP",AC198)))</formula>
    </cfRule>
    <cfRule type="cellIs" priority="681" dxfId="23792" operator="equal">
      <formula>"ROW"</formula>
    </cfRule>
  </conditionalFormatting>
  <conditionalFormatting sqref="AC198:AC199">
    <cfRule type="containsText" priority="676" dxfId="23174" operator="containsText" text="Completed">
      <formula>NOT(ISERROR(SEARCH("Completed",AC198)))</formula>
    </cfRule>
  </conditionalFormatting>
  <conditionalFormatting sqref="AC199">
    <cfRule type="cellIs" priority="683" dxfId="23798" operator="equal" stopIfTrue="1">
      <formula>4</formula>
    </cfRule>
    <cfRule type="containsText" priority="688" dxfId="23604" operator="containsText" text="WIP">
      <formula>NOT(ISERROR(SEARCH("WIP",AC199)))</formula>
    </cfRule>
    <cfRule type="cellIs" priority="687" dxfId="23792" operator="equal">
      <formula>"ROW"</formula>
    </cfRule>
    <cfRule type="cellIs" priority="685" dxfId="23180" operator="equal" stopIfTrue="1">
      <formula>1</formula>
    </cfRule>
    <cfRule type="cellIs" priority="684" dxfId="23177" operator="equal" stopIfTrue="1">
      <formula>3</formula>
    </cfRule>
    <cfRule type="cellIs" priority="686" dxfId="23178" operator="equal" stopIfTrue="1">
      <formula>2</formula>
    </cfRule>
  </conditionalFormatting>
  <conditionalFormatting sqref="AC200">
    <cfRule type="containsText" priority="16718" dxfId="23168" operator="containsText" text="Completed">
      <formula>NOT(ISERROR(SEARCH("Completed",AC200)))</formula>
    </cfRule>
    <cfRule type="containsText" priority="16719" dxfId="23604" operator="containsText" text="WIP">
      <formula>NOT(ISERROR(SEARCH("WIP",AC200)))</formula>
    </cfRule>
  </conditionalFormatting>
  <conditionalFormatting sqref="AC203">
    <cfRule type="cellIs" priority="958" dxfId="23797" operator="equal">
      <formula>"HOLD"</formula>
    </cfRule>
    <cfRule type="cellIs" priority="957" dxfId="23798" operator="equal">
      <formula>"completedw"</formula>
    </cfRule>
  </conditionalFormatting>
  <conditionalFormatting sqref="AC205">
    <cfRule type="cellIs" priority="953" dxfId="23798" operator="equal">
      <formula>"completedw"</formula>
    </cfRule>
    <cfRule type="cellIs" priority="954" dxfId="23797" operator="equal">
      <formula>"HOLD"</formula>
    </cfRule>
  </conditionalFormatting>
  <conditionalFormatting sqref="AC206">
    <cfRule type="cellIs" priority="935" dxfId="23178" operator="equal" stopIfTrue="1">
      <formula>2</formula>
    </cfRule>
    <cfRule type="cellIs" priority="934" dxfId="23180" operator="equal" stopIfTrue="1">
      <formula>1</formula>
    </cfRule>
    <cfRule type="cellIs" priority="933" dxfId="23177" operator="equal" stopIfTrue="1">
      <formula>3</formula>
    </cfRule>
    <cfRule type="cellIs" priority="936" dxfId="23792" operator="equal">
      <formula>"ROW"</formula>
    </cfRule>
    <cfRule type="cellIs" priority="932" dxfId="23798" operator="equal" stopIfTrue="1">
      <formula>4</formula>
    </cfRule>
    <cfRule type="containsText" priority="937" dxfId="23604" operator="containsText" text="WIP">
      <formula>NOT(ISERROR(SEARCH("WIP",AC206)))</formula>
    </cfRule>
  </conditionalFormatting>
  <conditionalFormatting sqref="AC206:AC207">
    <cfRule type="containsText" priority="929" dxfId="23174" operator="containsText" text="Completed">
      <formula>NOT(ISERROR(SEARCH("Completed",AC206)))</formula>
    </cfRule>
  </conditionalFormatting>
  <conditionalFormatting sqref="AC207">
    <cfRule type="cellIs" priority="938" dxfId="23798" operator="equal" stopIfTrue="1">
      <formula>4</formula>
    </cfRule>
    <cfRule type="cellIs" priority="939" dxfId="23177" operator="equal" stopIfTrue="1">
      <formula>3</formula>
    </cfRule>
    <cfRule type="containsText" priority="943" dxfId="23604" operator="containsText" text="WIP">
      <formula>NOT(ISERROR(SEARCH("WIP",AC207)))</formula>
    </cfRule>
    <cfRule type="cellIs" priority="941" dxfId="23178" operator="equal" stopIfTrue="1">
      <formula>2</formula>
    </cfRule>
    <cfRule type="cellIs" priority="940" dxfId="23180" operator="equal" stopIfTrue="1">
      <formula>1</formula>
    </cfRule>
  </conditionalFormatting>
  <conditionalFormatting sqref="AC208">
    <cfRule type="containsText" priority="948" dxfId="23604" operator="containsText" text="WIP">
      <formula>NOT(ISERROR(SEARCH("WIP",AC208)))</formula>
    </cfRule>
    <cfRule type="containsText" priority="928" dxfId="23168" operator="containsText" text="Completed">
      <formula>NOT(ISERROR(SEARCH("Completed",AC208)))</formula>
    </cfRule>
  </conditionalFormatting>
  <conditionalFormatting sqref="AC211">
    <cfRule type="cellIs" priority="1603" dxfId="23798" operator="equal">
      <formula>"completedw"</formula>
    </cfRule>
    <cfRule type="cellIs" priority="1604" dxfId="23797" operator="equal">
      <formula>"HOLD"</formula>
    </cfRule>
  </conditionalFormatting>
  <conditionalFormatting sqref="AC213">
    <cfRule type="cellIs" priority="1600" dxfId="23797" operator="equal">
      <formula>"HOLD"</formula>
    </cfRule>
    <cfRule type="cellIs" priority="1599" dxfId="23798" operator="equal">
      <formula>"completedw"</formula>
    </cfRule>
  </conditionalFormatting>
  <conditionalFormatting sqref="AC214">
    <cfRule type="cellIs" priority="1580" dxfId="23180" operator="equal" stopIfTrue="1">
      <formula>1</formula>
    </cfRule>
    <cfRule type="cellIs" priority="1578" dxfId="23798" operator="equal" stopIfTrue="1">
      <formula>4</formula>
    </cfRule>
    <cfRule type="cellIs" priority="1579" dxfId="23177" operator="equal" stopIfTrue="1">
      <formula>3</formula>
    </cfRule>
    <cfRule type="containsText" priority="1583" dxfId="23604" operator="containsText" text="WIP">
      <formula>NOT(ISERROR(SEARCH("WIP",AC214)))</formula>
    </cfRule>
    <cfRule type="cellIs" priority="1582" dxfId="23792" operator="equal">
      <formula>"ROW"</formula>
    </cfRule>
    <cfRule type="cellIs" priority="1581" dxfId="23178" operator="equal" stopIfTrue="1">
      <formula>2</formula>
    </cfRule>
  </conditionalFormatting>
  <conditionalFormatting sqref="AC214:AC215">
    <cfRule type="containsText" priority="1575" dxfId="23174" operator="containsText" text="Completed">
      <formula>NOT(ISERROR(SEARCH("Completed",AC214)))</formula>
    </cfRule>
  </conditionalFormatting>
  <conditionalFormatting sqref="AC215">
    <cfRule type="cellIs" priority="1586" dxfId="23180" operator="equal" stopIfTrue="1">
      <formula>1</formula>
    </cfRule>
    <cfRule type="cellIs" priority="1587" dxfId="23178" operator="equal" stopIfTrue="1">
      <formula>2</formula>
    </cfRule>
    <cfRule type="containsText" priority="1589" dxfId="23604" operator="containsText" text="WIP">
      <formula>NOT(ISERROR(SEARCH("WIP",AC215)))</formula>
    </cfRule>
    <cfRule type="cellIs" priority="1584" dxfId="23798" operator="equal" stopIfTrue="1">
      <formula>4</formula>
    </cfRule>
    <cfRule type="cellIs" priority="1585" dxfId="23177" operator="equal" stopIfTrue="1">
      <formula>3</formula>
    </cfRule>
  </conditionalFormatting>
  <conditionalFormatting sqref="AC216">
    <cfRule type="containsText" priority="1574" dxfId="23168" operator="containsText" text="Completed">
      <formula>NOT(ISERROR(SEARCH("Completed",AC216)))</formula>
    </cfRule>
    <cfRule type="containsText" priority="1594" dxfId="23604" operator="containsText" text="WIP">
      <formula>NOT(ISERROR(SEARCH("WIP",AC216)))</formula>
    </cfRule>
  </conditionalFormatting>
  <conditionalFormatting sqref="AC220">
    <cfRule type="cellIs" priority="2249" dxfId="23798" operator="equal">
      <formula>"completedw"</formula>
    </cfRule>
    <cfRule type="cellIs" priority="2250" dxfId="23797" operator="equal">
      <formula>"HOLD"</formula>
    </cfRule>
  </conditionalFormatting>
  <conditionalFormatting sqref="AC222">
    <cfRule type="cellIs" priority="2246" dxfId="23797" operator="equal">
      <formula>"HOLD"</formula>
    </cfRule>
    <cfRule type="cellIs" priority="2245" dxfId="23798" operator="equal">
      <formula>"completedw"</formula>
    </cfRule>
  </conditionalFormatting>
  <conditionalFormatting sqref="AC223">
    <cfRule type="containsText" priority="2229" dxfId="23604" operator="containsText" text="WIP">
      <formula>NOT(ISERROR(SEARCH("WIP",AC223)))</formula>
    </cfRule>
    <cfRule type="cellIs" priority="2228" dxfId="23792" operator="equal">
      <formula>"ROW"</formula>
    </cfRule>
    <cfRule type="cellIs" priority="2227" dxfId="23178" operator="equal" stopIfTrue="1">
      <formula>2</formula>
    </cfRule>
    <cfRule type="cellIs" priority="2226" dxfId="23180" operator="equal" stopIfTrue="1">
      <formula>1</formula>
    </cfRule>
    <cfRule type="cellIs" priority="2224" dxfId="23798" operator="equal" stopIfTrue="1">
      <formula>4</formula>
    </cfRule>
    <cfRule type="cellIs" priority="2225" dxfId="23177" operator="equal" stopIfTrue="1">
      <formula>3</formula>
    </cfRule>
  </conditionalFormatting>
  <conditionalFormatting sqref="AC223:AC224">
    <cfRule type="containsText" priority="2221" dxfId="23174" operator="containsText" text="Completed">
      <formula>NOT(ISERROR(SEARCH("Completed",AC223)))</formula>
    </cfRule>
  </conditionalFormatting>
  <conditionalFormatting sqref="AC224">
    <cfRule type="cellIs" priority="2231" dxfId="23177" operator="equal" stopIfTrue="1">
      <formula>3</formula>
    </cfRule>
    <cfRule type="cellIs" priority="2230" dxfId="23798" operator="equal" stopIfTrue="1">
      <formula>4</formula>
    </cfRule>
    <cfRule type="cellIs" priority="2232" dxfId="23180" operator="equal" stopIfTrue="1">
      <formula>1</formula>
    </cfRule>
    <cfRule type="cellIs" priority="2233" dxfId="23178" operator="equal" stopIfTrue="1">
      <formula>2</formula>
    </cfRule>
    <cfRule type="containsText" priority="2235" dxfId="23604" operator="containsText" text="WIP">
      <formula>NOT(ISERROR(SEARCH("WIP",AC224)))</formula>
    </cfRule>
  </conditionalFormatting>
  <conditionalFormatting sqref="AC225">
    <cfRule type="containsText" priority="2220" dxfId="23168" operator="containsText" text="Completed">
      <formula>NOT(ISERROR(SEARCH("Completed",AC225)))</formula>
    </cfRule>
    <cfRule type="containsText" priority="2240" dxfId="23604" operator="containsText" text="WIP">
      <formula>NOT(ISERROR(SEARCH("WIP",AC225)))</formula>
    </cfRule>
  </conditionalFormatting>
  <conditionalFormatting sqref="AC229">
    <cfRule type="cellIs" priority="2908" dxfId="23797" operator="equal">
      <formula>"HOLD"</formula>
    </cfRule>
    <cfRule type="cellIs" priority="2907" dxfId="23798" operator="equal">
      <formula>"completedw"</formula>
    </cfRule>
  </conditionalFormatting>
  <conditionalFormatting sqref="AC231">
    <cfRule type="cellIs" priority="2904" dxfId="23797" operator="equal">
      <formula>"HOLD"</formula>
    </cfRule>
    <cfRule type="cellIs" priority="2903" dxfId="23798" operator="equal">
      <formula>"completedw"</formula>
    </cfRule>
  </conditionalFormatting>
  <conditionalFormatting sqref="AC232">
    <cfRule type="cellIs" priority="2885" dxfId="23178" operator="equal" stopIfTrue="1">
      <formula>2</formula>
    </cfRule>
    <cfRule type="cellIs" priority="2886" dxfId="23792" operator="equal">
      <formula>"ROW"</formula>
    </cfRule>
    <cfRule type="cellIs" priority="2883" dxfId="23177" operator="equal" stopIfTrue="1">
      <formula>3</formula>
    </cfRule>
    <cfRule type="cellIs" priority="2882" dxfId="23798" operator="equal" stopIfTrue="1">
      <formula>4</formula>
    </cfRule>
    <cfRule type="containsText" priority="2887" dxfId="23604" operator="containsText" text="WIP">
      <formula>NOT(ISERROR(SEARCH("WIP",AC232)))</formula>
    </cfRule>
    <cfRule type="cellIs" priority="2884" dxfId="23180" operator="equal" stopIfTrue="1">
      <formula>1</formula>
    </cfRule>
  </conditionalFormatting>
  <conditionalFormatting sqref="AC232:AC233">
    <cfRule type="containsText" priority="2879" dxfId="23174" operator="containsText" text="Completed">
      <formula>NOT(ISERROR(SEARCH("Completed",AC232)))</formula>
    </cfRule>
  </conditionalFormatting>
  <conditionalFormatting sqref="AC233">
    <cfRule type="cellIs" priority="2890" dxfId="23180" operator="equal" stopIfTrue="1">
      <formula>1</formula>
    </cfRule>
    <cfRule type="containsText" priority="2893" dxfId="23604" operator="containsText" text="WIP">
      <formula>NOT(ISERROR(SEARCH("WIP",AC233)))</formula>
    </cfRule>
    <cfRule type="cellIs" priority="2888" dxfId="23798" operator="equal" stopIfTrue="1">
      <formula>4</formula>
    </cfRule>
    <cfRule type="cellIs" priority="2891" dxfId="23178" operator="equal" stopIfTrue="1">
      <formula>2</formula>
    </cfRule>
    <cfRule type="cellIs" priority="2889" dxfId="23177" operator="equal" stopIfTrue="1">
      <formula>3</formula>
    </cfRule>
  </conditionalFormatting>
  <conditionalFormatting sqref="AC234">
    <cfRule type="containsText" priority="2898" dxfId="23604" operator="containsText" text="WIP">
      <formula>NOT(ISERROR(SEARCH("WIP",AC234)))</formula>
    </cfRule>
    <cfRule type="containsText" priority="2878" dxfId="23168" operator="containsText" text="Completed">
      <formula>NOT(ISERROR(SEARCH("Completed",AC234)))</formula>
    </cfRule>
  </conditionalFormatting>
  <conditionalFormatting sqref="AC238">
    <cfRule type="cellIs" priority="3565" dxfId="23798" operator="equal">
      <formula>"completedw"</formula>
    </cfRule>
    <cfRule type="cellIs" priority="3566" dxfId="23797" operator="equal">
      <formula>"HOLD"</formula>
    </cfRule>
  </conditionalFormatting>
  <conditionalFormatting sqref="AC240">
    <cfRule type="cellIs" priority="3561" dxfId="23798" operator="equal">
      <formula>"completedw"</formula>
    </cfRule>
    <cfRule type="cellIs" priority="3562" dxfId="23797" operator="equal">
      <formula>"HOLD"</formula>
    </cfRule>
  </conditionalFormatting>
  <conditionalFormatting sqref="AC241">
    <cfRule type="cellIs" priority="3542" dxfId="23180" operator="equal" stopIfTrue="1">
      <formula>1</formula>
    </cfRule>
    <cfRule type="cellIs" priority="3541" dxfId="23177" operator="equal" stopIfTrue="1">
      <formula>3</formula>
    </cfRule>
    <cfRule type="cellIs" priority="3540" dxfId="23798" operator="equal" stopIfTrue="1">
      <formula>4</formula>
    </cfRule>
    <cfRule type="containsText" priority="3545" dxfId="23604" operator="containsText" text="WIP">
      <formula>NOT(ISERROR(SEARCH("WIP",AC241)))</formula>
    </cfRule>
    <cfRule type="cellIs" priority="3544" dxfId="23792" operator="equal">
      <formula>"ROW"</formula>
    </cfRule>
    <cfRule type="cellIs" priority="3543" dxfId="23178" operator="equal" stopIfTrue="1">
      <formula>2</formula>
    </cfRule>
  </conditionalFormatting>
  <conditionalFormatting sqref="AC241:AC242">
    <cfRule type="containsText" priority="3537" dxfId="23174" operator="containsText" text="Completed">
      <formula>NOT(ISERROR(SEARCH("Completed",AC241)))</formula>
    </cfRule>
  </conditionalFormatting>
  <conditionalFormatting sqref="AC242">
    <cfRule type="cellIs" priority="3548" dxfId="23180" operator="equal" stopIfTrue="1">
      <formula>1</formula>
    </cfRule>
    <cfRule type="cellIs" priority="3549" dxfId="23178" operator="equal" stopIfTrue="1">
      <formula>2</formula>
    </cfRule>
    <cfRule type="containsText" priority="3551" dxfId="23604" operator="containsText" text="WIP">
      <formula>NOT(ISERROR(SEARCH("WIP",AC242)))</formula>
    </cfRule>
    <cfRule type="cellIs" priority="3547" dxfId="23177" operator="equal" stopIfTrue="1">
      <formula>3</formula>
    </cfRule>
    <cfRule type="cellIs" priority="3546" dxfId="23798" operator="equal" stopIfTrue="1">
      <formula>4</formula>
    </cfRule>
  </conditionalFormatting>
  <conditionalFormatting sqref="AC243">
    <cfRule type="containsText" priority="3536" dxfId="23168" operator="containsText" text="Completed">
      <formula>NOT(ISERROR(SEARCH("Completed",AC243)))</formula>
    </cfRule>
    <cfRule type="containsText" priority="3556" dxfId="23604" operator="containsText" text="WIP">
      <formula>NOT(ISERROR(SEARCH("WIP",AC243)))</formula>
    </cfRule>
  </conditionalFormatting>
  <conditionalFormatting sqref="AC247">
    <cfRule type="cellIs" priority="4224" dxfId="23797" operator="equal">
      <formula>"HOLD"</formula>
    </cfRule>
    <cfRule type="cellIs" priority="4223" dxfId="23798" operator="equal">
      <formula>"completedw"</formula>
    </cfRule>
  </conditionalFormatting>
  <conditionalFormatting sqref="AC249">
    <cfRule type="cellIs" priority="4220" dxfId="23797" operator="equal">
      <formula>"HOLD"</formula>
    </cfRule>
    <cfRule type="cellIs" priority="4219" dxfId="23798" operator="equal">
      <formula>"completedw"</formula>
    </cfRule>
  </conditionalFormatting>
  <conditionalFormatting sqref="AC250">
    <cfRule type="containsText" priority="4203" dxfId="23604" operator="containsText" text="WIP">
      <formula>NOT(ISERROR(SEARCH("WIP",AC250)))</formula>
    </cfRule>
    <cfRule type="cellIs" priority="4202" dxfId="23792" operator="equal">
      <formula>"ROW"</formula>
    </cfRule>
    <cfRule type="cellIs" priority="4201" dxfId="23178" operator="equal" stopIfTrue="1">
      <formula>2</formula>
    </cfRule>
    <cfRule type="cellIs" priority="4200" dxfId="23180" operator="equal" stopIfTrue="1">
      <formula>1</formula>
    </cfRule>
    <cfRule type="cellIs" priority="4199" dxfId="23177" operator="equal" stopIfTrue="1">
      <formula>3</formula>
    </cfRule>
    <cfRule type="cellIs" priority="4198" dxfId="23798" operator="equal" stopIfTrue="1">
      <formula>4</formula>
    </cfRule>
  </conditionalFormatting>
  <conditionalFormatting sqref="AC250:AC251">
    <cfRule type="containsText" priority="4195" dxfId="23174" operator="containsText" text="Completed">
      <formula>NOT(ISERROR(SEARCH("Completed",AC250)))</formula>
    </cfRule>
  </conditionalFormatting>
  <conditionalFormatting sqref="AC251">
    <cfRule type="cellIs" priority="4207" dxfId="23178" operator="equal" stopIfTrue="1">
      <formula>2</formula>
    </cfRule>
    <cfRule type="containsText" priority="4209" dxfId="23604" operator="containsText" text="WIP">
      <formula>NOT(ISERROR(SEARCH("WIP",AC251)))</formula>
    </cfRule>
    <cfRule type="cellIs" priority="4204" dxfId="23798" operator="equal" stopIfTrue="1">
      <formula>4</formula>
    </cfRule>
    <cfRule type="cellIs" priority="4205" dxfId="23177" operator="equal" stopIfTrue="1">
      <formula>3</formula>
    </cfRule>
    <cfRule type="cellIs" priority="4206" dxfId="23180" operator="equal" stopIfTrue="1">
      <formula>1</formula>
    </cfRule>
  </conditionalFormatting>
  <conditionalFormatting sqref="AC252">
    <cfRule type="containsText" priority="4194" dxfId="23168" operator="containsText" text="Completed">
      <formula>NOT(ISERROR(SEARCH("Completed",AC252)))</formula>
    </cfRule>
    <cfRule type="containsText" priority="4214" dxfId="23604" operator="containsText" text="WIP">
      <formula>NOT(ISERROR(SEARCH("WIP",AC252)))</formula>
    </cfRule>
  </conditionalFormatting>
  <conditionalFormatting sqref="AC256">
    <cfRule type="cellIs" priority="4882" dxfId="23797" operator="equal">
      <formula>"HOLD"</formula>
    </cfRule>
    <cfRule type="cellIs" priority="4881" dxfId="23798" operator="equal">
      <formula>"completedw"</formula>
    </cfRule>
  </conditionalFormatting>
  <conditionalFormatting sqref="AC258">
    <cfRule type="cellIs" priority="4878" dxfId="23797" operator="equal">
      <formula>"HOLD"</formula>
    </cfRule>
    <cfRule type="cellIs" priority="4877" dxfId="23798" operator="equal">
      <formula>"completedw"</formula>
    </cfRule>
  </conditionalFormatting>
  <conditionalFormatting sqref="AC259">
    <cfRule type="cellIs" priority="4859" dxfId="23178" operator="equal" stopIfTrue="1">
      <formula>2</formula>
    </cfRule>
    <cfRule type="cellIs" priority="4860" dxfId="23792" operator="equal">
      <formula>"ROW"</formula>
    </cfRule>
    <cfRule type="containsText" priority="4861" dxfId="23604" operator="containsText" text="WIP">
      <formula>NOT(ISERROR(SEARCH("WIP",AC259)))</formula>
    </cfRule>
    <cfRule type="cellIs" priority="4856" dxfId="23798" operator="equal" stopIfTrue="1">
      <formula>4</formula>
    </cfRule>
    <cfRule type="cellIs" priority="4857" dxfId="23177" operator="equal" stopIfTrue="1">
      <formula>3</formula>
    </cfRule>
    <cfRule type="cellIs" priority="4858" dxfId="23180" operator="equal" stopIfTrue="1">
      <formula>1</formula>
    </cfRule>
  </conditionalFormatting>
  <conditionalFormatting sqref="AC259:AC260">
    <cfRule type="containsText" priority="4853" dxfId="23174" operator="containsText" text="Completed">
      <formula>NOT(ISERROR(SEARCH("Completed",AC259)))</formula>
    </cfRule>
  </conditionalFormatting>
  <conditionalFormatting sqref="AC260">
    <cfRule type="cellIs" priority="4862" dxfId="23798" operator="equal" stopIfTrue="1">
      <formula>4</formula>
    </cfRule>
    <cfRule type="cellIs" priority="4863" dxfId="23177" operator="equal" stopIfTrue="1">
      <formula>3</formula>
    </cfRule>
    <cfRule type="cellIs" priority="4864" dxfId="23180" operator="equal" stopIfTrue="1">
      <formula>1</formula>
    </cfRule>
    <cfRule type="cellIs" priority="4865" dxfId="23178" operator="equal" stopIfTrue="1">
      <formula>2</formula>
    </cfRule>
    <cfRule type="containsText" priority="4867" dxfId="23604" operator="containsText" text="WIP">
      <formula>NOT(ISERROR(SEARCH("WIP",AC260)))</formula>
    </cfRule>
  </conditionalFormatting>
  <conditionalFormatting sqref="AC261">
    <cfRule type="cellIs" priority="598" dxfId="23792" operator="equal">
      <formula>"ROW"</formula>
    </cfRule>
  </conditionalFormatting>
  <conditionalFormatting sqref="AC265">
    <cfRule type="cellIs" priority="5528" dxfId="23797" operator="equal">
      <formula>"HOLD"</formula>
    </cfRule>
    <cfRule type="cellIs" priority="5527" dxfId="23798" operator="equal">
      <formula>"completedw"</formula>
    </cfRule>
  </conditionalFormatting>
  <conditionalFormatting sqref="AC267">
    <cfRule type="cellIs" priority="5523" dxfId="23798" operator="equal">
      <formula>"completedw"</formula>
    </cfRule>
    <cfRule type="cellIs" priority="5524" dxfId="23797" operator="equal">
      <formula>"HOLD"</formula>
    </cfRule>
  </conditionalFormatting>
  <conditionalFormatting sqref="AC268">
    <cfRule type="containsText" priority="5507" dxfId="23604" operator="containsText" text="WIP">
      <formula>NOT(ISERROR(SEARCH("WIP",AC268)))</formula>
    </cfRule>
    <cfRule type="cellIs" priority="5506" dxfId="23792" operator="equal">
      <formula>"ROW"</formula>
    </cfRule>
    <cfRule type="cellIs" priority="5505" dxfId="23178" operator="equal" stopIfTrue="1">
      <formula>2</formula>
    </cfRule>
    <cfRule type="cellIs" priority="5504" dxfId="23180" operator="equal" stopIfTrue="1">
      <formula>1</formula>
    </cfRule>
    <cfRule type="cellIs" priority="5502" dxfId="23798" operator="equal" stopIfTrue="1">
      <formula>4</formula>
    </cfRule>
    <cfRule type="cellIs" priority="5503" dxfId="23177" operator="equal" stopIfTrue="1">
      <formula>3</formula>
    </cfRule>
  </conditionalFormatting>
  <conditionalFormatting sqref="AC268:AC269">
    <cfRule type="containsText" priority="5499" dxfId="23174" operator="containsText" text="Completed">
      <formula>NOT(ISERROR(SEARCH("Completed",AC268)))</formula>
    </cfRule>
  </conditionalFormatting>
  <conditionalFormatting sqref="AC269">
    <cfRule type="cellIs" priority="5511" dxfId="23178" operator="equal" stopIfTrue="1">
      <formula>2</formula>
    </cfRule>
    <cfRule type="cellIs" priority="5510" dxfId="23180" operator="equal" stopIfTrue="1">
      <formula>1</formula>
    </cfRule>
    <cfRule type="cellIs" priority="5509" dxfId="23177" operator="equal" stopIfTrue="1">
      <formula>3</formula>
    </cfRule>
    <cfRule type="cellIs" priority="5508" dxfId="23798" operator="equal" stopIfTrue="1">
      <formula>4</formula>
    </cfRule>
    <cfRule type="containsText" priority="5513" dxfId="23604" operator="containsText" text="WIP">
      <formula>NOT(ISERROR(SEARCH("WIP",AC269)))</formula>
    </cfRule>
  </conditionalFormatting>
  <conditionalFormatting sqref="AC270">
    <cfRule type="containsText" priority="5498" dxfId="23168" operator="containsText" text="Completed">
      <formula>NOT(ISERROR(SEARCH("Completed",AC270)))</formula>
    </cfRule>
    <cfRule type="containsText" priority="5518" dxfId="23604" operator="containsText" text="WIP">
      <formula>NOT(ISERROR(SEARCH("WIP",AC270)))</formula>
    </cfRule>
  </conditionalFormatting>
  <conditionalFormatting sqref="AC274">
    <cfRule type="cellIs" priority="15635" dxfId="23798" operator="equal">
      <formula>"completedw"</formula>
    </cfRule>
    <cfRule type="cellIs" priority="15636" dxfId="23797" operator="equal">
      <formula>"HOLD"</formula>
    </cfRule>
  </conditionalFormatting>
  <conditionalFormatting sqref="AC276">
    <cfRule type="cellIs" priority="15632" dxfId="23797" operator="equal">
      <formula>"HOLD"</formula>
    </cfRule>
    <cfRule type="cellIs" priority="15631" dxfId="23798" operator="equal">
      <formula>"completedw"</formula>
    </cfRule>
  </conditionalFormatting>
  <conditionalFormatting sqref="AC277">
    <cfRule type="cellIs" priority="15612" dxfId="23180" operator="equal" stopIfTrue="1">
      <formula>1</formula>
    </cfRule>
    <cfRule type="cellIs" priority="15611" dxfId="23177" operator="equal" stopIfTrue="1">
      <formula>3</formula>
    </cfRule>
    <cfRule type="containsText" priority="15615" dxfId="23604" operator="containsText" text="WIP">
      <formula>NOT(ISERROR(SEARCH("WIP",AC277)))</formula>
    </cfRule>
    <cfRule type="cellIs" priority="15614" dxfId="23792" operator="equal">
      <formula>"ROW"</formula>
    </cfRule>
    <cfRule type="cellIs" priority="15613" dxfId="23178" operator="equal" stopIfTrue="1">
      <formula>2</formula>
    </cfRule>
    <cfRule type="cellIs" priority="15610" dxfId="23798" operator="equal" stopIfTrue="1">
      <formula>4</formula>
    </cfRule>
  </conditionalFormatting>
  <conditionalFormatting sqref="AC277:AC278">
    <cfRule type="containsText" priority="15608" dxfId="23174" operator="containsText" text="Completed">
      <formula>NOT(ISERROR(SEARCH("Completed",AC277)))</formula>
    </cfRule>
  </conditionalFormatting>
  <conditionalFormatting sqref="AC278">
    <cfRule type="containsText" priority="15621" dxfId="23604" operator="containsText" text="WIP">
      <formula>NOT(ISERROR(SEARCH("WIP",AC278)))</formula>
    </cfRule>
    <cfRule type="cellIs" priority="15619" dxfId="23178" operator="equal" stopIfTrue="1">
      <formula>2</formula>
    </cfRule>
    <cfRule type="cellIs" priority="15618" dxfId="23180" operator="equal" stopIfTrue="1">
      <formula>1</formula>
    </cfRule>
    <cfRule type="cellIs" priority="15617" dxfId="23177" operator="equal" stopIfTrue="1">
      <formula>3</formula>
    </cfRule>
    <cfRule type="cellIs" priority="15616" dxfId="23798" operator="equal" stopIfTrue="1">
      <formula>4</formula>
    </cfRule>
  </conditionalFormatting>
  <conditionalFormatting sqref="AC279">
    <cfRule type="cellIs" priority="455" dxfId="23792" operator="equal">
      <formula>"ROW"</formula>
    </cfRule>
  </conditionalFormatting>
  <conditionalFormatting sqref="AC283">
    <cfRule type="cellIs" priority="12106" dxfId="23797" operator="equal">
      <formula>"HOLD"</formula>
    </cfRule>
    <cfRule type="cellIs" priority="12105" dxfId="23798" operator="equal">
      <formula>"completedw"</formula>
    </cfRule>
  </conditionalFormatting>
  <conditionalFormatting sqref="AC285">
    <cfRule type="cellIs" priority="12102" dxfId="23797" operator="equal">
      <formula>"HOLD"</formula>
    </cfRule>
    <cfRule type="cellIs" priority="12101" dxfId="23798" operator="equal">
      <formula>"completedw"</formula>
    </cfRule>
  </conditionalFormatting>
  <conditionalFormatting sqref="AC286">
    <cfRule type="cellIs" priority="12080" dxfId="23798" operator="equal" stopIfTrue="1">
      <formula>4</formula>
    </cfRule>
    <cfRule type="cellIs" priority="12081" dxfId="23177" operator="equal" stopIfTrue="1">
      <formula>3</formula>
    </cfRule>
    <cfRule type="cellIs" priority="12083" dxfId="23178" operator="equal" stopIfTrue="1">
      <formula>2</formula>
    </cfRule>
    <cfRule type="cellIs" priority="12084" dxfId="23792" operator="equal">
      <formula>"ROW"</formula>
    </cfRule>
    <cfRule type="containsText" priority="12085" dxfId="23604" operator="containsText" text="WIP">
      <formula>NOT(ISERROR(SEARCH("WIP",AC286)))</formula>
    </cfRule>
    <cfRule type="cellIs" priority="12082" dxfId="23180" operator="equal" stopIfTrue="1">
      <formula>1</formula>
    </cfRule>
  </conditionalFormatting>
  <conditionalFormatting sqref="AC286:AC287">
    <cfRule type="containsText" priority="12077" dxfId="23174" operator="containsText" text="Completed">
      <formula>NOT(ISERROR(SEARCH("Completed",AC286)))</formula>
    </cfRule>
  </conditionalFormatting>
  <conditionalFormatting sqref="AC287">
    <cfRule type="cellIs" priority="12086" dxfId="23798" operator="equal" stopIfTrue="1">
      <formula>4</formula>
    </cfRule>
    <cfRule type="cellIs" priority="12087" dxfId="23177" operator="equal" stopIfTrue="1">
      <formula>3</formula>
    </cfRule>
    <cfRule type="cellIs" priority="12088" dxfId="23180" operator="equal" stopIfTrue="1">
      <formula>1</formula>
    </cfRule>
    <cfRule type="cellIs" priority="12089" dxfId="23178" operator="equal" stopIfTrue="1">
      <formula>2</formula>
    </cfRule>
    <cfRule type="containsText" priority="12091" dxfId="23604" operator="containsText" text="WIP">
      <formula>NOT(ISERROR(SEARCH("WIP",AC287)))</formula>
    </cfRule>
  </conditionalFormatting>
  <conditionalFormatting sqref="AC288">
    <cfRule type="containsText" priority="12096" dxfId="23604" operator="containsText" text="WIP">
      <formula>NOT(ISERROR(SEARCH("WIP",AC288)))</formula>
    </cfRule>
    <cfRule type="containsText" priority="12076" dxfId="23168" operator="containsText" text="Completed">
      <formula>NOT(ISERROR(SEARCH("Completed",AC288)))</formula>
    </cfRule>
  </conditionalFormatting>
  <conditionalFormatting sqref="AC292">
    <cfRule type="cellIs" priority="11447" dxfId="23798" operator="equal">
      <formula>"completedw"</formula>
    </cfRule>
    <cfRule type="cellIs" priority="11448" dxfId="23797" operator="equal">
      <formula>"HOLD"</formula>
    </cfRule>
  </conditionalFormatting>
  <conditionalFormatting sqref="AC294">
    <cfRule type="cellIs" priority="11443" dxfId="23798" operator="equal">
      <formula>"completedw"</formula>
    </cfRule>
    <cfRule type="cellIs" priority="11444" dxfId="23797" operator="equal">
      <formula>"HOLD"</formula>
    </cfRule>
  </conditionalFormatting>
  <conditionalFormatting sqref="AC295">
    <cfRule type="cellIs" priority="11424" dxfId="23180" operator="equal" stopIfTrue="1">
      <formula>1</formula>
    </cfRule>
    <cfRule type="cellIs" priority="11426" dxfId="23792" operator="equal">
      <formula>"ROW"</formula>
    </cfRule>
    <cfRule type="cellIs" priority="11422" dxfId="23798" operator="equal" stopIfTrue="1">
      <formula>4</formula>
    </cfRule>
    <cfRule type="cellIs" priority="11423" dxfId="23177" operator="equal" stopIfTrue="1">
      <formula>3</formula>
    </cfRule>
    <cfRule type="containsText" priority="11427" dxfId="23604" operator="containsText" text="WIP">
      <formula>NOT(ISERROR(SEARCH("WIP",AC295)))</formula>
    </cfRule>
    <cfRule type="cellIs" priority="11425" dxfId="23178" operator="equal" stopIfTrue="1">
      <formula>2</formula>
    </cfRule>
  </conditionalFormatting>
  <conditionalFormatting sqref="AC295:AC296">
    <cfRule type="containsText" priority="11419" dxfId="23174" operator="containsText" text="Completed">
      <formula>NOT(ISERROR(SEARCH("Completed",AC295)))</formula>
    </cfRule>
  </conditionalFormatting>
  <conditionalFormatting sqref="AC296">
    <cfRule type="containsText" priority="11433" dxfId="23604" operator="containsText" text="WIP">
      <formula>NOT(ISERROR(SEARCH("WIP",AC296)))</formula>
    </cfRule>
    <cfRule type="cellIs" priority="11430" dxfId="23180" operator="equal" stopIfTrue="1">
      <formula>1</formula>
    </cfRule>
    <cfRule type="cellIs" priority="11428" dxfId="23798" operator="equal" stopIfTrue="1">
      <formula>4</formula>
    </cfRule>
    <cfRule type="cellIs" priority="11431" dxfId="23178" operator="equal" stopIfTrue="1">
      <formula>2</formula>
    </cfRule>
    <cfRule type="cellIs" priority="11429" dxfId="23177" operator="equal" stopIfTrue="1">
      <formula>3</formula>
    </cfRule>
  </conditionalFormatting>
  <conditionalFormatting sqref="AC297">
    <cfRule type="cellIs" priority="451" dxfId="23792" operator="equal">
      <formula>"ROW"</formula>
    </cfRule>
  </conditionalFormatting>
  <conditionalFormatting sqref="AC301">
    <cfRule type="cellIs" priority="10789" dxfId="23798" operator="equal">
      <formula>"completedw"</formula>
    </cfRule>
    <cfRule type="cellIs" priority="10790" dxfId="23797" operator="equal">
      <formula>"HOLD"</formula>
    </cfRule>
  </conditionalFormatting>
  <conditionalFormatting sqref="AC303">
    <cfRule type="cellIs" priority="10785" dxfId="23798" operator="equal">
      <formula>"completedw"</formula>
    </cfRule>
    <cfRule type="cellIs" priority="10786" dxfId="23797" operator="equal">
      <formula>"HOLD"</formula>
    </cfRule>
  </conditionalFormatting>
  <conditionalFormatting sqref="AC304">
    <cfRule type="cellIs" priority="10766" dxfId="23180" operator="equal" stopIfTrue="1">
      <formula>1</formula>
    </cfRule>
    <cfRule type="cellIs" priority="10764" dxfId="23798" operator="equal" stopIfTrue="1">
      <formula>4</formula>
    </cfRule>
    <cfRule type="cellIs" priority="10768" dxfId="23792" operator="equal">
      <formula>"ROW"</formula>
    </cfRule>
    <cfRule type="containsText" priority="10769" dxfId="23604" operator="containsText" text="WIP">
      <formula>NOT(ISERROR(SEARCH("WIP",AC304)))</formula>
    </cfRule>
    <cfRule type="cellIs" priority="10767" dxfId="23178" operator="equal" stopIfTrue="1">
      <formula>2</formula>
    </cfRule>
    <cfRule type="cellIs" priority="10765" dxfId="23177" operator="equal" stopIfTrue="1">
      <formula>3</formula>
    </cfRule>
  </conditionalFormatting>
  <conditionalFormatting sqref="AC304:AC305">
    <cfRule type="containsText" priority="10761" dxfId="23174" operator="containsText" text="Completed">
      <formula>NOT(ISERROR(SEARCH("Completed",AC304)))</formula>
    </cfRule>
  </conditionalFormatting>
  <conditionalFormatting sqref="AC305">
    <cfRule type="cellIs" priority="10771" dxfId="23177" operator="equal" stopIfTrue="1">
      <formula>3</formula>
    </cfRule>
    <cfRule type="cellIs" priority="10773" dxfId="23178" operator="equal" stopIfTrue="1">
      <formula>2</formula>
    </cfRule>
    <cfRule type="containsText" priority="10775" dxfId="23604" operator="containsText" text="WIP">
      <formula>NOT(ISERROR(SEARCH("WIP",AC305)))</formula>
    </cfRule>
    <cfRule type="cellIs" priority="10772" dxfId="23180" operator="equal" stopIfTrue="1">
      <formula>1</formula>
    </cfRule>
    <cfRule type="cellIs" priority="10770" dxfId="23798" operator="equal" stopIfTrue="1">
      <formula>4</formula>
    </cfRule>
  </conditionalFormatting>
  <conditionalFormatting sqref="AC306">
    <cfRule type="containsText" priority="10760" dxfId="23168" operator="containsText" text="Completed">
      <formula>NOT(ISERROR(SEARCH("Completed",AC306)))</formula>
    </cfRule>
    <cfRule type="containsText" priority="10780" dxfId="23604" operator="containsText" text="WIP">
      <formula>NOT(ISERROR(SEARCH("WIP",AC306)))</formula>
    </cfRule>
  </conditionalFormatting>
  <conditionalFormatting sqref="AC310">
    <cfRule type="cellIs" priority="10132" dxfId="23797" operator="equal">
      <formula>"HOLD"</formula>
    </cfRule>
    <cfRule type="cellIs" priority="10131" dxfId="23798" operator="equal">
      <formula>"completedw"</formula>
    </cfRule>
  </conditionalFormatting>
  <conditionalFormatting sqref="AC312">
    <cfRule type="cellIs" priority="10128" dxfId="23797" operator="equal">
      <formula>"HOLD"</formula>
    </cfRule>
    <cfRule type="cellIs" priority="10127" dxfId="23798" operator="equal">
      <formula>"completedw"</formula>
    </cfRule>
  </conditionalFormatting>
  <conditionalFormatting sqref="AC313">
    <cfRule type="cellIs" priority="10109" dxfId="23178" operator="equal" stopIfTrue="1">
      <formula>2</formula>
    </cfRule>
    <cfRule type="cellIs" priority="10108" dxfId="23180" operator="equal" stopIfTrue="1">
      <formula>1</formula>
    </cfRule>
    <cfRule type="cellIs" priority="10107" dxfId="23177" operator="equal" stopIfTrue="1">
      <formula>3</formula>
    </cfRule>
    <cfRule type="cellIs" priority="10106" dxfId="23798" operator="equal" stopIfTrue="1">
      <formula>4</formula>
    </cfRule>
    <cfRule type="containsText" priority="10111" dxfId="23604" operator="containsText" text="WIP">
      <formula>NOT(ISERROR(SEARCH("WIP",AC313)))</formula>
    </cfRule>
    <cfRule type="cellIs" priority="10110" dxfId="23792" operator="equal">
      <formula>"ROW"</formula>
    </cfRule>
  </conditionalFormatting>
  <conditionalFormatting sqref="AC313:AC314">
    <cfRule type="containsText" priority="10103" dxfId="23174" operator="containsText" text="Completed">
      <formula>NOT(ISERROR(SEARCH("Completed",AC313)))</formula>
    </cfRule>
  </conditionalFormatting>
  <conditionalFormatting sqref="AC314">
    <cfRule type="cellIs" priority="10113" dxfId="23177" operator="equal" stopIfTrue="1">
      <formula>3</formula>
    </cfRule>
    <cfRule type="containsText" priority="10117" dxfId="23604" operator="containsText" text="WIP">
      <formula>NOT(ISERROR(SEARCH("WIP",AC314)))</formula>
    </cfRule>
    <cfRule type="cellIs" priority="10112" dxfId="23798" operator="equal" stopIfTrue="1">
      <formula>4</formula>
    </cfRule>
    <cfRule type="cellIs" priority="10115" dxfId="23178" operator="equal" stopIfTrue="1">
      <formula>2</formula>
    </cfRule>
    <cfRule type="cellIs" priority="10114" dxfId="23180" operator="equal" stopIfTrue="1">
      <formula>1</formula>
    </cfRule>
  </conditionalFormatting>
  <conditionalFormatting sqref="AC315">
    <cfRule type="containsText" priority="10122" dxfId="23604" operator="containsText" text="WIP">
      <formula>NOT(ISERROR(SEARCH("WIP",AC315)))</formula>
    </cfRule>
    <cfRule type="containsText" priority="10102" dxfId="23168" operator="containsText" text="Completed">
      <formula>NOT(ISERROR(SEARCH("Completed",AC315)))</formula>
    </cfRule>
  </conditionalFormatting>
  <conditionalFormatting sqref="AC319">
    <cfRule type="cellIs" priority="9474" dxfId="23797" operator="equal">
      <formula>"HOLD"</formula>
    </cfRule>
    <cfRule type="cellIs" priority="9473" dxfId="23798" operator="equal">
      <formula>"completedw"</formula>
    </cfRule>
  </conditionalFormatting>
  <conditionalFormatting sqref="AC321">
    <cfRule type="cellIs" priority="9470" dxfId="23797" operator="equal">
      <formula>"HOLD"</formula>
    </cfRule>
    <cfRule type="cellIs" priority="9469" dxfId="23798" operator="equal">
      <formula>"completedw"</formula>
    </cfRule>
  </conditionalFormatting>
  <conditionalFormatting sqref="AC322">
    <cfRule type="cellIs" priority="9448" dxfId="23798" operator="equal" stopIfTrue="1">
      <formula>4</formula>
    </cfRule>
    <cfRule type="cellIs" priority="9452" dxfId="23792" operator="equal">
      <formula>"ROW"</formula>
    </cfRule>
    <cfRule type="cellIs" priority="9451" dxfId="23178" operator="equal" stopIfTrue="1">
      <formula>2</formula>
    </cfRule>
    <cfRule type="cellIs" priority="9449" dxfId="23177" operator="equal" stopIfTrue="1">
      <formula>3</formula>
    </cfRule>
    <cfRule type="cellIs" priority="9450" dxfId="23180" operator="equal" stopIfTrue="1">
      <formula>1</formula>
    </cfRule>
    <cfRule type="containsText" priority="9453" dxfId="23604" operator="containsText" text="WIP">
      <formula>NOT(ISERROR(SEARCH("WIP",AC322)))</formula>
    </cfRule>
  </conditionalFormatting>
  <conditionalFormatting sqref="AC322:AC323">
    <cfRule type="containsText" priority="9445" dxfId="23174" operator="containsText" text="Completed">
      <formula>NOT(ISERROR(SEARCH("Completed",AC322)))</formula>
    </cfRule>
  </conditionalFormatting>
  <conditionalFormatting sqref="AC323">
    <cfRule type="cellIs" priority="9454" dxfId="23798" operator="equal" stopIfTrue="1">
      <formula>4</formula>
    </cfRule>
    <cfRule type="cellIs" priority="9455" dxfId="23177" operator="equal" stopIfTrue="1">
      <formula>3</formula>
    </cfRule>
    <cfRule type="containsText" priority="9459" dxfId="23604" operator="containsText" text="WIP">
      <formula>NOT(ISERROR(SEARCH("WIP",AC323)))</formula>
    </cfRule>
    <cfRule type="cellIs" priority="9456" dxfId="23180" operator="equal" stopIfTrue="1">
      <formula>1</formula>
    </cfRule>
    <cfRule type="cellIs" priority="9457" dxfId="23178" operator="equal" stopIfTrue="1">
      <formula>2</formula>
    </cfRule>
  </conditionalFormatting>
  <conditionalFormatting sqref="AC324">
    <cfRule type="containsText" priority="9464" dxfId="23604" operator="containsText" text="WIP">
      <formula>NOT(ISERROR(SEARCH("WIP",AC324)))</formula>
    </cfRule>
    <cfRule type="containsText" priority="9444" dxfId="23168" operator="containsText" text="Completed">
      <formula>NOT(ISERROR(SEARCH("Completed",AC324)))</formula>
    </cfRule>
  </conditionalFormatting>
  <conditionalFormatting sqref="AC328">
    <cfRule type="cellIs" priority="8816" dxfId="23797" operator="equal">
      <formula>"HOLD"</formula>
    </cfRule>
    <cfRule type="cellIs" priority="8815" dxfId="23798" operator="equal">
      <formula>"completedw"</formula>
    </cfRule>
  </conditionalFormatting>
  <conditionalFormatting sqref="AC330">
    <cfRule type="cellIs" priority="8812" dxfId="23797" operator="equal">
      <formula>"HOLD"</formula>
    </cfRule>
    <cfRule type="cellIs" priority="8811" dxfId="23798" operator="equal">
      <formula>"completedw"</formula>
    </cfRule>
  </conditionalFormatting>
  <conditionalFormatting sqref="AC331">
    <cfRule type="cellIs" priority="8793" dxfId="23178" operator="equal" stopIfTrue="1">
      <formula>2</formula>
    </cfRule>
    <cfRule type="cellIs" priority="8792" dxfId="23180" operator="equal" stopIfTrue="1">
      <formula>1</formula>
    </cfRule>
    <cfRule type="cellIs" priority="8791" dxfId="23177" operator="equal" stopIfTrue="1">
      <formula>3</formula>
    </cfRule>
    <cfRule type="cellIs" priority="8790" dxfId="23798" operator="equal" stopIfTrue="1">
      <formula>4</formula>
    </cfRule>
    <cfRule type="cellIs" priority="8794" dxfId="23792" operator="equal">
      <formula>"ROW"</formula>
    </cfRule>
    <cfRule type="containsText" priority="8795" dxfId="23604" operator="containsText" text="WIP">
      <formula>NOT(ISERROR(SEARCH("WIP",AC331)))</formula>
    </cfRule>
  </conditionalFormatting>
  <conditionalFormatting sqref="AC331:AC332">
    <cfRule type="containsText" priority="8787" dxfId="23174" operator="containsText" text="Completed">
      <formula>NOT(ISERROR(SEARCH("Completed",AC331)))</formula>
    </cfRule>
  </conditionalFormatting>
  <conditionalFormatting sqref="AC332">
    <cfRule type="cellIs" priority="8796" dxfId="23798" operator="equal" stopIfTrue="1">
      <formula>4</formula>
    </cfRule>
    <cfRule type="cellIs" priority="8797" dxfId="23177" operator="equal" stopIfTrue="1">
      <formula>3</formula>
    </cfRule>
    <cfRule type="cellIs" priority="8798" dxfId="23180" operator="equal" stopIfTrue="1">
      <formula>1</formula>
    </cfRule>
    <cfRule type="cellIs" priority="8799" dxfId="23178" operator="equal" stopIfTrue="1">
      <formula>2</formula>
    </cfRule>
    <cfRule type="containsText" priority="8801" dxfId="23604" operator="containsText" text="WIP">
      <formula>NOT(ISERROR(SEARCH("WIP",AC332)))</formula>
    </cfRule>
  </conditionalFormatting>
  <conditionalFormatting sqref="AC333">
    <cfRule type="containsText" priority="8786" dxfId="23168" operator="containsText" text="Completed">
      <formula>NOT(ISERROR(SEARCH("Completed",AC333)))</formula>
    </cfRule>
    <cfRule type="containsText" priority="8806" dxfId="23604" operator="containsText" text="WIP">
      <formula>NOT(ISERROR(SEARCH("WIP",AC333)))</formula>
    </cfRule>
  </conditionalFormatting>
  <conditionalFormatting sqref="AC336">
    <cfRule type="cellIs" priority="8157" dxfId="23798" operator="equal">
      <formula>"completedw"</formula>
    </cfRule>
    <cfRule type="cellIs" priority="8158" dxfId="23797" operator="equal">
      <formula>"HOLD"</formula>
    </cfRule>
  </conditionalFormatting>
  <conditionalFormatting sqref="AC338">
    <cfRule type="cellIs" priority="8154" dxfId="23797" operator="equal">
      <formula>"HOLD"</formula>
    </cfRule>
    <cfRule type="cellIs" priority="8153" dxfId="23798" operator="equal">
      <formula>"completedw"</formula>
    </cfRule>
  </conditionalFormatting>
  <conditionalFormatting sqref="AC339">
    <cfRule type="cellIs" priority="8134" dxfId="23180" operator="equal" stopIfTrue="1">
      <formula>1</formula>
    </cfRule>
    <cfRule type="cellIs" priority="8135" dxfId="23178" operator="equal" stopIfTrue="1">
      <formula>2</formula>
    </cfRule>
    <cfRule type="cellIs" priority="8136" dxfId="23792" operator="equal">
      <formula>"ROW"</formula>
    </cfRule>
    <cfRule type="containsText" priority="8137" dxfId="23604" operator="containsText" text="WIP">
      <formula>NOT(ISERROR(SEARCH("WIP",AC339)))</formula>
    </cfRule>
    <cfRule type="cellIs" priority="8133" dxfId="23177" operator="equal" stopIfTrue="1">
      <formula>3</formula>
    </cfRule>
    <cfRule type="cellIs" priority="8132" dxfId="23798" operator="equal" stopIfTrue="1">
      <formula>4</formula>
    </cfRule>
  </conditionalFormatting>
  <conditionalFormatting sqref="AC339:AC340">
    <cfRule type="containsText" priority="8129" dxfId="23174" operator="containsText" text="Completed">
      <formula>NOT(ISERROR(SEARCH("Completed",AC339)))</formula>
    </cfRule>
  </conditionalFormatting>
  <conditionalFormatting sqref="AC340">
    <cfRule type="cellIs" priority="8140" dxfId="23180" operator="equal" stopIfTrue="1">
      <formula>1</formula>
    </cfRule>
    <cfRule type="containsText" priority="8143" dxfId="23604" operator="containsText" text="WIP">
      <formula>NOT(ISERROR(SEARCH("WIP",AC340)))</formula>
    </cfRule>
    <cfRule type="cellIs" priority="8139" dxfId="23177" operator="equal" stopIfTrue="1">
      <formula>3</formula>
    </cfRule>
    <cfRule type="cellIs" priority="8138" dxfId="23798" operator="equal" stopIfTrue="1">
      <formula>4</formula>
    </cfRule>
    <cfRule type="cellIs" priority="8141" dxfId="23178" operator="equal" stopIfTrue="1">
      <formula>2</formula>
    </cfRule>
  </conditionalFormatting>
  <conditionalFormatting sqref="AC341">
    <cfRule type="containsText" priority="8148" dxfId="23604" operator="containsText" text="WIP">
      <formula>NOT(ISERROR(SEARCH("WIP",AC341)))</formula>
    </cfRule>
    <cfRule type="containsText" priority="8128" dxfId="23168" operator="containsText" text="Completed">
      <formula>NOT(ISERROR(SEARCH("Completed",AC341)))</formula>
    </cfRule>
  </conditionalFormatting>
  <conditionalFormatting sqref="AC343 AC351:AC352 AC360:AC361 AC369:AC370">
    <cfRule type="cellIs" priority="13177" dxfId="23797" operator="equal">
      <formula>"HOLD"</formula>
    </cfRule>
    <cfRule type="cellIs" priority="13176" dxfId="23798" operator="equal">
      <formula>"completedw"</formula>
    </cfRule>
  </conditionalFormatting>
  <conditionalFormatting sqref="AC344">
    <cfRule type="cellIs" priority="7499" dxfId="23798" operator="equal">
      <formula>"completedw"</formula>
    </cfRule>
    <cfRule type="cellIs" priority="7500" dxfId="23797" operator="equal">
      <formula>"HOLD"</formula>
    </cfRule>
  </conditionalFormatting>
  <conditionalFormatting sqref="AC346">
    <cfRule type="cellIs" priority="7495" dxfId="23798" operator="equal">
      <formula>"completedw"</formula>
    </cfRule>
    <cfRule type="cellIs" priority="7496" dxfId="23797" operator="equal">
      <formula>"HOLD"</formula>
    </cfRule>
  </conditionalFormatting>
  <conditionalFormatting sqref="AC347">
    <cfRule type="cellIs" priority="7478" dxfId="23792" operator="equal">
      <formula>"ROW"</formula>
    </cfRule>
    <cfRule type="cellIs" priority="7474" dxfId="23798" operator="equal" stopIfTrue="1">
      <formula>4</formula>
    </cfRule>
    <cfRule type="cellIs" priority="7475" dxfId="23177" operator="equal" stopIfTrue="1">
      <formula>3</formula>
    </cfRule>
    <cfRule type="cellIs" priority="7476" dxfId="23180" operator="equal" stopIfTrue="1">
      <formula>1</formula>
    </cfRule>
    <cfRule type="cellIs" priority="7477" dxfId="23178" operator="equal" stopIfTrue="1">
      <formula>2</formula>
    </cfRule>
    <cfRule type="containsText" priority="7479" dxfId="23604" operator="containsText" text="WIP">
      <formula>NOT(ISERROR(SEARCH("WIP",AC347)))</formula>
    </cfRule>
  </conditionalFormatting>
  <conditionalFormatting sqref="AC347:AC348">
    <cfRule type="containsText" priority="7471" dxfId="23174" operator="containsText" text="Completed">
      <formula>NOT(ISERROR(SEARCH("Completed",AC347)))</formula>
    </cfRule>
  </conditionalFormatting>
  <conditionalFormatting sqref="AC348">
    <cfRule type="containsText" priority="7485" dxfId="23604" operator="containsText" text="WIP">
      <formula>NOT(ISERROR(SEARCH("WIP",AC348)))</formula>
    </cfRule>
    <cfRule type="cellIs" priority="7483" dxfId="23178" operator="equal" stopIfTrue="1">
      <formula>2</formula>
    </cfRule>
    <cfRule type="cellIs" priority="7482" dxfId="23180" operator="equal" stopIfTrue="1">
      <formula>1</formula>
    </cfRule>
    <cfRule type="cellIs" priority="7481" dxfId="23177" operator="equal" stopIfTrue="1">
      <formula>3</formula>
    </cfRule>
    <cfRule type="cellIs" priority="7480" dxfId="23798" operator="equal" stopIfTrue="1">
      <formula>4</formula>
    </cfRule>
  </conditionalFormatting>
  <conditionalFormatting sqref="AC349">
    <cfRule type="containsText" priority="7470" dxfId="23168" operator="containsText" text="Completed">
      <formula>NOT(ISERROR(SEARCH("Completed",AC349)))</formula>
    </cfRule>
    <cfRule type="containsText" priority="7490" dxfId="23604" operator="containsText" text="WIP">
      <formula>NOT(ISERROR(SEARCH("WIP",AC349)))</formula>
    </cfRule>
  </conditionalFormatting>
  <conditionalFormatting sqref="AC353">
    <cfRule type="cellIs" priority="6841" dxfId="23798" operator="equal">
      <formula>"completedw"</formula>
    </cfRule>
    <cfRule type="cellIs" priority="6842" dxfId="23797" operator="equal">
      <formula>"HOLD"</formula>
    </cfRule>
  </conditionalFormatting>
  <conditionalFormatting sqref="AC355">
    <cfRule type="cellIs" priority="6837" dxfId="23798" operator="equal">
      <formula>"completedw"</formula>
    </cfRule>
    <cfRule type="cellIs" priority="6838" dxfId="23797" operator="equal">
      <formula>"HOLD"</formula>
    </cfRule>
  </conditionalFormatting>
  <conditionalFormatting sqref="AC356">
    <cfRule type="cellIs" priority="6820" dxfId="23792" operator="equal">
      <formula>"ROW"</formula>
    </cfRule>
    <cfRule type="cellIs" priority="6818" dxfId="23180" operator="equal" stopIfTrue="1">
      <formula>1</formula>
    </cfRule>
    <cfRule type="cellIs" priority="6816" dxfId="23798" operator="equal" stopIfTrue="1">
      <formula>4</formula>
    </cfRule>
    <cfRule type="cellIs" priority="6817" dxfId="23177" operator="equal" stopIfTrue="1">
      <formula>3</formula>
    </cfRule>
    <cfRule type="containsText" priority="6821" dxfId="23604" operator="containsText" text="WIP">
      <formula>NOT(ISERROR(SEARCH("WIP",AC356)))</formula>
    </cfRule>
    <cfRule type="cellIs" priority="6819" dxfId="23178" operator="equal" stopIfTrue="1">
      <formula>2</formula>
    </cfRule>
  </conditionalFormatting>
  <conditionalFormatting sqref="AC356:AC357">
    <cfRule type="containsText" priority="6813" dxfId="23174" operator="containsText" text="Completed">
      <formula>NOT(ISERROR(SEARCH("Completed",AC356)))</formula>
    </cfRule>
  </conditionalFormatting>
  <conditionalFormatting sqref="AC357">
    <cfRule type="containsText" priority="6827" dxfId="23604" operator="containsText" text="WIP">
      <formula>NOT(ISERROR(SEARCH("WIP",AC357)))</formula>
    </cfRule>
    <cfRule type="cellIs" priority="6825" dxfId="23178" operator="equal" stopIfTrue="1">
      <formula>2</formula>
    </cfRule>
    <cfRule type="cellIs" priority="6824" dxfId="23180" operator="equal" stopIfTrue="1">
      <formula>1</formula>
    </cfRule>
    <cfRule type="cellIs" priority="6823" dxfId="23177" operator="equal" stopIfTrue="1">
      <formula>3</formula>
    </cfRule>
    <cfRule type="cellIs" priority="6822" dxfId="23798" operator="equal" stopIfTrue="1">
      <formula>4</formula>
    </cfRule>
  </conditionalFormatting>
  <conditionalFormatting sqref="AC358">
    <cfRule type="containsText" priority="6812" dxfId="23168" operator="containsText" text="Completed">
      <formula>NOT(ISERROR(SEARCH("Completed",AC358)))</formula>
    </cfRule>
    <cfRule type="containsText" priority="6832" dxfId="23604" operator="containsText" text="WIP">
      <formula>NOT(ISERROR(SEARCH("WIP",AC358)))</formula>
    </cfRule>
  </conditionalFormatting>
  <conditionalFormatting sqref="AC362">
    <cfRule type="cellIs" priority="6183" dxfId="23798" operator="equal">
      <formula>"completedw"</formula>
    </cfRule>
    <cfRule type="cellIs" priority="6184" dxfId="23797" operator="equal">
      <formula>"HOLD"</formula>
    </cfRule>
  </conditionalFormatting>
  <conditionalFormatting sqref="AC364">
    <cfRule type="cellIs" priority="6180" dxfId="23797" operator="equal">
      <formula>"HOLD"</formula>
    </cfRule>
    <cfRule type="cellIs" priority="6179" dxfId="23798" operator="equal">
      <formula>"completedw"</formula>
    </cfRule>
  </conditionalFormatting>
  <conditionalFormatting sqref="AC365">
    <cfRule type="cellIs" priority="6158" dxfId="23798" operator="equal" stopIfTrue="1">
      <formula>4</formula>
    </cfRule>
    <cfRule type="cellIs" priority="6159" dxfId="23177" operator="equal" stopIfTrue="1">
      <formula>3</formula>
    </cfRule>
    <cfRule type="cellIs" priority="6160" dxfId="23180" operator="equal" stopIfTrue="1">
      <formula>1</formula>
    </cfRule>
    <cfRule type="cellIs" priority="6161" dxfId="23178" operator="equal" stopIfTrue="1">
      <formula>2</formula>
    </cfRule>
    <cfRule type="cellIs" priority="6162" dxfId="23792" operator="equal">
      <formula>"ROW"</formula>
    </cfRule>
    <cfRule type="containsText" priority="6163" dxfId="23604" operator="containsText" text="WIP">
      <formula>NOT(ISERROR(SEARCH("WIP",AC365)))</formula>
    </cfRule>
  </conditionalFormatting>
  <conditionalFormatting sqref="AC365:AC366">
    <cfRule type="containsText" priority="6155" dxfId="23174" operator="containsText" text="Completed">
      <formula>NOT(ISERROR(SEARCH("Completed",AC365)))</formula>
    </cfRule>
  </conditionalFormatting>
  <conditionalFormatting sqref="AC366">
    <cfRule type="cellIs" priority="6166" dxfId="23180" operator="equal" stopIfTrue="1">
      <formula>1</formula>
    </cfRule>
    <cfRule type="cellIs" priority="6165" dxfId="23177" operator="equal" stopIfTrue="1">
      <formula>3</formula>
    </cfRule>
    <cfRule type="cellIs" priority="6167" dxfId="23178" operator="equal" stopIfTrue="1">
      <formula>2</formula>
    </cfRule>
    <cfRule type="containsText" priority="6169" dxfId="23604" operator="containsText" text="WIP">
      <formula>NOT(ISERROR(SEARCH("WIP",AC366)))</formula>
    </cfRule>
    <cfRule type="cellIs" priority="6164" dxfId="23798" operator="equal" stopIfTrue="1">
      <formula>4</formula>
    </cfRule>
  </conditionalFormatting>
  <conditionalFormatting sqref="AC367">
    <cfRule type="cellIs" priority="437" dxfId="23792" operator="equal">
      <formula>"ROW"</formula>
    </cfRule>
  </conditionalFormatting>
  <conditionalFormatting sqref="AC371">
    <cfRule type="cellIs" priority="12749" dxfId="23798" operator="equal">
      <formula>"completedw"</formula>
    </cfRule>
    <cfRule type="cellIs" priority="12750" dxfId="23797" operator="equal">
      <formula>"HOLD"</formula>
    </cfRule>
  </conditionalFormatting>
  <conditionalFormatting sqref="AC373">
    <cfRule type="cellIs" priority="12748" dxfId="23797" operator="equal">
      <formula>"HOLD"</formula>
    </cfRule>
    <cfRule type="cellIs" priority="12747" dxfId="23798" operator="equal">
      <formula>"completedw"</formula>
    </cfRule>
  </conditionalFormatting>
  <conditionalFormatting sqref="AC374">
    <cfRule type="cellIs" priority="12733" dxfId="23792" operator="equal">
      <formula>"ROW"</formula>
    </cfRule>
    <cfRule type="containsText" priority="12734" dxfId="23604" operator="containsText" text="WIP">
      <formula>NOT(ISERROR(SEARCH("WIP",AC374)))</formula>
    </cfRule>
    <cfRule type="cellIs" priority="12729" dxfId="23798" operator="equal" stopIfTrue="1">
      <formula>4</formula>
    </cfRule>
    <cfRule type="cellIs" priority="12730" dxfId="23177" operator="equal" stopIfTrue="1">
      <formula>3</formula>
    </cfRule>
    <cfRule type="cellIs" priority="12731" dxfId="23180" operator="equal" stopIfTrue="1">
      <formula>1</formula>
    </cfRule>
    <cfRule type="cellIs" priority="12732" dxfId="23178" operator="equal" stopIfTrue="1">
      <formula>2</formula>
    </cfRule>
  </conditionalFormatting>
  <conditionalFormatting sqref="AC374:AC375">
    <cfRule type="containsText" priority="12728" dxfId="23174" operator="containsText" text="Completed">
      <formula>NOT(ISERROR(SEARCH("Completed",AC374)))</formula>
    </cfRule>
  </conditionalFormatting>
  <conditionalFormatting sqref="AC375">
    <cfRule type="cellIs" priority="12735" dxfId="23798" operator="equal" stopIfTrue="1">
      <formula>4</formula>
    </cfRule>
    <cfRule type="cellIs" priority="12736" dxfId="23177" operator="equal" stopIfTrue="1">
      <formula>3</formula>
    </cfRule>
    <cfRule type="cellIs" priority="12737" dxfId="23180" operator="equal" stopIfTrue="1">
      <formula>1</formula>
    </cfRule>
    <cfRule type="cellIs" priority="12738" dxfId="23178" operator="equal" stopIfTrue="1">
      <formula>2</formula>
    </cfRule>
    <cfRule type="containsText" priority="12739" dxfId="23604" operator="containsText" text="WIP">
      <formula>NOT(ISERROR(SEARCH("WIP",AC375)))</formula>
    </cfRule>
  </conditionalFormatting>
  <conditionalFormatting sqref="AC375:AC376">
    <cfRule type="cellIs" priority="12745" dxfId="23792" operator="equal">
      <formula>"ROW"</formula>
    </cfRule>
  </conditionalFormatting>
  <conditionalFormatting sqref="AC376">
    <cfRule type="containsText" priority="12727" dxfId="23168" operator="containsText" text="Completed">
      <formula>NOT(ISERROR(SEARCH("Completed",AC376)))</formula>
    </cfRule>
    <cfRule type="containsText" priority="12740" dxfId="23604" operator="containsText" text="WIP">
      <formula>NOT(ISERROR(SEARCH("WIP",AC376)))</formula>
    </cfRule>
  </conditionalFormatting>
  <conditionalFormatting sqref="AC207:AD208">
    <cfRule type="cellIs" priority="942" dxfId="23792" operator="equal">
      <formula>"ROW"</formula>
    </cfRule>
  </conditionalFormatting>
  <conditionalFormatting sqref="C208:N208 S208 U208 W208 Y208 AA208 AC208:AD208">
    <cfRule type="cellIs" priority="1347" dxfId="23149" operator="equal">
      <formula>"Completed"</formula>
    </cfRule>
  </conditionalFormatting>
  <conditionalFormatting sqref="C209:O209 Q209 S209 U209 W209 Y209 AA209 AC209:AD209">
    <cfRule type="cellIs" priority="1376" dxfId="23792" operator="equal">
      <formula>"ROW"</formula>
    </cfRule>
    <cfRule type="cellIs" priority="1378" dxfId="23797" operator="equal">
      <formula>"HOLD"</formula>
    </cfRule>
    <cfRule type="cellIs" priority="1377" dxfId="23798" operator="equal">
      <formula>"completedw"</formula>
    </cfRule>
  </conditionalFormatting>
  <conditionalFormatting sqref="AC215:AD216">
    <cfRule type="cellIs" priority="1588" dxfId="23792" operator="equal">
      <formula>"ROW"</formula>
    </cfRule>
  </conditionalFormatting>
  <conditionalFormatting sqref="C216:D216 F216:H216 L216:O216 Q216 S216 U216 Y216 AC216:AD216">
    <cfRule type="cellIs" priority="1993" dxfId="23149" operator="equal">
      <formula>"Completed"</formula>
    </cfRule>
  </conditionalFormatting>
  <conditionalFormatting sqref="C217:O217 Q217 S217 U217 W217 Y217 AA217 AC217:AD217">
    <cfRule type="cellIs" priority="2024" dxfId="23797" operator="equal">
      <formula>"HOLD"</formula>
    </cfRule>
    <cfRule type="cellIs" priority="2023" dxfId="23798" operator="equal">
      <formula>"completedw"</formula>
    </cfRule>
    <cfRule type="cellIs" priority="2022" dxfId="23792" operator="equal">
      <formula>"ROW"</formula>
    </cfRule>
  </conditionalFormatting>
  <conditionalFormatting sqref="AC224:AD225">
    <cfRule type="cellIs" priority="2234" dxfId="23792" operator="equal">
      <formula>"ROW"</formula>
    </cfRule>
  </conditionalFormatting>
  <conditionalFormatting sqref="C225:D225 F225:J225 L225:N225 Q225 S225 U225 W225 Y225 AA225 AC225:AD225">
    <cfRule type="cellIs" priority="2639" dxfId="23149" operator="equal">
      <formula>"Completed"</formula>
    </cfRule>
  </conditionalFormatting>
  <conditionalFormatting sqref="C226:O226 Q226 S226 U226 W226 Y226 AA226 AC226:AD226">
    <cfRule type="cellIs" priority="2668" dxfId="23792" operator="equal">
      <formula>"ROW"</formula>
    </cfRule>
    <cfRule type="cellIs" priority="2669" dxfId="23798" operator="equal">
      <formula>"completedw"</formula>
    </cfRule>
    <cfRule type="cellIs" priority="2670" dxfId="23797" operator="equal">
      <formula>"HOLD"</formula>
    </cfRule>
  </conditionalFormatting>
  <conditionalFormatting sqref="AC233:AD234">
    <cfRule type="cellIs" priority="2892" dxfId="23792" operator="equal">
      <formula>"ROW"</formula>
    </cfRule>
  </conditionalFormatting>
  <conditionalFormatting sqref="C234:O234 Q234 Y234 AA234 AC234:AD234">
    <cfRule type="cellIs" priority="3297" dxfId="23149" operator="equal">
      <formula>"Completed"</formula>
    </cfRule>
  </conditionalFormatting>
  <conditionalFormatting sqref="C235:O235 Q235 S235 U235 W235 Y235 AA235 AC235:AD235">
    <cfRule type="cellIs" priority="3328" dxfId="23797" operator="equal">
      <formula>"HOLD"</formula>
    </cfRule>
    <cfRule type="cellIs" priority="3326" dxfId="23792" operator="equal">
      <formula>"ROW"</formula>
    </cfRule>
    <cfRule type="cellIs" priority="3327" dxfId="23798" operator="equal">
      <formula>"completedw"</formula>
    </cfRule>
  </conditionalFormatting>
  <conditionalFormatting sqref="AC242:AD243">
    <cfRule type="cellIs" priority="3550" dxfId="23792" operator="equal">
      <formula>"ROW"</formula>
    </cfRule>
  </conditionalFormatting>
  <conditionalFormatting sqref="C243:O243 Q243 S243 U243 W243 Y243 AA243 AC243:AD243">
    <cfRule type="cellIs" priority="3955" dxfId="23149" operator="equal">
      <formula>"Completed"</formula>
    </cfRule>
  </conditionalFormatting>
  <conditionalFormatting sqref="C244:O244 Q244 S244 U244 W244 Y244 AA244 AC244:AD244">
    <cfRule type="cellIs" priority="3986" dxfId="23797" operator="equal">
      <formula>"HOLD"</formula>
    </cfRule>
    <cfRule type="cellIs" priority="3985" dxfId="23798" operator="equal">
      <formula>"completedw"</formula>
    </cfRule>
    <cfRule type="cellIs" priority="3984" dxfId="23792" operator="equal">
      <formula>"ROW"</formula>
    </cfRule>
  </conditionalFormatting>
  <conditionalFormatting sqref="AC251:AD252">
    <cfRule type="cellIs" priority="4208" dxfId="23792" operator="equal">
      <formula>"ROW"</formula>
    </cfRule>
  </conditionalFormatting>
  <conditionalFormatting sqref="D252:F252 H252:O252 Q252 AA252 AC252:AD252">
    <cfRule type="cellIs" priority="4613" dxfId="23149" operator="equal">
      <formula>"Completed"</formula>
    </cfRule>
  </conditionalFormatting>
  <conditionalFormatting sqref="C253:O253 Q253 S253 U253 W253 Y253 AA253 AC253:AD253">
    <cfRule type="cellIs" priority="4644" dxfId="23797" operator="equal">
      <formula>"HOLD"</formula>
    </cfRule>
    <cfRule type="cellIs" priority="4643" dxfId="23798" operator="equal">
      <formula>"completedw"</formula>
    </cfRule>
    <cfRule type="cellIs" priority="4642" dxfId="23792" operator="equal">
      <formula>"ROW"</formula>
    </cfRule>
  </conditionalFormatting>
  <conditionalFormatting sqref="AC260:AD260 AD261">
    <cfRule type="cellIs" priority="4866" dxfId="23792" operator="equal">
      <formula>"ROW"</formula>
    </cfRule>
  </conditionalFormatting>
  <conditionalFormatting sqref="C262:O262 Q262 S262 U262 W262 Y262 AA262 AC262:AD262">
    <cfRule type="cellIs" priority="5302" dxfId="23797" operator="equal">
      <formula>"HOLD"</formula>
    </cfRule>
    <cfRule type="cellIs" priority="5301" dxfId="23798" operator="equal">
      <formula>"completedw"</formula>
    </cfRule>
    <cfRule type="cellIs" priority="5300" dxfId="23792" operator="equal">
      <formula>"ROW"</formula>
    </cfRule>
  </conditionalFormatting>
  <conditionalFormatting sqref="AC269:AD270">
    <cfRule type="cellIs" priority="5512" dxfId="23792" operator="equal">
      <formula>"ROW"</formula>
    </cfRule>
  </conditionalFormatting>
  <conditionalFormatting sqref="D270:L270 N270:O270 Q270 S270 U270 W270 Y270 AA270 AC270:AD270">
    <cfRule type="cellIs" priority="5917" dxfId="23149" operator="equal">
      <formula>"Completed"</formula>
    </cfRule>
  </conditionalFormatting>
  <conditionalFormatting sqref="C271:O271 Q271 S271 U271 W271 Y271 AA271 AC271:AD271">
    <cfRule type="cellIs" priority="5948" dxfId="23797" operator="equal">
      <formula>"HOLD"</formula>
    </cfRule>
    <cfRule type="cellIs" priority="5947" dxfId="23798" operator="equal">
      <formula>"completedw"</formula>
    </cfRule>
    <cfRule type="cellIs" priority="5946" dxfId="23792" operator="equal">
      <formula>"ROW"</formula>
    </cfRule>
  </conditionalFormatting>
  <conditionalFormatting sqref="AC278:AD278 AC280:AD280">
    <cfRule type="cellIs" priority="15620" dxfId="23792" operator="equal">
      <formula>"ROW"</formula>
    </cfRule>
  </conditionalFormatting>
  <conditionalFormatting sqref="C280:O280 Q280 S280 U280 W280 Y280 AA280 AC280:AD280">
    <cfRule type="cellIs" priority="16049" dxfId="23797" operator="equal">
      <formula>"HOLD"</formula>
    </cfRule>
    <cfRule type="cellIs" priority="16048" dxfId="23798" operator="equal">
      <formula>"completedw"</formula>
    </cfRule>
  </conditionalFormatting>
  <conditionalFormatting sqref="AC287:AD289">
    <cfRule type="cellIs" priority="12090" dxfId="23792" operator="equal">
      <formula>"ROW"</formula>
    </cfRule>
  </conditionalFormatting>
  <conditionalFormatting sqref="C288:O288 Q288 S288 U288 W288 Y288 AA288 AC288:AD288">
    <cfRule type="cellIs" priority="12495" dxfId="23149" operator="equal">
      <formula>"Completed"</formula>
    </cfRule>
  </conditionalFormatting>
  <conditionalFormatting sqref="C289:O289 Q289 S289 U289 W289 Y289 AA289 AC289:AD289">
    <cfRule type="cellIs" priority="12525" dxfId="23798" operator="equal">
      <formula>"completedw"</formula>
    </cfRule>
    <cfRule type="cellIs" priority="12526" dxfId="23797" operator="equal">
      <formula>"HOLD"</formula>
    </cfRule>
  </conditionalFormatting>
  <conditionalFormatting sqref="AC296:AD296 AD297">
    <cfRule type="cellIs" priority="11432" dxfId="23792" operator="equal">
      <formula>"ROW"</formula>
    </cfRule>
  </conditionalFormatting>
  <conditionalFormatting sqref="C298:O298 Q298 S298 U298 W298 Y298 AA298 AC298:AD298">
    <cfRule type="cellIs" priority="11867" dxfId="23798" operator="equal">
      <formula>"completedw"</formula>
    </cfRule>
    <cfRule type="cellIs" priority="11866" dxfId="23792" operator="equal">
      <formula>"ROW"</formula>
    </cfRule>
    <cfRule type="cellIs" priority="11868" dxfId="23797" operator="equal">
      <formula>"HOLD"</formula>
    </cfRule>
  </conditionalFormatting>
  <conditionalFormatting sqref="AC305:AD306">
    <cfRule type="cellIs" priority="10774" dxfId="23792" operator="equal">
      <formula>"ROW"</formula>
    </cfRule>
  </conditionalFormatting>
  <conditionalFormatting sqref="C306:D306 F306 H306 J306 L306 N306 Q306 S306 Y306 AA306 AC306:AD306">
    <cfRule type="cellIs" priority="11179" dxfId="23149" operator="equal">
      <formula>"Completed"</formula>
    </cfRule>
  </conditionalFormatting>
  <conditionalFormatting sqref="C307:O307 Q307 S307 U307 W307 Y307 AA307 AC307:AD307">
    <cfRule type="cellIs" priority="11210" dxfId="23797" operator="equal">
      <formula>"HOLD"</formula>
    </cfRule>
    <cfRule type="cellIs" priority="11208" dxfId="23792" operator="equal">
      <formula>"ROW"</formula>
    </cfRule>
    <cfRule type="cellIs" priority="11209" dxfId="23798" operator="equal">
      <formula>"completedw"</formula>
    </cfRule>
  </conditionalFormatting>
  <conditionalFormatting sqref="AC314:AD315">
    <cfRule type="cellIs" priority="10116" dxfId="23792" operator="equal">
      <formula>"ROW"</formula>
    </cfRule>
  </conditionalFormatting>
  <conditionalFormatting sqref="C315:H315 J315 L315:O315 Y315 AA315 AC315:AD315">
    <cfRule type="cellIs" priority="10521" dxfId="23149" operator="equal">
      <formula>"Completed"</formula>
    </cfRule>
  </conditionalFormatting>
  <conditionalFormatting sqref="C316:O316 Q316 S316 U316 W316 Y316 AA316 AC316:AD316">
    <cfRule type="cellIs" priority="10552" dxfId="23797" operator="equal">
      <formula>"HOLD"</formula>
    </cfRule>
    <cfRule type="cellIs" priority="10551" dxfId="23798" operator="equal">
      <formula>"completedw"</formula>
    </cfRule>
    <cfRule type="cellIs" priority="10550" dxfId="23792" operator="equal">
      <formula>"ROW"</formula>
    </cfRule>
  </conditionalFormatting>
  <conditionalFormatting sqref="AC323:AD324">
    <cfRule type="cellIs" priority="9458" dxfId="23792" operator="equal">
      <formula>"ROW"</formula>
    </cfRule>
  </conditionalFormatting>
  <conditionalFormatting sqref="C324:H324 N324:O324 Q324 S324 U324 W324 Y324 AA324 AC324:AD324">
    <cfRule type="cellIs" priority="9863" dxfId="23149" operator="equal">
      <formula>"Completed"</formula>
    </cfRule>
  </conditionalFormatting>
  <conditionalFormatting sqref="C325:O325 Q325 S325 U325 W325 Y325 AA325 AC325:AD325">
    <cfRule type="cellIs" priority="9894" dxfId="23797" operator="equal">
      <formula>"HOLD"</formula>
    </cfRule>
    <cfRule type="cellIs" priority="9893" dxfId="23798" operator="equal">
      <formula>"completedw"</formula>
    </cfRule>
    <cfRule type="cellIs" priority="9892" dxfId="23792" operator="equal">
      <formula>"ROW"</formula>
    </cfRule>
  </conditionalFormatting>
  <conditionalFormatting sqref="AC332:AD333">
    <cfRule type="cellIs" priority="8800" dxfId="23792" operator="equal">
      <formula>"ROW"</formula>
    </cfRule>
  </conditionalFormatting>
  <conditionalFormatting sqref="F333:O333 Q333 S333 U333 Y333 AA333 AC333:AD333">
    <cfRule type="cellIs" priority="9205" dxfId="23149" operator="equal">
      <formula>"Completed"</formula>
    </cfRule>
  </conditionalFormatting>
  <conditionalFormatting sqref="C334:O334 Q334 S334 U334 W334 Y334 AA334 AC334:AD334">
    <cfRule type="cellIs" priority="9234" dxfId="23792" operator="equal">
      <formula>"ROW"</formula>
    </cfRule>
    <cfRule type="cellIs" priority="9236" dxfId="23797" operator="equal">
      <formula>"HOLD"</formula>
    </cfRule>
    <cfRule type="cellIs" priority="9235" dxfId="23798" operator="equal">
      <formula>"completedw"</formula>
    </cfRule>
  </conditionalFormatting>
  <conditionalFormatting sqref="AC340:AD341">
    <cfRule type="cellIs" priority="8142" dxfId="23792" operator="equal">
      <formula>"ROW"</formula>
    </cfRule>
  </conditionalFormatting>
  <conditionalFormatting sqref="C341:O341 Q341 S341 U341 W341 Y341 AA341 AC341:AD341">
    <cfRule type="cellIs" priority="8547" dxfId="23149" operator="equal">
      <formula>"Completed"</formula>
    </cfRule>
  </conditionalFormatting>
  <conditionalFormatting sqref="C342:O342 Q342 S342 U342 W342 Y342 AA342 AC342:AD342">
    <cfRule type="cellIs" priority="8576" dxfId="23792" operator="equal">
      <formula>"ROW"</formula>
    </cfRule>
    <cfRule type="cellIs" priority="8578" dxfId="23797" operator="equal">
      <formula>"HOLD"</formula>
    </cfRule>
    <cfRule type="cellIs" priority="8577" dxfId="23798" operator="equal">
      <formula>"completedw"</formula>
    </cfRule>
  </conditionalFormatting>
  <conditionalFormatting sqref="AC348:AD349">
    <cfRule type="cellIs" priority="7484" dxfId="23792" operator="equal">
      <formula>"ROW"</formula>
    </cfRule>
  </conditionalFormatting>
  <conditionalFormatting sqref="C349:O349 Q349 S349 U349 W349 Y349 AA349 AC349:AD349">
    <cfRule type="cellIs" priority="7889" dxfId="23149" operator="equal">
      <formula>"Completed"</formula>
    </cfRule>
  </conditionalFormatting>
  <conditionalFormatting sqref="C350:O350 Q350 S350 U350 W350 Y350 AA350 AC350:AD350">
    <cfRule type="cellIs" priority="7919" dxfId="23798" operator="equal">
      <formula>"completedw"</formula>
    </cfRule>
    <cfRule type="cellIs" priority="7918" dxfId="23792" operator="equal">
      <formula>"ROW"</formula>
    </cfRule>
    <cfRule type="cellIs" priority="7920" dxfId="23797" operator="equal">
      <formula>"HOLD"</formula>
    </cfRule>
  </conditionalFormatting>
  <conditionalFormatting sqref="AC357:AD358">
    <cfRule type="cellIs" priority="6826" dxfId="23792" operator="equal">
      <formula>"ROW"</formula>
    </cfRule>
  </conditionalFormatting>
  <conditionalFormatting sqref="D358:J358 L358:O358 Q358 S358 U358 W358 Y358 AA358 AC358:AD358">
    <cfRule type="cellIs" priority="7231" dxfId="23149" operator="equal">
      <formula>"Completed"</formula>
    </cfRule>
  </conditionalFormatting>
  <conditionalFormatting sqref="C359:O359 Q359 S359 U359 W359 Y359 AA359 AC359:AD359">
    <cfRule type="cellIs" priority="7262" dxfId="23797" operator="equal">
      <formula>"HOLD"</formula>
    </cfRule>
    <cfRule type="cellIs" priority="7261" dxfId="23798" operator="equal">
      <formula>"completedw"</formula>
    </cfRule>
    <cfRule type="cellIs" priority="7260" dxfId="23792" operator="equal">
      <formula>"ROW"</formula>
    </cfRule>
  </conditionalFormatting>
  <conditionalFormatting sqref="AC366:AD366 AD367">
    <cfRule type="cellIs" priority="6168" dxfId="23792" operator="equal">
      <formula>"ROW"</formula>
    </cfRule>
  </conditionalFormatting>
  <conditionalFormatting sqref="C368:O368 Q368 S368 U368 W368 Y368 AA368 AC368:AD368">
    <cfRule type="cellIs" priority="6602" dxfId="23792" operator="equal">
      <formula>"ROW"</formula>
    </cfRule>
    <cfRule type="cellIs" priority="6604" dxfId="23797" operator="equal">
      <formula>"HOLD"</formula>
    </cfRule>
    <cfRule type="cellIs" priority="6603" dxfId="23798" operator="equal">
      <formula>"completedw"</formula>
    </cfRule>
  </conditionalFormatting>
  <conditionalFormatting sqref="AC376:AD376">
    <cfRule type="cellIs" priority="12746" dxfId="23149" operator="equal">
      <formula>"Completed"</formula>
    </cfRule>
  </conditionalFormatting>
  <conditionalFormatting sqref="AC29:AH29">
    <cfRule type="cellIs" priority="15317" dxfId="23792" operator="equal">
      <formula>"ROW"</formula>
    </cfRule>
  </conditionalFormatting>
  <conditionalFormatting sqref="AC21:IV21">
    <cfRule type="cellIs" priority="23928" dxfId="23792" operator="equal">
      <formula>"ROW"</formula>
    </cfRule>
  </conditionalFormatting>
  <conditionalFormatting sqref="AD203">
    <cfRule type="cellIs" priority="921" dxfId="23798" operator="equal">
      <formula>"completedw"</formula>
    </cfRule>
    <cfRule type="cellIs" priority="959" dxfId="23798" operator="equal">
      <formula>"completedw"</formula>
    </cfRule>
    <cfRule type="cellIs" priority="960" dxfId="23797" operator="equal">
      <formula>"HOLD"</formula>
    </cfRule>
    <cfRule type="cellIs" priority="922" dxfId="23797" operator="equal">
      <formula>"HOLD"</formula>
    </cfRule>
  </conditionalFormatting>
  <conditionalFormatting sqref="AD205 AD207:AD208">
    <cfRule type="cellIs" priority="923" dxfId="23798" operator="equal">
      <formula>"completedw"</formula>
    </cfRule>
    <cfRule type="cellIs" priority="924" dxfId="23797" operator="equal">
      <formula>"HOLD"</formula>
    </cfRule>
  </conditionalFormatting>
  <conditionalFormatting sqref="AD205">
    <cfRule type="cellIs" priority="955" dxfId="23798" operator="equal">
      <formula>"completedw"</formula>
    </cfRule>
    <cfRule type="cellIs" priority="956" dxfId="23797" operator="equal">
      <formula>"HOLD"</formula>
    </cfRule>
  </conditionalFormatting>
  <conditionalFormatting sqref="AD206">
    <cfRule type="cellIs" priority="930" dxfId="23792" operator="equal">
      <formula>"ROW"</formula>
    </cfRule>
    <cfRule type="containsText" priority="931" dxfId="23604" operator="containsText" text="WIP">
      <formula>NOT(ISERROR(SEARCH("WIP",AD206)))</formula>
    </cfRule>
    <cfRule type="containsText" priority="920" dxfId="23604" operator="containsText" text="WIP">
      <formula>NOT(ISERROR(SEARCH("WIP",AD206)))</formula>
    </cfRule>
  </conditionalFormatting>
  <conditionalFormatting sqref="AD206:AD209">
    <cfRule type="cellIs" priority="925" dxfId="23792" operator="equal">
      <formula>"ROW"</formula>
    </cfRule>
  </conditionalFormatting>
  <conditionalFormatting sqref="AD207">
    <cfRule type="cellIs" priority="944" dxfId="23798" operator="equal">
      <formula>"completedw"</formula>
    </cfRule>
    <cfRule type="cellIs" priority="947" dxfId="23798" operator="equal">
      <formula>"Completed"</formula>
    </cfRule>
    <cfRule type="cellIs" priority="945" dxfId="23797" operator="equal">
      <formula>"HOLD"</formula>
    </cfRule>
    <cfRule type="cellIs" priority="946" dxfId="22200" operator="equal">
      <formula>"wip"</formula>
    </cfRule>
  </conditionalFormatting>
  <conditionalFormatting sqref="AD208">
    <cfRule type="cellIs" priority="950" dxfId="23797" operator="equal">
      <formula>"HOLD"</formula>
    </cfRule>
    <cfRule type="cellIs" priority="949" dxfId="23798" operator="equal">
      <formula>"completedw"</formula>
    </cfRule>
    <cfRule type="cellIs" priority="951" dxfId="22200" operator="equal">
      <formula>"wip"</formula>
    </cfRule>
  </conditionalFormatting>
  <conditionalFormatting sqref="AD209">
    <cfRule type="cellIs" priority="926" dxfId="23798" operator="equal">
      <formula>"completedw"</formula>
    </cfRule>
    <cfRule type="cellIs" priority="927" dxfId="23797" operator="equal">
      <formula>"HOLD"</formula>
    </cfRule>
  </conditionalFormatting>
  <conditionalFormatting sqref="AD211">
    <cfRule type="cellIs" priority="1606" dxfId="23797" operator="equal">
      <formula>"HOLD"</formula>
    </cfRule>
    <cfRule type="cellIs" priority="1605" dxfId="23798" operator="equal">
      <formula>"completedw"</formula>
    </cfRule>
    <cfRule type="cellIs" priority="1568" dxfId="23797" operator="equal">
      <formula>"HOLD"</formula>
    </cfRule>
    <cfRule type="cellIs" priority="1567" dxfId="23798" operator="equal">
      <formula>"completedw"</formula>
    </cfRule>
  </conditionalFormatting>
  <conditionalFormatting sqref="AD213 AD215:AD216">
    <cfRule type="cellIs" priority="1569" dxfId="23798" operator="equal">
      <formula>"completedw"</formula>
    </cfRule>
    <cfRule type="cellIs" priority="1570" dxfId="23797" operator="equal">
      <formula>"HOLD"</formula>
    </cfRule>
  </conditionalFormatting>
  <conditionalFormatting sqref="AD213">
    <cfRule type="cellIs" priority="1601" dxfId="23798" operator="equal">
      <formula>"completedw"</formula>
    </cfRule>
    <cfRule type="cellIs" priority="1602" dxfId="23797" operator="equal">
      <formula>"HOLD"</formula>
    </cfRule>
  </conditionalFormatting>
  <conditionalFormatting sqref="AD214">
    <cfRule type="containsText" priority="1566" dxfId="23604" operator="containsText" text="WIP">
      <formula>NOT(ISERROR(SEARCH("WIP",AD214)))</formula>
    </cfRule>
    <cfRule type="cellIs" priority="1576" dxfId="23792" operator="equal">
      <formula>"ROW"</formula>
    </cfRule>
    <cfRule type="containsText" priority="1577" dxfId="23604" operator="containsText" text="WIP">
      <formula>NOT(ISERROR(SEARCH("WIP",AD214)))</formula>
    </cfRule>
  </conditionalFormatting>
  <conditionalFormatting sqref="AD214:AD217">
    <cfRule type="cellIs" priority="1571" dxfId="23792" operator="equal">
      <formula>"ROW"</formula>
    </cfRule>
  </conditionalFormatting>
  <conditionalFormatting sqref="AD215">
    <cfRule type="cellIs" priority="1590" dxfId="23798" operator="equal">
      <formula>"completedw"</formula>
    </cfRule>
    <cfRule type="cellIs" priority="1591" dxfId="23797" operator="equal">
      <formula>"HOLD"</formula>
    </cfRule>
    <cfRule type="cellIs" priority="1592" dxfId="22200" operator="equal">
      <formula>"wip"</formula>
    </cfRule>
    <cfRule type="cellIs" priority="1593" dxfId="23798" operator="equal">
      <formula>"Completed"</formula>
    </cfRule>
  </conditionalFormatting>
  <conditionalFormatting sqref="AD216">
    <cfRule type="cellIs" priority="1595" dxfId="23798" operator="equal">
      <formula>"completedw"</formula>
    </cfRule>
    <cfRule type="cellIs" priority="1596" dxfId="23797" operator="equal">
      <formula>"HOLD"</formula>
    </cfRule>
    <cfRule type="cellIs" priority="1597" dxfId="22200" operator="equal">
      <formula>"wip"</formula>
    </cfRule>
  </conditionalFormatting>
  <conditionalFormatting sqref="AD217">
    <cfRule type="cellIs" priority="1572" dxfId="23798" operator="equal">
      <formula>"completedw"</formula>
    </cfRule>
    <cfRule type="cellIs" priority="1573" dxfId="23797" operator="equal">
      <formula>"HOLD"</formula>
    </cfRule>
  </conditionalFormatting>
  <conditionalFormatting sqref="C18 P18 B194 AE217:AH218 AD218 AE226:AH227 AD227 AE235:AH236 AD236 AE244:AH245 AD245 AE253:AH254 AD254 AE262:AH263 AD263 AE271:AH272 AE280:AH281">
    <cfRule type="cellIs" priority="24104" dxfId="23798" operator="equal">
      <formula>"completedw"</formula>
    </cfRule>
    <cfRule type="cellIs" priority="24105" dxfId="23797" operator="equal">
      <formula>"HOLD"</formula>
    </cfRule>
  </conditionalFormatting>
  <conditionalFormatting sqref="AD220">
    <cfRule type="cellIs" priority="2251" dxfId="23798" operator="equal">
      <formula>"completedw"</formula>
    </cfRule>
    <cfRule type="cellIs" priority="2213" dxfId="23798" operator="equal">
      <formula>"completedw"</formula>
    </cfRule>
    <cfRule type="cellIs" priority="2214" dxfId="23797" operator="equal">
      <formula>"HOLD"</formula>
    </cfRule>
    <cfRule type="cellIs" priority="2252" dxfId="23797" operator="equal">
      <formula>"HOLD"</formula>
    </cfRule>
  </conditionalFormatting>
  <conditionalFormatting sqref="AD222 AD224:AD225">
    <cfRule type="cellIs" priority="2215" dxfId="23798" operator="equal">
      <formula>"completedw"</formula>
    </cfRule>
    <cfRule type="cellIs" priority="2216" dxfId="23797" operator="equal">
      <formula>"HOLD"</formula>
    </cfRule>
  </conditionalFormatting>
  <conditionalFormatting sqref="AD222">
    <cfRule type="cellIs" priority="2247" dxfId="23798" operator="equal">
      <formula>"completedw"</formula>
    </cfRule>
    <cfRule type="cellIs" priority="2248" dxfId="23797" operator="equal">
      <formula>"HOLD"</formula>
    </cfRule>
  </conditionalFormatting>
  <conditionalFormatting sqref="AD223">
    <cfRule type="containsText" priority="2212" dxfId="23604" operator="containsText" text="WIP">
      <formula>NOT(ISERROR(SEARCH("WIP",AD223)))</formula>
    </cfRule>
    <cfRule type="containsText" priority="2223" dxfId="23604" operator="containsText" text="WIP">
      <formula>NOT(ISERROR(SEARCH("WIP",AD223)))</formula>
    </cfRule>
    <cfRule type="cellIs" priority="2222" dxfId="23792" operator="equal">
      <formula>"ROW"</formula>
    </cfRule>
  </conditionalFormatting>
  <conditionalFormatting sqref="AD223:AD226">
    <cfRule type="cellIs" priority="2217" dxfId="23792" operator="equal">
      <formula>"ROW"</formula>
    </cfRule>
  </conditionalFormatting>
  <conditionalFormatting sqref="AD224">
    <cfRule type="cellIs" priority="2237" dxfId="23797" operator="equal">
      <formula>"HOLD"</formula>
    </cfRule>
    <cfRule type="cellIs" priority="2238" dxfId="22200" operator="equal">
      <formula>"wip"</formula>
    </cfRule>
    <cfRule type="cellIs" priority="2239" dxfId="23798" operator="equal">
      <formula>"Completed"</formula>
    </cfRule>
    <cfRule type="cellIs" priority="2236" dxfId="23798" operator="equal">
      <formula>"completedw"</formula>
    </cfRule>
  </conditionalFormatting>
  <conditionalFormatting sqref="AD225">
    <cfRule type="cellIs" priority="2243" dxfId="22200" operator="equal">
      <formula>"wip"</formula>
    </cfRule>
    <cfRule type="cellIs" priority="2241" dxfId="23798" operator="equal">
      <formula>"completedw"</formula>
    </cfRule>
    <cfRule type="cellIs" priority="2242" dxfId="23797" operator="equal">
      <formula>"HOLD"</formula>
    </cfRule>
  </conditionalFormatting>
  <conditionalFormatting sqref="AD226">
    <cfRule type="cellIs" priority="2218" dxfId="23798" operator="equal">
      <formula>"completedw"</formula>
    </cfRule>
    <cfRule type="cellIs" priority="2219" dxfId="23797" operator="equal">
      <formula>"HOLD"</formula>
    </cfRule>
  </conditionalFormatting>
  <conditionalFormatting sqref="AD229">
    <cfRule type="cellIs" priority="2872" dxfId="23797" operator="equal">
      <formula>"HOLD"</formula>
    </cfRule>
    <cfRule type="cellIs" priority="2910" dxfId="23797" operator="equal">
      <formula>"HOLD"</formula>
    </cfRule>
    <cfRule type="cellIs" priority="2909" dxfId="23798" operator="equal">
      <formula>"completedw"</formula>
    </cfRule>
    <cfRule type="cellIs" priority="2871" dxfId="23798" operator="equal">
      <formula>"completedw"</formula>
    </cfRule>
  </conditionalFormatting>
  <conditionalFormatting sqref="AD231 AD233:AD234">
    <cfRule type="cellIs" priority="2873" dxfId="23798" operator="equal">
      <formula>"completedw"</formula>
    </cfRule>
    <cfRule type="cellIs" priority="2874" dxfId="23797" operator="equal">
      <formula>"HOLD"</formula>
    </cfRule>
  </conditionalFormatting>
  <conditionalFormatting sqref="AD231">
    <cfRule type="cellIs" priority="2906" dxfId="23797" operator="equal">
      <formula>"HOLD"</formula>
    </cfRule>
    <cfRule type="cellIs" priority="2905" dxfId="23798" operator="equal">
      <formula>"completedw"</formula>
    </cfRule>
  </conditionalFormatting>
  <conditionalFormatting sqref="AD232">
    <cfRule type="containsText" priority="2870" dxfId="23604" operator="containsText" text="WIP">
      <formula>NOT(ISERROR(SEARCH("WIP",AD232)))</formula>
    </cfRule>
    <cfRule type="cellIs" priority="2880" dxfId="23792" operator="equal">
      <formula>"ROW"</formula>
    </cfRule>
    <cfRule type="containsText" priority="2881" dxfId="23604" operator="containsText" text="WIP">
      <formula>NOT(ISERROR(SEARCH("WIP",AD232)))</formula>
    </cfRule>
  </conditionalFormatting>
  <conditionalFormatting sqref="AD232:AD235">
    <cfRule type="cellIs" priority="2875" dxfId="23792" operator="equal">
      <formula>"ROW"</formula>
    </cfRule>
  </conditionalFormatting>
  <conditionalFormatting sqref="AD233">
    <cfRule type="cellIs" priority="2897" dxfId="23798" operator="equal">
      <formula>"Completed"</formula>
    </cfRule>
    <cfRule type="cellIs" priority="2896" dxfId="22200" operator="equal">
      <formula>"wip"</formula>
    </cfRule>
    <cfRule type="cellIs" priority="2895" dxfId="23797" operator="equal">
      <formula>"HOLD"</formula>
    </cfRule>
    <cfRule type="cellIs" priority="2894" dxfId="23798" operator="equal">
      <formula>"completedw"</formula>
    </cfRule>
  </conditionalFormatting>
  <conditionalFormatting sqref="AD234">
    <cfRule type="cellIs" priority="2901" dxfId="22200" operator="equal">
      <formula>"wip"</formula>
    </cfRule>
    <cfRule type="cellIs" priority="2900" dxfId="23797" operator="equal">
      <formula>"HOLD"</formula>
    </cfRule>
    <cfRule type="cellIs" priority="2899" dxfId="23798" operator="equal">
      <formula>"completedw"</formula>
    </cfRule>
  </conditionalFormatting>
  <conditionalFormatting sqref="AD235">
    <cfRule type="cellIs" priority="2877" dxfId="23797" operator="equal">
      <formula>"HOLD"</formula>
    </cfRule>
    <cfRule type="cellIs" priority="2876" dxfId="23798" operator="equal">
      <formula>"completedw"</formula>
    </cfRule>
  </conditionalFormatting>
  <conditionalFormatting sqref="AD238">
    <cfRule type="cellIs" priority="3529" dxfId="23798" operator="equal">
      <formula>"completedw"</formula>
    </cfRule>
    <cfRule type="cellIs" priority="3568" dxfId="23797" operator="equal">
      <formula>"HOLD"</formula>
    </cfRule>
    <cfRule type="cellIs" priority="3567" dxfId="23798" operator="equal">
      <formula>"completedw"</formula>
    </cfRule>
    <cfRule type="cellIs" priority="3530" dxfId="23797" operator="equal">
      <formula>"HOLD"</formula>
    </cfRule>
  </conditionalFormatting>
  <conditionalFormatting sqref="AD240 AD242:AD243">
    <cfRule type="cellIs" priority="3531" dxfId="23798" operator="equal">
      <formula>"completedw"</formula>
    </cfRule>
    <cfRule type="cellIs" priority="3532" dxfId="23797" operator="equal">
      <formula>"HOLD"</formula>
    </cfRule>
  </conditionalFormatting>
  <conditionalFormatting sqref="AD240">
    <cfRule type="cellIs" priority="3563" dxfId="23798" operator="equal">
      <formula>"completedw"</formula>
    </cfRule>
    <cfRule type="cellIs" priority="3564" dxfId="23797" operator="equal">
      <formula>"HOLD"</formula>
    </cfRule>
  </conditionalFormatting>
  <conditionalFormatting sqref="AD241">
    <cfRule type="containsText" priority="3539" dxfId="23604" operator="containsText" text="WIP">
      <formula>NOT(ISERROR(SEARCH("WIP",AD241)))</formula>
    </cfRule>
    <cfRule type="containsText" priority="3528" dxfId="23604" operator="containsText" text="WIP">
      <formula>NOT(ISERROR(SEARCH("WIP",AD241)))</formula>
    </cfRule>
    <cfRule type="cellIs" priority="3538" dxfId="23792" operator="equal">
      <formula>"ROW"</formula>
    </cfRule>
  </conditionalFormatting>
  <conditionalFormatting sqref="AD241:AD244">
    <cfRule type="cellIs" priority="3533" dxfId="23792" operator="equal">
      <formula>"ROW"</formula>
    </cfRule>
  </conditionalFormatting>
  <conditionalFormatting sqref="AD242">
    <cfRule type="cellIs" priority="3553" dxfId="23797" operator="equal">
      <formula>"HOLD"</formula>
    </cfRule>
    <cfRule type="cellIs" priority="3554" dxfId="22200" operator="equal">
      <formula>"wip"</formula>
    </cfRule>
    <cfRule type="cellIs" priority="3552" dxfId="23798" operator="equal">
      <formula>"completedw"</formula>
    </cfRule>
    <cfRule type="cellIs" priority="3555" dxfId="23798" operator="equal">
      <formula>"Completed"</formula>
    </cfRule>
  </conditionalFormatting>
  <conditionalFormatting sqref="AD243">
    <cfRule type="cellIs" priority="3559" dxfId="22200" operator="equal">
      <formula>"wip"</formula>
    </cfRule>
    <cfRule type="cellIs" priority="3557" dxfId="23798" operator="equal">
      <formula>"completedw"</formula>
    </cfRule>
    <cfRule type="cellIs" priority="3558" dxfId="23797" operator="equal">
      <formula>"HOLD"</formula>
    </cfRule>
  </conditionalFormatting>
  <conditionalFormatting sqref="AD244">
    <cfRule type="cellIs" priority="3535" dxfId="23797" operator="equal">
      <formula>"HOLD"</formula>
    </cfRule>
    <cfRule type="cellIs" priority="3534" dxfId="23798" operator="equal">
      <formula>"completedw"</formula>
    </cfRule>
  </conditionalFormatting>
  <conditionalFormatting sqref="AD247">
    <cfRule type="cellIs" priority="4188" dxfId="23797" operator="equal">
      <formula>"HOLD"</formula>
    </cfRule>
    <cfRule type="cellIs" priority="4187" dxfId="23798" operator="equal">
      <formula>"completedw"</formula>
    </cfRule>
    <cfRule type="cellIs" priority="4225" dxfId="23798" operator="equal">
      <formula>"completedw"</formula>
    </cfRule>
    <cfRule type="cellIs" priority="4226" dxfId="23797" operator="equal">
      <formula>"HOLD"</formula>
    </cfRule>
  </conditionalFormatting>
  <conditionalFormatting sqref="AD249 AD251:AD252">
    <cfRule type="cellIs" priority="4189" dxfId="23798" operator="equal">
      <formula>"completedw"</formula>
    </cfRule>
    <cfRule type="cellIs" priority="4190" dxfId="23797" operator="equal">
      <formula>"HOLD"</formula>
    </cfRule>
  </conditionalFormatting>
  <conditionalFormatting sqref="AD249">
    <cfRule type="cellIs" priority="4221" dxfId="23798" operator="equal">
      <formula>"completedw"</formula>
    </cfRule>
    <cfRule type="cellIs" priority="4222" dxfId="23797" operator="equal">
      <formula>"HOLD"</formula>
    </cfRule>
  </conditionalFormatting>
  <conditionalFormatting sqref="AD250">
    <cfRule type="containsText" priority="4197" dxfId="23604" operator="containsText" text="WIP">
      <formula>NOT(ISERROR(SEARCH("WIP",AD250)))</formula>
    </cfRule>
    <cfRule type="containsText" priority="4186" dxfId="23604" operator="containsText" text="WIP">
      <formula>NOT(ISERROR(SEARCH("WIP",AD250)))</formula>
    </cfRule>
    <cfRule type="cellIs" priority="4196" dxfId="23792" operator="equal">
      <formula>"ROW"</formula>
    </cfRule>
  </conditionalFormatting>
  <conditionalFormatting sqref="AD250:AD253">
    <cfRule type="cellIs" priority="4191" dxfId="23792" operator="equal">
      <formula>"ROW"</formula>
    </cfRule>
  </conditionalFormatting>
  <conditionalFormatting sqref="AD251">
    <cfRule type="cellIs" priority="4210" dxfId="23798" operator="equal">
      <formula>"completedw"</formula>
    </cfRule>
    <cfRule type="cellIs" priority="4211" dxfId="23797" operator="equal">
      <formula>"HOLD"</formula>
    </cfRule>
    <cfRule type="cellIs" priority="4212" dxfId="22200" operator="equal">
      <formula>"wip"</formula>
    </cfRule>
    <cfRule type="cellIs" priority="4213" dxfId="23798" operator="equal">
      <formula>"Completed"</formula>
    </cfRule>
  </conditionalFormatting>
  <conditionalFormatting sqref="AD252">
    <cfRule type="cellIs" priority="4217" dxfId="22200" operator="equal">
      <formula>"wip"</formula>
    </cfRule>
    <cfRule type="cellIs" priority="4215" dxfId="23798" operator="equal">
      <formula>"completedw"</formula>
    </cfRule>
    <cfRule type="cellIs" priority="4216" dxfId="23797" operator="equal">
      <formula>"HOLD"</formula>
    </cfRule>
  </conditionalFormatting>
  <conditionalFormatting sqref="AD253">
    <cfRule type="cellIs" priority="4193" dxfId="23797" operator="equal">
      <formula>"HOLD"</formula>
    </cfRule>
    <cfRule type="cellIs" priority="4192" dxfId="23798" operator="equal">
      <formula>"completedw"</formula>
    </cfRule>
  </conditionalFormatting>
  <conditionalFormatting sqref="AD256">
    <cfRule type="cellIs" priority="4846" dxfId="23797" operator="equal">
      <formula>"HOLD"</formula>
    </cfRule>
    <cfRule type="cellIs" priority="4884" dxfId="23797" operator="equal">
      <formula>"HOLD"</formula>
    </cfRule>
    <cfRule type="cellIs" priority="4845" dxfId="23798" operator="equal">
      <formula>"completedw"</formula>
    </cfRule>
    <cfRule type="cellIs" priority="4883" dxfId="23798" operator="equal">
      <formula>"completedw"</formula>
    </cfRule>
  </conditionalFormatting>
  <conditionalFormatting sqref="AD258 AD260:AD261">
    <cfRule type="cellIs" priority="4848" dxfId="23797" operator="equal">
      <formula>"HOLD"</formula>
    </cfRule>
    <cfRule type="cellIs" priority="4847" dxfId="23798" operator="equal">
      <formula>"completedw"</formula>
    </cfRule>
  </conditionalFormatting>
  <conditionalFormatting sqref="AD258">
    <cfRule type="cellIs" priority="4879" dxfId="23798" operator="equal">
      <formula>"completedw"</formula>
    </cfRule>
    <cfRule type="cellIs" priority="4880" dxfId="23797" operator="equal">
      <formula>"HOLD"</formula>
    </cfRule>
  </conditionalFormatting>
  <conditionalFormatting sqref="AD259">
    <cfRule type="containsText" priority="4855" dxfId="23604" operator="containsText" text="WIP">
      <formula>NOT(ISERROR(SEARCH("WIP",AD259)))</formula>
    </cfRule>
    <cfRule type="containsText" priority="4844" dxfId="23604" operator="containsText" text="WIP">
      <formula>NOT(ISERROR(SEARCH("WIP",AD259)))</formula>
    </cfRule>
    <cfRule type="cellIs" priority="4854" dxfId="23792" operator="equal">
      <formula>"ROW"</formula>
    </cfRule>
  </conditionalFormatting>
  <conditionalFormatting sqref="AD259:AD262">
    <cfRule type="cellIs" priority="4849" dxfId="23792" operator="equal">
      <formula>"ROW"</formula>
    </cfRule>
  </conditionalFormatting>
  <conditionalFormatting sqref="AD260">
    <cfRule type="cellIs" priority="4871" dxfId="23798" operator="equal">
      <formula>"Completed"</formula>
    </cfRule>
    <cfRule type="cellIs" priority="4870" dxfId="22200" operator="equal">
      <formula>"wip"</formula>
    </cfRule>
    <cfRule type="cellIs" priority="4868" dxfId="23798" operator="equal">
      <formula>"completedw"</formula>
    </cfRule>
    <cfRule type="cellIs" priority="4869" dxfId="23797" operator="equal">
      <formula>"HOLD"</formula>
    </cfRule>
  </conditionalFormatting>
  <conditionalFormatting sqref="AD261">
    <cfRule type="cellIs" priority="4873" dxfId="23798" operator="equal">
      <formula>"completedw"</formula>
    </cfRule>
    <cfRule type="cellIs" priority="4875" dxfId="22200" operator="equal">
      <formula>"wip"</formula>
    </cfRule>
    <cfRule type="cellIs" priority="4874" dxfId="23797" operator="equal">
      <formula>"HOLD"</formula>
    </cfRule>
  </conditionalFormatting>
  <conditionalFormatting sqref="AD262">
    <cfRule type="cellIs" priority="4851" dxfId="23797" operator="equal">
      <formula>"HOLD"</formula>
    </cfRule>
    <cfRule type="cellIs" priority="4850" dxfId="23798" operator="equal">
      <formula>"completedw"</formula>
    </cfRule>
  </conditionalFormatting>
  <conditionalFormatting sqref="AD265">
    <cfRule type="cellIs" priority="5529" dxfId="23798" operator="equal">
      <formula>"completedw"</formula>
    </cfRule>
    <cfRule type="cellIs" priority="5530" dxfId="23797" operator="equal">
      <formula>"HOLD"</formula>
    </cfRule>
    <cfRule type="cellIs" priority="5492" dxfId="23797" operator="equal">
      <formula>"HOLD"</formula>
    </cfRule>
    <cfRule type="cellIs" priority="5491" dxfId="23798" operator="equal">
      <formula>"completedw"</formula>
    </cfRule>
  </conditionalFormatting>
  <conditionalFormatting sqref="AD267 AD269:AD270">
    <cfRule type="cellIs" priority="5494" dxfId="23797" operator="equal">
      <formula>"HOLD"</formula>
    </cfRule>
    <cfRule type="cellIs" priority="5493" dxfId="23798" operator="equal">
      <formula>"completedw"</formula>
    </cfRule>
  </conditionalFormatting>
  <conditionalFormatting sqref="AD267">
    <cfRule type="cellIs" priority="5526" dxfId="23797" operator="equal">
      <formula>"HOLD"</formula>
    </cfRule>
    <cfRule type="cellIs" priority="5525" dxfId="23798" operator="equal">
      <formula>"completedw"</formula>
    </cfRule>
  </conditionalFormatting>
  <conditionalFormatting sqref="AD268">
    <cfRule type="containsText" priority="5501" dxfId="23604" operator="containsText" text="WIP">
      <formula>NOT(ISERROR(SEARCH("WIP",AD268)))</formula>
    </cfRule>
    <cfRule type="cellIs" priority="5500" dxfId="23792" operator="equal">
      <formula>"ROW"</formula>
    </cfRule>
    <cfRule type="containsText" priority="5490" dxfId="23604" operator="containsText" text="WIP">
      <formula>NOT(ISERROR(SEARCH("WIP",AD268)))</formula>
    </cfRule>
  </conditionalFormatting>
  <conditionalFormatting sqref="AD268:AD271">
    <cfRule type="cellIs" priority="5495" dxfId="23792" operator="equal">
      <formula>"ROW"</formula>
    </cfRule>
  </conditionalFormatting>
  <conditionalFormatting sqref="AD269">
    <cfRule type="cellIs" priority="5516" dxfId="22200" operator="equal">
      <formula>"wip"</formula>
    </cfRule>
    <cfRule type="cellIs" priority="5517" dxfId="23798" operator="equal">
      <formula>"Completed"</formula>
    </cfRule>
    <cfRule type="cellIs" priority="5514" dxfId="23798" operator="equal">
      <formula>"completedw"</formula>
    </cfRule>
    <cfRule type="cellIs" priority="5515" dxfId="23797" operator="equal">
      <formula>"HOLD"</formula>
    </cfRule>
  </conditionalFormatting>
  <conditionalFormatting sqref="AD270">
    <cfRule type="cellIs" priority="5519" dxfId="23798" operator="equal">
      <formula>"completedw"</formula>
    </cfRule>
    <cfRule type="cellIs" priority="5520" dxfId="23797" operator="equal">
      <formula>"HOLD"</formula>
    </cfRule>
    <cfRule type="cellIs" priority="5521" dxfId="22200" operator="equal">
      <formula>"wip"</formula>
    </cfRule>
  </conditionalFormatting>
  <conditionalFormatting sqref="AD271">
    <cfRule type="cellIs" priority="5496" dxfId="23798" operator="equal">
      <formula>"completedw"</formula>
    </cfRule>
    <cfRule type="cellIs" priority="5497" dxfId="23797" operator="equal">
      <formula>"HOLD"</formula>
    </cfRule>
  </conditionalFormatting>
  <conditionalFormatting sqref="AD274">
    <cfRule type="cellIs" priority="15637" dxfId="23798" operator="equal">
      <formula>"completedw"</formula>
    </cfRule>
    <cfRule type="cellIs" priority="15638" dxfId="23797" operator="equal">
      <formula>"HOLD"</formula>
    </cfRule>
    <cfRule type="cellIs" priority="15600" dxfId="23798" operator="equal">
      <formula>"completedw"</formula>
    </cfRule>
    <cfRule type="cellIs" priority="15601" dxfId="23797" operator="equal">
      <formula>"HOLD"</formula>
    </cfRule>
  </conditionalFormatting>
  <conditionalFormatting sqref="AD276 AD278:AD279">
    <cfRule type="cellIs" priority="15602" dxfId="23798" operator="equal">
      <formula>"completedw"</formula>
    </cfRule>
    <cfRule type="cellIs" priority="15603" dxfId="23797" operator="equal">
      <formula>"HOLD"</formula>
    </cfRule>
  </conditionalFormatting>
  <conditionalFormatting sqref="AD276">
    <cfRule type="cellIs" priority="15634" dxfId="23797" operator="equal">
      <formula>"HOLD"</formula>
    </cfRule>
    <cfRule type="cellIs" priority="15633" dxfId="23798" operator="equal">
      <formula>"completedw"</formula>
    </cfRule>
  </conditionalFormatting>
  <conditionalFormatting sqref="AD277">
    <cfRule type="containsText" priority="15599" dxfId="23604" operator="containsText" text="WIP">
      <formula>NOT(ISERROR(SEARCH("WIP",AD277)))</formula>
    </cfRule>
    <cfRule type="containsText" priority="15609" dxfId="23604" operator="containsText" text="WIP">
      <formula>NOT(ISERROR(SEARCH("WIP",AD277)))</formula>
    </cfRule>
  </conditionalFormatting>
  <conditionalFormatting sqref="AD277:AD280">
    <cfRule type="cellIs" priority="15604" dxfId="23792" operator="equal">
      <formula>"ROW"</formula>
    </cfRule>
  </conditionalFormatting>
  <conditionalFormatting sqref="AD278">
    <cfRule type="cellIs" priority="15624" dxfId="22200" operator="equal">
      <formula>"wip"</formula>
    </cfRule>
    <cfRule type="cellIs" priority="15622" dxfId="23798" operator="equal">
      <formula>"completedw"</formula>
    </cfRule>
    <cfRule type="cellIs" priority="15625" dxfId="23798" operator="equal">
      <formula>"Completed"</formula>
    </cfRule>
    <cfRule type="cellIs" priority="15623" dxfId="23797" operator="equal">
      <formula>"HOLD"</formula>
    </cfRule>
  </conditionalFormatting>
  <conditionalFormatting sqref="AD279">
    <cfRule type="cellIs" priority="15629" dxfId="22200" operator="equal">
      <formula>"wip"</formula>
    </cfRule>
    <cfRule type="cellIs" priority="15628" dxfId="23797" operator="equal">
      <formula>"HOLD"</formula>
    </cfRule>
    <cfRule type="cellIs" priority="15627" dxfId="23798" operator="equal">
      <formula>"completedw"</formula>
    </cfRule>
  </conditionalFormatting>
  <conditionalFormatting sqref="AD280">
    <cfRule type="cellIs" priority="15605" dxfId="23798" operator="equal">
      <formula>"completedw"</formula>
    </cfRule>
    <cfRule type="cellIs" priority="15606" dxfId="23797" operator="equal">
      <formula>"HOLD"</formula>
    </cfRule>
  </conditionalFormatting>
  <conditionalFormatting sqref="AD283">
    <cfRule type="cellIs" priority="12070" dxfId="23797" operator="equal">
      <formula>"HOLD"</formula>
    </cfRule>
    <cfRule type="cellIs" priority="12069" dxfId="23798" operator="equal">
      <formula>"completedw"</formula>
    </cfRule>
    <cfRule type="cellIs" priority="12107" dxfId="23798" operator="equal">
      <formula>"completedw"</formula>
    </cfRule>
    <cfRule type="cellIs" priority="12108" dxfId="23797" operator="equal">
      <formula>"HOLD"</formula>
    </cfRule>
  </conditionalFormatting>
  <conditionalFormatting sqref="AD285 AD287:AD288">
    <cfRule type="cellIs" priority="12072" dxfId="23797" operator="equal">
      <formula>"HOLD"</formula>
    </cfRule>
    <cfRule type="cellIs" priority="12071" dxfId="23798" operator="equal">
      <formula>"completedw"</formula>
    </cfRule>
  </conditionalFormatting>
  <conditionalFormatting sqref="AD285">
    <cfRule type="cellIs" priority="12103" dxfId="23798" operator="equal">
      <formula>"completedw"</formula>
    </cfRule>
    <cfRule type="cellIs" priority="12104" dxfId="23797" operator="equal">
      <formula>"HOLD"</formula>
    </cfRule>
  </conditionalFormatting>
  <conditionalFormatting sqref="AD286">
    <cfRule type="containsText" priority="12079" dxfId="23604" operator="containsText" text="WIP">
      <formula>NOT(ISERROR(SEARCH("WIP",AD286)))</formula>
    </cfRule>
    <cfRule type="containsText" priority="12068" dxfId="23604" operator="containsText" text="WIP">
      <formula>NOT(ISERROR(SEARCH("WIP",AD286)))</formula>
    </cfRule>
  </conditionalFormatting>
  <conditionalFormatting sqref="AD286:AD289">
    <cfRule type="cellIs" priority="12073" dxfId="23792" operator="equal">
      <formula>"ROW"</formula>
    </cfRule>
  </conditionalFormatting>
  <conditionalFormatting sqref="AD287">
    <cfRule type="cellIs" priority="12094" dxfId="22200" operator="equal">
      <formula>"wip"</formula>
    </cfRule>
    <cfRule type="cellIs" priority="12093" dxfId="23797" operator="equal">
      <formula>"HOLD"</formula>
    </cfRule>
    <cfRule type="cellIs" priority="12092" dxfId="23798" operator="equal">
      <formula>"completedw"</formula>
    </cfRule>
    <cfRule type="cellIs" priority="12095" dxfId="23798" operator="equal">
      <formula>"Completed"</formula>
    </cfRule>
  </conditionalFormatting>
  <conditionalFormatting sqref="AD288">
    <cfRule type="cellIs" priority="12099" dxfId="22200" operator="equal">
      <formula>"wip"</formula>
    </cfRule>
    <cfRule type="cellIs" priority="12098" dxfId="23797" operator="equal">
      <formula>"HOLD"</formula>
    </cfRule>
    <cfRule type="cellIs" priority="12097" dxfId="23798" operator="equal">
      <formula>"completedw"</formula>
    </cfRule>
  </conditionalFormatting>
  <conditionalFormatting sqref="AD289">
    <cfRule type="cellIs" priority="12074" dxfId="23798" operator="equal">
      <formula>"completedw"</formula>
    </cfRule>
    <cfRule type="cellIs" priority="12075" dxfId="23797" operator="equal">
      <formula>"HOLD"</formula>
    </cfRule>
  </conditionalFormatting>
  <conditionalFormatting sqref="AD292">
    <cfRule type="cellIs" priority="11412" dxfId="23797" operator="equal">
      <formula>"HOLD"</formula>
    </cfRule>
    <cfRule type="cellIs" priority="11411" dxfId="23798" operator="equal">
      <formula>"completedw"</formula>
    </cfRule>
    <cfRule type="cellIs" priority="11449" dxfId="23798" operator="equal">
      <formula>"completedw"</formula>
    </cfRule>
    <cfRule type="cellIs" priority="11450" dxfId="23797" operator="equal">
      <formula>"HOLD"</formula>
    </cfRule>
  </conditionalFormatting>
  <conditionalFormatting sqref="AD294 AD296:AD297">
    <cfRule type="cellIs" priority="11414" dxfId="23797" operator="equal">
      <formula>"HOLD"</formula>
    </cfRule>
    <cfRule type="cellIs" priority="11413" dxfId="23798" operator="equal">
      <formula>"completedw"</formula>
    </cfRule>
  </conditionalFormatting>
  <conditionalFormatting sqref="AD294">
    <cfRule type="cellIs" priority="11445" dxfId="23798" operator="equal">
      <formula>"completedw"</formula>
    </cfRule>
    <cfRule type="cellIs" priority="11446" dxfId="23797" operator="equal">
      <formula>"HOLD"</formula>
    </cfRule>
  </conditionalFormatting>
  <conditionalFormatting sqref="AD295">
    <cfRule type="containsText" priority="11421" dxfId="23604" operator="containsText" text="WIP">
      <formula>NOT(ISERROR(SEARCH("WIP",AD295)))</formula>
    </cfRule>
    <cfRule type="cellIs" priority="11420" dxfId="23792" operator="equal">
      <formula>"ROW"</formula>
    </cfRule>
    <cfRule type="containsText" priority="11410" dxfId="23604" operator="containsText" text="WIP">
      <formula>NOT(ISERROR(SEARCH("WIP",AD295)))</formula>
    </cfRule>
  </conditionalFormatting>
  <conditionalFormatting sqref="AD295:AD298">
    <cfRule type="cellIs" priority="11415" dxfId="23792" operator="equal">
      <formula>"ROW"</formula>
    </cfRule>
  </conditionalFormatting>
  <conditionalFormatting sqref="AD296">
    <cfRule type="cellIs" priority="11435" dxfId="23797" operator="equal">
      <formula>"HOLD"</formula>
    </cfRule>
    <cfRule type="cellIs" priority="11437" dxfId="23798" operator="equal">
      <formula>"Completed"</formula>
    </cfRule>
    <cfRule type="cellIs" priority="11436" dxfId="22200" operator="equal">
      <formula>"wip"</formula>
    </cfRule>
    <cfRule type="cellIs" priority="11434" dxfId="23798" operator="equal">
      <formula>"completedw"</formula>
    </cfRule>
  </conditionalFormatting>
  <conditionalFormatting sqref="AD297">
    <cfRule type="cellIs" priority="11440" dxfId="23797" operator="equal">
      <formula>"HOLD"</formula>
    </cfRule>
    <cfRule type="cellIs" priority="11441" dxfId="22200" operator="equal">
      <formula>"wip"</formula>
    </cfRule>
    <cfRule type="cellIs" priority="11439" dxfId="23798" operator="equal">
      <formula>"completedw"</formula>
    </cfRule>
  </conditionalFormatting>
  <conditionalFormatting sqref="AD298">
    <cfRule type="cellIs" priority="11416" dxfId="23798" operator="equal">
      <formula>"completedw"</formula>
    </cfRule>
    <cfRule type="cellIs" priority="11417" dxfId="23797" operator="equal">
      <formula>"HOLD"</formula>
    </cfRule>
  </conditionalFormatting>
  <conditionalFormatting sqref="AD301">
    <cfRule type="cellIs" priority="10791" dxfId="23798" operator="equal">
      <formula>"completedw"</formula>
    </cfRule>
    <cfRule type="cellIs" priority="10753" dxfId="23798" operator="equal">
      <formula>"completedw"</formula>
    </cfRule>
    <cfRule type="cellIs" priority="10754" dxfId="23797" operator="equal">
      <formula>"HOLD"</formula>
    </cfRule>
    <cfRule type="cellIs" priority="10792" dxfId="23797" operator="equal">
      <formula>"HOLD"</formula>
    </cfRule>
  </conditionalFormatting>
  <conditionalFormatting sqref="AD303 AD305:AD306">
    <cfRule type="cellIs" priority="10755" dxfId="23798" operator="equal">
      <formula>"completedw"</formula>
    </cfRule>
    <cfRule type="cellIs" priority="10756" dxfId="23797" operator="equal">
      <formula>"HOLD"</formula>
    </cfRule>
  </conditionalFormatting>
  <conditionalFormatting sqref="AD303">
    <cfRule type="cellIs" priority="10787" dxfId="23798" operator="equal">
      <formula>"completedw"</formula>
    </cfRule>
    <cfRule type="cellIs" priority="10788" dxfId="23797" operator="equal">
      <formula>"HOLD"</formula>
    </cfRule>
  </conditionalFormatting>
  <conditionalFormatting sqref="AD304">
    <cfRule type="cellIs" priority="10762" dxfId="23792" operator="equal">
      <formula>"ROW"</formula>
    </cfRule>
    <cfRule type="containsText" priority="10763" dxfId="23604" operator="containsText" text="WIP">
      <formula>NOT(ISERROR(SEARCH("WIP",AD304)))</formula>
    </cfRule>
    <cfRule type="containsText" priority="10752" dxfId="23604" operator="containsText" text="WIP">
      <formula>NOT(ISERROR(SEARCH("WIP",AD304)))</formula>
    </cfRule>
  </conditionalFormatting>
  <conditionalFormatting sqref="AD304:AD307">
    <cfRule type="cellIs" priority="10757" dxfId="23792" operator="equal">
      <formula>"ROW"</formula>
    </cfRule>
  </conditionalFormatting>
  <conditionalFormatting sqref="AD305">
    <cfRule type="cellIs" priority="10778" dxfId="22200" operator="equal">
      <formula>"wip"</formula>
    </cfRule>
    <cfRule type="cellIs" priority="10779" dxfId="23798" operator="equal">
      <formula>"Completed"</formula>
    </cfRule>
    <cfRule type="cellIs" priority="10776" dxfId="23798" operator="equal">
      <formula>"completedw"</formula>
    </cfRule>
    <cfRule type="cellIs" priority="10777" dxfId="23797" operator="equal">
      <formula>"HOLD"</formula>
    </cfRule>
  </conditionalFormatting>
  <conditionalFormatting sqref="AD306">
    <cfRule type="cellIs" priority="10782" dxfId="23797" operator="equal">
      <formula>"HOLD"</formula>
    </cfRule>
    <cfRule type="cellIs" priority="10781" dxfId="23798" operator="equal">
      <formula>"completedw"</formula>
    </cfRule>
    <cfRule type="cellIs" priority="10783" dxfId="22200" operator="equal">
      <formula>"wip"</formula>
    </cfRule>
  </conditionalFormatting>
  <conditionalFormatting sqref="AD307">
    <cfRule type="cellIs" priority="10758" dxfId="23798" operator="equal">
      <formula>"completedw"</formula>
    </cfRule>
    <cfRule type="cellIs" priority="10759" dxfId="23797" operator="equal">
      <formula>"HOLD"</formula>
    </cfRule>
  </conditionalFormatting>
  <conditionalFormatting sqref="AD310">
    <cfRule type="cellIs" priority="10134" dxfId="23797" operator="equal">
      <formula>"HOLD"</formula>
    </cfRule>
    <cfRule type="cellIs" priority="10133" dxfId="23798" operator="equal">
      <formula>"completedw"</formula>
    </cfRule>
    <cfRule type="cellIs" priority="10096" dxfId="23797" operator="equal">
      <formula>"HOLD"</formula>
    </cfRule>
    <cfRule type="cellIs" priority="10095" dxfId="23798" operator="equal">
      <formula>"completedw"</formula>
    </cfRule>
  </conditionalFormatting>
  <conditionalFormatting sqref="AD312 AD314:AD315">
    <cfRule type="cellIs" priority="10097" dxfId="23798" operator="equal">
      <formula>"completedw"</formula>
    </cfRule>
    <cfRule type="cellIs" priority="10098" dxfId="23797" operator="equal">
      <formula>"HOLD"</formula>
    </cfRule>
  </conditionalFormatting>
  <conditionalFormatting sqref="AD312">
    <cfRule type="cellIs" priority="10130" dxfId="23797" operator="equal">
      <formula>"HOLD"</formula>
    </cfRule>
    <cfRule type="cellIs" priority="10129" dxfId="23798" operator="equal">
      <formula>"completedw"</formula>
    </cfRule>
  </conditionalFormatting>
  <conditionalFormatting sqref="AD313">
    <cfRule type="containsText" priority="10094" dxfId="23604" operator="containsText" text="WIP">
      <formula>NOT(ISERROR(SEARCH("WIP",AD313)))</formula>
    </cfRule>
    <cfRule type="cellIs" priority="10104" dxfId="23792" operator="equal">
      <formula>"ROW"</formula>
    </cfRule>
    <cfRule type="containsText" priority="10105" dxfId="23604" operator="containsText" text="WIP">
      <formula>NOT(ISERROR(SEARCH("WIP",AD313)))</formula>
    </cfRule>
  </conditionalFormatting>
  <conditionalFormatting sqref="AD313:AD316">
    <cfRule type="cellIs" priority="10099" dxfId="23792" operator="equal">
      <formula>"ROW"</formula>
    </cfRule>
  </conditionalFormatting>
  <conditionalFormatting sqref="AD314">
    <cfRule type="cellIs" priority="10121" dxfId="23798" operator="equal">
      <formula>"Completed"</formula>
    </cfRule>
    <cfRule type="cellIs" priority="10120" dxfId="22200" operator="equal">
      <formula>"wip"</formula>
    </cfRule>
    <cfRule type="cellIs" priority="10119" dxfId="23797" operator="equal">
      <formula>"HOLD"</formula>
    </cfRule>
    <cfRule type="cellIs" priority="10118" dxfId="23798" operator="equal">
      <formula>"completedw"</formula>
    </cfRule>
  </conditionalFormatting>
  <conditionalFormatting sqref="AD315">
    <cfRule type="cellIs" priority="10124" dxfId="23797" operator="equal">
      <formula>"HOLD"</formula>
    </cfRule>
    <cfRule type="cellIs" priority="10123" dxfId="23798" operator="equal">
      <formula>"completedw"</formula>
    </cfRule>
    <cfRule type="cellIs" priority="10125" dxfId="22200" operator="equal">
      <formula>"wip"</formula>
    </cfRule>
  </conditionalFormatting>
  <conditionalFormatting sqref="AD316">
    <cfRule type="cellIs" priority="10100" dxfId="23798" operator="equal">
      <formula>"completedw"</formula>
    </cfRule>
    <cfRule type="cellIs" priority="10101" dxfId="23797" operator="equal">
      <formula>"HOLD"</formula>
    </cfRule>
  </conditionalFormatting>
  <conditionalFormatting sqref="AD319">
    <cfRule type="cellIs" priority="9438" dxfId="23797" operator="equal">
      <formula>"HOLD"</formula>
    </cfRule>
    <cfRule type="cellIs" priority="9437" dxfId="23798" operator="equal">
      <formula>"completedw"</formula>
    </cfRule>
    <cfRule type="cellIs" priority="9476" dxfId="23797" operator="equal">
      <formula>"HOLD"</formula>
    </cfRule>
    <cfRule type="cellIs" priority="9475" dxfId="23798" operator="equal">
      <formula>"completedw"</formula>
    </cfRule>
  </conditionalFormatting>
  <conditionalFormatting sqref="AD321 AD323:AD324">
    <cfRule type="cellIs" priority="9439" dxfId="23798" operator="equal">
      <formula>"completedw"</formula>
    </cfRule>
    <cfRule type="cellIs" priority="9440" dxfId="23797" operator="equal">
      <formula>"HOLD"</formula>
    </cfRule>
  </conditionalFormatting>
  <conditionalFormatting sqref="AD321">
    <cfRule type="cellIs" priority="9472" dxfId="23797" operator="equal">
      <formula>"HOLD"</formula>
    </cfRule>
    <cfRule type="cellIs" priority="9471" dxfId="23798" operator="equal">
      <formula>"completedw"</formula>
    </cfRule>
  </conditionalFormatting>
  <conditionalFormatting sqref="AD322">
    <cfRule type="containsText" priority="9436" dxfId="23604" operator="containsText" text="WIP">
      <formula>NOT(ISERROR(SEARCH("WIP",AD322)))</formula>
    </cfRule>
    <cfRule type="cellIs" priority="9446" dxfId="23792" operator="equal">
      <formula>"ROW"</formula>
    </cfRule>
    <cfRule type="containsText" priority="9447" dxfId="23604" operator="containsText" text="WIP">
      <formula>NOT(ISERROR(SEARCH("WIP",AD322)))</formula>
    </cfRule>
  </conditionalFormatting>
  <conditionalFormatting sqref="AD322:AD325">
    <cfRule type="cellIs" priority="9441" dxfId="23792" operator="equal">
      <formula>"ROW"</formula>
    </cfRule>
  </conditionalFormatting>
  <conditionalFormatting sqref="AD323">
    <cfRule type="cellIs" priority="9461" dxfId="23797" operator="equal">
      <formula>"HOLD"</formula>
    </cfRule>
    <cfRule type="cellIs" priority="9463" dxfId="23798" operator="equal">
      <formula>"Completed"</formula>
    </cfRule>
    <cfRule type="cellIs" priority="9462" dxfId="22200" operator="equal">
      <formula>"wip"</formula>
    </cfRule>
    <cfRule type="cellIs" priority="9460" dxfId="23798" operator="equal">
      <formula>"completedw"</formula>
    </cfRule>
  </conditionalFormatting>
  <conditionalFormatting sqref="AD324">
    <cfRule type="cellIs" priority="9467" dxfId="22200" operator="equal">
      <formula>"wip"</formula>
    </cfRule>
    <cfRule type="cellIs" priority="9466" dxfId="23797" operator="equal">
      <formula>"HOLD"</formula>
    </cfRule>
    <cfRule type="cellIs" priority="9465" dxfId="23798" operator="equal">
      <formula>"completedw"</formula>
    </cfRule>
  </conditionalFormatting>
  <conditionalFormatting sqref="AD325">
    <cfRule type="cellIs" priority="9442" dxfId="23798" operator="equal">
      <formula>"completedw"</formula>
    </cfRule>
    <cfRule type="cellIs" priority="9443" dxfId="23797" operator="equal">
      <formula>"HOLD"</formula>
    </cfRule>
  </conditionalFormatting>
  <conditionalFormatting sqref="AD328">
    <cfRule type="cellIs" priority="8780" dxfId="23797" operator="equal">
      <formula>"HOLD"</formula>
    </cfRule>
    <cfRule type="cellIs" priority="8818" dxfId="23797" operator="equal">
      <formula>"HOLD"</formula>
    </cfRule>
    <cfRule type="cellIs" priority="8817" dxfId="23798" operator="equal">
      <formula>"completedw"</formula>
    </cfRule>
    <cfRule type="cellIs" priority="8779" dxfId="23798" operator="equal">
      <formula>"completedw"</formula>
    </cfRule>
  </conditionalFormatting>
  <conditionalFormatting sqref="AD330 AD332:AD333">
    <cfRule type="cellIs" priority="8781" dxfId="23798" operator="equal">
      <formula>"completedw"</formula>
    </cfRule>
    <cfRule type="cellIs" priority="8782" dxfId="23797" operator="equal">
      <formula>"HOLD"</formula>
    </cfRule>
  </conditionalFormatting>
  <conditionalFormatting sqref="AD330">
    <cfRule type="cellIs" priority="8814" dxfId="23797" operator="equal">
      <formula>"HOLD"</formula>
    </cfRule>
    <cfRule type="cellIs" priority="8813" dxfId="23798" operator="equal">
      <formula>"completedw"</formula>
    </cfRule>
  </conditionalFormatting>
  <conditionalFormatting sqref="AD331">
    <cfRule type="containsText" priority="8778" dxfId="23604" operator="containsText" text="WIP">
      <formula>NOT(ISERROR(SEARCH("WIP",AD331)))</formula>
    </cfRule>
    <cfRule type="cellIs" priority="8788" dxfId="23792" operator="equal">
      <formula>"ROW"</formula>
    </cfRule>
    <cfRule type="containsText" priority="8789" dxfId="23604" operator="containsText" text="WIP">
      <formula>NOT(ISERROR(SEARCH("WIP",AD331)))</formula>
    </cfRule>
  </conditionalFormatting>
  <conditionalFormatting sqref="AD331:AD334">
    <cfRule type="cellIs" priority="8783" dxfId="23792" operator="equal">
      <formula>"ROW"</formula>
    </cfRule>
  </conditionalFormatting>
  <conditionalFormatting sqref="AD332">
    <cfRule type="cellIs" priority="8804" dxfId="22200" operator="equal">
      <formula>"wip"</formula>
    </cfRule>
    <cfRule type="cellIs" priority="8802" dxfId="23798" operator="equal">
      <formula>"completedw"</formula>
    </cfRule>
    <cfRule type="cellIs" priority="8805" dxfId="23798" operator="equal">
      <formula>"Completed"</formula>
    </cfRule>
    <cfRule type="cellIs" priority="8803" dxfId="23797" operator="equal">
      <formula>"HOLD"</formula>
    </cfRule>
  </conditionalFormatting>
  <conditionalFormatting sqref="AD333">
    <cfRule type="cellIs" priority="8807" dxfId="23798" operator="equal">
      <formula>"completedw"</formula>
    </cfRule>
    <cfRule type="cellIs" priority="8808" dxfId="23797" operator="equal">
      <formula>"HOLD"</formula>
    </cfRule>
    <cfRule type="cellIs" priority="8809" dxfId="22200" operator="equal">
      <formula>"wip"</formula>
    </cfRule>
  </conditionalFormatting>
  <conditionalFormatting sqref="AD334">
    <cfRule type="cellIs" priority="8785" dxfId="23797" operator="equal">
      <formula>"HOLD"</formula>
    </cfRule>
    <cfRule type="cellIs" priority="8784" dxfId="23798" operator="equal">
      <formula>"completedw"</formula>
    </cfRule>
  </conditionalFormatting>
  <conditionalFormatting sqref="AD336">
    <cfRule type="cellIs" priority="8159" dxfId="23798" operator="equal">
      <formula>"completedw"</formula>
    </cfRule>
    <cfRule type="cellIs" priority="8160" dxfId="23797" operator="equal">
      <formula>"HOLD"</formula>
    </cfRule>
    <cfRule type="cellIs" priority="8122" dxfId="23797" operator="equal">
      <formula>"HOLD"</formula>
    </cfRule>
    <cfRule type="cellIs" priority="8121" dxfId="23798" operator="equal">
      <formula>"completedw"</formula>
    </cfRule>
  </conditionalFormatting>
  <conditionalFormatting sqref="AD338 AD340:AD341">
    <cfRule type="cellIs" priority="8124" dxfId="23797" operator="equal">
      <formula>"HOLD"</formula>
    </cfRule>
    <cfRule type="cellIs" priority="8123" dxfId="23798" operator="equal">
      <formula>"completedw"</formula>
    </cfRule>
  </conditionalFormatting>
  <conditionalFormatting sqref="AD338">
    <cfRule type="cellIs" priority="8155" dxfId="23798" operator="equal">
      <formula>"completedw"</formula>
    </cfRule>
    <cfRule type="cellIs" priority="8156" dxfId="23797" operator="equal">
      <formula>"HOLD"</formula>
    </cfRule>
  </conditionalFormatting>
  <conditionalFormatting sqref="AD339">
    <cfRule type="containsText" priority="8131" dxfId="23604" operator="containsText" text="WIP">
      <formula>NOT(ISERROR(SEARCH("WIP",AD339)))</formula>
    </cfRule>
    <cfRule type="cellIs" priority="8130" dxfId="23792" operator="equal">
      <formula>"ROW"</formula>
    </cfRule>
    <cfRule type="containsText" priority="8120" dxfId="23604" operator="containsText" text="WIP">
      <formula>NOT(ISERROR(SEARCH("WIP",AD339)))</formula>
    </cfRule>
  </conditionalFormatting>
  <conditionalFormatting sqref="AD339:AD342">
    <cfRule type="cellIs" priority="8125" dxfId="23792" operator="equal">
      <formula>"ROW"</formula>
    </cfRule>
  </conditionalFormatting>
  <conditionalFormatting sqref="AD340">
    <cfRule type="cellIs" priority="8147" dxfId="23798" operator="equal">
      <formula>"Completed"</formula>
    </cfRule>
    <cfRule type="cellIs" priority="8144" dxfId="23798" operator="equal">
      <formula>"completedw"</formula>
    </cfRule>
    <cfRule type="cellIs" priority="8145" dxfId="23797" operator="equal">
      <formula>"HOLD"</formula>
    </cfRule>
    <cfRule type="cellIs" priority="8146" dxfId="22200" operator="equal">
      <formula>"wip"</formula>
    </cfRule>
  </conditionalFormatting>
  <conditionalFormatting sqref="AD341">
    <cfRule type="cellIs" priority="8151" dxfId="22200" operator="equal">
      <formula>"wip"</formula>
    </cfRule>
    <cfRule type="cellIs" priority="8149" dxfId="23798" operator="equal">
      <formula>"completedw"</formula>
    </cfRule>
    <cfRule type="cellIs" priority="8150" dxfId="23797" operator="equal">
      <formula>"HOLD"</formula>
    </cfRule>
  </conditionalFormatting>
  <conditionalFormatting sqref="AD342">
    <cfRule type="cellIs" priority="8127" dxfId="23797" operator="equal">
      <formula>"HOLD"</formula>
    </cfRule>
    <cfRule type="cellIs" priority="8126" dxfId="23798" operator="equal">
      <formula>"completedw"</formula>
    </cfRule>
  </conditionalFormatting>
  <conditionalFormatting sqref="AD343 AD351:AD352 AD360:AD361 AD369:AD370">
    <cfRule type="cellIs" priority="13235" dxfId="23797" operator="equal">
      <formula>"HOLD"</formula>
    </cfRule>
    <cfRule type="cellIs" priority="13234" dxfId="23798" operator="equal">
      <formula>"completedw"</formula>
    </cfRule>
    <cfRule type="cellIs" priority="13233" dxfId="23797" operator="equal">
      <formula>"HOLD"</formula>
    </cfRule>
    <cfRule type="cellIs" priority="13232" dxfId="23798" operator="equal">
      <formula>"completedw"</formula>
    </cfRule>
  </conditionalFormatting>
  <conditionalFormatting sqref="AD344">
    <cfRule type="cellIs" priority="7501" dxfId="23798" operator="equal">
      <formula>"completedw"</formula>
    </cfRule>
    <cfRule type="cellIs" priority="7502" dxfId="23797" operator="equal">
      <formula>"HOLD"</formula>
    </cfRule>
    <cfRule type="cellIs" priority="7464" dxfId="23797" operator="equal">
      <formula>"HOLD"</formula>
    </cfRule>
    <cfRule type="cellIs" priority="7463" dxfId="23798" operator="equal">
      <formula>"completedw"</formula>
    </cfRule>
  </conditionalFormatting>
  <conditionalFormatting sqref="AD346 AD348:AD349">
    <cfRule type="cellIs" priority="7466" dxfId="23797" operator="equal">
      <formula>"HOLD"</formula>
    </cfRule>
    <cfRule type="cellIs" priority="7465" dxfId="23798" operator="equal">
      <formula>"completedw"</formula>
    </cfRule>
  </conditionalFormatting>
  <conditionalFormatting sqref="AD346">
    <cfRule type="cellIs" priority="7497" dxfId="23798" operator="equal">
      <formula>"completedw"</formula>
    </cfRule>
    <cfRule type="cellIs" priority="7498" dxfId="23797" operator="equal">
      <formula>"HOLD"</formula>
    </cfRule>
  </conditionalFormatting>
  <conditionalFormatting sqref="AD347">
    <cfRule type="cellIs" priority="7472" dxfId="23792" operator="equal">
      <formula>"ROW"</formula>
    </cfRule>
    <cfRule type="containsText" priority="7462" dxfId="23604" operator="containsText" text="WIP">
      <formula>NOT(ISERROR(SEARCH("WIP",AD347)))</formula>
    </cfRule>
    <cfRule type="containsText" priority="7473" dxfId="23604" operator="containsText" text="WIP">
      <formula>NOT(ISERROR(SEARCH("WIP",AD347)))</formula>
    </cfRule>
  </conditionalFormatting>
  <conditionalFormatting sqref="AD347:AD350">
    <cfRule type="cellIs" priority="7467" dxfId="23792" operator="equal">
      <formula>"ROW"</formula>
    </cfRule>
  </conditionalFormatting>
  <conditionalFormatting sqref="AD348">
    <cfRule type="cellIs" priority="7487" dxfId="23797" operator="equal">
      <formula>"HOLD"</formula>
    </cfRule>
    <cfRule type="cellIs" priority="7486" dxfId="23798" operator="equal">
      <formula>"completedw"</formula>
    </cfRule>
    <cfRule type="cellIs" priority="7488" dxfId="22200" operator="equal">
      <formula>"wip"</formula>
    </cfRule>
    <cfRule type="cellIs" priority="7489" dxfId="23798" operator="equal">
      <formula>"Completed"</formula>
    </cfRule>
  </conditionalFormatting>
  <conditionalFormatting sqref="AD349">
    <cfRule type="cellIs" priority="7493" dxfId="22200" operator="equal">
      <formula>"wip"</formula>
    </cfRule>
    <cfRule type="cellIs" priority="7491" dxfId="23798" operator="equal">
      <formula>"completedw"</formula>
    </cfRule>
    <cfRule type="cellIs" priority="7492" dxfId="23797" operator="equal">
      <formula>"HOLD"</formula>
    </cfRule>
  </conditionalFormatting>
  <conditionalFormatting sqref="AD350">
    <cfRule type="cellIs" priority="7468" dxfId="23798" operator="equal">
      <formula>"completedw"</formula>
    </cfRule>
    <cfRule type="cellIs" priority="7469" dxfId="23797" operator="equal">
      <formula>"HOLD"</formula>
    </cfRule>
  </conditionalFormatting>
  <conditionalFormatting sqref="AD353">
    <cfRule type="cellIs" priority="6843" dxfId="23798" operator="equal">
      <formula>"completedw"</formula>
    </cfRule>
    <cfRule type="cellIs" priority="6844" dxfId="23797" operator="equal">
      <formula>"HOLD"</formula>
    </cfRule>
    <cfRule type="cellIs" priority="6805" dxfId="23798" operator="equal">
      <formula>"completedw"</formula>
    </cfRule>
    <cfRule type="cellIs" priority="6806" dxfId="23797" operator="equal">
      <formula>"HOLD"</formula>
    </cfRule>
  </conditionalFormatting>
  <conditionalFormatting sqref="AD355 AD357:AD358">
    <cfRule type="cellIs" priority="6808" dxfId="23797" operator="equal">
      <formula>"HOLD"</formula>
    </cfRule>
    <cfRule type="cellIs" priority="6807" dxfId="23798" operator="equal">
      <formula>"completedw"</formula>
    </cfRule>
  </conditionalFormatting>
  <conditionalFormatting sqref="AD355">
    <cfRule type="cellIs" priority="6839" dxfId="23798" operator="equal">
      <formula>"completedw"</formula>
    </cfRule>
    <cfRule type="cellIs" priority="6840" dxfId="23797" operator="equal">
      <formula>"HOLD"</formula>
    </cfRule>
  </conditionalFormatting>
  <conditionalFormatting sqref="AD356">
    <cfRule type="cellIs" priority="6814" dxfId="23792" operator="equal">
      <formula>"ROW"</formula>
    </cfRule>
    <cfRule type="containsText" priority="6815" dxfId="23604" operator="containsText" text="WIP">
      <formula>NOT(ISERROR(SEARCH("WIP",AD356)))</formula>
    </cfRule>
    <cfRule type="containsText" priority="6804" dxfId="23604" operator="containsText" text="WIP">
      <formula>NOT(ISERROR(SEARCH("WIP",AD356)))</formula>
    </cfRule>
  </conditionalFormatting>
  <conditionalFormatting sqref="AD356:AD359">
    <cfRule type="cellIs" priority="6809" dxfId="23792" operator="equal">
      <formula>"ROW"</formula>
    </cfRule>
  </conditionalFormatting>
  <conditionalFormatting sqref="AD357">
    <cfRule type="cellIs" priority="6828" dxfId="23798" operator="equal">
      <formula>"completedw"</formula>
    </cfRule>
    <cfRule type="cellIs" priority="6829" dxfId="23797" operator="equal">
      <formula>"HOLD"</formula>
    </cfRule>
    <cfRule type="cellIs" priority="6830" dxfId="22200" operator="equal">
      <formula>"wip"</formula>
    </cfRule>
    <cfRule type="cellIs" priority="6831" dxfId="23798" operator="equal">
      <formula>"Completed"</formula>
    </cfRule>
  </conditionalFormatting>
  <conditionalFormatting sqref="AD358">
    <cfRule type="cellIs" priority="6835" dxfId="22200" operator="equal">
      <formula>"wip"</formula>
    </cfRule>
    <cfRule type="cellIs" priority="6834" dxfId="23797" operator="equal">
      <formula>"HOLD"</formula>
    </cfRule>
    <cfRule type="cellIs" priority="6833" dxfId="23798" operator="equal">
      <formula>"completedw"</formula>
    </cfRule>
  </conditionalFormatting>
  <conditionalFormatting sqref="AD359">
    <cfRule type="cellIs" priority="6810" dxfId="23798" operator="equal">
      <formula>"completedw"</formula>
    </cfRule>
    <cfRule type="cellIs" priority="6811" dxfId="23797" operator="equal">
      <formula>"HOLD"</formula>
    </cfRule>
  </conditionalFormatting>
  <conditionalFormatting sqref="AD362">
    <cfRule type="cellIs" priority="6185" dxfId="23798" operator="equal">
      <formula>"completedw"</formula>
    </cfRule>
    <cfRule type="cellIs" priority="6186" dxfId="23797" operator="equal">
      <formula>"HOLD"</formula>
    </cfRule>
    <cfRule type="cellIs" priority="6147" dxfId="23798" operator="equal">
      <formula>"completedw"</formula>
    </cfRule>
    <cfRule type="cellIs" priority="6148" dxfId="23797" operator="equal">
      <formula>"HOLD"</formula>
    </cfRule>
  </conditionalFormatting>
  <conditionalFormatting sqref="AD364 AD366:AD367">
    <cfRule type="cellIs" priority="6150" dxfId="23797" operator="equal">
      <formula>"HOLD"</formula>
    </cfRule>
    <cfRule type="cellIs" priority="6149" dxfId="23798" operator="equal">
      <formula>"completedw"</formula>
    </cfRule>
  </conditionalFormatting>
  <conditionalFormatting sqref="AD364">
    <cfRule type="cellIs" priority="6182" dxfId="23797" operator="equal">
      <formula>"HOLD"</formula>
    </cfRule>
    <cfRule type="cellIs" priority="6181" dxfId="23798" operator="equal">
      <formula>"completedw"</formula>
    </cfRule>
  </conditionalFormatting>
  <conditionalFormatting sqref="AD365">
    <cfRule type="cellIs" priority="6156" dxfId="23792" operator="equal">
      <formula>"ROW"</formula>
    </cfRule>
    <cfRule type="containsText" priority="6146" dxfId="23604" operator="containsText" text="WIP">
      <formula>NOT(ISERROR(SEARCH("WIP",AD365)))</formula>
    </cfRule>
    <cfRule type="containsText" priority="6157" dxfId="23604" operator="containsText" text="WIP">
      <formula>NOT(ISERROR(SEARCH("WIP",AD365)))</formula>
    </cfRule>
  </conditionalFormatting>
  <conditionalFormatting sqref="AD365:AD368">
    <cfRule type="cellIs" priority="6151" dxfId="23792" operator="equal">
      <formula>"ROW"</formula>
    </cfRule>
  </conditionalFormatting>
  <conditionalFormatting sqref="AD366">
    <cfRule type="cellIs" priority="6172" dxfId="22200" operator="equal">
      <formula>"wip"</formula>
    </cfRule>
    <cfRule type="cellIs" priority="6173" dxfId="23798" operator="equal">
      <formula>"Completed"</formula>
    </cfRule>
    <cfRule type="cellIs" priority="6171" dxfId="23797" operator="equal">
      <formula>"HOLD"</formula>
    </cfRule>
    <cfRule type="cellIs" priority="6170" dxfId="23798" operator="equal">
      <formula>"completedw"</formula>
    </cfRule>
  </conditionalFormatting>
  <conditionalFormatting sqref="AD367">
    <cfRule type="cellIs" priority="6176" dxfId="23797" operator="equal">
      <formula>"HOLD"</formula>
    </cfRule>
    <cfRule type="cellIs" priority="6175" dxfId="23798" operator="equal">
      <formula>"completedw"</formula>
    </cfRule>
    <cfRule type="cellIs" priority="6177" dxfId="22200" operator="equal">
      <formula>"wip"</formula>
    </cfRule>
  </conditionalFormatting>
  <conditionalFormatting sqref="AD368">
    <cfRule type="cellIs" priority="6152" dxfId="23798" operator="equal">
      <formula>"completedw"</formula>
    </cfRule>
    <cfRule type="cellIs" priority="6153" dxfId="23797" operator="equal">
      <formula>"HOLD"</formula>
    </cfRule>
  </conditionalFormatting>
  <conditionalFormatting sqref="AD371">
    <cfRule type="cellIs" priority="13105" dxfId="23797" operator="equal">
      <formula>"HOLD"</formula>
    </cfRule>
    <cfRule type="cellIs" priority="13104" dxfId="23798" operator="equal">
      <formula>"completedw"</formula>
    </cfRule>
    <cfRule type="cellIs" priority="13089" dxfId="23798" operator="equal">
      <formula>"completedw"</formula>
    </cfRule>
    <cfRule type="cellIs" priority="13090" dxfId="23797" operator="equal">
      <formula>"HOLD"</formula>
    </cfRule>
  </conditionalFormatting>
  <conditionalFormatting sqref="AD373 AD375:AD376">
    <cfRule type="cellIs" priority="13091" dxfId="23798" operator="equal">
      <formula>"completedw"</formula>
    </cfRule>
    <cfRule type="cellIs" priority="13092" dxfId="23797" operator="equal">
      <formula>"HOLD"</formula>
    </cfRule>
  </conditionalFormatting>
  <conditionalFormatting sqref="AD373">
    <cfRule type="cellIs" priority="13103" dxfId="23797" operator="equal">
      <formula>"HOLD"</formula>
    </cfRule>
    <cfRule type="cellIs" priority="13102" dxfId="23798" operator="equal">
      <formula>"completedw"</formula>
    </cfRule>
  </conditionalFormatting>
  <conditionalFormatting sqref="AD374">
    <cfRule type="containsText" priority="13094" dxfId="23604" operator="containsText" text="WIP">
      <formula>NOT(ISERROR(SEARCH("WIP",AD374)))</formula>
    </cfRule>
    <cfRule type="containsText" priority="13088" dxfId="23604" operator="containsText" text="WIP">
      <formula>NOT(ISERROR(SEARCH("WIP",AD374)))</formula>
    </cfRule>
  </conditionalFormatting>
  <conditionalFormatting sqref="AD374:AD376">
    <cfRule type="cellIs" priority="13093" dxfId="23792" operator="equal">
      <formula>"ROW"</formula>
    </cfRule>
  </conditionalFormatting>
  <conditionalFormatting sqref="AD375">
    <cfRule type="cellIs" priority="13095" dxfId="23798" operator="equal">
      <formula>"completedw"</formula>
    </cfRule>
    <cfRule type="cellIs" priority="13096" dxfId="23797" operator="equal">
      <formula>"HOLD"</formula>
    </cfRule>
    <cfRule type="cellIs" priority="13098" dxfId="23798" operator="equal">
      <formula>"Completed"</formula>
    </cfRule>
    <cfRule type="cellIs" priority="13097" dxfId="22200" operator="equal">
      <formula>"wip"</formula>
    </cfRule>
  </conditionalFormatting>
  <conditionalFormatting sqref="AD376">
    <cfRule type="cellIs" priority="13100" dxfId="23797" operator="equal">
      <formula>"HOLD"</formula>
    </cfRule>
    <cfRule type="cellIs" priority="13101" dxfId="22200" operator="equal">
      <formula>"wip"</formula>
    </cfRule>
    <cfRule type="cellIs" priority="13099" dxfId="23798" operator="equal">
      <formula>"completedw"</formula>
    </cfRule>
  </conditionalFormatting>
  <conditionalFormatting sqref="AD377:AD379">
    <cfRule type="cellIs" priority="15598" dxfId="23797" operator="equal">
      <formula>"HOLD"</formula>
    </cfRule>
    <cfRule type="cellIs" priority="15595" dxfId="23798" operator="equal">
      <formula>"completedw"</formula>
    </cfRule>
    <cfRule type="cellIs" priority="15596" dxfId="23797" operator="equal">
      <formula>"HOLD"</formula>
    </cfRule>
    <cfRule type="cellIs" priority="15597" dxfId="23798" operator="equal">
      <formula>"completedw"</formula>
    </cfRule>
  </conditionalFormatting>
  <conditionalFormatting sqref="AE203:AH203">
    <cfRule type="cellIs" priority="21929" dxfId="23792" operator="equal">
      <formula>"ROW"</formula>
    </cfRule>
  </conditionalFormatting>
  <conditionalFormatting sqref="AE211:AH211">
    <cfRule type="cellIs" priority="21926" dxfId="23792" operator="equal">
      <formula>"ROW"</formula>
    </cfRule>
  </conditionalFormatting>
  <conditionalFormatting sqref="AE217:AH218 AE226:AH227 AE235:AH236 AE244:AH245 AE253:AH254 AE262:AH263 AE271:AH272 AE280:AH281">
    <cfRule type="cellIs" priority="24106" dxfId="23792" operator="equal">
      <formula>"ROW"</formula>
    </cfRule>
  </conditionalFormatting>
  <conditionalFormatting sqref="AE220:AH220">
    <cfRule type="cellIs" priority="16115" dxfId="23792" operator="equal">
      <formula>"ROW"</formula>
    </cfRule>
  </conditionalFormatting>
  <conditionalFormatting sqref="AE229:AH229">
    <cfRule type="cellIs" priority="16107" dxfId="23792" operator="equal">
      <formula>"ROW"</formula>
    </cfRule>
  </conditionalFormatting>
  <conditionalFormatting sqref="AE238:AH238">
    <cfRule type="cellIs" priority="16099" dxfId="23792" operator="equal">
      <formula>"ROW"</formula>
    </cfRule>
  </conditionalFormatting>
  <conditionalFormatting sqref="AE247:AH247">
    <cfRule type="cellIs" priority="16091" dxfId="23792" operator="equal">
      <formula>"ROW"</formula>
    </cfRule>
  </conditionalFormatting>
  <conditionalFormatting sqref="AE256:AH256">
    <cfRule type="cellIs" priority="16083" dxfId="23792" operator="equal">
      <formula>"ROW"</formula>
    </cfRule>
  </conditionalFormatting>
  <conditionalFormatting sqref="AE265:AH265">
    <cfRule type="cellIs" priority="16057" dxfId="23792" operator="equal">
      <formula>"ROW"</formula>
    </cfRule>
  </conditionalFormatting>
  <conditionalFormatting sqref="AE289:AH289">
    <cfRule type="cellIs" priority="16060" dxfId="23798" operator="equal">
      <formula>"completedw"</formula>
    </cfRule>
    <cfRule type="cellIs" priority="16061" dxfId="23797" operator="equal">
      <formula>"HOLD"</formula>
    </cfRule>
  </conditionalFormatting>
  <conditionalFormatting sqref="AE289:AH294">
    <cfRule type="cellIs" priority="16062" dxfId="23792" operator="equal">
      <formula>"ROW"</formula>
    </cfRule>
  </conditionalFormatting>
  <conditionalFormatting sqref="AE339:AH345">
    <cfRule type="cellIs" priority="13123" dxfId="23792" operator="equal">
      <formula>"ROW"</formula>
    </cfRule>
  </conditionalFormatting>
  <conditionalFormatting sqref="AE347:AH354">
    <cfRule type="cellIs" priority="13122" dxfId="23792" operator="equal">
      <formula>"ROW"</formula>
    </cfRule>
  </conditionalFormatting>
  <conditionalFormatting sqref="AE356:AH363">
    <cfRule type="cellIs" priority="13120" dxfId="23792" operator="equal">
      <formula>"ROW"</formula>
    </cfRule>
  </conditionalFormatting>
  <conditionalFormatting sqref="AE365:AH372">
    <cfRule type="cellIs" priority="13118" dxfId="23792" operator="equal">
      <formula>"ROW"</formula>
    </cfRule>
  </conditionalFormatting>
  <conditionalFormatting sqref="AF223:AH223">
    <cfRule type="cellIs" priority="16117" dxfId="23792" operator="equal">
      <formula>"ROW"</formula>
    </cfRule>
  </conditionalFormatting>
  <conditionalFormatting sqref="AF232:AH232">
    <cfRule type="cellIs" priority="16109" dxfId="23792" operator="equal">
      <formula>"ROW"</formula>
    </cfRule>
  </conditionalFormatting>
  <conditionalFormatting sqref="AF241:AH241">
    <cfRule type="cellIs" priority="16101" dxfId="23792" operator="equal">
      <formula>"ROW"</formula>
    </cfRule>
  </conditionalFormatting>
  <conditionalFormatting sqref="AF250:AH250">
    <cfRule type="cellIs" priority="16093" dxfId="23792" operator="equal">
      <formula>"ROW"</formula>
    </cfRule>
  </conditionalFormatting>
  <conditionalFormatting sqref="AF259:AH259">
    <cfRule type="cellIs" priority="16085" dxfId="23792" operator="equal">
      <formula>"ROW"</formula>
    </cfRule>
  </conditionalFormatting>
  <conditionalFormatting sqref="AF268:AH268">
    <cfRule type="cellIs" priority="16058" dxfId="23792" operator="equal">
      <formula>"ROW"</formula>
    </cfRule>
  </conditionalFormatting>
  <conditionalFormatting sqref="AF277:AH277">
    <cfRule type="cellIs" priority="16071" dxfId="23792" operator="equal">
      <formula>"ROW"</formula>
    </cfRule>
  </conditionalFormatting>
  <conditionalFormatting sqref="AF286:AH286">
    <cfRule type="cellIs" priority="16059" dxfId="23792" operator="equal">
      <formula>"ROW"</formula>
    </cfRule>
  </conditionalFormatting>
  <conditionalFormatting sqref="AF295:AH295">
    <cfRule type="cellIs" priority="13577" dxfId="23792" operator="equal">
      <formula>"ROW"</formula>
    </cfRule>
  </conditionalFormatting>
  <conditionalFormatting sqref="AF304:AH304">
    <cfRule type="cellIs" priority="13576" dxfId="23792" operator="equal">
      <formula>"ROW"</formula>
    </cfRule>
  </conditionalFormatting>
  <conditionalFormatting sqref="AF313:AH313">
    <cfRule type="cellIs" priority="13575" dxfId="23792" operator="equal">
      <formula>"ROW"</formula>
    </cfRule>
  </conditionalFormatting>
  <conditionalFormatting sqref="AF321:AH321">
    <cfRule type="cellIs" priority="13574" dxfId="23792" operator="equal">
      <formula>"ROW"</formula>
    </cfRule>
  </conditionalFormatting>
  <conditionalFormatting sqref="AF330:AH330">
    <cfRule type="cellIs" priority="13236" dxfId="23792" operator="equal">
      <formula>"ROW"</formula>
    </cfRule>
  </conditionalFormatting>
  <conditionalFormatting sqref="AF338:AH338">
    <cfRule type="cellIs" priority="13186" dxfId="23792" operator="equal">
      <formula>"ROW"</formula>
    </cfRule>
  </conditionalFormatting>
  <conditionalFormatting sqref="AF346:AH346">
    <cfRule type="cellIs" priority="12726" dxfId="23792" operator="equal">
      <formula>"ROW"</formula>
    </cfRule>
  </conditionalFormatting>
  <conditionalFormatting sqref="AF355:AH355">
    <cfRule type="cellIs" priority="13121" dxfId="23792" operator="equal">
      <formula>"ROW"</formula>
    </cfRule>
  </conditionalFormatting>
  <conditionalFormatting sqref="AF364:AH364">
    <cfRule type="cellIs" priority="13119" dxfId="23792" operator="equal">
      <formula>"ROW"</formula>
    </cfRule>
  </conditionalFormatting>
  <conditionalFormatting sqref="AF373:AH373">
    <cfRule type="cellIs" priority="12810" dxfId="23792" operator="equal">
      <formula>"ROW"</formula>
    </cfRule>
  </conditionalFormatting>
  <conditionalFormatting sqref="AI22:IV22">
    <cfRule type="cellIs" priority="24003" dxfId="23792" operator="equal">
      <formula>"ROW"</formula>
    </cfRule>
  </conditionalFormatting>
  <conditionalFormatting sqref="AI29:IV30">
    <cfRule type="cellIs" priority="24004" dxfId="23792" operator="equal">
      <formula>"ROW"</formula>
    </cfRule>
  </conditionalFormatting>
  <conditionalFormatting sqref="AI47:IV47">
    <cfRule type="cellIs" priority="24087" dxfId="23792" operator="equal">
      <formula>"ROW"</formula>
    </cfRule>
  </conditionalFormatting>
  <conditionalFormatting sqref="AI52:IV53">
    <cfRule type="cellIs" priority="24096" dxfId="23798" operator="equal">
      <formula>"completedw"</formula>
    </cfRule>
    <cfRule type="cellIs" priority="24097" dxfId="23797" operator="equal">
      <formula>"HOLD"</formula>
    </cfRule>
  </conditionalFormatting>
  <conditionalFormatting sqref="AI52:IV54">
    <cfRule type="cellIs" priority="24062" dxfId="23792" operator="equal">
      <formula>"ROW"</formula>
    </cfRule>
  </conditionalFormatting>
  <conditionalFormatting sqref="AI56:IV56">
    <cfRule type="cellIs" priority="24086" dxfId="23792" operator="equal">
      <formula>"ROW"</formula>
    </cfRule>
  </conditionalFormatting>
  <conditionalFormatting sqref="AI60:IV60">
    <cfRule type="cellIs" priority="24095" dxfId="23797" operator="equal">
      <formula>"HOLD"</formula>
    </cfRule>
    <cfRule type="cellIs" priority="24094" dxfId="23798" operator="equal">
      <formula>"completedw"</formula>
    </cfRule>
  </conditionalFormatting>
  <conditionalFormatting sqref="AI60:IV61">
    <cfRule type="cellIs" priority="24061" dxfId="23792" operator="equal">
      <formula>"ROW"</formula>
    </cfRule>
  </conditionalFormatting>
  <conditionalFormatting sqref="AI63:IV63">
    <cfRule type="cellIs" priority="24085" dxfId="23792" operator="equal">
      <formula>"ROW"</formula>
    </cfRule>
  </conditionalFormatting>
  <conditionalFormatting sqref="A26:B26 AI83:IV84">
    <cfRule type="cellIs" priority="24090" dxfId="23798" operator="equal">
      <formula>"completedw"</formula>
    </cfRule>
    <cfRule type="cellIs" priority="24091" dxfId="23797" operator="equal">
      <formula>"HOLD"</formula>
    </cfRule>
  </conditionalFormatting>
  <conditionalFormatting sqref="AI151:IV152">
    <cfRule type="cellIs" priority="24001" dxfId="23792" operator="equal">
      <formula>"ROW"</formula>
    </cfRule>
  </conditionalFormatting>
  <conditionalFormatting sqref="AI157:IV159">
    <cfRule type="cellIs" priority="23997" dxfId="23792" operator="equal">
      <formula>"ROW"</formula>
    </cfRule>
  </conditionalFormatting>
  <conditionalFormatting sqref="AI167:IV168">
    <cfRule type="cellIs" priority="23993" dxfId="23792" operator="equal">
      <formula>"ROW"</formula>
    </cfRule>
  </conditionalFormatting>
  <conditionalFormatting sqref="AI175:IV177">
    <cfRule type="cellIs" priority="23989" dxfId="23792" operator="equal">
      <formula>"ROW"</formula>
    </cfRule>
  </conditionalFormatting>
  <conditionalFormatting sqref="AI184:IV186">
    <cfRule type="cellIs" priority="23984" dxfId="23792" operator="equal">
      <formula>"ROW"</formula>
    </cfRule>
  </conditionalFormatting>
  <conditionalFormatting sqref="AI193:IV195">
    <cfRule type="cellIs" priority="23980" dxfId="23792" operator="equal">
      <formula>"ROW"</formula>
    </cfRule>
  </conditionalFormatting>
  <conditionalFormatting sqref="AI389:IV393">
    <cfRule type="cellIs" priority="23950" dxfId="23792" operator="equal">
      <formula>"ROW"</formula>
    </cfRule>
  </conditionalFormatting>
  <conditionalFormatting sqref="AI397:IV402">
    <cfRule type="cellIs" priority="23949" dxfId="23792" operator="equal">
      <formula>"ROW"</formula>
    </cfRule>
  </conditionalFormatting>
  <conditionalFormatting sqref="AI405:IV410">
    <cfRule type="cellIs" priority="23948" dxfId="23792" operator="equal">
      <formula>"ROW"</formula>
    </cfRule>
  </conditionalFormatting>
  <conditionalFormatting sqref="AI413:IV418">
    <cfRule type="cellIs" priority="23947" dxfId="23792" operator="equal">
      <formula>"ROW"</formula>
    </cfRule>
  </conditionalFormatting>
  <conditionalFormatting sqref="AI421:IV426">
    <cfRule type="cellIs" priority="23946" dxfId="23792" operator="equal">
      <formula>"ROW"</formula>
    </cfRule>
  </conditionalFormatting>
  <conditionalFormatting sqref="AI429:IV434">
    <cfRule type="cellIs" priority="23945" dxfId="23792" operator="equal">
      <formula>"ROW"</formula>
    </cfRule>
  </conditionalFormatting>
  <conditionalFormatting sqref="AI437:IV449">
    <cfRule type="cellIs" priority="23944" dxfId="23792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zoomScale="90" zoomScaleNormal="90" workbookViewId="0" topLeftCell="C1">
      <selection pane="topLeft" activeCell="K10" sqref="K10"/>
    </sheetView>
  </sheetViews>
  <sheetFormatPr defaultRowHeight="14.4"/>
  <cols>
    <col min="1" max="1" width="11.2857142857143" bestFit="1" customWidth="1"/>
    <col min="2" max="2" width="38.4285714285714" customWidth="1"/>
    <col min="3" max="3" width="11.7142857142857" bestFit="1" customWidth="1"/>
    <col min="4" max="4" width="14" bestFit="1" customWidth="1"/>
    <col min="5" max="5" width="13.5714285714286" customWidth="1"/>
    <col min="6" max="6" width="23.5714285714286" bestFit="1" customWidth="1"/>
    <col min="7" max="7" width="19.5714285714286" customWidth="1"/>
    <col min="8" max="8" width="17" bestFit="1" customWidth="1"/>
    <col min="9" max="9" width="22.2857142857143" bestFit="1" customWidth="1"/>
    <col min="10" max="10" width="20.7142857142857" bestFit="1" customWidth="1"/>
    <col min="11" max="11" width="23.5714285714286" bestFit="1" customWidth="1"/>
  </cols>
  <sheetData>
    <row r="1" spans="1:11" ht="14.4">
      <c r="A1" s="106" t="s">
        <v>488</v>
      </c>
      <c r="B1" s="106" t="s">
        <v>487</v>
      </c>
      <c r="C1" s="106" t="s">
        <v>486</v>
      </c>
      <c r="D1" s="106" t="s">
        <v>485</v>
      </c>
      <c r="E1" s="106" t="s">
        <v>484</v>
      </c>
      <c r="F1" s="106" t="s">
        <v>483</v>
      </c>
      <c r="G1" s="106" t="s">
        <v>482</v>
      </c>
      <c r="H1" s="106" t="s">
        <v>481</v>
      </c>
      <c r="I1" s="106" t="s">
        <v>480</v>
      </c>
      <c r="J1" s="106" t="s">
        <v>479</v>
      </c>
      <c r="K1" s="106" t="s">
        <v>478</v>
      </c>
    </row>
    <row r="2" spans="1:11" ht="14.4">
      <c r="A2" s="104" t="s">
        <v>502</v>
      </c>
      <c r="B2" s="104" t="s">
        <v>536</v>
      </c>
      <c r="C2" s="104" t="s">
        <v>477</v>
      </c>
      <c r="D2" s="105">
        <v>45496</v>
      </c>
      <c r="E2" s="105">
        <v>46195</v>
      </c>
      <c r="F2" s="104" t="s">
        <v>537</v>
      </c>
      <c r="G2" s="104" t="s">
        <v>838</v>
      </c>
      <c r="H2" s="104"/>
      <c r="I2" s="104" t="s">
        <v>538</v>
      </c>
      <c r="J2" s="104" t="s">
        <v>539</v>
      </c>
      <c r="K2" s="104" t="s">
        <v>543</v>
      </c>
    </row>
    <row r="3" spans="1:11" ht="14.4">
      <c r="A3" s="104"/>
      <c r="B3" s="104"/>
      <c r="C3" s="104"/>
      <c r="D3" s="104"/>
      <c r="E3" s="105"/>
      <c r="F3" s="104"/>
      <c r="G3" s="104"/>
      <c r="H3" s="104"/>
      <c r="I3" s="104"/>
      <c r="J3" s="104" t="s">
        <v>540</v>
      </c>
      <c r="K3" t="s">
        <v>544</v>
      </c>
    </row>
    <row r="4" spans="1:11" ht="14.4">
      <c r="A4" s="104"/>
      <c r="B4" s="104"/>
      <c r="C4" s="104"/>
      <c r="D4" s="104"/>
      <c r="E4" s="104"/>
      <c r="F4" s="104"/>
      <c r="G4" s="104"/>
      <c r="H4" s="104"/>
      <c r="I4" s="104"/>
      <c r="J4" s="104" t="s">
        <v>541</v>
      </c>
      <c r="K4" s="104" t="s">
        <v>545</v>
      </c>
    </row>
    <row r="5" spans="1:11" ht="14.4">
      <c r="A5" s="104"/>
      <c r="B5" s="104"/>
      <c r="C5" s="104"/>
      <c r="D5" s="104"/>
      <c r="E5" s="104"/>
      <c r="F5" s="104"/>
      <c r="G5" s="104"/>
      <c r="H5" s="104"/>
      <c r="I5" s="104"/>
      <c r="J5" s="104" t="s">
        <v>542</v>
      </c>
      <c r="K5" s="104" t="s">
        <v>546</v>
      </c>
    </row>
    <row r="6" spans="1:11" ht="14.4">
      <c r="A6" s="104"/>
      <c r="B6" s="105"/>
      <c r="C6" s="104"/>
      <c r="D6" s="104"/>
      <c r="E6" s="104"/>
      <c r="F6" s="104"/>
      <c r="G6" s="104"/>
      <c r="H6" s="104"/>
      <c r="I6" s="104"/>
      <c r="J6" s="104" t="s">
        <v>839</v>
      </c>
      <c r="K6" s="104" t="s">
        <v>547</v>
      </c>
    </row>
    <row r="7" spans="1:11" ht="14.4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 t="s">
        <v>548</v>
      </c>
    </row>
    <row r="8" spans="1:11" ht="14.4">
      <c r="A8" s="104"/>
      <c r="B8" s="104"/>
      <c r="C8" s="104"/>
      <c r="D8" s="104"/>
      <c r="E8" s="104"/>
      <c r="G8" s="104"/>
      <c r="H8" s="104"/>
      <c r="I8" s="104"/>
      <c r="J8" s="104"/>
      <c r="K8" s="104" t="s">
        <v>840</v>
      </c>
    </row>
    <row r="9" spans="1:11" ht="14.4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 t="s">
        <v>841</v>
      </c>
    </row>
    <row r="10" spans="1:11" ht="14.4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</row>
    <row r="11" spans="1:11" ht="14.4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</row>
    <row r="12" spans="11:11" ht="14.4">
      <c r="K12" s="104"/>
    </row>
    <row r="13" spans="11:11" ht="14.4">
      <c r="K13" s="104"/>
    </row>
    <row r="14" spans="11:11" ht="14.4">
      <c r="K14" s="104"/>
    </row>
    <row r="15" spans="11:11" ht="14.4">
      <c r="K15" s="104"/>
    </row>
    <row r="16" spans="11:11" ht="14.4">
      <c r="K16" s="104"/>
    </row>
    <row r="17" spans="11:11" ht="14.4">
      <c r="K17" s="104"/>
    </row>
    <row r="18" spans="11:11" ht="14.4">
      <c r="K18" s="104"/>
    </row>
    <row r="19" spans="11:11" ht="14.4">
      <c r="K19" s="104"/>
    </row>
    <row r="20" spans="11:11" ht="14.4">
      <c r="K20" s="104"/>
    </row>
    <row r="21" spans="11:11" ht="14.4">
      <c r="K21" s="104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80008602142"/>
    <pageSetUpPr fitToPage="1"/>
  </sheetPr>
  <dimension ref="A1:U782"/>
  <sheetViews>
    <sheetView view="pageBreakPreview" zoomScale="93" zoomScaleNormal="70" zoomScaleSheetLayoutView="93" workbookViewId="0" topLeftCell="A1">
      <pane ySplit="3" topLeftCell="A185" activePane="bottomLeft" state="frozen"/>
      <selection pane="topLeft" activeCell="B1" sqref="B1:L1"/>
      <selection pane="bottomLeft" activeCell="A190" sqref="A190"/>
    </sheetView>
  </sheetViews>
  <sheetFormatPr defaultColWidth="9.21428571428571" defaultRowHeight="14.4"/>
  <cols>
    <col min="1" max="2" width="12.2857142857143" style="3" customWidth="1"/>
    <col min="3" max="3" width="16.4285714285714" style="45" customWidth="1"/>
    <col min="4" max="4" width="22.4285714285714" style="46" customWidth="1"/>
    <col min="5" max="5" width="22.4285714285714" style="46" hidden="1" customWidth="1"/>
    <col min="6" max="6" width="13.7142857142857" style="5" hidden="1" customWidth="1"/>
    <col min="7" max="7" width="8.28571428571429" style="59" hidden="1" customWidth="1"/>
    <col min="8" max="8" width="14.4285714285714" style="5" bestFit="1" customWidth="1"/>
    <col min="9" max="9" width="14.4285714285714" style="5" customWidth="1"/>
    <col min="10" max="10" width="22" style="4" customWidth="1"/>
    <col min="11" max="12" width="17.7142857142857" style="4" customWidth="1"/>
    <col min="13" max="14" width="20" style="4" customWidth="1"/>
    <col min="15" max="15" width="22" style="4" customWidth="1"/>
    <col min="16" max="16" width="35.4285714285714" style="4" bestFit="1" customWidth="1"/>
    <col min="17" max="16384" width="9.28571428571429" style="3"/>
  </cols>
  <sheetData>
    <row r="1" spans="1:16" s="1" customFormat="1" ht="36" customHeight="1">
      <c r="A1" s="490" t="s">
        <v>349</v>
      </c>
      <c r="B1" s="491"/>
      <c r="C1" s="491"/>
      <c r="D1" s="492"/>
      <c r="E1" s="492"/>
      <c r="F1" s="492"/>
      <c r="G1" s="492"/>
      <c r="H1" s="492"/>
      <c r="I1" s="492"/>
      <c r="J1" s="491"/>
      <c r="K1" s="491"/>
      <c r="L1" s="491"/>
      <c r="M1" s="491"/>
      <c r="N1" s="491"/>
      <c r="O1" s="491"/>
      <c r="P1" s="493"/>
    </row>
    <row r="2" spans="1:16" s="2" customFormat="1" ht="29.25" customHeight="1">
      <c r="A2" s="494" t="s">
        <v>51</v>
      </c>
      <c r="B2" s="6" t="s">
        <v>347</v>
      </c>
      <c r="C2" s="6" t="s">
        <v>346</v>
      </c>
      <c r="D2" s="6" t="s">
        <v>220</v>
      </c>
      <c r="E2" s="6"/>
      <c r="F2" s="6" t="s">
        <v>407</v>
      </c>
      <c r="G2" s="6"/>
      <c r="H2" s="6" t="s">
        <v>387</v>
      </c>
      <c r="I2" s="6" t="s">
        <v>388</v>
      </c>
      <c r="J2" s="6" t="s">
        <v>389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>
      <c r="A3" s="494"/>
      <c r="B3" s="6" t="s">
        <v>229</v>
      </c>
      <c r="C3" s="6" t="s">
        <v>230</v>
      </c>
      <c r="D3" s="6" t="s">
        <v>221</v>
      </c>
      <c r="E3" s="6"/>
      <c r="F3" s="6"/>
      <c r="G3" s="6"/>
      <c r="H3" s="6" t="s">
        <v>390</v>
      </c>
      <c r="I3" s="6" t="s">
        <v>391</v>
      </c>
      <c r="J3" s="7">
        <v>45962</v>
      </c>
      <c r="K3" s="7" t="s">
        <v>52</v>
      </c>
      <c r="L3" s="7" t="s">
        <v>17</v>
      </c>
      <c r="M3" s="7" t="s">
        <v>403</v>
      </c>
      <c r="N3" s="7" t="s">
        <v>443</v>
      </c>
      <c r="O3" s="7" t="s">
        <v>392</v>
      </c>
      <c r="P3" s="6"/>
    </row>
    <row r="4" spans="1:16" s="2" customFormat="1" ht="18">
      <c r="A4" s="8">
        <v>0</v>
      </c>
      <c r="B4" s="16"/>
      <c r="C4" s="16" t="s">
        <v>410</v>
      </c>
      <c r="D4" s="44" t="s">
        <v>103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</v>
      </c>
      <c r="J5" s="16"/>
      <c r="K5" s="8"/>
      <c r="L5" s="8"/>
      <c r="M5" s="8"/>
      <c r="N5" s="8"/>
      <c r="O5" s="8"/>
      <c r="P5" s="8"/>
    </row>
    <row r="6" spans="1:16" s="2" customFormat="1" ht="18">
      <c r="A6" s="8">
        <f>SUBTOTAL(103,$C$4:C8)</f>
        <v>3</v>
      </c>
      <c r="B6" s="9" t="s">
        <v>231</v>
      </c>
      <c r="C6" s="16" t="s">
        <v>122</v>
      </c>
      <c r="D6" s="49" t="s">
        <v>87</v>
      </c>
      <c r="E6" s="49" t="s">
        <v>442</v>
      </c>
      <c r="F6" s="17"/>
      <c r="G6" s="56"/>
      <c r="H6" s="26"/>
      <c r="I6" s="12">
        <f>ROUND(H5/1000,4)</f>
        <v>0.15</v>
      </c>
      <c r="J6" s="16" t="s">
        <v>19</v>
      </c>
      <c r="K6" s="8" t="s">
        <v>109</v>
      </c>
      <c r="L6" s="8" t="s">
        <v>109</v>
      </c>
      <c r="M6" s="8" t="s">
        <v>109</v>
      </c>
      <c r="N6" s="8"/>
      <c r="O6" s="8"/>
      <c r="P6" s="8"/>
    </row>
    <row r="7" spans="1:16" s="2" customFormat="1" ht="18">
      <c r="A7" s="8"/>
      <c r="B7" s="8"/>
      <c r="C7" s="43"/>
      <c r="D7" s="24"/>
      <c r="E7" s="24"/>
      <c r="F7" s="11"/>
      <c r="G7" s="55" t="str">
        <f>C6</f>
        <v>1/0</v>
      </c>
      <c r="H7" s="26">
        <v>290.21</v>
      </c>
      <c r="I7" s="15"/>
      <c r="J7" s="16"/>
      <c r="K7" s="8"/>
      <c r="L7" s="8"/>
      <c r="M7" s="8"/>
      <c r="N7" s="8"/>
      <c r="O7" s="8"/>
      <c r="P7" s="8"/>
    </row>
    <row r="8" spans="1:16" s="2" customFormat="1" ht="18">
      <c r="A8" s="8">
        <f>SUBTOTAL(103,$C$6:C8)</f>
        <v>2</v>
      </c>
      <c r="B8" s="9" t="s">
        <v>420</v>
      </c>
      <c r="C8" s="54" t="s">
        <v>419</v>
      </c>
      <c r="D8" s="49" t="s">
        <v>77</v>
      </c>
      <c r="E8" s="49" t="s">
        <v>442</v>
      </c>
      <c r="F8" s="17"/>
      <c r="G8" s="56"/>
      <c r="H8" s="26"/>
      <c r="I8" s="12">
        <f>ROUND(H7/1000,4)+I6</f>
        <v>0.44020000000000004</v>
      </c>
      <c r="J8" s="13" t="s">
        <v>19</v>
      </c>
      <c r="K8" s="8" t="s">
        <v>109</v>
      </c>
      <c r="L8" s="8" t="s">
        <v>109</v>
      </c>
      <c r="M8" s="8"/>
      <c r="N8" s="8"/>
      <c r="O8" s="8"/>
      <c r="P8" s="8"/>
    </row>
    <row r="9" spans="1:16" s="2" customFormat="1" ht="18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>
      <c r="A10" s="8">
        <f>SUBTOTAL(103,$C$5:C11)</f>
        <v>3</v>
      </c>
      <c r="B10" s="9" t="s">
        <v>232</v>
      </c>
      <c r="C10" s="16" t="s">
        <v>421</v>
      </c>
      <c r="D10" s="44" t="s">
        <v>3</v>
      </c>
      <c r="E10" s="44"/>
      <c r="F10" s="11"/>
      <c r="G10" s="10"/>
      <c r="H10" s="26"/>
      <c r="I10" s="12">
        <f>ROUND(H9/1000,4)+I8</f>
        <v>0.8182</v>
      </c>
      <c r="J10" s="13" t="s">
        <v>19</v>
      </c>
      <c r="K10" s="8" t="s">
        <v>109</v>
      </c>
      <c r="L10" s="8" t="s">
        <v>109</v>
      </c>
      <c r="M10" s="8" t="s">
        <v>109</v>
      </c>
      <c r="N10" s="8"/>
      <c r="O10" s="8"/>
      <c r="P10" s="8"/>
    </row>
    <row r="11" spans="1:16" s="2" customFormat="1" ht="18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>
      <c r="A12" s="8">
        <f>SUBTOTAL(103,$C$6:C12)</f>
        <v>4</v>
      </c>
      <c r="B12" s="8"/>
      <c r="C12" s="16" t="s">
        <v>422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19</v>
      </c>
      <c r="K12" s="8" t="s">
        <v>109</v>
      </c>
      <c r="L12" s="8" t="s">
        <v>109</v>
      </c>
      <c r="M12" s="8" t="s">
        <v>109</v>
      </c>
      <c r="N12" s="8"/>
      <c r="O12" s="8"/>
      <c r="P12" s="8"/>
    </row>
    <row r="13" spans="1:16" s="2" customFormat="1" ht="18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>
      <c r="A14" s="8">
        <f>SUBTOTAL(103,$C$6:C14)</f>
        <v>5</v>
      </c>
      <c r="B14" s="8"/>
      <c r="C14" s="16" t="s">
        <v>423</v>
      </c>
      <c r="D14" s="44" t="s">
        <v>2</v>
      </c>
      <c r="E14" s="44"/>
      <c r="F14" s="18"/>
      <c r="G14" s="8"/>
      <c r="H14" s="26"/>
      <c r="I14" s="20">
        <f>ROUND(H13/1000,4)+I12</f>
        <v>1.6182</v>
      </c>
      <c r="J14" s="13" t="s">
        <v>19</v>
      </c>
      <c r="K14" s="8" t="s">
        <v>109</v>
      </c>
      <c r="L14" s="8" t="s">
        <v>109</v>
      </c>
      <c r="M14" s="8" t="s">
        <v>109</v>
      </c>
      <c r="N14" s="8"/>
      <c r="O14" s="8"/>
      <c r="P14" s="8"/>
    </row>
    <row r="15" spans="1:16" s="2" customFormat="1" ht="18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>
      <c r="A16" s="8">
        <f>SUBTOTAL(103,$C$6:C16)</f>
        <v>6</v>
      </c>
      <c r="B16" s="8"/>
      <c r="C16" s="16" t="s">
        <v>424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19</v>
      </c>
      <c r="K16" s="8" t="s">
        <v>109</v>
      </c>
      <c r="L16" s="8" t="s">
        <v>109</v>
      </c>
      <c r="M16" s="8" t="s">
        <v>109</v>
      </c>
      <c r="N16" s="8"/>
      <c r="O16" s="8"/>
      <c r="P16" s="8"/>
    </row>
    <row r="17" spans="1:16" s="2" customFormat="1" ht="18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16" s="2" customFormat="1" ht="18">
      <c r="A18" s="8">
        <f>SUBTOTAL(103,$C$6:C18)</f>
        <v>7</v>
      </c>
      <c r="B18" s="8"/>
      <c r="C18" s="16" t="s">
        <v>425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19</v>
      </c>
      <c r="K18" s="8" t="s">
        <v>109</v>
      </c>
      <c r="L18" s="8" t="s">
        <v>109</v>
      </c>
      <c r="M18" s="8" t="s">
        <v>109</v>
      </c>
      <c r="N18" s="8"/>
      <c r="O18" s="8"/>
      <c r="P18" s="8"/>
    </row>
    <row r="19" spans="1:16" s="2" customFormat="1" ht="18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16" s="2" customFormat="1" ht="18">
      <c r="A20" s="8">
        <f>SUBTOTAL(103,$C$6:C20)</f>
        <v>8</v>
      </c>
      <c r="B20" s="8"/>
      <c r="C20" s="16" t="s">
        <v>426</v>
      </c>
      <c r="D20" s="44" t="s">
        <v>48</v>
      </c>
      <c r="E20" s="44"/>
      <c r="F20" s="18"/>
      <c r="G20" s="8"/>
      <c r="H20" s="26"/>
      <c r="I20" s="20">
        <f>ROUND(H19/1000,4)+I18</f>
        <v>2.8622</v>
      </c>
      <c r="J20" s="13" t="s">
        <v>19</v>
      </c>
      <c r="K20" s="8" t="s">
        <v>109</v>
      </c>
      <c r="L20" s="8" t="s">
        <v>109</v>
      </c>
      <c r="M20" s="8" t="s">
        <v>109</v>
      </c>
      <c r="N20" s="8"/>
      <c r="O20" s="8"/>
      <c r="P20" s="8"/>
    </row>
    <row r="21" spans="1:16" s="2" customFormat="1" ht="18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</v>
      </c>
      <c r="I21" s="15"/>
      <c r="J21" s="16"/>
      <c r="K21" s="8"/>
      <c r="L21" s="8"/>
      <c r="M21" s="8"/>
      <c r="N21" s="8"/>
      <c r="O21" s="8"/>
      <c r="P21" s="8"/>
    </row>
    <row r="22" spans="1:16" s="2" customFormat="1" ht="18">
      <c r="A22" s="8">
        <f>SUBTOTAL(103,$C$6:C22)</f>
        <v>9</v>
      </c>
      <c r="B22" s="8"/>
      <c r="C22" s="16" t="s">
        <v>427</v>
      </c>
      <c r="D22" s="44" t="s">
        <v>82</v>
      </c>
      <c r="E22" s="44" t="s">
        <v>442</v>
      </c>
      <c r="F22" s="18"/>
      <c r="G22" s="8"/>
      <c r="H22" s="26"/>
      <c r="I22" s="20">
        <f>ROUND(H21/1000,4)+I20</f>
        <v>3.2772</v>
      </c>
      <c r="J22" s="13" t="s">
        <v>19</v>
      </c>
      <c r="K22" s="8" t="s">
        <v>109</v>
      </c>
      <c r="L22" s="8" t="s">
        <v>109</v>
      </c>
      <c r="M22" s="8" t="s">
        <v>109</v>
      </c>
      <c r="N22" s="8"/>
      <c r="O22" s="8"/>
      <c r="P22" s="8"/>
    </row>
    <row r="23" spans="1:16" s="2" customFormat="1" ht="18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16" s="2" customFormat="1" ht="18">
      <c r="A24" s="8">
        <f>SUBTOTAL(103,$C$6:C24)</f>
        <v>10</v>
      </c>
      <c r="B24" s="8"/>
      <c r="C24" s="16" t="s">
        <v>428</v>
      </c>
      <c r="D24" s="44" t="s">
        <v>2</v>
      </c>
      <c r="E24" s="44"/>
      <c r="F24" s="18"/>
      <c r="G24" s="8"/>
      <c r="H24" s="26"/>
      <c r="I24" s="20">
        <f>ROUND(H23/1000,4)+I22</f>
        <v>3.6862</v>
      </c>
      <c r="J24" s="13" t="s">
        <v>19</v>
      </c>
      <c r="K24" s="8" t="s">
        <v>109</v>
      </c>
      <c r="L24" s="8" t="s">
        <v>109</v>
      </c>
      <c r="M24" s="8" t="s">
        <v>109</v>
      </c>
      <c r="N24" s="8"/>
      <c r="O24" s="8"/>
      <c r="P24" s="8"/>
    </row>
    <row r="25" spans="1:16" s="2" customFormat="1" ht="18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16" s="2" customFormat="1" ht="18">
      <c r="A26" s="8">
        <f>SUBTOTAL(103,$C$6:C26)</f>
        <v>11</v>
      </c>
      <c r="B26" s="8"/>
      <c r="C26" s="16" t="s">
        <v>429</v>
      </c>
      <c r="D26" s="44" t="s">
        <v>2</v>
      </c>
      <c r="E26" s="44"/>
      <c r="F26" s="18"/>
      <c r="G26" s="8"/>
      <c r="H26" s="26"/>
      <c r="I26" s="20">
        <f>ROUND(H25/1000,4)+I24</f>
        <v>4.0882</v>
      </c>
      <c r="J26" s="13" t="s">
        <v>19</v>
      </c>
      <c r="K26" s="8" t="s">
        <v>109</v>
      </c>
      <c r="L26" s="8" t="s">
        <v>109</v>
      </c>
      <c r="M26" s="8" t="s">
        <v>109</v>
      </c>
      <c r="N26" s="8"/>
      <c r="O26" s="8"/>
      <c r="P26" s="8"/>
    </row>
    <row r="27" spans="1:16" s="2" customFormat="1" ht="18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>
      <c r="A28" s="8">
        <f>SUBTOTAL(103,$C$6:C28)</f>
        <v>12</v>
      </c>
      <c r="B28" s="8"/>
      <c r="C28" s="16" t="s">
        <v>430</v>
      </c>
      <c r="D28" s="44" t="s">
        <v>3</v>
      </c>
      <c r="E28" s="44"/>
      <c r="F28" s="18"/>
      <c r="G28" s="8"/>
      <c r="H28" s="26"/>
      <c r="I28" s="20">
        <f>ROUND(H27/1000,4)+I26</f>
        <v>4.497199999999999</v>
      </c>
      <c r="J28" s="13" t="s">
        <v>19</v>
      </c>
      <c r="K28" s="8" t="s">
        <v>109</v>
      </c>
      <c r="L28" s="8" t="s">
        <v>109</v>
      </c>
      <c r="M28" s="8" t="s">
        <v>109</v>
      </c>
      <c r="N28" s="8"/>
      <c r="O28" s="8" t="s">
        <v>393</v>
      </c>
      <c r="P28" s="8"/>
      <c r="U28" s="2">
        <f>280-6</f>
        <v>274</v>
      </c>
    </row>
    <row r="29" spans="1:16" s="2" customFormat="1" ht="18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16" s="2" customFormat="1" ht="18">
      <c r="A30" s="8">
        <f>SUBTOTAL(103,$C$6:C30)</f>
        <v>13</v>
      </c>
      <c r="B30" s="8"/>
      <c r="C30" s="16" t="s">
        <v>431</v>
      </c>
      <c r="D30" s="44" t="s">
        <v>3</v>
      </c>
      <c r="E30" s="44"/>
      <c r="F30" s="18"/>
      <c r="G30" s="8"/>
      <c r="H30" s="26"/>
      <c r="I30" s="20">
        <f>ROUND(H29/1000,4)+I28</f>
        <v>4.834199999999999</v>
      </c>
      <c r="J30" s="13" t="s">
        <v>19</v>
      </c>
      <c r="K30" s="8" t="s">
        <v>109</v>
      </c>
      <c r="L30" s="8" t="s">
        <v>109</v>
      </c>
      <c r="M30" s="8" t="s">
        <v>109</v>
      </c>
      <c r="N30" s="8"/>
      <c r="O30" s="8"/>
      <c r="P30" s="8"/>
    </row>
    <row r="31" spans="1:16" s="2" customFormat="1" ht="18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16" s="2" customFormat="1" ht="18">
      <c r="A32" s="8">
        <f>SUBTOTAL(103,$C$6:C32)</f>
        <v>14</v>
      </c>
      <c r="B32" s="8"/>
      <c r="C32" s="16" t="s">
        <v>432</v>
      </c>
      <c r="D32" s="44" t="s">
        <v>2</v>
      </c>
      <c r="E32" s="44"/>
      <c r="F32" s="18"/>
      <c r="G32" s="8"/>
      <c r="H32" s="26"/>
      <c r="I32" s="20">
        <f>ROUND(H31/1000,4)+I30</f>
        <v>5.199199999999999</v>
      </c>
      <c r="J32" s="13" t="s">
        <v>19</v>
      </c>
      <c r="K32" s="8" t="s">
        <v>109</v>
      </c>
      <c r="L32" s="8" t="s">
        <v>109</v>
      </c>
      <c r="M32" s="8" t="s">
        <v>109</v>
      </c>
      <c r="N32" s="8"/>
      <c r="O32" s="8"/>
      <c r="P32" s="8"/>
    </row>
    <row r="33" spans="1:16" s="2" customFormat="1" ht="18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16" s="42" customFormat="1" ht="18">
      <c r="A34" s="8">
        <f>SUBTOTAL(103,$C$6:C34)</f>
        <v>15</v>
      </c>
      <c r="B34" s="39" t="s">
        <v>233</v>
      </c>
      <c r="C34" s="39" t="s">
        <v>433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19</v>
      </c>
      <c r="K34" s="39" t="s">
        <v>109</v>
      </c>
      <c r="L34" s="8" t="s">
        <v>109</v>
      </c>
      <c r="M34" s="39" t="s">
        <v>109</v>
      </c>
      <c r="N34" s="8"/>
      <c r="O34" s="39"/>
      <c r="P34" s="39"/>
    </row>
    <row r="35" spans="1:16" s="2" customFormat="1" ht="18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391.467</v>
      </c>
      <c r="I35" s="15"/>
      <c r="J35" s="16"/>
      <c r="K35" s="8"/>
      <c r="L35" s="8"/>
      <c r="M35" s="8"/>
      <c r="N35" s="8"/>
      <c r="O35" s="8"/>
      <c r="P35" s="8"/>
    </row>
    <row r="36" spans="1:16" s="2" customFormat="1" ht="18">
      <c r="A36" s="8">
        <f>SUBTOTAL(103,$C$6:C36)</f>
        <v>16</v>
      </c>
      <c r="B36" s="8"/>
      <c r="C36" s="16" t="s">
        <v>434</v>
      </c>
      <c r="D36" s="44" t="s">
        <v>94</v>
      </c>
      <c r="E36" s="44"/>
      <c r="F36" s="18"/>
      <c r="G36" s="8"/>
      <c r="H36" s="27"/>
      <c r="I36" s="20">
        <f>ROUND(H35/1000,4)+I34</f>
        <v>5.968699999999999</v>
      </c>
      <c r="J36" s="13" t="s">
        <v>19</v>
      </c>
      <c r="K36" s="8" t="s">
        <v>109</v>
      </c>
      <c r="L36" s="8" t="s">
        <v>109</v>
      </c>
      <c r="M36" s="8" t="s">
        <v>109</v>
      </c>
      <c r="N36" s="8"/>
      <c r="O36" s="8"/>
      <c r="P36" s="16"/>
    </row>
    <row r="37" spans="1:16" s="2" customFormat="1" ht="18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16" s="2" customFormat="1" ht="18">
      <c r="A38" s="8">
        <f>SUBTOTAL(103,$C$6:C38)</f>
        <v>17</v>
      </c>
      <c r="B38" s="8"/>
      <c r="C38" s="16" t="s">
        <v>435</v>
      </c>
      <c r="D38" s="44" t="s">
        <v>2</v>
      </c>
      <c r="E38" s="44"/>
      <c r="F38" s="18"/>
      <c r="G38" s="8"/>
      <c r="H38" s="27"/>
      <c r="I38" s="12">
        <f>ROUND(H37/1000,4)+I36</f>
        <v>6.324699999999999</v>
      </c>
      <c r="J38" s="13" t="s">
        <v>19</v>
      </c>
      <c r="K38" s="8" t="s">
        <v>109</v>
      </c>
      <c r="L38" s="8" t="s">
        <v>109</v>
      </c>
      <c r="M38" s="8" t="s">
        <v>109</v>
      </c>
      <c r="N38" s="8"/>
      <c r="O38" s="8"/>
      <c r="P38" s="16"/>
    </row>
    <row r="39" spans="1:16" s="2" customFormat="1" ht="18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16" s="2" customFormat="1" ht="18">
      <c r="A40" s="8">
        <f>SUBTOTAL(103,$C$6:C40)</f>
        <v>18</v>
      </c>
      <c r="B40" s="8"/>
      <c r="C40" s="16" t="s">
        <v>436</v>
      </c>
      <c r="D40" s="44" t="s">
        <v>18</v>
      </c>
      <c r="E40" s="44"/>
      <c r="F40" s="18"/>
      <c r="G40" s="8"/>
      <c r="H40" s="27"/>
      <c r="I40" s="12">
        <f>ROUND(H39/1000,4)+I38</f>
        <v>6.763699999999999</v>
      </c>
      <c r="J40" s="13" t="s">
        <v>19</v>
      </c>
      <c r="K40" s="8" t="s">
        <v>109</v>
      </c>
      <c r="L40" s="8" t="s">
        <v>109</v>
      </c>
      <c r="M40" s="8" t="s">
        <v>109</v>
      </c>
      <c r="N40" s="8"/>
      <c r="O40" s="8"/>
      <c r="P40" s="16"/>
    </row>
    <row r="41" spans="1:16" s="2" customFormat="1" ht="18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16" s="2" customFormat="1" ht="18">
      <c r="A42" s="8">
        <f>SUBTOTAL(103,$C$6:C42)</f>
        <v>19</v>
      </c>
      <c r="B42" s="8"/>
      <c r="C42" s="16" t="s">
        <v>437</v>
      </c>
      <c r="D42" s="44" t="s">
        <v>48</v>
      </c>
      <c r="E42" s="44"/>
      <c r="F42" s="18"/>
      <c r="G42" s="8"/>
      <c r="H42" s="27"/>
      <c r="I42" s="12">
        <f>ROUND(H41/1000,4)+I40</f>
        <v>7.140699999999999</v>
      </c>
      <c r="J42" s="13" t="s">
        <v>19</v>
      </c>
      <c r="K42" s="8" t="s">
        <v>109</v>
      </c>
      <c r="L42" s="8" t="s">
        <v>109</v>
      </c>
      <c r="M42" s="8"/>
      <c r="N42" s="8"/>
      <c r="O42" s="8"/>
      <c r="P42" s="16"/>
    </row>
    <row r="43" spans="1:21" s="2" customFormat="1" ht="18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16" s="2" customFormat="1" ht="18">
      <c r="A44" s="8">
        <f>SUBTOTAL(103,$C$6:C44)</f>
        <v>20</v>
      </c>
      <c r="B44" s="8"/>
      <c r="C44" s="43" t="s">
        <v>110</v>
      </c>
      <c r="D44" s="24" t="s">
        <v>96</v>
      </c>
      <c r="E44" s="24"/>
      <c r="F44" s="11"/>
      <c r="G44" s="55"/>
      <c r="H44" s="27"/>
      <c r="I44" s="12">
        <f>ROUND(H43/1000,4)+I42</f>
        <v>7.595799999999999</v>
      </c>
      <c r="J44" s="16" t="s">
        <v>19</v>
      </c>
      <c r="K44" s="8" t="s">
        <v>109</v>
      </c>
      <c r="L44" s="8" t="s">
        <v>109</v>
      </c>
      <c r="M44" s="8" t="s">
        <v>109</v>
      </c>
      <c r="N44" s="8"/>
      <c r="O44" s="8"/>
      <c r="P44" s="8"/>
    </row>
    <row r="45" spans="1:16" s="2" customFormat="1" ht="18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</v>
      </c>
      <c r="I45" s="15"/>
      <c r="J45" s="16"/>
      <c r="K45" s="8"/>
      <c r="L45" s="8"/>
      <c r="M45" s="8"/>
      <c r="N45" s="8"/>
      <c r="O45" s="8"/>
      <c r="P45" s="8"/>
    </row>
    <row r="46" spans="1:16" s="2" customFormat="1" ht="18">
      <c r="A46" s="8">
        <f>SUBTOTAL(103,$C$6:C46)</f>
        <v>21</v>
      </c>
      <c r="B46" s="8"/>
      <c r="C46" s="16" t="s">
        <v>192</v>
      </c>
      <c r="D46" s="44" t="s">
        <v>48</v>
      </c>
      <c r="E46" s="44"/>
      <c r="F46" s="18"/>
      <c r="G46" s="8"/>
      <c r="H46" s="27"/>
      <c r="I46" s="12">
        <f>ROUND(H45/1000,4)+I44</f>
        <v>7.939999999999999</v>
      </c>
      <c r="J46" s="13" t="s">
        <v>19</v>
      </c>
      <c r="K46" s="8" t="s">
        <v>109</v>
      </c>
      <c r="L46" s="8" t="s">
        <v>109</v>
      </c>
      <c r="M46" s="8" t="s">
        <v>109</v>
      </c>
      <c r="N46" s="8"/>
      <c r="O46" s="8"/>
      <c r="P46" s="16" t="s">
        <v>438</v>
      </c>
    </row>
    <row r="47" spans="1:16" s="2" customFormat="1" ht="18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16" s="48" customFormat="1" ht="18">
      <c r="A48" s="8">
        <f>SUBTOTAL(103,$C$6:C48)</f>
        <v>22</v>
      </c>
      <c r="B48" s="16" t="s">
        <v>370</v>
      </c>
      <c r="C48" s="16" t="s">
        <v>371</v>
      </c>
      <c r="D48" s="44" t="s">
        <v>99</v>
      </c>
      <c r="E48" s="44"/>
      <c r="F48" s="24"/>
      <c r="G48" s="16"/>
      <c r="H48" s="27"/>
      <c r="I48" s="47">
        <f>ROUND(H47/1000,4)+I46</f>
        <v>8.304999999999998</v>
      </c>
      <c r="J48" s="16" t="s">
        <v>19</v>
      </c>
      <c r="K48" s="16" t="s">
        <v>109</v>
      </c>
      <c r="L48" s="8" t="s">
        <v>109</v>
      </c>
      <c r="M48" s="16" t="s">
        <v>109</v>
      </c>
      <c r="N48" s="8"/>
      <c r="O48" s="16"/>
      <c r="P48" s="16"/>
    </row>
    <row r="49" spans="1:16" s="2" customFormat="1" ht="18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>
      <c r="A50" s="8">
        <f>SUBTOTAL(103,$C$6:C50)</f>
        <v>23</v>
      </c>
      <c r="B50" s="8"/>
      <c r="C50" s="16" t="s">
        <v>372</v>
      </c>
      <c r="D50" s="44" t="s">
        <v>48</v>
      </c>
      <c r="E50" s="44"/>
      <c r="F50" s="18"/>
      <c r="G50" s="8"/>
      <c r="H50" s="27"/>
      <c r="I50" s="12">
        <f>ROUND(H49/1000,4)+I48</f>
        <v>8.644999999999998</v>
      </c>
      <c r="J50" s="13" t="s">
        <v>19</v>
      </c>
      <c r="K50" s="8" t="s">
        <v>109</v>
      </c>
      <c r="L50" s="8" t="s">
        <v>109</v>
      </c>
      <c r="M50" s="8" t="s">
        <v>109</v>
      </c>
      <c r="N50" s="8"/>
      <c r="O50" s="8"/>
      <c r="P50" s="16"/>
    </row>
    <row r="51" spans="1:16" s="2" customFormat="1" ht="18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>
      <c r="A52" s="8">
        <f>SUBTOTAL(103,$C$6:C52)</f>
        <v>24</v>
      </c>
      <c r="B52" s="8"/>
      <c r="C52" s="16" t="s">
        <v>373</v>
      </c>
      <c r="D52" s="44" t="s">
        <v>48</v>
      </c>
      <c r="E52" s="44"/>
      <c r="F52" s="18"/>
      <c r="G52" s="8"/>
      <c r="H52" s="27"/>
      <c r="I52" s="12">
        <f>ROUND(H51/1000,4)+I50</f>
        <v>9.064999999999998</v>
      </c>
      <c r="J52" s="13" t="s">
        <v>19</v>
      </c>
      <c r="K52" s="8" t="s">
        <v>109</v>
      </c>
      <c r="L52" s="8" t="s">
        <v>109</v>
      </c>
      <c r="M52" s="8" t="s">
        <v>109</v>
      </c>
      <c r="N52" s="8"/>
      <c r="O52" s="8"/>
      <c r="P52" s="16"/>
    </row>
    <row r="53" spans="1:16" s="2" customFormat="1" ht="18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>
      <c r="A54" s="8">
        <f>SUBTOTAL(103,$C$6:C54)</f>
        <v>25</v>
      </c>
      <c r="B54" s="8"/>
      <c r="C54" s="16" t="s">
        <v>374</v>
      </c>
      <c r="D54" s="44" t="s">
        <v>18</v>
      </c>
      <c r="E54" s="44"/>
      <c r="F54" s="18"/>
      <c r="G54" s="8"/>
      <c r="H54" s="27"/>
      <c r="I54" s="12">
        <f>ROUND(H53/1000,4)+I52</f>
        <v>9.479999999999997</v>
      </c>
      <c r="J54" s="13" t="s">
        <v>19</v>
      </c>
      <c r="K54" s="8" t="s">
        <v>109</v>
      </c>
      <c r="L54" s="8" t="s">
        <v>109</v>
      </c>
      <c r="M54" s="8" t="s">
        <v>109</v>
      </c>
      <c r="N54" s="8"/>
      <c r="O54" s="8"/>
      <c r="P54" s="16"/>
    </row>
    <row r="55" spans="1:16" s="2" customFormat="1" ht="18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>
      <c r="A56" s="8">
        <f>SUBTOTAL(103,$C$6:C56)</f>
        <v>26</v>
      </c>
      <c r="B56" s="8"/>
      <c r="C56" s="16" t="s">
        <v>375</v>
      </c>
      <c r="D56" s="44" t="s">
        <v>48</v>
      </c>
      <c r="E56" s="44"/>
      <c r="F56" s="18"/>
      <c r="G56" s="8"/>
      <c r="H56" s="27"/>
      <c r="I56" s="12">
        <f>ROUND(H55/1000,4)+I54</f>
        <v>9.844999999999997</v>
      </c>
      <c r="J56" s="13" t="s">
        <v>19</v>
      </c>
      <c r="K56" s="8" t="s">
        <v>109</v>
      </c>
      <c r="L56" s="8" t="s">
        <v>109</v>
      </c>
      <c r="M56" s="8" t="s">
        <v>109</v>
      </c>
      <c r="N56" s="8"/>
      <c r="O56" s="8"/>
      <c r="P56" s="16"/>
    </row>
    <row r="57" spans="1:16" s="2" customFormat="1" ht="18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>
      <c r="A58" s="8">
        <f>SUBTOTAL(103,$C$6:C58)</f>
        <v>27</v>
      </c>
      <c r="B58" s="8"/>
      <c r="C58" s="16" t="s">
        <v>376</v>
      </c>
      <c r="D58" s="44" t="s">
        <v>18</v>
      </c>
      <c r="E58" s="44"/>
      <c r="F58" s="18"/>
      <c r="G58" s="8"/>
      <c r="H58" s="27"/>
      <c r="I58" s="12">
        <f>ROUND(H57/1000,4)+I56</f>
        <v>10.174999999999997</v>
      </c>
      <c r="J58" s="13" t="s">
        <v>19</v>
      </c>
      <c r="K58" s="8" t="s">
        <v>109</v>
      </c>
      <c r="L58" s="8" t="s">
        <v>109</v>
      </c>
      <c r="M58" s="8" t="s">
        <v>109</v>
      </c>
      <c r="N58" s="8"/>
      <c r="O58" s="8"/>
      <c r="P58" s="16"/>
    </row>
    <row r="59" spans="1:16" s="2" customFormat="1" ht="18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>
      <c r="A60" s="8">
        <f>SUBTOTAL(103,$C$6:C60)</f>
        <v>28</v>
      </c>
      <c r="B60" s="8"/>
      <c r="C60" s="16" t="s">
        <v>377</v>
      </c>
      <c r="D60" s="44" t="s">
        <v>18</v>
      </c>
      <c r="E60" s="44"/>
      <c r="F60" s="18"/>
      <c r="G60" s="8"/>
      <c r="H60" s="27"/>
      <c r="I60" s="12">
        <f>ROUND(H59/1000,4)+I58</f>
        <v>10.631999999999998</v>
      </c>
      <c r="J60" s="13" t="s">
        <v>19</v>
      </c>
      <c r="K60" s="8" t="s">
        <v>109</v>
      </c>
      <c r="L60" s="8" t="s">
        <v>109</v>
      </c>
      <c r="M60" s="8" t="s">
        <v>109</v>
      </c>
      <c r="N60" s="8"/>
      <c r="O60" s="8"/>
      <c r="P60" s="16"/>
    </row>
    <row r="61" spans="1:16" s="2" customFormat="1" ht="18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>
      <c r="A62" s="8">
        <f>SUBTOTAL(103,$C$6:C62)</f>
        <v>29</v>
      </c>
      <c r="B62" s="9" t="s">
        <v>408</v>
      </c>
      <c r="C62" s="16" t="s">
        <v>111</v>
      </c>
      <c r="D62" s="44" t="s">
        <v>100</v>
      </c>
      <c r="E62" s="44"/>
      <c r="F62" s="11"/>
      <c r="G62" s="10"/>
      <c r="H62" s="26"/>
      <c r="I62" s="12">
        <f>ROUND(H61/1000,4)+I60</f>
        <v>10.986599999999997</v>
      </c>
      <c r="J62" s="13" t="s">
        <v>19</v>
      </c>
      <c r="K62" s="8" t="s">
        <v>109</v>
      </c>
      <c r="L62" s="8" t="s">
        <v>109</v>
      </c>
      <c r="M62" s="8" t="s">
        <v>109</v>
      </c>
      <c r="N62" s="8"/>
      <c r="O62" s="8" t="s">
        <v>393</v>
      </c>
      <c r="P62" s="16"/>
    </row>
    <row r="63" spans="1:16" s="2" customFormat="1" ht="18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>
      <c r="A64" s="8">
        <f>SUBTOTAL(103,$C$6:C64)</f>
        <v>30</v>
      </c>
      <c r="B64" s="8"/>
      <c r="C64" s="16" t="s">
        <v>193</v>
      </c>
      <c r="D64" s="44" t="s">
        <v>48</v>
      </c>
      <c r="E64" s="44"/>
      <c r="F64" s="18"/>
      <c r="G64" s="8"/>
      <c r="H64" s="26"/>
      <c r="I64" s="12">
        <f>ROUND(H63/1000,4)+I62</f>
        <v>11.414999999999997</v>
      </c>
      <c r="J64" s="13" t="s">
        <v>19</v>
      </c>
      <c r="K64" s="8" t="s">
        <v>109</v>
      </c>
      <c r="L64" s="8" t="s">
        <v>109</v>
      </c>
      <c r="M64" s="8" t="s">
        <v>109</v>
      </c>
      <c r="N64" s="8"/>
      <c r="O64" s="8"/>
      <c r="P64" s="16"/>
    </row>
    <row r="65" spans="1:16" s="2" customFormat="1" ht="18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>
      <c r="A66" s="8">
        <f>SUBTOTAL(103,$C$6:C66)</f>
        <v>31</v>
      </c>
      <c r="B66" s="8"/>
      <c r="C66" s="16" t="s">
        <v>194</v>
      </c>
      <c r="D66" s="44" t="s">
        <v>18</v>
      </c>
      <c r="E66" s="44"/>
      <c r="F66" s="18"/>
      <c r="G66" s="8"/>
      <c r="H66" s="26"/>
      <c r="I66" s="12">
        <f>ROUND(H65/1000,4)+I64</f>
        <v>11.754999999999997</v>
      </c>
      <c r="J66" s="13" t="s">
        <v>19</v>
      </c>
      <c r="K66" s="8" t="s">
        <v>109</v>
      </c>
      <c r="L66" s="8" t="s">
        <v>109</v>
      </c>
      <c r="M66" s="8" t="s">
        <v>109</v>
      </c>
      <c r="N66" s="8"/>
      <c r="O66" s="8"/>
      <c r="P66" s="16"/>
    </row>
    <row r="67" spans="1:16" s="2" customFormat="1" ht="18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>
      <c r="A68" s="8">
        <f>SUBTOTAL(103,$C$6:C68)</f>
        <v>32</v>
      </c>
      <c r="B68" s="8"/>
      <c r="C68" s="16" t="s">
        <v>195</v>
      </c>
      <c r="D68" s="44" t="s">
        <v>18</v>
      </c>
      <c r="E68" s="44"/>
      <c r="F68" s="18"/>
      <c r="G68" s="8"/>
      <c r="H68" s="26"/>
      <c r="I68" s="12">
        <f>ROUND(H67/1000,4)+I66</f>
        <v>12.129999999999997</v>
      </c>
      <c r="J68" s="13" t="s">
        <v>19</v>
      </c>
      <c r="K68" s="8" t="s">
        <v>109</v>
      </c>
      <c r="L68" s="8" t="s">
        <v>109</v>
      </c>
      <c r="M68" s="8" t="s">
        <v>109</v>
      </c>
      <c r="N68" s="8"/>
      <c r="O68" s="8"/>
      <c r="P68" s="16"/>
    </row>
    <row r="69" spans="1:16" s="2" customFormat="1" ht="18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>
      <c r="A70" s="8">
        <f>SUBTOTAL(103,$C$6:C70)</f>
        <v>33</v>
      </c>
      <c r="B70" s="8"/>
      <c r="C70" s="16" t="s">
        <v>196</v>
      </c>
      <c r="D70" s="44" t="s">
        <v>56</v>
      </c>
      <c r="E70" s="44"/>
      <c r="F70" s="18"/>
      <c r="G70" s="8"/>
      <c r="H70" s="26"/>
      <c r="I70" s="12">
        <f>ROUND(H69/1000,4)+I68</f>
        <v>12.494999999999997</v>
      </c>
      <c r="J70" s="13" t="s">
        <v>19</v>
      </c>
      <c r="K70" s="8" t="s">
        <v>109</v>
      </c>
      <c r="L70" s="8" t="s">
        <v>109</v>
      </c>
      <c r="M70" s="8" t="s">
        <v>109</v>
      </c>
      <c r="N70" s="8"/>
      <c r="O70" s="8"/>
      <c r="P70" s="16"/>
    </row>
    <row r="71" spans="1:16" s="2" customFormat="1" ht="18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>
      <c r="A72" s="8">
        <f>SUBTOTAL(103,$C$6:C72)</f>
        <v>34</v>
      </c>
      <c r="B72" s="8"/>
      <c r="C72" s="16" t="s">
        <v>197</v>
      </c>
      <c r="D72" s="44" t="s">
        <v>48</v>
      </c>
      <c r="E72" s="44"/>
      <c r="F72" s="18"/>
      <c r="G72" s="8"/>
      <c r="H72" s="26"/>
      <c r="I72" s="12">
        <f>ROUND(H71/1000,4)+I70</f>
        <v>12.954999999999998</v>
      </c>
      <c r="J72" s="13" t="s">
        <v>19</v>
      </c>
      <c r="K72" s="8" t="s">
        <v>109</v>
      </c>
      <c r="L72" s="8" t="s">
        <v>109</v>
      </c>
      <c r="M72" s="8" t="s">
        <v>109</v>
      </c>
      <c r="N72" s="8"/>
      <c r="O72" s="8"/>
      <c r="P72" s="16"/>
    </row>
    <row r="73" spans="1:16" s="2" customFormat="1" ht="18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>
      <c r="A74" s="8">
        <f>SUBTOTAL(103,$C$6:C74)</f>
        <v>35</v>
      </c>
      <c r="B74" s="8"/>
      <c r="C74" s="16" t="s">
        <v>198</v>
      </c>
      <c r="D74" s="44" t="s">
        <v>2</v>
      </c>
      <c r="E74" s="44"/>
      <c r="F74" s="18"/>
      <c r="G74" s="8"/>
      <c r="H74" s="26"/>
      <c r="I74" s="12">
        <f>ROUND(H73/1000,4)+I72</f>
        <v>13.335</v>
      </c>
      <c r="J74" s="13" t="s">
        <v>19</v>
      </c>
      <c r="K74" s="8" t="s">
        <v>109</v>
      </c>
      <c r="L74" s="8" t="s">
        <v>109</v>
      </c>
      <c r="M74" s="8" t="s">
        <v>109</v>
      </c>
      <c r="N74" s="8"/>
      <c r="O74" s="8"/>
      <c r="P74" s="16"/>
    </row>
    <row r="75" spans="1:16" s="2" customFormat="1" ht="18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>
      <c r="A76" s="8">
        <f>SUBTOTAL(103,$C$6:C76)</f>
        <v>36</v>
      </c>
      <c r="B76" s="8"/>
      <c r="C76" s="16" t="s">
        <v>199</v>
      </c>
      <c r="D76" s="44" t="s">
        <v>18</v>
      </c>
      <c r="E76" s="44"/>
      <c r="F76" s="18"/>
      <c r="G76" s="8"/>
      <c r="H76" s="26"/>
      <c r="I76" s="12">
        <f>ROUND(H75/1000,4)+I74</f>
        <v>13.745</v>
      </c>
      <c r="J76" s="13" t="s">
        <v>19</v>
      </c>
      <c r="K76" s="8" t="s">
        <v>109</v>
      </c>
      <c r="L76" s="8" t="s">
        <v>109</v>
      </c>
      <c r="M76" s="8" t="s">
        <v>109</v>
      </c>
      <c r="N76" s="8"/>
      <c r="O76" s="8"/>
      <c r="P76" s="16"/>
    </row>
    <row r="77" spans="1:16" s="2" customFormat="1" ht="18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>
      <c r="A78" s="8">
        <f>SUBTOTAL(103,$C$6:C78)</f>
        <v>37</v>
      </c>
      <c r="B78" s="8"/>
      <c r="C78" s="16" t="s">
        <v>200</v>
      </c>
      <c r="D78" s="44" t="s">
        <v>48</v>
      </c>
      <c r="E78" s="44"/>
      <c r="F78" s="18"/>
      <c r="G78" s="8"/>
      <c r="H78" s="26"/>
      <c r="I78" s="12">
        <f>ROUND(H77/1000,4)+I76</f>
        <v>14.145</v>
      </c>
      <c r="J78" s="13" t="s">
        <v>19</v>
      </c>
      <c r="K78" s="8" t="s">
        <v>109</v>
      </c>
      <c r="L78" s="8" t="s">
        <v>109</v>
      </c>
      <c r="M78" s="8" t="s">
        <v>109</v>
      </c>
      <c r="N78" s="8"/>
      <c r="O78" s="8"/>
      <c r="P78" s="16"/>
    </row>
    <row r="79" spans="1:16" s="2" customFormat="1" ht="18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>
      <c r="A80" s="8">
        <f>SUBTOTAL(103,$C$6:C80)</f>
        <v>38</v>
      </c>
      <c r="B80" s="8"/>
      <c r="C80" s="16" t="s">
        <v>201</v>
      </c>
      <c r="D80" s="44" t="s">
        <v>48</v>
      </c>
      <c r="E80" s="44"/>
      <c r="F80" s="18"/>
      <c r="G80" s="8"/>
      <c r="H80" s="26"/>
      <c r="I80" s="12">
        <f>ROUND(H79/1000,4)+I78</f>
        <v>14.565</v>
      </c>
      <c r="J80" s="13" t="s">
        <v>19</v>
      </c>
      <c r="K80" s="8" t="s">
        <v>109</v>
      </c>
      <c r="L80" s="8" t="s">
        <v>109</v>
      </c>
      <c r="M80" s="8" t="s">
        <v>109</v>
      </c>
      <c r="N80" s="8"/>
      <c r="O80" s="8"/>
      <c r="P80" s="16"/>
    </row>
    <row r="81" spans="1:16" s="2" customFormat="1" ht="18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>
      <c r="A82" s="8">
        <f>SUBTOTAL(103,$C$6:C82)</f>
        <v>39</v>
      </c>
      <c r="B82" s="8"/>
      <c r="C82" s="16" t="s">
        <v>202</v>
      </c>
      <c r="D82" s="44" t="s">
        <v>18</v>
      </c>
      <c r="E82" s="44"/>
      <c r="F82" s="18"/>
      <c r="G82" s="8"/>
      <c r="H82" s="26"/>
      <c r="I82" s="12">
        <f>ROUND(H81/1000,4)+I80</f>
        <v>14.91</v>
      </c>
      <c r="J82" s="13" t="s">
        <v>19</v>
      </c>
      <c r="K82" s="8" t="s">
        <v>109</v>
      </c>
      <c r="L82" s="8" t="s">
        <v>109</v>
      </c>
      <c r="M82" s="8" t="s">
        <v>109</v>
      </c>
      <c r="N82" s="8"/>
      <c r="O82" s="8"/>
      <c r="P82" s="16"/>
    </row>
    <row r="83" spans="1:16" s="2" customFormat="1" ht="18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>
      <c r="A84" s="8">
        <f>SUBTOTAL(103,$C$6:C84)</f>
        <v>40</v>
      </c>
      <c r="B84" s="9" t="s">
        <v>350</v>
      </c>
      <c r="C84" s="16" t="s">
        <v>351</v>
      </c>
      <c r="D84" s="44" t="s">
        <v>143</v>
      </c>
      <c r="E84" s="44"/>
      <c r="F84" s="11"/>
      <c r="G84" s="10"/>
      <c r="H84" s="26"/>
      <c r="I84" s="12">
        <f>ROUND(H83/1000,4)+I82</f>
        <v>15.405</v>
      </c>
      <c r="J84" s="13" t="s">
        <v>19</v>
      </c>
      <c r="K84" s="8" t="s">
        <v>109</v>
      </c>
      <c r="L84" s="8" t="s">
        <v>109</v>
      </c>
      <c r="M84" s="8" t="s">
        <v>109</v>
      </c>
      <c r="N84" s="8"/>
      <c r="O84" s="8"/>
      <c r="P84" s="16"/>
    </row>
    <row r="85" spans="1:16" s="2" customFormat="1" ht="18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>
      <c r="A86" s="8">
        <f>SUBTOTAL(103,$C$6:C86)</f>
        <v>41</v>
      </c>
      <c r="B86" s="33" t="s">
        <v>234</v>
      </c>
      <c r="C86" s="51" t="s">
        <v>112</v>
      </c>
      <c r="D86" s="52" t="s">
        <v>94</v>
      </c>
      <c r="E86" s="52"/>
      <c r="F86" s="35"/>
      <c r="G86" s="34"/>
      <c r="H86" s="38"/>
      <c r="I86" s="36">
        <f>ROUND(H85/1000,4)+I84</f>
        <v>15.824499999999999</v>
      </c>
      <c r="J86" s="33" t="s">
        <v>19</v>
      </c>
      <c r="K86" s="33" t="s">
        <v>109</v>
      </c>
      <c r="L86" s="8" t="s">
        <v>109</v>
      </c>
      <c r="M86" s="33" t="s">
        <v>109</v>
      </c>
      <c r="N86" s="8"/>
      <c r="O86" s="33"/>
      <c r="P86" s="33"/>
    </row>
    <row r="87" spans="1:16" s="2" customFormat="1" ht="18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>
      <c r="A88" s="8">
        <f>SUBTOTAL(103,$C$6:C88)</f>
        <v>42</v>
      </c>
      <c r="B88" s="8"/>
      <c r="C88" s="16" t="s">
        <v>113</v>
      </c>
      <c r="D88" s="44" t="s">
        <v>18</v>
      </c>
      <c r="E88" s="44"/>
      <c r="F88" s="18"/>
      <c r="G88" s="8"/>
      <c r="H88" s="28"/>
      <c r="I88" s="12">
        <f>ROUND(H87/1000,4)+I86</f>
        <v>16.174999999999997</v>
      </c>
      <c r="J88" s="13" t="s">
        <v>19</v>
      </c>
      <c r="K88" s="8" t="s">
        <v>109</v>
      </c>
      <c r="L88" s="8" t="s">
        <v>109</v>
      </c>
      <c r="M88" s="8" t="s">
        <v>109</v>
      </c>
      <c r="N88" s="8"/>
      <c r="O88" s="8"/>
      <c r="P88" s="8"/>
    </row>
    <row r="89" spans="1:16" s="2" customFormat="1" ht="18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>
      <c r="A90" s="8">
        <f>SUBTOTAL(103,$C$6:C90)</f>
        <v>43</v>
      </c>
      <c r="B90" s="8"/>
      <c r="C90" s="16" t="s">
        <v>114</v>
      </c>
      <c r="D90" s="44" t="s">
        <v>48</v>
      </c>
      <c r="E90" s="44"/>
      <c r="F90" s="18"/>
      <c r="G90" s="8"/>
      <c r="H90" s="28"/>
      <c r="I90" s="12">
        <f>ROUND(H89/1000,4)+I88</f>
        <v>16.619999999999997</v>
      </c>
      <c r="J90" s="13" t="s">
        <v>19</v>
      </c>
      <c r="K90" s="8" t="s">
        <v>109</v>
      </c>
      <c r="L90" s="8" t="s">
        <v>109</v>
      </c>
      <c r="M90" s="8" t="s">
        <v>109</v>
      </c>
      <c r="N90" s="8"/>
      <c r="O90" s="8"/>
      <c r="P90" s="8"/>
    </row>
    <row r="91" spans="1:16" s="2" customFormat="1" ht="18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>
      <c r="A92" s="8">
        <f>SUBTOTAL(103,$C$6:C92)</f>
        <v>44</v>
      </c>
      <c r="B92" s="8"/>
      <c r="C92" s="16" t="s">
        <v>203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19</v>
      </c>
      <c r="K92" s="8" t="s">
        <v>109</v>
      </c>
      <c r="L92" s="8" t="s">
        <v>109</v>
      </c>
      <c r="M92" s="8" t="s">
        <v>109</v>
      </c>
      <c r="N92" s="8"/>
      <c r="O92" s="8"/>
      <c r="P92" s="8"/>
    </row>
    <row r="93" spans="1:16" s="2" customFormat="1" ht="18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>
      <c r="A94" s="8">
        <f>SUBTOTAL(103,$C$6:C94)</f>
        <v>45</v>
      </c>
      <c r="B94" s="8"/>
      <c r="C94" s="16" t="s">
        <v>204</v>
      </c>
      <c r="D94" s="44" t="s">
        <v>18</v>
      </c>
      <c r="E94" s="44"/>
      <c r="F94" s="18"/>
      <c r="G94" s="8"/>
      <c r="H94" s="28"/>
      <c r="I94" s="12">
        <f>ROUND(H93/1000,4)+I92</f>
        <v>17.36</v>
      </c>
      <c r="J94" s="13" t="s">
        <v>19</v>
      </c>
      <c r="K94" s="8" t="s">
        <v>109</v>
      </c>
      <c r="L94" s="8" t="s">
        <v>109</v>
      </c>
      <c r="M94" s="8" t="s">
        <v>109</v>
      </c>
      <c r="N94" s="8"/>
      <c r="O94" s="8"/>
      <c r="P94" s="8"/>
    </row>
    <row r="95" spans="1:16" s="2" customFormat="1" ht="18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>
      <c r="A96" s="8">
        <f>SUBTOTAL(103,$C$6:C96)</f>
        <v>46</v>
      </c>
      <c r="B96" s="8"/>
      <c r="C96" s="16" t="s">
        <v>205</v>
      </c>
      <c r="D96" s="44" t="s">
        <v>18</v>
      </c>
      <c r="E96" s="44"/>
      <c r="F96" s="18"/>
      <c r="G96" s="8"/>
      <c r="H96" s="28"/>
      <c r="I96" s="12">
        <f>ROUND(H95/1000,4)+I94</f>
        <v>17.849999999999998</v>
      </c>
      <c r="J96" s="13" t="s">
        <v>19</v>
      </c>
      <c r="K96" s="8" t="s">
        <v>109</v>
      </c>
      <c r="L96" s="8" t="s">
        <v>109</v>
      </c>
      <c r="M96" s="8" t="s">
        <v>109</v>
      </c>
      <c r="N96" s="8"/>
      <c r="O96" s="8"/>
      <c r="P96" s="8"/>
    </row>
    <row r="97" spans="1:16" s="2" customFormat="1" ht="18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>
      <c r="A98" s="8">
        <f>SUBTOTAL(103,$C$6:C98)</f>
        <v>47</v>
      </c>
      <c r="B98" s="8"/>
      <c r="C98" s="16" t="s">
        <v>206</v>
      </c>
      <c r="D98" s="44" t="s">
        <v>4</v>
      </c>
      <c r="E98" s="44"/>
      <c r="F98" s="18"/>
      <c r="G98" s="8"/>
      <c r="H98" s="28"/>
      <c r="I98" s="12">
        <f>ROUND(H97/1000,4)+I96</f>
        <v>18.20</v>
      </c>
      <c r="J98" s="13" t="s">
        <v>19</v>
      </c>
      <c r="K98" s="8" t="s">
        <v>109</v>
      </c>
      <c r="L98" s="8" t="s">
        <v>109</v>
      </c>
      <c r="M98" s="8" t="s">
        <v>109</v>
      </c>
      <c r="N98" s="8"/>
      <c r="O98" s="8"/>
      <c r="P98" s="8"/>
    </row>
    <row r="99" spans="1:16" s="2" customFormat="1" ht="18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>
      <c r="A100" s="8">
        <f>SUBTOTAL(103,$C$6:C100)</f>
        <v>48</v>
      </c>
      <c r="B100" s="8"/>
      <c r="C100" s="16" t="s">
        <v>207</v>
      </c>
      <c r="D100" s="44" t="s">
        <v>69</v>
      </c>
      <c r="E100" s="44"/>
      <c r="F100" s="18"/>
      <c r="G100" s="8"/>
      <c r="H100" s="28"/>
      <c r="I100" s="12">
        <f>ROUND(H99/1000,4)+I98</f>
        <v>18.547</v>
      </c>
      <c r="J100" s="13" t="s">
        <v>19</v>
      </c>
      <c r="K100" s="8" t="s">
        <v>109</v>
      </c>
      <c r="L100" s="8" t="s">
        <v>109</v>
      </c>
      <c r="M100" s="8" t="s">
        <v>109</v>
      </c>
      <c r="N100" s="8"/>
      <c r="O100" s="8"/>
      <c r="P100" s="8"/>
    </row>
    <row r="101" spans="1:16" s="2" customFormat="1" ht="18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>
      <c r="A102" s="8">
        <f>SUBTOTAL(103,$C$6:C102)</f>
        <v>49</v>
      </c>
      <c r="B102" s="8"/>
      <c r="C102" s="16" t="s">
        <v>208</v>
      </c>
      <c r="D102" s="44" t="s">
        <v>2</v>
      </c>
      <c r="E102" s="44"/>
      <c r="F102" s="18"/>
      <c r="G102" s="8"/>
      <c r="H102" s="28"/>
      <c r="I102" s="12">
        <f>ROUND(H101/1000,4)+I100</f>
        <v>18.92</v>
      </c>
      <c r="J102" s="13" t="s">
        <v>19</v>
      </c>
      <c r="K102" s="8" t="s">
        <v>109</v>
      </c>
      <c r="L102" s="8" t="s">
        <v>109</v>
      </c>
      <c r="M102" s="8" t="s">
        <v>109</v>
      </c>
      <c r="N102" s="8"/>
      <c r="O102" s="8"/>
      <c r="P102" s="8"/>
    </row>
    <row r="103" spans="1:16" s="2" customFormat="1" ht="18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>
      <c r="A104" s="8">
        <f>SUBTOTAL(103,$C$6:C104)</f>
        <v>50</v>
      </c>
      <c r="B104" s="8"/>
      <c r="C104" s="16" t="s">
        <v>209</v>
      </c>
      <c r="D104" s="44" t="s">
        <v>48</v>
      </c>
      <c r="E104" s="44"/>
      <c r="F104" s="18"/>
      <c r="G104" s="8"/>
      <c r="H104" s="28"/>
      <c r="I104" s="12">
        <f>ROUND(H103/1000,4)+I102</f>
        <v>19.30</v>
      </c>
      <c r="J104" s="13" t="s">
        <v>19</v>
      </c>
      <c r="K104" s="8" t="s">
        <v>109</v>
      </c>
      <c r="L104" s="8" t="s">
        <v>109</v>
      </c>
      <c r="M104" s="8" t="s">
        <v>109</v>
      </c>
      <c r="N104" s="8"/>
      <c r="O104" s="8"/>
      <c r="P104" s="8"/>
    </row>
    <row r="105" spans="1:16" s="2" customFormat="1" ht="18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>
      <c r="A106" s="8">
        <f>SUBTOTAL(103,$C$6:C106)</f>
        <v>51</v>
      </c>
      <c r="B106" s="8"/>
      <c r="C106" s="16" t="s">
        <v>210</v>
      </c>
      <c r="D106" s="44" t="s">
        <v>69</v>
      </c>
      <c r="E106" s="44"/>
      <c r="F106" s="18"/>
      <c r="G106" s="8"/>
      <c r="H106" s="28"/>
      <c r="I106" s="12">
        <f>ROUND(H105/1000,4)+I104</f>
        <v>19.635</v>
      </c>
      <c r="J106" s="13" t="s">
        <v>19</v>
      </c>
      <c r="K106" s="8" t="s">
        <v>109</v>
      </c>
      <c r="L106" s="8" t="s">
        <v>109</v>
      </c>
      <c r="M106" s="8" t="s">
        <v>109</v>
      </c>
      <c r="N106" s="8"/>
      <c r="O106" s="8"/>
      <c r="P106" s="8"/>
    </row>
    <row r="107" spans="1:16" s="2" customFormat="1" ht="18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>
      <c r="A108" s="8">
        <f>SUBTOTAL(103,$C$6:C108)</f>
        <v>52</v>
      </c>
      <c r="B108" s="8"/>
      <c r="C108" s="16" t="s">
        <v>211</v>
      </c>
      <c r="D108" s="44" t="s">
        <v>56</v>
      </c>
      <c r="E108" s="44"/>
      <c r="F108" s="18"/>
      <c r="G108" s="8"/>
      <c r="H108" s="28"/>
      <c r="I108" s="12">
        <f>ROUND(H107/1000,4)+I106</f>
        <v>19.950000000000003</v>
      </c>
      <c r="J108" s="13" t="s">
        <v>19</v>
      </c>
      <c r="K108" s="8" t="s">
        <v>109</v>
      </c>
      <c r="L108" s="8" t="s">
        <v>109</v>
      </c>
      <c r="M108" s="8" t="s">
        <v>109</v>
      </c>
      <c r="N108" s="8"/>
      <c r="O108" s="8"/>
      <c r="P108" s="8"/>
    </row>
    <row r="109" spans="1:16" s="2" customFormat="1" ht="18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>
      <c r="A110" s="8">
        <f>SUBTOTAL(103,$C$6:C110)</f>
        <v>53</v>
      </c>
      <c r="B110" s="8"/>
      <c r="C110" s="16" t="s">
        <v>222</v>
      </c>
      <c r="D110" s="44" t="s">
        <v>69</v>
      </c>
      <c r="E110" s="44"/>
      <c r="F110" s="18"/>
      <c r="G110" s="8"/>
      <c r="H110" s="28"/>
      <c r="I110" s="12">
        <f>ROUND(H109/1000,4)+I108</f>
        <v>20.360000000000003</v>
      </c>
      <c r="J110" s="13" t="s">
        <v>19</v>
      </c>
      <c r="K110" s="8" t="s">
        <v>109</v>
      </c>
      <c r="L110" s="8" t="s">
        <v>109</v>
      </c>
      <c r="M110" s="8" t="s">
        <v>109</v>
      </c>
      <c r="N110" s="8"/>
      <c r="O110" s="8"/>
      <c r="P110" s="8"/>
    </row>
    <row r="111" spans="1:16" s="2" customFormat="1" ht="18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>
      <c r="A112" s="8">
        <f>SUBTOTAL(103,$C$6:C112)</f>
        <v>54</v>
      </c>
      <c r="B112" s="9" t="s">
        <v>235</v>
      </c>
      <c r="C112" s="16" t="s">
        <v>115</v>
      </c>
      <c r="D112" s="44" t="s">
        <v>83</v>
      </c>
      <c r="E112" s="44"/>
      <c r="F112" s="11"/>
      <c r="G112" s="10"/>
      <c r="H112" s="29"/>
      <c r="I112" s="12">
        <f>ROUND(H111/1000,4)+I110</f>
        <v>20.725700000000003</v>
      </c>
      <c r="J112" s="13" t="s">
        <v>19</v>
      </c>
      <c r="K112" s="8" t="s">
        <v>109</v>
      </c>
      <c r="L112" s="8" t="s">
        <v>109</v>
      </c>
      <c r="M112" s="8" t="s">
        <v>109</v>
      </c>
      <c r="N112" s="8" t="s">
        <v>109</v>
      </c>
      <c r="O112" s="8" t="s">
        <v>393</v>
      </c>
      <c r="P112" s="8"/>
    </row>
    <row r="113" spans="1:16" s="2" customFormat="1" ht="18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319.284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>
      <c r="A114" s="8">
        <f>SUBTOTAL(103,$C$6:C114)</f>
        <v>55</v>
      </c>
      <c r="B114" s="8"/>
      <c r="C114" s="16" t="s">
        <v>212</v>
      </c>
      <c r="D114" s="44" t="s">
        <v>4</v>
      </c>
      <c r="E114" s="44"/>
      <c r="F114" s="18"/>
      <c r="G114" s="8"/>
      <c r="H114" s="29"/>
      <c r="I114" s="12">
        <f>ROUND(H113/1000,4)+I112</f>
        <v>21.045</v>
      </c>
      <c r="J114" s="13" t="s">
        <v>19</v>
      </c>
      <c r="K114" s="8" t="s">
        <v>109</v>
      </c>
      <c r="L114" s="8" t="s">
        <v>109</v>
      </c>
      <c r="M114" s="8" t="s">
        <v>109</v>
      </c>
      <c r="N114" s="8" t="s">
        <v>109</v>
      </c>
      <c r="O114" s="8"/>
      <c r="P114" s="8"/>
    </row>
    <row r="115" spans="1:16" s="2" customFormat="1" ht="18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>
      <c r="A116" s="8">
        <f>SUBTOTAL(103,$C$6:C116)</f>
        <v>56</v>
      </c>
      <c r="B116" s="8"/>
      <c r="C116" s="16" t="s">
        <v>213</v>
      </c>
      <c r="D116" s="44" t="s">
        <v>48</v>
      </c>
      <c r="E116" s="44"/>
      <c r="F116" s="18"/>
      <c r="G116" s="8"/>
      <c r="H116" s="29"/>
      <c r="I116" s="12">
        <f>ROUND(H115/1000,4)+I114</f>
        <v>21.51</v>
      </c>
      <c r="J116" s="13" t="s">
        <v>19</v>
      </c>
      <c r="K116" s="8" t="s">
        <v>109</v>
      </c>
      <c r="L116" s="8" t="s">
        <v>109</v>
      </c>
      <c r="M116" s="8" t="s">
        <v>109</v>
      </c>
      <c r="N116" s="8" t="s">
        <v>109</v>
      </c>
      <c r="O116" s="8"/>
      <c r="P116" s="8"/>
    </row>
    <row r="117" spans="1:16" s="2" customFormat="1" ht="18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>
      <c r="A118" s="8">
        <f>SUBTOTAL(103,$C$6:C118)</f>
        <v>57</v>
      </c>
      <c r="B118" s="8"/>
      <c r="C118" s="16" t="s">
        <v>214</v>
      </c>
      <c r="D118" s="44" t="s">
        <v>18</v>
      </c>
      <c r="E118" s="44"/>
      <c r="F118" s="18"/>
      <c r="G118" s="8"/>
      <c r="H118" s="29"/>
      <c r="I118" s="12">
        <f>ROUND(H117/1000,4)+I116</f>
        <v>21.885</v>
      </c>
      <c r="J118" s="13" t="s">
        <v>19</v>
      </c>
      <c r="K118" s="8" t="s">
        <v>109</v>
      </c>
      <c r="L118" s="8" t="s">
        <v>109</v>
      </c>
      <c r="M118" s="8" t="s">
        <v>109</v>
      </c>
      <c r="N118" s="8" t="s">
        <v>109</v>
      </c>
      <c r="O118" s="8"/>
      <c r="P118" s="8"/>
    </row>
    <row r="119" spans="1:16" s="2" customFormat="1" ht="18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>
      <c r="A120" s="8">
        <f>SUBTOTAL(103,$C$6:C120)</f>
        <v>58</v>
      </c>
      <c r="B120" s="8"/>
      <c r="C120" s="16" t="s">
        <v>215</v>
      </c>
      <c r="D120" s="44" t="s">
        <v>48</v>
      </c>
      <c r="E120" s="44"/>
      <c r="F120" s="18"/>
      <c r="G120" s="8"/>
      <c r="H120" s="29"/>
      <c r="I120" s="12">
        <f>ROUND(H119/1000,4)+I118</f>
        <v>22.24</v>
      </c>
      <c r="J120" s="13" t="s">
        <v>19</v>
      </c>
      <c r="K120" s="8" t="s">
        <v>109</v>
      </c>
      <c r="L120" s="8" t="s">
        <v>109</v>
      </c>
      <c r="M120" s="8" t="s">
        <v>109</v>
      </c>
      <c r="N120" s="8"/>
      <c r="O120" s="8"/>
      <c r="P120" s="8"/>
    </row>
    <row r="121" spans="1:16" s="2" customFormat="1" ht="18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>
      <c r="A122" s="8">
        <f>SUBTOTAL(103,$C$6:C122)</f>
        <v>59</v>
      </c>
      <c r="B122" s="8"/>
      <c r="C122" s="16" t="s">
        <v>216</v>
      </c>
      <c r="D122" s="44" t="s">
        <v>48</v>
      </c>
      <c r="E122" s="44"/>
      <c r="F122" s="18"/>
      <c r="G122" s="8"/>
      <c r="H122" s="29"/>
      <c r="I122" s="12">
        <f>ROUND(H121/1000,4)+I120</f>
        <v>22.660000000000004</v>
      </c>
      <c r="J122" s="13" t="s">
        <v>19</v>
      </c>
      <c r="K122" s="8" t="s">
        <v>109</v>
      </c>
      <c r="L122" s="8" t="s">
        <v>109</v>
      </c>
      <c r="M122" s="8" t="s">
        <v>109</v>
      </c>
      <c r="N122" s="8" t="s">
        <v>109</v>
      </c>
      <c r="O122" s="8"/>
      <c r="P122" s="8"/>
    </row>
    <row r="123" spans="1:16" s="2" customFormat="1" ht="18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>
      <c r="A124" s="8">
        <f>SUBTOTAL(103,$C$6:C124)</f>
        <v>60</v>
      </c>
      <c r="B124" s="8"/>
      <c r="C124" s="16" t="s">
        <v>217</v>
      </c>
      <c r="D124" s="44" t="s">
        <v>56</v>
      </c>
      <c r="E124" s="44"/>
      <c r="F124" s="18"/>
      <c r="G124" s="8"/>
      <c r="H124" s="29"/>
      <c r="I124" s="12">
        <f>ROUND(H123/1000,4)+I122</f>
        <v>22.975000000000005</v>
      </c>
      <c r="J124" s="13" t="s">
        <v>19</v>
      </c>
      <c r="K124" s="8" t="s">
        <v>109</v>
      </c>
      <c r="L124" s="8" t="s">
        <v>109</v>
      </c>
      <c r="M124" s="8" t="s">
        <v>109</v>
      </c>
      <c r="N124" s="8" t="s">
        <v>109</v>
      </c>
      <c r="O124" s="8"/>
      <c r="P124" s="8"/>
    </row>
    <row r="125" spans="1:16" s="2" customFormat="1" ht="18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>
      <c r="A126" s="8">
        <f>SUBTOTAL(103,$C$6:C126)</f>
        <v>61</v>
      </c>
      <c r="B126" s="9" t="s">
        <v>236</v>
      </c>
      <c r="C126" s="16" t="s">
        <v>223</v>
      </c>
      <c r="D126" s="44" t="s">
        <v>100</v>
      </c>
      <c r="E126" s="44"/>
      <c r="F126" s="11"/>
      <c r="G126" s="10"/>
      <c r="H126" s="29"/>
      <c r="I126" s="12">
        <f>ROUND(H125/1000,4)+I124</f>
        <v>23.425000000000004</v>
      </c>
      <c r="J126" s="13" t="s">
        <v>19</v>
      </c>
      <c r="K126" s="8" t="s">
        <v>109</v>
      </c>
      <c r="L126" s="8" t="s">
        <v>109</v>
      </c>
      <c r="M126" s="8" t="s">
        <v>109</v>
      </c>
      <c r="N126" s="8" t="s">
        <v>109</v>
      </c>
      <c r="O126" s="8"/>
      <c r="P126" s="8"/>
    </row>
    <row r="127" spans="1:16" s="2" customFormat="1" ht="18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>
      <c r="A128" s="8">
        <f>SUBTOTAL(103,$C$6:C128)</f>
        <v>62</v>
      </c>
      <c r="B128" s="8"/>
      <c r="C128" s="16" t="s">
        <v>224</v>
      </c>
      <c r="D128" s="44" t="s">
        <v>69</v>
      </c>
      <c r="E128" s="44"/>
      <c r="F128" s="18"/>
      <c r="G128" s="8"/>
      <c r="H128" s="29"/>
      <c r="I128" s="12">
        <f>ROUND(H127/1000,4)+I126</f>
        <v>23.860000000000003</v>
      </c>
      <c r="J128" s="13" t="s">
        <v>19</v>
      </c>
      <c r="K128" s="8" t="s">
        <v>109</v>
      </c>
      <c r="L128" s="8" t="s">
        <v>109</v>
      </c>
      <c r="M128" s="8" t="s">
        <v>109</v>
      </c>
      <c r="N128" s="8" t="s">
        <v>109</v>
      </c>
      <c r="O128" s="8"/>
      <c r="P128" s="8"/>
    </row>
    <row r="129" spans="1:16" s="2" customFormat="1" ht="18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>
      <c r="A130" s="8">
        <f>SUBTOTAL(103,$C$6:C130)</f>
        <v>63</v>
      </c>
      <c r="B130" s="8"/>
      <c r="C130" s="16" t="s">
        <v>225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19</v>
      </c>
      <c r="K130" s="8" t="s">
        <v>109</v>
      </c>
      <c r="L130" s="8" t="s">
        <v>109</v>
      </c>
      <c r="M130" s="8" t="s">
        <v>109</v>
      </c>
      <c r="N130" s="8" t="s">
        <v>109</v>
      </c>
      <c r="O130" s="8"/>
      <c r="P130" s="8"/>
    </row>
    <row r="131" spans="1:16" s="2" customFormat="1" ht="18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>
      <c r="A132" s="8">
        <f>SUBTOTAL(103,$C$6:C132)</f>
        <v>64</v>
      </c>
      <c r="B132" s="8"/>
      <c r="C132" s="16" t="s">
        <v>226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19</v>
      </c>
      <c r="K132" s="8" t="s">
        <v>109</v>
      </c>
      <c r="L132" s="8" t="s">
        <v>109</v>
      </c>
      <c r="M132" s="8" t="s">
        <v>109</v>
      </c>
      <c r="N132" s="8" t="s">
        <v>109</v>
      </c>
      <c r="O132" s="8"/>
      <c r="P132" s="8"/>
    </row>
    <row r="133" spans="1:16" s="2" customFormat="1" ht="18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>
      <c r="A134" s="8">
        <f>SUBTOTAL(103,$C$6:C134)</f>
        <v>65</v>
      </c>
      <c r="B134" s="8"/>
      <c r="C134" s="16" t="s">
        <v>227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19</v>
      </c>
      <c r="K134" s="8" t="s">
        <v>109</v>
      </c>
      <c r="L134" s="8" t="s">
        <v>109</v>
      </c>
      <c r="M134" s="8" t="s">
        <v>109</v>
      </c>
      <c r="N134" s="8" t="s">
        <v>109</v>
      </c>
      <c r="O134" s="8" t="s">
        <v>393</v>
      </c>
      <c r="P134" s="8"/>
    </row>
    <row r="135" spans="1:16" s="2" customFormat="1" ht="18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>
      <c r="A136" s="8">
        <f>SUBTOTAL(103,$C$6:C136)</f>
        <v>66</v>
      </c>
      <c r="B136" s="8"/>
      <c r="C136" s="16" t="s">
        <v>228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19</v>
      </c>
      <c r="K136" s="8" t="s">
        <v>109</v>
      </c>
      <c r="L136" s="8" t="s">
        <v>109</v>
      </c>
      <c r="M136" s="8" t="s">
        <v>109</v>
      </c>
      <c r="N136" s="8" t="s">
        <v>109</v>
      </c>
      <c r="O136" s="8"/>
      <c r="P136" s="8"/>
    </row>
    <row r="137" spans="1:16" s="2" customFormat="1" ht="18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>
      <c r="A138" s="8">
        <f>SUBTOTAL(103,$C$6:C138)</f>
        <v>67</v>
      </c>
      <c r="B138" s="9" t="s">
        <v>237</v>
      </c>
      <c r="C138" s="53" t="s">
        <v>116</v>
      </c>
      <c r="D138" s="44" t="s">
        <v>90</v>
      </c>
      <c r="E138" s="44"/>
      <c r="F138" s="11"/>
      <c r="G138" s="10"/>
      <c r="H138" s="29"/>
      <c r="I138" s="12">
        <f>ROUND(H137/1000,4)+I136</f>
        <v>25.859800000000007</v>
      </c>
      <c r="J138" s="13" t="s">
        <v>19</v>
      </c>
      <c r="K138" s="8" t="s">
        <v>109</v>
      </c>
      <c r="L138" s="8" t="s">
        <v>109</v>
      </c>
      <c r="M138" s="8" t="s">
        <v>109</v>
      </c>
      <c r="N138" s="8" t="s">
        <v>109</v>
      </c>
      <c r="O138" s="8"/>
      <c r="P138" s="8"/>
    </row>
    <row r="139" spans="1:16" s="2" customFormat="1" ht="18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>
      <c r="A140" s="8">
        <f>SUBTOTAL(103,$C$6:C140)</f>
        <v>68</v>
      </c>
      <c r="B140" s="8"/>
      <c r="C140" s="16" t="s">
        <v>132</v>
      </c>
      <c r="D140" s="44" t="s">
        <v>4</v>
      </c>
      <c r="E140" s="44"/>
      <c r="F140" s="18"/>
      <c r="G140" s="8"/>
      <c r="H140" s="29"/>
      <c r="I140" s="12">
        <f>ROUND(H139/1000,4)+I138</f>
        <v>26.20980000000001</v>
      </c>
      <c r="J140" s="13" t="s">
        <v>19</v>
      </c>
      <c r="K140" s="8" t="s">
        <v>109</v>
      </c>
      <c r="L140" s="8" t="s">
        <v>109</v>
      </c>
      <c r="M140" s="8" t="s">
        <v>109</v>
      </c>
      <c r="N140" s="8" t="s">
        <v>109</v>
      </c>
      <c r="O140" s="8"/>
      <c r="P140" s="8"/>
    </row>
    <row r="141" spans="1:16" s="2" customFormat="1" ht="18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>
      <c r="A142" s="8">
        <f>SUBTOTAL(103,$C$6:C142)</f>
        <v>69</v>
      </c>
      <c r="B142" s="8"/>
      <c r="C142" s="16" t="s">
        <v>133</v>
      </c>
      <c r="D142" s="44" t="s">
        <v>48</v>
      </c>
      <c r="E142" s="44"/>
      <c r="F142" s="18"/>
      <c r="G142" s="8"/>
      <c r="H142" s="29"/>
      <c r="I142" s="12">
        <f>ROUND(H141/1000,4)+I140</f>
        <v>26.539800000000007</v>
      </c>
      <c r="J142" s="13" t="s">
        <v>19</v>
      </c>
      <c r="K142" s="8" t="s">
        <v>109</v>
      </c>
      <c r="L142" s="8" t="s">
        <v>109</v>
      </c>
      <c r="M142" s="8" t="s">
        <v>109</v>
      </c>
      <c r="N142" s="8" t="s">
        <v>109</v>
      </c>
      <c r="O142" s="8"/>
      <c r="P142" s="8"/>
    </row>
    <row r="143" spans="1:16" s="2" customFormat="1" ht="18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>
      <c r="A144" s="8">
        <f>SUBTOTAL(103,$C$6:C144)</f>
        <v>70</v>
      </c>
      <c r="B144" s="8"/>
      <c r="C144" s="16" t="s">
        <v>134</v>
      </c>
      <c r="D144" s="44" t="s">
        <v>18</v>
      </c>
      <c r="E144" s="44"/>
      <c r="F144" s="18"/>
      <c r="G144" s="8"/>
      <c r="H144" s="29"/>
      <c r="I144" s="12">
        <f>ROUND(H143/1000,4)+I142</f>
        <v>26.929800000000007</v>
      </c>
      <c r="J144" s="13" t="s">
        <v>19</v>
      </c>
      <c r="K144" s="8" t="s">
        <v>109</v>
      </c>
      <c r="L144" s="8" t="s">
        <v>109</v>
      </c>
      <c r="M144" s="8" t="s">
        <v>109</v>
      </c>
      <c r="N144" s="8" t="s">
        <v>109</v>
      </c>
      <c r="O144" s="8"/>
      <c r="P144" s="8"/>
    </row>
    <row r="145" spans="1:16" s="2" customFormat="1" ht="18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>
      <c r="A146" s="8">
        <f>SUBTOTAL(103,$C$6:C146)</f>
        <v>71</v>
      </c>
      <c r="B146" s="8"/>
      <c r="C146" s="16" t="s">
        <v>135</v>
      </c>
      <c r="D146" s="44" t="s">
        <v>48</v>
      </c>
      <c r="E146" s="44"/>
      <c r="F146" s="18"/>
      <c r="G146" s="8"/>
      <c r="H146" s="29"/>
      <c r="I146" s="12">
        <f>ROUND(H145/1000,4)+I144</f>
        <v>27.329800000000006</v>
      </c>
      <c r="J146" s="13" t="s">
        <v>19</v>
      </c>
      <c r="K146" s="8" t="s">
        <v>109</v>
      </c>
      <c r="L146" s="8" t="s">
        <v>109</v>
      </c>
      <c r="M146" s="8" t="s">
        <v>109</v>
      </c>
      <c r="N146" s="8" t="s">
        <v>109</v>
      </c>
      <c r="O146" s="8"/>
      <c r="P146" s="8"/>
    </row>
    <row r="147" spans="1:16" s="2" customFormat="1" ht="18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>
      <c r="A148" s="8">
        <f>SUBTOTAL(103,$C$6:C148)</f>
        <v>72</v>
      </c>
      <c r="B148" s="8"/>
      <c r="C148" s="16" t="s">
        <v>136</v>
      </c>
      <c r="D148" s="44" t="s">
        <v>18</v>
      </c>
      <c r="E148" s="44"/>
      <c r="F148" s="18"/>
      <c r="G148" s="8"/>
      <c r="H148" s="29"/>
      <c r="I148" s="12">
        <f>ROUND(H147/1000,4)+I146</f>
        <v>27.674800000000005</v>
      </c>
      <c r="J148" s="13" t="s">
        <v>19</v>
      </c>
      <c r="K148" s="8" t="s">
        <v>109</v>
      </c>
      <c r="L148" s="8" t="s">
        <v>109</v>
      </c>
      <c r="M148" s="8" t="s">
        <v>109</v>
      </c>
      <c r="N148" s="8" t="s">
        <v>109</v>
      </c>
      <c r="O148" s="8"/>
      <c r="P148" s="8"/>
    </row>
    <row r="149" spans="1:16" s="2" customFormat="1" ht="18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>
      <c r="A150" s="8">
        <f>SUBTOTAL(103,$C$6:C150)</f>
        <v>73</v>
      </c>
      <c r="B150" s="66"/>
      <c r="C150" s="16" t="s">
        <v>137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19</v>
      </c>
      <c r="K150" s="8" t="s">
        <v>109</v>
      </c>
      <c r="L150" s="8" t="s">
        <v>109</v>
      </c>
      <c r="M150" s="8" t="s">
        <v>109</v>
      </c>
      <c r="N150" s="8" t="s">
        <v>109</v>
      </c>
      <c r="O150" s="8"/>
      <c r="P150" s="8"/>
    </row>
    <row r="151" spans="1:16" s="2" customFormat="1" ht="18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>
      <c r="A152" s="8">
        <f>SUBTOTAL(103,$C$6:C152)</f>
        <v>74</v>
      </c>
      <c r="B152" s="8"/>
      <c r="C152" s="16" t="s">
        <v>138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19</v>
      </c>
      <c r="K152" s="8" t="s">
        <v>109</v>
      </c>
      <c r="L152" s="8" t="s">
        <v>109</v>
      </c>
      <c r="M152" s="8" t="s">
        <v>109</v>
      </c>
      <c r="N152" s="8" t="s">
        <v>109</v>
      </c>
      <c r="O152" s="8"/>
      <c r="P152" s="8"/>
    </row>
    <row r="153" spans="1:16" s="2" customFormat="1" ht="18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>
      <c r="A154" s="8">
        <f>SUBTOTAL(103,$C$6:C154)</f>
        <v>75</v>
      </c>
      <c r="B154" s="8"/>
      <c r="C154" s="16" t="s">
        <v>139</v>
      </c>
      <c r="D154" s="44" t="s">
        <v>18</v>
      </c>
      <c r="E154" s="44"/>
      <c r="F154" s="18"/>
      <c r="G154" s="8"/>
      <c r="H154" s="29"/>
      <c r="I154" s="12">
        <f>ROUND(H153/1000,4)+I152</f>
        <v>28.774800000000006</v>
      </c>
      <c r="J154" s="13" t="s">
        <v>19</v>
      </c>
      <c r="K154" s="8" t="s">
        <v>109</v>
      </c>
      <c r="L154" s="8" t="s">
        <v>109</v>
      </c>
      <c r="M154" s="8" t="s">
        <v>109</v>
      </c>
      <c r="N154" s="8" t="s">
        <v>109</v>
      </c>
      <c r="O154" s="8"/>
      <c r="P154" s="8"/>
    </row>
    <row r="155" spans="1:16" s="2" customFormat="1" ht="18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>
      <c r="A156" s="8">
        <f>SUBTOTAL(103,$C$6:C156)</f>
        <v>76</v>
      </c>
      <c r="B156" s="8"/>
      <c r="C156" s="16" t="s">
        <v>140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19</v>
      </c>
      <c r="K156" s="8" t="s">
        <v>109</v>
      </c>
      <c r="L156" s="8" t="s">
        <v>109</v>
      </c>
      <c r="M156" s="8" t="s">
        <v>109</v>
      </c>
      <c r="N156" s="8" t="s">
        <v>109</v>
      </c>
      <c r="O156" s="8"/>
      <c r="P156" s="8"/>
    </row>
    <row r="157" spans="1:16" s="2" customFormat="1" ht="18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>
      <c r="A158" s="8">
        <f>SUBTOTAL(103,$C$6:C158)</f>
        <v>77</v>
      </c>
      <c r="B158" s="8"/>
      <c r="C158" s="16" t="s">
        <v>141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19</v>
      </c>
      <c r="K158" s="8" t="s">
        <v>109</v>
      </c>
      <c r="L158" s="8" t="s">
        <v>109</v>
      </c>
      <c r="M158" s="8" t="s">
        <v>109</v>
      </c>
      <c r="N158" s="8" t="s">
        <v>109</v>
      </c>
      <c r="O158" s="8"/>
      <c r="P158" s="8"/>
    </row>
    <row r="159" spans="1:16" s="2" customFormat="1" ht="18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>
      <c r="A160" s="8">
        <f>SUBTOTAL(103,$C$6:C160)</f>
        <v>78</v>
      </c>
      <c r="B160" s="8"/>
      <c r="C160" s="16" t="s">
        <v>142</v>
      </c>
      <c r="D160" s="44" t="s">
        <v>18</v>
      </c>
      <c r="E160" s="44"/>
      <c r="F160" s="18"/>
      <c r="G160" s="8"/>
      <c r="H160" s="29"/>
      <c r="I160" s="12">
        <f>ROUND(H159/1000,4)+I158</f>
        <v>29.899800000000006</v>
      </c>
      <c r="J160" s="13" t="s">
        <v>19</v>
      </c>
      <c r="K160" s="8" t="s">
        <v>109</v>
      </c>
      <c r="L160" s="8" t="s">
        <v>109</v>
      </c>
      <c r="M160" s="8" t="s">
        <v>109</v>
      </c>
      <c r="N160" s="8" t="s">
        <v>109</v>
      </c>
      <c r="O160" s="8"/>
      <c r="P160" s="8"/>
    </row>
    <row r="161" spans="1:16" s="2" customFormat="1" ht="18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>
      <c r="A162" s="8">
        <f>SUBTOTAL(103,$C$6:C162)</f>
        <v>79</v>
      </c>
      <c r="B162" s="9" t="s">
        <v>238</v>
      </c>
      <c r="C162" s="16" t="s">
        <v>218</v>
      </c>
      <c r="D162" s="44" t="s">
        <v>143</v>
      </c>
      <c r="E162" s="44"/>
      <c r="F162" s="11"/>
      <c r="G162" s="10"/>
      <c r="H162" s="29"/>
      <c r="I162" s="12">
        <f>ROUND(H161/1000,4)+I160</f>
        <v>30.314800000000005</v>
      </c>
      <c r="J162" s="13" t="s">
        <v>19</v>
      </c>
      <c r="K162" s="8" t="s">
        <v>109</v>
      </c>
      <c r="L162" s="8" t="s">
        <v>109</v>
      </c>
      <c r="M162" s="8" t="s">
        <v>109</v>
      </c>
      <c r="N162" s="8" t="s">
        <v>109</v>
      </c>
      <c r="O162" s="8"/>
      <c r="P162" s="8"/>
    </row>
    <row r="163" spans="1:16" s="2" customFormat="1" ht="18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>
      <c r="A164" s="8">
        <f>SUBTOTAL(103,$C$6:C164)</f>
        <v>80</v>
      </c>
      <c r="B164" s="9" t="s">
        <v>239</v>
      </c>
      <c r="C164" s="16" t="s">
        <v>117</v>
      </c>
      <c r="D164" s="44" t="s">
        <v>143</v>
      </c>
      <c r="E164" s="44"/>
      <c r="F164" s="11"/>
      <c r="G164" s="10"/>
      <c r="H164" s="29"/>
      <c r="I164" s="12">
        <f>ROUND(H163/1000,4)+I162</f>
        <v>30.781400000000005</v>
      </c>
      <c r="J164" s="13" t="s">
        <v>19</v>
      </c>
      <c r="K164" s="8" t="s">
        <v>109</v>
      </c>
      <c r="L164" s="8" t="s">
        <v>109</v>
      </c>
      <c r="M164" s="8" t="s">
        <v>109</v>
      </c>
      <c r="N164" s="8"/>
      <c r="O164" s="8" t="s">
        <v>393</v>
      </c>
      <c r="P164" s="8"/>
    </row>
    <row r="165" spans="1:16" s="2" customFormat="1" ht="18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>
      <c r="A166" s="8">
        <f>SUBTOTAL(103,$C$6:C166)</f>
        <v>81</v>
      </c>
      <c r="B166" s="8"/>
      <c r="C166" s="16" t="s">
        <v>144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19</v>
      </c>
      <c r="K166" s="8" t="s">
        <v>109</v>
      </c>
      <c r="L166" s="8" t="s">
        <v>109</v>
      </c>
      <c r="M166" s="8" t="s">
        <v>109</v>
      </c>
      <c r="N166" s="8" t="s">
        <v>109</v>
      </c>
      <c r="O166" s="8"/>
      <c r="P166" s="8"/>
    </row>
    <row r="167" spans="1:16" s="2" customFormat="1" ht="18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>
      <c r="A168" s="8">
        <f>SUBTOTAL(103,$C$6:C168)</f>
        <v>82</v>
      </c>
      <c r="B168" s="8"/>
      <c r="C168" s="16" t="s">
        <v>145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19</v>
      </c>
      <c r="K168" s="8" t="s">
        <v>109</v>
      </c>
      <c r="L168" s="8" t="s">
        <v>109</v>
      </c>
      <c r="M168" s="8" t="s">
        <v>109</v>
      </c>
      <c r="N168" s="8" t="s">
        <v>109</v>
      </c>
      <c r="O168" s="8"/>
      <c r="P168" s="8"/>
    </row>
    <row r="169" spans="1:16" s="2" customFormat="1" ht="18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>
      <c r="A170" s="8">
        <f>SUBTOTAL(103,$C$6:C170)</f>
        <v>83</v>
      </c>
      <c r="B170" s="8"/>
      <c r="C170" s="16" t="s">
        <v>146</v>
      </c>
      <c r="D170" s="44" t="s">
        <v>3</v>
      </c>
      <c r="E170" s="44"/>
      <c r="F170" s="18"/>
      <c r="G170" s="8"/>
      <c r="H170" s="29"/>
      <c r="I170" s="12">
        <f>ROUND(H169/1000,4)+I168</f>
        <v>32.0048</v>
      </c>
      <c r="J170" s="13" t="s">
        <v>19</v>
      </c>
      <c r="K170" s="8" t="s">
        <v>109</v>
      </c>
      <c r="L170" s="8" t="s">
        <v>109</v>
      </c>
      <c r="M170" s="8" t="s">
        <v>109</v>
      </c>
      <c r="N170" s="8" t="s">
        <v>109</v>
      </c>
      <c r="O170" s="8"/>
      <c r="P170" s="8"/>
    </row>
    <row r="171" spans="1:16" s="2" customFormat="1" ht="18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>
      <c r="A172" s="8">
        <f>SUBTOTAL(103,$C$6:C172)</f>
        <v>84</v>
      </c>
      <c r="B172" s="8"/>
      <c r="C172" s="16" t="s">
        <v>128</v>
      </c>
      <c r="D172" s="44" t="s">
        <v>48</v>
      </c>
      <c r="E172" s="44"/>
      <c r="F172" s="18"/>
      <c r="G172" s="8"/>
      <c r="H172" s="29"/>
      <c r="I172" s="12">
        <f>ROUND(H171/1000,4)+I170</f>
        <v>32.399800000000006</v>
      </c>
      <c r="J172" s="13" t="s">
        <v>19</v>
      </c>
      <c r="K172" s="8" t="s">
        <v>109</v>
      </c>
      <c r="L172" s="8" t="s">
        <v>109</v>
      </c>
      <c r="M172" s="8" t="s">
        <v>109</v>
      </c>
      <c r="N172" s="8" t="s">
        <v>109</v>
      </c>
      <c r="O172" s="8"/>
      <c r="P172" s="8"/>
    </row>
    <row r="173" spans="1:16" s="2" customFormat="1" ht="18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>
      <c r="A174" s="8">
        <f>SUBTOTAL(103,$C$6:C174)</f>
        <v>85</v>
      </c>
      <c r="B174" s="8"/>
      <c r="C174" s="16" t="s">
        <v>129</v>
      </c>
      <c r="D174" s="44" t="s">
        <v>2</v>
      </c>
      <c r="E174" s="44"/>
      <c r="F174" s="18"/>
      <c r="G174" s="8"/>
      <c r="H174" s="29"/>
      <c r="I174" s="12">
        <f>ROUND(H173/1000,4)+I172</f>
        <v>32.8248</v>
      </c>
      <c r="J174" s="13" t="s">
        <v>19</v>
      </c>
      <c r="K174" s="8" t="s">
        <v>109</v>
      </c>
      <c r="L174" s="8" t="s">
        <v>109</v>
      </c>
      <c r="M174" s="8" t="s">
        <v>109</v>
      </c>
      <c r="N174" s="8"/>
      <c r="O174" s="8"/>
      <c r="P174" s="8"/>
    </row>
    <row r="175" spans="1:16" s="2" customFormat="1" ht="18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>
      <c r="A176" s="8">
        <f>SUBTOTAL(103,$C$6:C176)</f>
        <v>86</v>
      </c>
      <c r="B176" s="8"/>
      <c r="C176" s="16" t="s">
        <v>130</v>
      </c>
      <c r="D176" s="44" t="s">
        <v>2</v>
      </c>
      <c r="E176" s="44"/>
      <c r="F176" s="18"/>
      <c r="G176" s="8"/>
      <c r="H176" s="29"/>
      <c r="I176" s="12">
        <f>ROUND(H175/1000,4)+I174</f>
        <v>33.2398</v>
      </c>
      <c r="J176" s="13" t="s">
        <v>19</v>
      </c>
      <c r="K176" s="8" t="s">
        <v>109</v>
      </c>
      <c r="L176" s="8" t="s">
        <v>109</v>
      </c>
      <c r="M176" s="8" t="s">
        <v>109</v>
      </c>
      <c r="N176" s="8"/>
      <c r="O176" s="8"/>
      <c r="P176" s="8"/>
    </row>
    <row r="177" spans="1:16" s="2" customFormat="1" ht="18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>
      <c r="A178" s="8">
        <f>SUBTOTAL(103,$C$6:C178)</f>
        <v>87</v>
      </c>
      <c r="B178" s="8"/>
      <c r="C178" s="16" t="s">
        <v>147</v>
      </c>
      <c r="D178" s="44" t="s">
        <v>18</v>
      </c>
      <c r="E178" s="44"/>
      <c r="F178" s="18"/>
      <c r="G178" s="8"/>
      <c r="H178" s="29"/>
      <c r="I178" s="12">
        <f>ROUND(H177/1000,4)+I176</f>
        <v>33.644800000000004</v>
      </c>
      <c r="J178" s="13" t="s">
        <v>19</v>
      </c>
      <c r="K178" s="8" t="s">
        <v>109</v>
      </c>
      <c r="L178" s="8" t="s">
        <v>109</v>
      </c>
      <c r="M178" s="8" t="s">
        <v>109</v>
      </c>
      <c r="N178" s="8"/>
      <c r="O178" s="8"/>
      <c r="P178" s="8"/>
    </row>
    <row r="179" spans="1:16" s="2" customFormat="1" ht="18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>
      <c r="A180" s="8">
        <f>SUBTOTAL(103,$C$4:C182)</f>
        <v>90</v>
      </c>
      <c r="B180" s="8"/>
      <c r="C180" s="16" t="s">
        <v>148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19</v>
      </c>
      <c r="K180" s="8" t="s">
        <v>109</v>
      </c>
      <c r="L180" s="8" t="s">
        <v>109</v>
      </c>
      <c r="M180" s="8"/>
      <c r="N180" s="8"/>
      <c r="O180" s="8"/>
      <c r="P180" s="8"/>
    </row>
    <row r="181" spans="1:16" s="2" customFormat="1" ht="18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>
      <c r="A182" s="8">
        <f>SUBTOTAL(103,$C$6:C182)</f>
        <v>89</v>
      </c>
      <c r="B182" s="8"/>
      <c r="C182" s="16" t="s">
        <v>149</v>
      </c>
      <c r="D182" s="44" t="s">
        <v>3</v>
      </c>
      <c r="E182" s="44"/>
      <c r="F182" s="18"/>
      <c r="G182" s="8"/>
      <c r="H182" s="29"/>
      <c r="I182" s="12">
        <f>ROUND(H181/1000,4)+I180</f>
        <v>34.48480000000001</v>
      </c>
      <c r="J182" s="13" t="s">
        <v>19</v>
      </c>
      <c r="K182" s="8" t="s">
        <v>109</v>
      </c>
      <c r="L182" s="8" t="s">
        <v>109</v>
      </c>
      <c r="M182" s="8"/>
      <c r="N182" s="8"/>
      <c r="O182" s="8"/>
      <c r="P182" s="8"/>
    </row>
    <row r="183" spans="1:16" s="2" customFormat="1" ht="18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>
      <c r="A184" s="8">
        <f>SUBTOTAL(103,$C$6:C184)</f>
        <v>90</v>
      </c>
      <c r="B184" s="8"/>
      <c r="C184" s="16" t="s">
        <v>150</v>
      </c>
      <c r="D184" s="44" t="s">
        <v>2</v>
      </c>
      <c r="E184" s="44"/>
      <c r="F184" s="18"/>
      <c r="G184" s="8"/>
      <c r="H184" s="29"/>
      <c r="I184" s="12">
        <f>ROUND(H183/1000,4)+I182</f>
        <v>34.91980000000001</v>
      </c>
      <c r="J184" s="13" t="s">
        <v>19</v>
      </c>
      <c r="K184" s="8" t="s">
        <v>109</v>
      </c>
      <c r="L184" s="8" t="s">
        <v>109</v>
      </c>
      <c r="M184" s="8"/>
      <c r="N184" s="8"/>
      <c r="O184" s="8"/>
      <c r="P184" s="8"/>
    </row>
    <row r="185" spans="1:16" s="2" customFormat="1" ht="18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>
      <c r="A186" s="8">
        <f>SUBTOTAL(103,$C$6:C186)</f>
        <v>91</v>
      </c>
      <c r="B186" s="8"/>
      <c r="C186" s="16" t="s">
        <v>151</v>
      </c>
      <c r="D186" s="44" t="s">
        <v>2</v>
      </c>
      <c r="E186" s="44"/>
      <c r="F186" s="18"/>
      <c r="G186" s="8"/>
      <c r="H186" s="29"/>
      <c r="I186" s="12">
        <f>ROUND(H185/1000,4)+I184</f>
        <v>35.31480000000001</v>
      </c>
      <c r="J186" s="13" t="s">
        <v>19</v>
      </c>
      <c r="K186" s="8" t="s">
        <v>109</v>
      </c>
      <c r="L186" s="8" t="s">
        <v>109</v>
      </c>
      <c r="M186" s="8" t="s">
        <v>109</v>
      </c>
      <c r="N186" s="8"/>
      <c r="O186" s="8"/>
      <c r="P186" s="8"/>
    </row>
    <row r="187" spans="1:16" s="2" customFormat="1" ht="18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>
      <c r="A188" s="8">
        <f>SUBTOTAL(103,$C$6:C188)</f>
        <v>92</v>
      </c>
      <c r="B188" s="9" t="s">
        <v>240</v>
      </c>
      <c r="C188" s="16" t="s">
        <v>118</v>
      </c>
      <c r="D188" s="44" t="s">
        <v>100</v>
      </c>
      <c r="E188" s="44"/>
      <c r="F188" s="11"/>
      <c r="G188" s="10"/>
      <c r="H188" s="29"/>
      <c r="I188" s="12">
        <f>ROUND(H187/1000,4)+I186</f>
        <v>35.74630000000001</v>
      </c>
      <c r="J188" s="13" t="s">
        <v>19</v>
      </c>
      <c r="K188" s="8" t="s">
        <v>109</v>
      </c>
      <c r="L188" s="8" t="s">
        <v>109</v>
      </c>
      <c r="M188" s="8" t="s">
        <v>109</v>
      </c>
      <c r="N188" s="8"/>
      <c r="O188" s="8"/>
      <c r="P188" s="8"/>
    </row>
    <row r="189" spans="1:16" s="2" customFormat="1" ht="18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>
      <c r="A190" s="8">
        <f>SUBTOTAL(103,$C$6:C190)</f>
        <v>93</v>
      </c>
      <c r="B190" s="8"/>
      <c r="C190" s="16" t="s">
        <v>152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19</v>
      </c>
      <c r="K190" s="8" t="s">
        <v>109</v>
      </c>
      <c r="L190" s="8" t="s">
        <v>109</v>
      </c>
      <c r="M190" s="8" t="s">
        <v>109</v>
      </c>
      <c r="N190" s="8"/>
      <c r="O190" s="8"/>
      <c r="P190" s="8"/>
    </row>
    <row r="191" spans="1:16" s="2" customFormat="1" ht="18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>
      <c r="A192" s="8">
        <f>SUBTOTAL(103,$C$6:C192)</f>
        <v>94</v>
      </c>
      <c r="B192" s="8"/>
      <c r="C192" s="16" t="s">
        <v>153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19</v>
      </c>
      <c r="K192" s="8" t="s">
        <v>109</v>
      </c>
      <c r="L192" s="8" t="s">
        <v>109</v>
      </c>
      <c r="M192" s="8"/>
      <c r="N192" s="8"/>
      <c r="O192" s="8"/>
      <c r="P192" s="8"/>
    </row>
    <row r="193" spans="1:16" s="2" customFormat="1" ht="18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345.731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>
      <c r="A194" s="8">
        <f>SUBTOTAL(103,$C$6:C194)</f>
        <v>95</v>
      </c>
      <c r="B194" s="9" t="s">
        <v>241</v>
      </c>
      <c r="C194" s="16" t="s">
        <v>119</v>
      </c>
      <c r="D194" s="44" t="s">
        <v>77</v>
      </c>
      <c r="E194" s="44"/>
      <c r="F194" s="11"/>
      <c r="G194" s="10"/>
      <c r="H194" s="29"/>
      <c r="I194" s="12">
        <f>ROUND(H193/1000,4)+I192</f>
        <v>36.75050000000002</v>
      </c>
      <c r="J194" s="22" t="s">
        <v>19</v>
      </c>
      <c r="K194" s="8" t="s">
        <v>109</v>
      </c>
      <c r="L194" s="8" t="s">
        <v>109</v>
      </c>
      <c r="M194" s="8"/>
      <c r="N194" s="8"/>
      <c r="O194" s="8"/>
      <c r="P194" s="8"/>
    </row>
    <row r="195" spans="1:16" s="2" customFormat="1" ht="18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394</v>
      </c>
    </row>
    <row r="196" spans="1:16" s="2" customFormat="1" ht="18">
      <c r="A196" s="8">
        <f>SUBTOTAL(103,$C$6:C196)</f>
        <v>96</v>
      </c>
      <c r="B196" s="9" t="s">
        <v>242</v>
      </c>
      <c r="C196" s="16" t="s">
        <v>120</v>
      </c>
      <c r="D196" s="44" t="s">
        <v>94</v>
      </c>
      <c r="E196" s="44"/>
      <c r="F196" s="11"/>
      <c r="G196" s="10"/>
      <c r="H196" s="29"/>
      <c r="I196" s="12">
        <f>ROUND(H195/1000,4)+I194</f>
        <v>36.993400000000015</v>
      </c>
      <c r="J196" s="22" t="s">
        <v>19</v>
      </c>
      <c r="K196" s="8" t="s">
        <v>109</v>
      </c>
      <c r="L196" s="8" t="s">
        <v>109</v>
      </c>
      <c r="M196" s="8" t="s">
        <v>109</v>
      </c>
      <c r="N196" s="8"/>
      <c r="O196" s="8" t="s">
        <v>393</v>
      </c>
      <c r="P196" s="8"/>
    </row>
    <row r="197" spans="1:16" s="2" customFormat="1" ht="18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</v>
      </c>
      <c r="I197" s="15"/>
      <c r="J197" s="16"/>
      <c r="K197" s="8"/>
      <c r="L197" s="8"/>
      <c r="M197" s="8"/>
      <c r="N197" s="8"/>
      <c r="O197" s="8"/>
      <c r="P197" s="8" t="s">
        <v>395</v>
      </c>
    </row>
    <row r="198" spans="1:16" s="2" customFormat="1" ht="18">
      <c r="A198" s="8">
        <f>SUBTOTAL(103,$C$6:C198)</f>
        <v>97</v>
      </c>
      <c r="B198" s="9" t="s">
        <v>243</v>
      </c>
      <c r="C198" s="16" t="s">
        <v>121</v>
      </c>
      <c r="D198" s="44" t="s">
        <v>93</v>
      </c>
      <c r="E198" s="44"/>
      <c r="F198" s="11"/>
      <c r="G198" s="10"/>
      <c r="H198" s="29"/>
      <c r="I198" s="12">
        <f>ROUND(H197/1000,4)+I196</f>
        <v>37.32310000000002</v>
      </c>
      <c r="J198" s="22" t="s">
        <v>19</v>
      </c>
      <c r="K198" s="8" t="s">
        <v>109</v>
      </c>
      <c r="L198" s="8" t="s">
        <v>109</v>
      </c>
      <c r="M198" s="8"/>
      <c r="N198" s="8"/>
      <c r="O198" s="8" t="s">
        <v>393</v>
      </c>
      <c r="P198" s="8"/>
    </row>
    <row r="199" spans="1:16" s="2" customFormat="1" ht="18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416.878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>
      <c r="A200" s="8">
        <f>SUBTOTAL(103,$C$6:C200)</f>
        <v>98</v>
      </c>
      <c r="B200" s="9" t="s">
        <v>348</v>
      </c>
      <c r="C200" s="16" t="s">
        <v>219</v>
      </c>
      <c r="D200" s="44" t="s">
        <v>94</v>
      </c>
      <c r="E200" s="44"/>
      <c r="F200" s="18"/>
      <c r="G200" s="8"/>
      <c r="H200" s="29"/>
      <c r="I200" s="12">
        <f>ROUND(H199/1000,4)+I198</f>
        <v>37.740000000000016</v>
      </c>
      <c r="J200" s="13" t="s">
        <v>19</v>
      </c>
      <c r="K200" s="8" t="s">
        <v>109</v>
      </c>
      <c r="L200" s="8" t="s">
        <v>109</v>
      </c>
      <c r="M200" s="8"/>
      <c r="N200" s="8"/>
      <c r="O200" s="8"/>
      <c r="P200" s="8"/>
    </row>
    <row r="201" spans="1:16" s="2" customFormat="1" ht="18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>
      <c r="A202" s="8">
        <f>SUBTOTAL(103,$C$6:C202)</f>
        <v>99</v>
      </c>
      <c r="B202" s="9" t="s">
        <v>244</v>
      </c>
      <c r="C202" s="16" t="s">
        <v>11</v>
      </c>
      <c r="D202" s="44" t="s">
        <v>85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19</v>
      </c>
      <c r="K202" s="8" t="s">
        <v>109</v>
      </c>
      <c r="L202" s="8" t="s">
        <v>109</v>
      </c>
      <c r="M202" s="8"/>
      <c r="N202" s="8"/>
      <c r="O202" s="8"/>
      <c r="P202" s="8"/>
    </row>
    <row r="203" spans="1:16" s="2" customFormat="1" ht="18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396</v>
      </c>
    </row>
    <row r="204" spans="1:16" s="2" customFormat="1" ht="18">
      <c r="A204" s="8">
        <f>SUBTOTAL(103,$C$5:C205)</f>
        <v>100</v>
      </c>
      <c r="B204" s="9" t="s">
        <v>245</v>
      </c>
      <c r="C204" s="16" t="s">
        <v>66</v>
      </c>
      <c r="D204" s="44" t="s">
        <v>98</v>
      </c>
      <c r="E204" s="44"/>
      <c r="F204" s="11"/>
      <c r="G204" s="10"/>
      <c r="H204" s="29"/>
      <c r="I204" s="12">
        <f>ROUND(H203/1000,4)+I202</f>
        <v>38.44410000000001</v>
      </c>
      <c r="J204" s="22" t="s">
        <v>19</v>
      </c>
      <c r="K204" s="8" t="s">
        <v>109</v>
      </c>
      <c r="L204" s="8" t="s">
        <v>109</v>
      </c>
      <c r="M204" s="8" t="s">
        <v>109</v>
      </c>
      <c r="N204" s="8"/>
      <c r="O204" s="8" t="s">
        <v>393</v>
      </c>
      <c r="P204" s="8"/>
    </row>
    <row r="205" spans="1:16" s="2" customFormat="1" ht="18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>
      <c r="A206" s="8">
        <f>SUBTOTAL(103,$C$6:C206)</f>
        <v>101</v>
      </c>
      <c r="B206" s="8"/>
      <c r="C206" s="16" t="s">
        <v>125</v>
      </c>
      <c r="D206" s="44" t="s">
        <v>48</v>
      </c>
      <c r="E206" s="44"/>
      <c r="F206" s="18"/>
      <c r="G206" s="8"/>
      <c r="H206" s="28"/>
      <c r="I206" s="12">
        <f>ROUND(H205/1000,4)+I204</f>
        <v>38.850000000000016</v>
      </c>
      <c r="J206" s="13" t="s">
        <v>19</v>
      </c>
      <c r="K206" s="8" t="s">
        <v>109</v>
      </c>
      <c r="L206" s="8" t="s">
        <v>109</v>
      </c>
      <c r="M206" s="8"/>
      <c r="N206" s="8"/>
      <c r="O206" s="8"/>
      <c r="P206" s="8"/>
    </row>
    <row r="207" spans="1:16" s="2" customFormat="1" ht="18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>
      <c r="A208" s="8">
        <f>SUBTOTAL(103,$C$6:C208)</f>
        <v>102</v>
      </c>
      <c r="B208" s="8"/>
      <c r="C208" s="16" t="s">
        <v>154</v>
      </c>
      <c r="D208" s="44" t="s">
        <v>2</v>
      </c>
      <c r="E208" s="44"/>
      <c r="F208" s="18"/>
      <c r="G208" s="8"/>
      <c r="H208" s="28"/>
      <c r="I208" s="12">
        <f>ROUND(H207/1000,4)+I206</f>
        <v>39.25500000000002</v>
      </c>
      <c r="J208" s="13" t="s">
        <v>19</v>
      </c>
      <c r="K208" s="8" t="s">
        <v>109</v>
      </c>
      <c r="L208" s="8" t="s">
        <v>109</v>
      </c>
      <c r="M208" s="8" t="s">
        <v>109</v>
      </c>
      <c r="N208" s="8" t="s">
        <v>109</v>
      </c>
      <c r="O208" s="8"/>
      <c r="P208" s="8"/>
    </row>
    <row r="209" spans="1:16" s="2" customFormat="1" ht="18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>
      <c r="A210" s="8">
        <f>SUBTOTAL(103,$C$6:C210)</f>
        <v>103</v>
      </c>
      <c r="B210" s="8"/>
      <c r="C210" s="16" t="s">
        <v>155</v>
      </c>
      <c r="D210" s="44" t="s">
        <v>2</v>
      </c>
      <c r="E210" s="44"/>
      <c r="F210" s="18"/>
      <c r="G210" s="8"/>
      <c r="H210" s="28"/>
      <c r="I210" s="12">
        <f>ROUND(H209/1000,4)+I208</f>
        <v>39.67500000000002</v>
      </c>
      <c r="J210" s="13" t="s">
        <v>19</v>
      </c>
      <c r="K210" s="8" t="s">
        <v>109</v>
      </c>
      <c r="L210" s="8" t="s">
        <v>109</v>
      </c>
      <c r="M210" s="8" t="s">
        <v>109</v>
      </c>
      <c r="N210" s="8" t="s">
        <v>109</v>
      </c>
      <c r="O210" s="8"/>
      <c r="P210" s="8"/>
    </row>
    <row r="211" spans="1:16" s="2" customFormat="1" ht="18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>
      <c r="A212" s="8">
        <f>SUBTOTAL(103,$C$6:C212)</f>
        <v>104</v>
      </c>
      <c r="B212" s="8"/>
      <c r="C212" s="16" t="s">
        <v>156</v>
      </c>
      <c r="D212" s="44" t="s">
        <v>48</v>
      </c>
      <c r="E212" s="44"/>
      <c r="F212" s="18"/>
      <c r="G212" s="8"/>
      <c r="H212" s="28"/>
      <c r="I212" s="12">
        <f>ROUND(H211/1000,4)+I210</f>
        <v>40.09000000000002</v>
      </c>
      <c r="J212" s="13" t="s">
        <v>19</v>
      </c>
      <c r="K212" s="8" t="s">
        <v>109</v>
      </c>
      <c r="L212" s="8" t="s">
        <v>109</v>
      </c>
      <c r="M212" s="8" t="s">
        <v>109</v>
      </c>
      <c r="N212" s="8"/>
      <c r="O212" s="8"/>
      <c r="P212" s="8"/>
    </row>
    <row r="213" spans="1:16" s="2" customFormat="1" ht="18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>
      <c r="A214" s="8">
        <f>SUBTOTAL(103,$C$6:C214)</f>
        <v>105</v>
      </c>
      <c r="B214" s="8"/>
      <c r="C214" s="16" t="s">
        <v>157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19</v>
      </c>
      <c r="K214" s="8" t="s">
        <v>109</v>
      </c>
      <c r="L214" s="8" t="s">
        <v>109</v>
      </c>
      <c r="M214" s="8" t="s">
        <v>109</v>
      </c>
      <c r="N214" s="8" t="s">
        <v>109</v>
      </c>
      <c r="O214" s="8"/>
      <c r="P214" s="8"/>
    </row>
    <row r="215" spans="1:16" s="2" customFormat="1" ht="18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>
      <c r="A216" s="8">
        <f>SUBTOTAL(103,$C$6:C216)</f>
        <v>106</v>
      </c>
      <c r="B216" s="8"/>
      <c r="C216" s="16" t="s">
        <v>158</v>
      </c>
      <c r="D216" s="44" t="s">
        <v>18</v>
      </c>
      <c r="E216" s="44"/>
      <c r="F216" s="18"/>
      <c r="G216" s="8"/>
      <c r="H216" s="28"/>
      <c r="I216" s="12">
        <f>ROUND(H215/1000,4)+I214</f>
        <v>40.78500000000001</v>
      </c>
      <c r="J216" s="13" t="s">
        <v>19</v>
      </c>
      <c r="K216" s="8" t="s">
        <v>109</v>
      </c>
      <c r="L216" s="8" t="s">
        <v>109</v>
      </c>
      <c r="M216" s="8" t="s">
        <v>109</v>
      </c>
      <c r="N216" s="8" t="s">
        <v>109</v>
      </c>
      <c r="O216" s="8"/>
      <c r="P216" s="8"/>
    </row>
    <row r="217" spans="1:16" s="2" customFormat="1" ht="18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>
      <c r="A218" s="8">
        <f>SUBTOTAL(103,$C$6:C218)</f>
        <v>107</v>
      </c>
      <c r="B218" s="8"/>
      <c r="C218" s="16" t="s">
        <v>159</v>
      </c>
      <c r="D218" s="44" t="s">
        <v>3</v>
      </c>
      <c r="E218" s="44"/>
      <c r="F218" s="18"/>
      <c r="G218" s="8"/>
      <c r="H218" s="28"/>
      <c r="I218" s="12">
        <f>ROUND(H217/1000,4)+I216</f>
        <v>41.14000000000001</v>
      </c>
      <c r="J218" s="13" t="s">
        <v>19</v>
      </c>
      <c r="K218" s="8" t="s">
        <v>109</v>
      </c>
      <c r="L218" s="8" t="s">
        <v>109</v>
      </c>
      <c r="M218" s="8"/>
      <c r="N218" s="8"/>
      <c r="O218" s="8"/>
      <c r="P218" s="8"/>
    </row>
    <row r="219" spans="1:16" s="2" customFormat="1" ht="18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>
      <c r="A220" s="8">
        <f>SUBTOTAL(103,$C$6:C220)</f>
        <v>108</v>
      </c>
      <c r="B220" s="8"/>
      <c r="C220" s="16" t="s">
        <v>160</v>
      </c>
      <c r="D220" s="44" t="s">
        <v>69</v>
      </c>
      <c r="E220" s="44"/>
      <c r="F220" s="18"/>
      <c r="G220" s="8"/>
      <c r="H220" s="28"/>
      <c r="I220" s="12">
        <f>ROUND(H219/1000,4)+I218</f>
        <v>41.495000000000005</v>
      </c>
      <c r="J220" s="13" t="s">
        <v>19</v>
      </c>
      <c r="K220" s="8" t="s">
        <v>109</v>
      </c>
      <c r="L220" s="8" t="s">
        <v>109</v>
      </c>
      <c r="M220" s="8" t="s">
        <v>109</v>
      </c>
      <c r="N220" s="8"/>
      <c r="O220" s="8"/>
      <c r="P220" s="8"/>
    </row>
    <row r="221" spans="1:16" s="2" customFormat="1" ht="18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>
      <c r="A222" s="8">
        <f>SUBTOTAL(103,$C$6:C222)</f>
        <v>109</v>
      </c>
      <c r="B222" s="8"/>
      <c r="C222" s="16" t="s">
        <v>161</v>
      </c>
      <c r="D222" s="44" t="s">
        <v>3</v>
      </c>
      <c r="E222" s="44"/>
      <c r="F222" s="18"/>
      <c r="G222" s="8"/>
      <c r="H222" s="28"/>
      <c r="I222" s="12">
        <f>ROUND(H221/1000,4)+I220</f>
        <v>41.905</v>
      </c>
      <c r="J222" s="13" t="s">
        <v>19</v>
      </c>
      <c r="K222" s="8" t="s">
        <v>109</v>
      </c>
      <c r="L222" s="8" t="s">
        <v>109</v>
      </c>
      <c r="M222" s="8"/>
      <c r="N222" s="8"/>
      <c r="O222" s="8"/>
      <c r="P222" s="8"/>
    </row>
    <row r="223" spans="1:16" s="2" customFormat="1" ht="18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>
      <c r="A224" s="8">
        <f>SUBTOTAL(103,$C$6:C224)</f>
        <v>110</v>
      </c>
      <c r="B224" s="8"/>
      <c r="C224" s="16" t="s">
        <v>162</v>
      </c>
      <c r="D224" s="44" t="s">
        <v>56</v>
      </c>
      <c r="E224" s="44"/>
      <c r="F224" s="18"/>
      <c r="G224" s="8"/>
      <c r="H224" s="28"/>
      <c r="I224" s="12">
        <f>ROUND(H223/1000,4)+I222</f>
        <v>42.335</v>
      </c>
      <c r="J224" s="13" t="s">
        <v>19</v>
      </c>
      <c r="K224" s="8" t="s">
        <v>109</v>
      </c>
      <c r="L224" s="8" t="s">
        <v>109</v>
      </c>
      <c r="M224" s="8"/>
      <c r="N224" s="8"/>
      <c r="O224" s="8"/>
      <c r="P224" s="8"/>
    </row>
    <row r="225" spans="1:16" s="2" customFormat="1" ht="18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>
      <c r="A226" s="8">
        <f>SUBTOTAL(103,$C$6:C226)</f>
        <v>111</v>
      </c>
      <c r="B226" s="8"/>
      <c r="C226" s="16" t="s">
        <v>163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19</v>
      </c>
      <c r="K226" s="8" t="s">
        <v>109</v>
      </c>
      <c r="L226" s="8" t="s">
        <v>109</v>
      </c>
      <c r="M226" s="8"/>
      <c r="N226" s="8"/>
      <c r="O226" s="8"/>
      <c r="P226" s="8"/>
    </row>
    <row r="227" spans="1:16" s="2" customFormat="1" ht="18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>
      <c r="A228" s="8">
        <f>SUBTOTAL(103,$C$6:C228)</f>
        <v>112</v>
      </c>
      <c r="B228" s="8"/>
      <c r="C228" s="16" t="s">
        <v>164</v>
      </c>
      <c r="D228" s="44" t="s">
        <v>48</v>
      </c>
      <c r="E228" s="44"/>
      <c r="F228" s="18"/>
      <c r="G228" s="8"/>
      <c r="H228" s="28"/>
      <c r="I228" s="12">
        <f>ROUND(H227/1000,4)+I226</f>
        <v>43.175</v>
      </c>
      <c r="J228" s="13" t="s">
        <v>19</v>
      </c>
      <c r="K228" s="8" t="s">
        <v>109</v>
      </c>
      <c r="L228" s="8"/>
      <c r="M228" s="8"/>
      <c r="N228" s="8"/>
      <c r="O228" s="8"/>
      <c r="P228" s="8"/>
    </row>
    <row r="229" spans="1:16" s="2" customFormat="1" ht="18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>
      <c r="A230" s="8">
        <f>SUBTOTAL(103,$C$6:C230)</f>
        <v>113</v>
      </c>
      <c r="B230" s="9" t="s">
        <v>246</v>
      </c>
      <c r="C230" s="16" t="s">
        <v>12</v>
      </c>
      <c r="D230" s="44" t="s">
        <v>72</v>
      </c>
      <c r="E230" s="44"/>
      <c r="F230" s="11"/>
      <c r="G230" s="10"/>
      <c r="H230" s="29"/>
      <c r="I230" s="12">
        <f>ROUND(H229/1000,4)+I228</f>
        <v>43.4634</v>
      </c>
      <c r="J230" s="13" t="s">
        <v>19</v>
      </c>
      <c r="K230" s="8" t="s">
        <v>109</v>
      </c>
      <c r="L230" s="8"/>
      <c r="M230" s="8"/>
      <c r="N230" s="8"/>
      <c r="O230" s="8"/>
      <c r="P230" s="8"/>
    </row>
    <row r="231" spans="1:16" s="2" customFormat="1" ht="18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</v>
      </c>
      <c r="I231" s="15"/>
      <c r="J231" s="16"/>
      <c r="K231" s="8"/>
      <c r="L231" s="8"/>
      <c r="M231" s="8"/>
      <c r="N231" s="8"/>
      <c r="O231" s="8"/>
      <c r="P231" s="8" t="s">
        <v>397</v>
      </c>
    </row>
    <row r="232" spans="1:16" s="2" customFormat="1" ht="18">
      <c r="A232" s="8">
        <f>SUBTOTAL(103,$C$6:C232)</f>
        <v>114</v>
      </c>
      <c r="B232" s="9" t="s">
        <v>247</v>
      </c>
      <c r="C232" s="16" t="s">
        <v>13</v>
      </c>
      <c r="D232" s="44" t="s">
        <v>97</v>
      </c>
      <c r="E232" s="44"/>
      <c r="F232" s="11"/>
      <c r="G232" s="10"/>
      <c r="H232" s="29"/>
      <c r="I232" s="12">
        <f>ROUND(H231/1000,4)+I230</f>
        <v>43.8561</v>
      </c>
      <c r="J232" s="13" t="s">
        <v>19</v>
      </c>
      <c r="K232" s="8" t="s">
        <v>109</v>
      </c>
      <c r="L232" s="8" t="s">
        <v>109</v>
      </c>
      <c r="M232" s="8"/>
      <c r="N232" s="8"/>
      <c r="O232" s="8"/>
      <c r="P232" s="8"/>
    </row>
    <row r="233" spans="1:16" s="2" customFormat="1" ht="18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397</v>
      </c>
    </row>
    <row r="234" spans="1:16" s="2" customFormat="1" ht="18">
      <c r="A234" s="8">
        <f>SUBTOTAL(103,$C$6:C234)</f>
        <v>115</v>
      </c>
      <c r="B234" s="9" t="s">
        <v>248</v>
      </c>
      <c r="C234" s="16" t="s">
        <v>20</v>
      </c>
      <c r="D234" s="44" t="s">
        <v>102</v>
      </c>
      <c r="E234" s="44"/>
      <c r="F234" s="11"/>
      <c r="G234" s="10"/>
      <c r="H234" s="29"/>
      <c r="I234" s="12">
        <f>ROUND(H233/1000,4)+I232</f>
        <v>44.2545</v>
      </c>
      <c r="J234" s="13" t="s">
        <v>19</v>
      </c>
      <c r="K234" s="8" t="s">
        <v>109</v>
      </c>
      <c r="L234" s="8" t="s">
        <v>109</v>
      </c>
      <c r="M234" s="8" t="s">
        <v>109</v>
      </c>
      <c r="N234" s="8"/>
      <c r="O234" s="8" t="s">
        <v>393</v>
      </c>
      <c r="P234" s="8"/>
    </row>
    <row r="235" spans="1:16" s="2" customFormat="1" ht="18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>
      <c r="A236" s="8">
        <f>SUBTOTAL(103,$C$6:C236)</f>
        <v>116</v>
      </c>
      <c r="B236" s="8"/>
      <c r="C236" s="16" t="s">
        <v>88</v>
      </c>
      <c r="D236" s="44" t="s">
        <v>2</v>
      </c>
      <c r="E236" s="44"/>
      <c r="F236" s="18"/>
      <c r="G236" s="8"/>
      <c r="H236" s="29"/>
      <c r="I236" s="12">
        <f>ROUND(H235/1000,4)+I234</f>
        <v>44.5621</v>
      </c>
      <c r="J236" s="13" t="s">
        <v>19</v>
      </c>
      <c r="K236" s="8" t="s">
        <v>109</v>
      </c>
      <c r="L236" s="8" t="s">
        <v>109</v>
      </c>
      <c r="M236" s="8" t="s">
        <v>109</v>
      </c>
      <c r="N236" s="8"/>
      <c r="O236" s="8"/>
      <c r="P236" s="8"/>
    </row>
    <row r="237" spans="1:16" s="2" customFormat="1" ht="18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>
      <c r="A238" s="8">
        <f>SUBTOTAL(103,$C$6:C238)</f>
        <v>117</v>
      </c>
      <c r="B238" s="8"/>
      <c r="C238" s="16" t="s">
        <v>89</v>
      </c>
      <c r="D238" s="44" t="s">
        <v>69</v>
      </c>
      <c r="E238" s="44"/>
      <c r="F238" s="18"/>
      <c r="G238" s="8"/>
      <c r="H238" s="29"/>
      <c r="I238" s="12">
        <f>ROUND(H237/1000,4)+I236</f>
        <v>44.9521</v>
      </c>
      <c r="J238" s="13" t="s">
        <v>19</v>
      </c>
      <c r="K238" s="8" t="s">
        <v>109</v>
      </c>
      <c r="L238" s="8" t="s">
        <v>109</v>
      </c>
      <c r="M238" s="8" t="s">
        <v>109</v>
      </c>
      <c r="N238" s="8"/>
      <c r="O238" s="8"/>
      <c r="P238" s="8"/>
    </row>
    <row r="239" spans="1:16" s="2" customFormat="1" ht="18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>
      <c r="A240" s="8">
        <f>SUBTOTAL(103,$C$6:C240)</f>
        <v>118</v>
      </c>
      <c r="B240" s="8"/>
      <c r="C240" s="16" t="s">
        <v>108</v>
      </c>
      <c r="D240" s="44" t="s">
        <v>48</v>
      </c>
      <c r="E240" s="44"/>
      <c r="F240" s="18"/>
      <c r="G240" s="8"/>
      <c r="H240" s="29"/>
      <c r="I240" s="12">
        <f>ROUND(H239/1000,4)+I238</f>
        <v>45.332100000000004</v>
      </c>
      <c r="J240" s="13" t="s">
        <v>19</v>
      </c>
      <c r="K240" s="8" t="s">
        <v>109</v>
      </c>
      <c r="L240" s="8" t="s">
        <v>109</v>
      </c>
      <c r="M240" s="8" t="s">
        <v>109</v>
      </c>
      <c r="N240" s="8"/>
      <c r="O240" s="8"/>
      <c r="P240" s="8"/>
    </row>
    <row r="241" spans="1:16" s="2" customFormat="1" ht="18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>
      <c r="A242" s="8">
        <f>SUBTOTAL(103,$C$6:C242)</f>
        <v>119</v>
      </c>
      <c r="B242" s="8"/>
      <c r="C242" s="16" t="s">
        <v>107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19</v>
      </c>
      <c r="K242" s="8" t="s">
        <v>109</v>
      </c>
      <c r="L242" s="8" t="s">
        <v>109</v>
      </c>
      <c r="M242" s="8" t="s">
        <v>109</v>
      </c>
      <c r="N242" s="8"/>
      <c r="O242" s="8"/>
      <c r="P242" s="8"/>
    </row>
    <row r="243" spans="1:16" s="2" customFormat="1" ht="18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>
      <c r="A244" s="8">
        <f>SUBTOTAL(103,$C$6:C244)</f>
        <v>120</v>
      </c>
      <c r="B244" s="8"/>
      <c r="C244" s="16" t="s">
        <v>106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19</v>
      </c>
      <c r="K244" s="8" t="s">
        <v>109</v>
      </c>
      <c r="L244" s="8" t="s">
        <v>109</v>
      </c>
      <c r="M244" s="8" t="s">
        <v>109</v>
      </c>
      <c r="N244" s="8"/>
      <c r="O244" s="8"/>
      <c r="P244" s="8"/>
    </row>
    <row r="245" spans="1:16" s="2" customFormat="1" ht="18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>
      <c r="A246" s="8">
        <f>SUBTOTAL(103,$C$6:C246)</f>
        <v>121</v>
      </c>
      <c r="B246" s="8"/>
      <c r="C246" s="16" t="s">
        <v>105</v>
      </c>
      <c r="D246" s="44" t="s">
        <v>18</v>
      </c>
      <c r="E246" s="44"/>
      <c r="F246" s="18"/>
      <c r="G246" s="8"/>
      <c r="H246" s="29"/>
      <c r="I246" s="12">
        <f>ROUND(H245/1000,4)+I244</f>
        <v>46.4971</v>
      </c>
      <c r="J246" s="13" t="s">
        <v>19</v>
      </c>
      <c r="K246" s="8" t="s">
        <v>109</v>
      </c>
      <c r="L246" s="8" t="s">
        <v>109</v>
      </c>
      <c r="M246" s="8" t="s">
        <v>109</v>
      </c>
      <c r="N246" s="8"/>
      <c r="O246" s="8"/>
      <c r="P246" s="8"/>
    </row>
    <row r="247" spans="1:16" s="2" customFormat="1" ht="18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>
      <c r="A248" s="8">
        <f>SUBTOTAL(103,$C$6:C248)</f>
        <v>122</v>
      </c>
      <c r="B248" s="8"/>
      <c r="C248" s="16" t="s">
        <v>165</v>
      </c>
      <c r="D248" s="44" t="s">
        <v>69</v>
      </c>
      <c r="E248" s="44"/>
      <c r="F248" s="18"/>
      <c r="G248" s="8"/>
      <c r="H248" s="29"/>
      <c r="I248" s="12">
        <f>ROUND(H247/1000,4)+I246</f>
        <v>46.899100000000004</v>
      </c>
      <c r="J248" s="13" t="s">
        <v>19</v>
      </c>
      <c r="K248" s="8" t="s">
        <v>109</v>
      </c>
      <c r="L248" s="8" t="s">
        <v>109</v>
      </c>
      <c r="M248" s="8" t="s">
        <v>109</v>
      </c>
      <c r="N248" s="8"/>
      <c r="O248" s="8"/>
      <c r="P248" s="8"/>
    </row>
    <row r="249" spans="1:16" s="2" customFormat="1" ht="18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>
      <c r="A250" s="8">
        <f>SUBTOTAL(103,$C$6:C250)</f>
        <v>123</v>
      </c>
      <c r="B250" s="9" t="s">
        <v>249</v>
      </c>
      <c r="C250" s="16" t="s">
        <v>21</v>
      </c>
      <c r="D250" s="44" t="s">
        <v>95</v>
      </c>
      <c r="E250" s="44"/>
      <c r="F250" s="23"/>
      <c r="G250" s="10"/>
      <c r="H250" s="29"/>
      <c r="I250" s="12">
        <f>ROUND(H249/1000,4)+I248</f>
        <v>47.2845</v>
      </c>
      <c r="J250" s="13" t="s">
        <v>19</v>
      </c>
      <c r="K250" s="8" t="s">
        <v>109</v>
      </c>
      <c r="L250" s="8" t="s">
        <v>109</v>
      </c>
      <c r="M250" s="8" t="s">
        <v>109</v>
      </c>
      <c r="N250" s="8"/>
      <c r="O250" s="8" t="s">
        <v>393</v>
      </c>
      <c r="P250" s="8"/>
    </row>
    <row r="251" spans="1:16" s="2" customFormat="1" ht="18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398</v>
      </c>
    </row>
    <row r="252" spans="1:16" s="2" customFormat="1" ht="18">
      <c r="A252" s="8">
        <f>SUBTOTAL(103,$C$6:C252)</f>
        <v>124</v>
      </c>
      <c r="B252" s="9" t="s">
        <v>250</v>
      </c>
      <c r="C252" s="16" t="s">
        <v>22</v>
      </c>
      <c r="D252" s="44" t="s">
        <v>95</v>
      </c>
      <c r="E252" s="44"/>
      <c r="F252" s="11"/>
      <c r="G252" s="10"/>
      <c r="H252" s="29"/>
      <c r="I252" s="12">
        <f>ROUND(H251/1000,4)+I250</f>
        <v>47.563900000000004</v>
      </c>
      <c r="J252" s="13" t="s">
        <v>19</v>
      </c>
      <c r="K252" s="8" t="s">
        <v>109</v>
      </c>
      <c r="L252" s="8" t="s">
        <v>109</v>
      </c>
      <c r="M252" s="8" t="s">
        <v>109</v>
      </c>
      <c r="N252" s="8"/>
      <c r="O252" s="8" t="s">
        <v>393</v>
      </c>
      <c r="P252" s="8"/>
    </row>
    <row r="253" spans="1:16" s="2" customFormat="1" ht="18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388.515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>
      <c r="A254" s="8">
        <f>SUBTOTAL(103,$C$6:C254)</f>
        <v>125</v>
      </c>
      <c r="B254" s="8"/>
      <c r="C254" s="16" t="s">
        <v>73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19</v>
      </c>
      <c r="K254" s="8" t="s">
        <v>109</v>
      </c>
      <c r="L254" s="8" t="s">
        <v>109</v>
      </c>
      <c r="M254" s="8" t="s">
        <v>109</v>
      </c>
      <c r="N254" s="8"/>
      <c r="O254" s="8"/>
      <c r="P254" s="8"/>
    </row>
    <row r="255" spans="1:16" s="2" customFormat="1" ht="18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>
      <c r="A256" s="8">
        <f>SUBTOTAL(103,$C$6:C256)</f>
        <v>126</v>
      </c>
      <c r="B256" s="8"/>
      <c r="C256" s="16" t="s">
        <v>74</v>
      </c>
      <c r="D256" s="44" t="s">
        <v>4</v>
      </c>
      <c r="E256" s="44"/>
      <c r="F256" s="18"/>
      <c r="G256" s="8"/>
      <c r="H256" s="29"/>
      <c r="I256" s="12">
        <f>ROUND(H255/1000,4)+I254</f>
        <v>48.2824</v>
      </c>
      <c r="J256" s="13" t="s">
        <v>19</v>
      </c>
      <c r="K256" s="8" t="s">
        <v>109</v>
      </c>
      <c r="L256" s="8" t="s">
        <v>109</v>
      </c>
      <c r="M256" s="8" t="s">
        <v>109</v>
      </c>
      <c r="N256" s="8"/>
      <c r="O256" s="8"/>
      <c r="P256" s="8"/>
    </row>
    <row r="257" spans="1:16" s="2" customFormat="1" ht="18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>
      <c r="A258" s="8">
        <f>SUBTOTAL(103,$C$6:C258)</f>
        <v>127</v>
      </c>
      <c r="B258" s="8"/>
      <c r="C258" s="16" t="s">
        <v>75</v>
      </c>
      <c r="D258" s="44" t="s">
        <v>69</v>
      </c>
      <c r="E258" s="44"/>
      <c r="F258" s="18"/>
      <c r="G258" s="8"/>
      <c r="H258" s="29"/>
      <c r="I258" s="12">
        <f>ROUND(H257/1000,4)+I256</f>
        <v>48.622400000000006</v>
      </c>
      <c r="J258" s="13" t="s">
        <v>19</v>
      </c>
      <c r="K258" s="8" t="s">
        <v>109</v>
      </c>
      <c r="L258" s="8" t="s">
        <v>109</v>
      </c>
      <c r="M258" s="8"/>
      <c r="N258" s="8"/>
      <c r="O258" s="8"/>
      <c r="P258" s="8"/>
    </row>
    <row r="259" spans="1:16" s="2" customFormat="1" ht="18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>
      <c r="A260" s="8">
        <f>SUBTOTAL(103,$C$6:C260)</f>
        <v>128</v>
      </c>
      <c r="B260" s="8"/>
      <c r="C260" s="16" t="s">
        <v>76</v>
      </c>
      <c r="D260" s="44" t="s">
        <v>2</v>
      </c>
      <c r="E260" s="44"/>
      <c r="F260" s="18"/>
      <c r="G260" s="8"/>
      <c r="H260" s="29"/>
      <c r="I260" s="12">
        <f>ROUND(H259/1000,4)+I258</f>
        <v>49.04240000000001</v>
      </c>
      <c r="J260" s="13" t="s">
        <v>19</v>
      </c>
      <c r="K260" s="8" t="s">
        <v>109</v>
      </c>
      <c r="L260" s="8" t="s">
        <v>109</v>
      </c>
      <c r="M260" s="8"/>
      <c r="N260" s="8"/>
      <c r="O260" s="8"/>
      <c r="P260" s="8"/>
    </row>
    <row r="261" spans="1:16" s="2" customFormat="1" ht="18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>
      <c r="A262" s="8">
        <f>SUBTOTAL(103,$C$6:C262)</f>
        <v>129</v>
      </c>
      <c r="B262" s="8"/>
      <c r="C262" s="16" t="s">
        <v>166</v>
      </c>
      <c r="D262" s="44" t="s">
        <v>3</v>
      </c>
      <c r="E262" s="44"/>
      <c r="F262" s="18"/>
      <c r="G262" s="8"/>
      <c r="H262" s="29"/>
      <c r="I262" s="12">
        <f>ROUND(H261/1000,4)+I260</f>
        <v>49.41740000000001</v>
      </c>
      <c r="J262" s="13" t="s">
        <v>19</v>
      </c>
      <c r="K262" s="8" t="s">
        <v>109</v>
      </c>
      <c r="L262" s="8" t="s">
        <v>109</v>
      </c>
      <c r="M262" s="8" t="s">
        <v>109</v>
      </c>
      <c r="N262" s="8"/>
      <c r="O262" s="8"/>
      <c r="P262" s="8"/>
    </row>
    <row r="263" spans="1:16" s="2" customFormat="1" ht="18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>
      <c r="A264" s="8">
        <f>SUBTOTAL(103,$C$6:C264)</f>
        <v>130</v>
      </c>
      <c r="B264" s="8"/>
      <c r="C264" s="16" t="s">
        <v>167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19</v>
      </c>
      <c r="K264" s="8" t="s">
        <v>109</v>
      </c>
      <c r="L264" s="8" t="s">
        <v>109</v>
      </c>
      <c r="M264" s="8" t="s">
        <v>109</v>
      </c>
      <c r="N264" s="8"/>
      <c r="O264" s="8"/>
      <c r="P264" s="8"/>
    </row>
    <row r="265" spans="1:16" s="2" customFormat="1" ht="18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341.652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>
      <c r="A266" s="8">
        <f>SUBTOTAL(103,$C$6:C266)</f>
        <v>131</v>
      </c>
      <c r="B266" s="9" t="s">
        <v>251</v>
      </c>
      <c r="C266" s="16" t="s">
        <v>23</v>
      </c>
      <c r="D266" s="44" t="s">
        <v>90</v>
      </c>
      <c r="E266" s="44"/>
      <c r="F266" s="11"/>
      <c r="G266" s="10"/>
      <c r="H266" s="29"/>
      <c r="I266" s="12">
        <f>ROUND(H265/1000,4)+I264</f>
        <v>50.11410000000001</v>
      </c>
      <c r="J266" s="13" t="s">
        <v>19</v>
      </c>
      <c r="K266" s="8" t="s">
        <v>109</v>
      </c>
      <c r="L266" s="8" t="s">
        <v>109</v>
      </c>
      <c r="M266" s="8" t="s">
        <v>109</v>
      </c>
      <c r="N266" s="8"/>
      <c r="O266" s="8"/>
      <c r="P266" s="8"/>
    </row>
    <row r="267" spans="1:16" s="2" customFormat="1" ht="18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>
      <c r="A268" s="8">
        <f>SUBTOTAL(103,$C$6:C268)</f>
        <v>132</v>
      </c>
      <c r="B268" s="8"/>
      <c r="C268" s="16" t="s">
        <v>78</v>
      </c>
      <c r="D268" s="44" t="s">
        <v>3</v>
      </c>
      <c r="E268" s="44"/>
      <c r="F268" s="18"/>
      <c r="G268" s="8"/>
      <c r="H268" s="29"/>
      <c r="I268" s="12">
        <f>ROUND(H267/1000,4)+I266</f>
        <v>50.44040000000001</v>
      </c>
      <c r="J268" s="13" t="s">
        <v>19</v>
      </c>
      <c r="K268" s="8" t="s">
        <v>109</v>
      </c>
      <c r="L268" s="8" t="s">
        <v>109</v>
      </c>
      <c r="M268" s="8" t="s">
        <v>109</v>
      </c>
      <c r="N268" s="8"/>
      <c r="O268" s="8"/>
      <c r="P268" s="8"/>
    </row>
    <row r="269" spans="1:16" s="2" customFormat="1" ht="18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>
      <c r="A270" s="8">
        <f>SUBTOTAL(103,$C$6:C270)</f>
        <v>133</v>
      </c>
      <c r="B270" s="8"/>
      <c r="C270" s="16" t="s">
        <v>79</v>
      </c>
      <c r="D270" s="44" t="s">
        <v>48</v>
      </c>
      <c r="E270" s="44"/>
      <c r="F270" s="18"/>
      <c r="G270" s="8"/>
      <c r="H270" s="29"/>
      <c r="I270" s="12">
        <f>ROUND(H269/1000,4)+I268</f>
        <v>50.86740000000001</v>
      </c>
      <c r="J270" s="13" t="s">
        <v>19</v>
      </c>
      <c r="K270" s="8" t="s">
        <v>109</v>
      </c>
      <c r="L270" s="8" t="s">
        <v>109</v>
      </c>
      <c r="M270" s="8"/>
      <c r="N270" s="8"/>
      <c r="O270" s="8"/>
      <c r="P270" s="8"/>
    </row>
    <row r="271" spans="1:16" s="2" customFormat="1" ht="18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>
      <c r="A272" s="8">
        <f>SUBTOTAL(103,$C$6:C272)</f>
        <v>134</v>
      </c>
      <c r="B272" s="8"/>
      <c r="C272" s="16" t="s">
        <v>80</v>
      </c>
      <c r="D272" s="44" t="s">
        <v>48</v>
      </c>
      <c r="E272" s="44"/>
      <c r="F272" s="18"/>
      <c r="G272" s="8"/>
      <c r="H272" s="29"/>
      <c r="I272" s="12">
        <f>ROUND(H271/1000,4)+I270</f>
        <v>51.27740000000001</v>
      </c>
      <c r="J272" s="13" t="s">
        <v>19</v>
      </c>
      <c r="K272" s="8" t="s">
        <v>109</v>
      </c>
      <c r="L272" s="8" t="s">
        <v>109</v>
      </c>
      <c r="M272" s="8"/>
      <c r="N272" s="8"/>
      <c r="O272" s="8"/>
      <c r="P272" s="8"/>
    </row>
    <row r="273" spans="1:16" s="2" customFormat="1" ht="18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>
      <c r="A274" s="8">
        <f>SUBTOTAL(103,$C$6:C274)</f>
        <v>135</v>
      </c>
      <c r="B274" s="8"/>
      <c r="C274" s="16" t="s">
        <v>81</v>
      </c>
      <c r="D274" s="44" t="s">
        <v>3</v>
      </c>
      <c r="E274" s="44"/>
      <c r="F274" s="18"/>
      <c r="G274" s="8"/>
      <c r="H274" s="29"/>
      <c r="I274" s="12">
        <f>ROUND(H273/1000,4)+I272</f>
        <v>51.68240000000001</v>
      </c>
      <c r="J274" s="13" t="s">
        <v>19</v>
      </c>
      <c r="K274" s="8" t="s">
        <v>109</v>
      </c>
      <c r="L274" s="8" t="s">
        <v>109</v>
      </c>
      <c r="M274" s="8"/>
      <c r="N274" s="8"/>
      <c r="O274" s="8"/>
      <c r="P274" s="8"/>
    </row>
    <row r="275" spans="1:16" s="2" customFormat="1" ht="18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>
      <c r="A276" s="8">
        <f>SUBTOTAL(103,$C$6:C276)</f>
        <v>136</v>
      </c>
      <c r="B276" s="8"/>
      <c r="C276" s="16" t="s">
        <v>168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19</v>
      </c>
      <c r="K276" s="8" t="s">
        <v>109</v>
      </c>
      <c r="L276" s="8" t="s">
        <v>109</v>
      </c>
      <c r="M276" s="8"/>
      <c r="N276" s="8"/>
      <c r="O276" s="8"/>
      <c r="P276" s="8"/>
    </row>
    <row r="277" spans="1:16" s="2" customFormat="1" ht="18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>
      <c r="A278" s="8">
        <f>SUBTOTAL(103,$C$6:C278)</f>
        <v>137</v>
      </c>
      <c r="B278" s="9" t="s">
        <v>252</v>
      </c>
      <c r="C278" s="16" t="s">
        <v>24</v>
      </c>
      <c r="D278" s="44" t="s">
        <v>169</v>
      </c>
      <c r="E278" s="44"/>
      <c r="F278" s="11"/>
      <c r="G278" s="10"/>
      <c r="H278" s="29"/>
      <c r="I278" s="12">
        <f>ROUND(H277/1000,4)+I276</f>
        <v>52.397600000000004</v>
      </c>
      <c r="J278" s="22" t="s">
        <v>19</v>
      </c>
      <c r="K278" s="8" t="s">
        <v>109</v>
      </c>
      <c r="L278" s="8" t="s">
        <v>109</v>
      </c>
      <c r="M278" s="8" t="s">
        <v>109</v>
      </c>
      <c r="N278" s="8"/>
      <c r="O278" s="8" t="s">
        <v>393</v>
      </c>
      <c r="P278" s="8"/>
    </row>
    <row r="279" spans="1:16" s="2" customFormat="1" ht="18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399</v>
      </c>
    </row>
    <row r="280" spans="1:16" s="2" customFormat="1" ht="18">
      <c r="A280" s="8">
        <f>SUBTOTAL(103,$C$6:C280)</f>
        <v>138</v>
      </c>
      <c r="B280" s="9" t="s">
        <v>253</v>
      </c>
      <c r="C280" s="16" t="s">
        <v>25</v>
      </c>
      <c r="D280" s="44" t="s">
        <v>96</v>
      </c>
      <c r="E280" s="44"/>
      <c r="F280" s="11"/>
      <c r="G280" s="10"/>
      <c r="H280" s="29"/>
      <c r="I280" s="12">
        <f>ROUND(H279/1000,4)+I278</f>
        <v>52.656600000000005</v>
      </c>
      <c r="J280" s="22" t="s">
        <v>19</v>
      </c>
      <c r="K280" s="8" t="s">
        <v>109</v>
      </c>
      <c r="L280" s="8" t="s">
        <v>109</v>
      </c>
      <c r="M280" s="8"/>
      <c r="N280" s="8"/>
      <c r="O280" s="8"/>
      <c r="P280" s="8"/>
    </row>
    <row r="281" spans="1:16" s="2" customFormat="1" ht="18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440.455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>
      <c r="A282" s="8">
        <f>SUBTOTAL(103,$C$6:C282)</f>
        <v>139</v>
      </c>
      <c r="B282" s="9" t="s">
        <v>352</v>
      </c>
      <c r="C282" s="16" t="s">
        <v>353</v>
      </c>
      <c r="D282" s="44" t="s">
        <v>94</v>
      </c>
      <c r="E282" s="44"/>
      <c r="F282" s="18"/>
      <c r="G282" s="8"/>
      <c r="H282" s="29"/>
      <c r="I282" s="12">
        <f>ROUND(H281/1000,4)+I280</f>
        <v>53.097100000000005</v>
      </c>
      <c r="J282" s="13" t="s">
        <v>19</v>
      </c>
      <c r="K282" s="8" t="s">
        <v>109</v>
      </c>
      <c r="L282" s="8" t="s">
        <v>109</v>
      </c>
      <c r="M282" s="8"/>
      <c r="N282" s="8"/>
      <c r="O282" s="8"/>
      <c r="P282" s="8"/>
    </row>
    <row r="283" spans="1:16" s="2" customFormat="1" ht="18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>
      <c r="A284" s="8">
        <f>SUBTOTAL(103,$C$6:C284)</f>
        <v>140</v>
      </c>
      <c r="B284" s="9" t="s">
        <v>254</v>
      </c>
      <c r="C284" s="16" t="s">
        <v>26</v>
      </c>
      <c r="D284" s="44" t="s">
        <v>85</v>
      </c>
      <c r="E284" s="44"/>
      <c r="F284" s="11"/>
      <c r="G284" s="8"/>
      <c r="H284" s="29"/>
      <c r="I284" s="12">
        <f>ROUND(H283/1000,4)+I282</f>
        <v>53.5938</v>
      </c>
      <c r="J284" s="22" t="s">
        <v>19</v>
      </c>
      <c r="K284" s="8" t="s">
        <v>109</v>
      </c>
      <c r="L284" s="8" t="s">
        <v>109</v>
      </c>
      <c r="M284" s="8"/>
      <c r="N284" s="8"/>
      <c r="O284" s="8"/>
      <c r="P284" s="8"/>
    </row>
    <row r="285" spans="1:16" s="2" customFormat="1" ht="18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400</v>
      </c>
    </row>
    <row r="286" spans="1:16" s="2" customFormat="1" ht="18">
      <c r="A286" s="8">
        <f>SUBTOTAL(103,$C$6:C286)</f>
        <v>141</v>
      </c>
      <c r="B286" s="9" t="s">
        <v>255</v>
      </c>
      <c r="C286" s="16" t="s">
        <v>27</v>
      </c>
      <c r="D286" s="44" t="s">
        <v>85</v>
      </c>
      <c r="E286" s="44"/>
      <c r="F286" s="11"/>
      <c r="G286" s="10"/>
      <c r="H286" s="29"/>
      <c r="I286" s="12">
        <f>ROUND(H285/1000,4)+I284</f>
        <v>53.8378</v>
      </c>
      <c r="J286" s="22" t="s">
        <v>19</v>
      </c>
      <c r="K286" s="8" t="s">
        <v>109</v>
      </c>
      <c r="L286" s="8" t="s">
        <v>109</v>
      </c>
      <c r="M286" s="8"/>
      <c r="N286" s="8"/>
      <c r="O286" s="8"/>
      <c r="P286" s="8"/>
    </row>
    <row r="287" spans="1:16" s="2" customFormat="1" ht="18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>
      <c r="A288" s="8">
        <f>SUBTOTAL(103,$C$6:C288)</f>
        <v>142</v>
      </c>
      <c r="B288" s="9" t="s">
        <v>256</v>
      </c>
      <c r="C288" s="16" t="s">
        <v>28</v>
      </c>
      <c r="D288" s="44" t="s">
        <v>170</v>
      </c>
      <c r="E288" s="44"/>
      <c r="F288" s="11"/>
      <c r="G288" s="10"/>
      <c r="H288" s="29"/>
      <c r="I288" s="12">
        <f>ROUND(H287/1000,4)+I286</f>
        <v>54.0752</v>
      </c>
      <c r="J288" s="22" t="s">
        <v>19</v>
      </c>
      <c r="K288" s="8" t="s">
        <v>109</v>
      </c>
      <c r="L288" s="8" t="s">
        <v>109</v>
      </c>
      <c r="M288" s="8"/>
      <c r="N288" s="8"/>
      <c r="O288" s="8"/>
      <c r="P288" s="8"/>
    </row>
    <row r="289" spans="1:16" s="2" customFormat="1" ht="18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</v>
      </c>
      <c r="I289" s="15"/>
      <c r="J289" s="16"/>
      <c r="K289" s="8"/>
      <c r="L289" s="8"/>
      <c r="M289" s="8"/>
      <c r="N289" s="8"/>
      <c r="O289" s="8"/>
      <c r="P289" s="8" t="s">
        <v>401</v>
      </c>
    </row>
    <row r="290" spans="1:16" s="2" customFormat="1" ht="18">
      <c r="A290" s="8">
        <f>SUBTOTAL(103,$C$6:C290)</f>
        <v>143</v>
      </c>
      <c r="B290" s="9" t="s">
        <v>257</v>
      </c>
      <c r="C290" s="16" t="s">
        <v>29</v>
      </c>
      <c r="D290" s="44" t="s">
        <v>170</v>
      </c>
      <c r="E290" s="44"/>
      <c r="F290" s="11"/>
      <c r="G290" s="10"/>
      <c r="H290" s="29"/>
      <c r="I290" s="12">
        <f>ROUND(H289/1000,4)+I288</f>
        <v>54.2787</v>
      </c>
      <c r="J290" s="22" t="s">
        <v>19</v>
      </c>
      <c r="K290" s="8" t="s">
        <v>109</v>
      </c>
      <c r="L290" s="8" t="s">
        <v>109</v>
      </c>
      <c r="M290" s="8"/>
      <c r="N290" s="8"/>
      <c r="O290" s="8" t="s">
        <v>393</v>
      </c>
      <c r="P290" s="8"/>
    </row>
    <row r="291" spans="1:16" s="2" customFormat="1" ht="18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453.688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>
      <c r="A292" s="8">
        <f>SUBTOTAL(103,$C$6:C292)</f>
        <v>144</v>
      </c>
      <c r="B292" s="8"/>
      <c r="C292" s="16" t="s">
        <v>30</v>
      </c>
      <c r="D292" s="44" t="s">
        <v>18</v>
      </c>
      <c r="E292" s="44"/>
      <c r="F292" s="18"/>
      <c r="G292" s="8"/>
      <c r="H292" s="29"/>
      <c r="I292" s="12">
        <f>ROUND(H291/1000,4)+I290</f>
        <v>54.7324</v>
      </c>
      <c r="J292" s="13" t="s">
        <v>19</v>
      </c>
      <c r="K292" s="8" t="s">
        <v>109</v>
      </c>
      <c r="L292" s="8" t="s">
        <v>109</v>
      </c>
      <c r="M292" s="8"/>
      <c r="N292" s="8"/>
      <c r="O292" s="8"/>
      <c r="P292" s="8"/>
    </row>
    <row r="293" spans="1:16" s="2" customFormat="1" ht="18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>
      <c r="A294" s="8">
        <f>SUBTOTAL(103,$C$6:C294)</f>
        <v>145</v>
      </c>
      <c r="B294" s="21"/>
      <c r="C294" s="16" t="s">
        <v>31</v>
      </c>
      <c r="D294" s="44" t="s">
        <v>56</v>
      </c>
      <c r="E294" s="44"/>
      <c r="F294" s="18"/>
      <c r="G294" s="8"/>
      <c r="H294" s="29"/>
      <c r="I294" s="12">
        <f>ROUND(H293/1000,4)+I292</f>
        <v>55.0774</v>
      </c>
      <c r="J294" s="13" t="s">
        <v>19</v>
      </c>
      <c r="K294" s="8" t="s">
        <v>109</v>
      </c>
      <c r="L294" s="8" t="s">
        <v>109</v>
      </c>
      <c r="M294" s="8"/>
      <c r="N294" s="8"/>
      <c r="O294" s="8"/>
      <c r="P294" s="8"/>
    </row>
    <row r="295" spans="1:16" s="2" customFormat="1" ht="18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>
      <c r="A296" s="8">
        <f>SUBTOTAL(103,$C$6:C296)</f>
        <v>146</v>
      </c>
      <c r="B296" s="8"/>
      <c r="C296" s="16" t="s">
        <v>55</v>
      </c>
      <c r="D296" s="44" t="s">
        <v>69</v>
      </c>
      <c r="E296" s="44"/>
      <c r="F296" s="18"/>
      <c r="G296" s="8"/>
      <c r="H296" s="29"/>
      <c r="I296" s="12">
        <f>ROUND(H295/1000,4)+I294</f>
        <v>55.4374</v>
      </c>
      <c r="J296" s="13" t="s">
        <v>19</v>
      </c>
      <c r="K296" s="8" t="s">
        <v>109</v>
      </c>
      <c r="L296" s="8" t="s">
        <v>109</v>
      </c>
      <c r="M296" s="8"/>
      <c r="N296" s="8"/>
      <c r="O296" s="8"/>
      <c r="P296" s="8"/>
    </row>
    <row r="297" spans="1:16" s="2" customFormat="1" ht="18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>
      <c r="A298" s="8">
        <f>SUBTOTAL(103,$C$6:C298)</f>
        <v>147</v>
      </c>
      <c r="B298" s="8"/>
      <c r="C298" s="16" t="s">
        <v>57</v>
      </c>
      <c r="D298" s="44" t="s">
        <v>69</v>
      </c>
      <c r="E298" s="44"/>
      <c r="F298" s="18"/>
      <c r="G298" s="8"/>
      <c r="H298" s="29"/>
      <c r="I298" s="12">
        <f>ROUND(H297/1000,4)+I296</f>
        <v>55.84739999999999</v>
      </c>
      <c r="J298" s="13" t="s">
        <v>19</v>
      </c>
      <c r="K298" s="8" t="s">
        <v>109</v>
      </c>
      <c r="L298" s="8" t="s">
        <v>109</v>
      </c>
      <c r="M298" s="8"/>
      <c r="N298" s="8"/>
      <c r="O298" s="8"/>
      <c r="P298" s="8"/>
    </row>
    <row r="299" spans="1:16" s="2" customFormat="1" ht="18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>
      <c r="A300" s="8">
        <f>SUBTOTAL(103,$C$6:C300)</f>
        <v>148</v>
      </c>
      <c r="B300" s="8"/>
      <c r="C300" s="16" t="s">
        <v>58</v>
      </c>
      <c r="D300" s="44" t="s">
        <v>56</v>
      </c>
      <c r="E300" s="44"/>
      <c r="F300" s="18"/>
      <c r="G300" s="8"/>
      <c r="H300" s="29"/>
      <c r="I300" s="12">
        <f>ROUND(H299/1000,4)+I298</f>
        <v>56.197399999999995</v>
      </c>
      <c r="J300" s="13" t="s">
        <v>19</v>
      </c>
      <c r="K300" s="8" t="s">
        <v>109</v>
      </c>
      <c r="L300" s="8" t="s">
        <v>109</v>
      </c>
      <c r="M300" s="8" t="s">
        <v>109</v>
      </c>
      <c r="N300" s="8"/>
      <c r="O300" s="8"/>
      <c r="P300" s="8"/>
    </row>
    <row r="301" spans="1:16" s="2" customFormat="1" ht="18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>
      <c r="A302" s="8">
        <f>SUBTOTAL(103,$C$6:C302)</f>
        <v>149</v>
      </c>
      <c r="B302" s="8"/>
      <c r="C302" s="16" t="s">
        <v>61</v>
      </c>
      <c r="D302" s="44" t="s">
        <v>4</v>
      </c>
      <c r="E302" s="44"/>
      <c r="F302" s="18"/>
      <c r="G302" s="8"/>
      <c r="H302" s="29"/>
      <c r="I302" s="12">
        <f>ROUND(H301/1000,4)+I300</f>
        <v>56.55239999999999</v>
      </c>
      <c r="J302" s="13" t="s">
        <v>19</v>
      </c>
      <c r="K302" s="8" t="s">
        <v>109</v>
      </c>
      <c r="L302" s="8" t="s">
        <v>109</v>
      </c>
      <c r="M302" s="8"/>
      <c r="N302" s="8"/>
      <c r="O302" s="8"/>
      <c r="P302" s="8"/>
    </row>
    <row r="303" spans="1:16" s="2" customFormat="1" ht="18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274.587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>
      <c r="A304" s="8">
        <f>SUBTOTAL(103,$C$6:C304)</f>
        <v>150</v>
      </c>
      <c r="B304" s="9" t="s">
        <v>258</v>
      </c>
      <c r="C304" s="16" t="s">
        <v>32</v>
      </c>
      <c r="D304" s="44" t="s">
        <v>104</v>
      </c>
      <c r="E304" s="44"/>
      <c r="F304" s="18"/>
      <c r="G304" s="8"/>
      <c r="H304" s="28"/>
      <c r="I304" s="12">
        <f>ROUND(H303/1000,4)+I302</f>
        <v>56.82699999999999</v>
      </c>
      <c r="J304" s="22" t="s">
        <v>19</v>
      </c>
      <c r="K304" s="8" t="s">
        <v>109</v>
      </c>
      <c r="L304" s="8" t="s">
        <v>109</v>
      </c>
      <c r="M304" s="8"/>
      <c r="N304" s="8"/>
      <c r="O304" s="8"/>
      <c r="P304" s="8"/>
    </row>
    <row r="305" spans="1:16" s="2" customFormat="1" ht="18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394</v>
      </c>
    </row>
    <row r="306" spans="1:16" s="2" customFormat="1" ht="18">
      <c r="A306" s="8">
        <f>SUBTOTAL(103,$C$6:C306)</f>
        <v>151</v>
      </c>
      <c r="B306" s="9" t="s">
        <v>259</v>
      </c>
      <c r="C306" s="16" t="s">
        <v>33</v>
      </c>
      <c r="D306" s="44" t="s">
        <v>84</v>
      </c>
      <c r="E306" s="44"/>
      <c r="F306" s="11"/>
      <c r="G306" s="10"/>
      <c r="H306" s="29"/>
      <c r="I306" s="12">
        <f>ROUND(H305/1000,4)+I304</f>
        <v>57.03819999999999</v>
      </c>
      <c r="J306" s="22" t="s">
        <v>19</v>
      </c>
      <c r="K306" s="8" t="s">
        <v>109</v>
      </c>
      <c r="L306" s="8" t="s">
        <v>109</v>
      </c>
      <c r="M306" s="8" t="s">
        <v>109</v>
      </c>
      <c r="N306" s="8"/>
      <c r="O306" s="8" t="s">
        <v>393</v>
      </c>
      <c r="P306" s="8"/>
    </row>
    <row r="307" spans="1:16" s="2" customFormat="1" ht="18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>
      <c r="A308" s="8">
        <f>SUBTOTAL(103,$C$6:C308)</f>
        <v>152</v>
      </c>
      <c r="B308" s="8"/>
      <c r="C308" s="16" t="s">
        <v>171</v>
      </c>
      <c r="D308" s="44" t="s">
        <v>48</v>
      </c>
      <c r="E308" s="44"/>
      <c r="F308" s="18"/>
      <c r="G308" s="8"/>
      <c r="H308" s="29"/>
      <c r="I308" s="12">
        <f>ROUND(H307/1000,4)+I306</f>
        <v>57.42239999999999</v>
      </c>
      <c r="J308" s="13" t="s">
        <v>19</v>
      </c>
      <c r="K308" s="8" t="s">
        <v>109</v>
      </c>
      <c r="L308" s="8" t="s">
        <v>109</v>
      </c>
      <c r="M308" s="8" t="s">
        <v>109</v>
      </c>
      <c r="N308" s="8"/>
      <c r="O308" s="8"/>
      <c r="P308" s="8"/>
    </row>
    <row r="309" spans="1:16" s="2" customFormat="1" ht="18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>
      <c r="A310" s="8">
        <f>SUBTOTAL(103,$C$6:C310)</f>
        <v>153</v>
      </c>
      <c r="B310" s="8"/>
      <c r="C310" s="16" t="s">
        <v>172</v>
      </c>
      <c r="D310" s="44" t="s">
        <v>3</v>
      </c>
      <c r="E310" s="44"/>
      <c r="F310" s="18"/>
      <c r="G310" s="8"/>
      <c r="H310" s="29"/>
      <c r="I310" s="12">
        <f>ROUND(H309/1000,4)+I308</f>
        <v>57.85239999999999</v>
      </c>
      <c r="J310" s="13" t="s">
        <v>19</v>
      </c>
      <c r="K310" s="8" t="s">
        <v>109</v>
      </c>
      <c r="L310" s="8" t="s">
        <v>109</v>
      </c>
      <c r="M310" s="8"/>
      <c r="N310" s="8"/>
      <c r="O310" s="8"/>
      <c r="P310" s="8"/>
    </row>
    <row r="311" spans="1:16" s="2" customFormat="1" ht="18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>
      <c r="A312" s="8">
        <f>SUBTOTAL(103,$C$6:C312)</f>
        <v>154</v>
      </c>
      <c r="B312" s="8"/>
      <c r="C312" s="16" t="s">
        <v>173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19</v>
      </c>
      <c r="K312" s="8" t="s">
        <v>109</v>
      </c>
      <c r="L312" s="8" t="s">
        <v>109</v>
      </c>
      <c r="M312" s="8" t="s">
        <v>109</v>
      </c>
      <c r="N312" s="8" t="s">
        <v>109</v>
      </c>
      <c r="O312" s="8"/>
      <c r="P312" s="8"/>
    </row>
    <row r="313" spans="1:16" s="2" customFormat="1" ht="18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>
      <c r="A314" s="8">
        <f>SUBTOTAL(103,$C$6:C314)</f>
        <v>155</v>
      </c>
      <c r="B314" s="8"/>
      <c r="C314" s="16" t="s">
        <v>174</v>
      </c>
      <c r="D314" s="44" t="s">
        <v>2</v>
      </c>
      <c r="E314" s="44"/>
      <c r="F314" s="18"/>
      <c r="G314" s="8"/>
      <c r="H314" s="29"/>
      <c r="I314" s="12">
        <f>ROUND(H313/1000,4)+I312</f>
        <v>58.61239999999999</v>
      </c>
      <c r="J314" s="13" t="s">
        <v>19</v>
      </c>
      <c r="K314" s="8" t="s">
        <v>109</v>
      </c>
      <c r="L314" s="8" t="s">
        <v>109</v>
      </c>
      <c r="M314" s="8" t="s">
        <v>109</v>
      </c>
      <c r="N314" s="8" t="s">
        <v>109</v>
      </c>
      <c r="O314" s="8"/>
      <c r="P314" s="8"/>
    </row>
    <row r="315" spans="1:16" s="2" customFormat="1" ht="18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>
      <c r="A316" s="8">
        <f>SUBTOTAL(103,$C$6:C316)</f>
        <v>156</v>
      </c>
      <c r="B316" s="8"/>
      <c r="C316" s="16" t="s">
        <v>175</v>
      </c>
      <c r="D316" s="44" t="s">
        <v>3</v>
      </c>
      <c r="E316" s="44"/>
      <c r="F316" s="18"/>
      <c r="G316" s="8"/>
      <c r="H316" s="29"/>
      <c r="I316" s="12">
        <f>ROUND(H315/1000,4)+I314</f>
        <v>59.04739999999999</v>
      </c>
      <c r="J316" s="13" t="s">
        <v>19</v>
      </c>
      <c r="K316" s="8" t="s">
        <v>109</v>
      </c>
      <c r="L316" s="8" t="s">
        <v>109</v>
      </c>
      <c r="M316" s="8" t="s">
        <v>109</v>
      </c>
      <c r="N316" s="8" t="s">
        <v>109</v>
      </c>
      <c r="O316" s="8"/>
      <c r="P316" s="8"/>
    </row>
    <row r="317" spans="1:16" s="2" customFormat="1" ht="18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>
      <c r="A318" s="8">
        <f>SUBTOTAL(103,$C$6:C318)</f>
        <v>157</v>
      </c>
      <c r="B318" s="9" t="s">
        <v>378</v>
      </c>
      <c r="C318" s="16" t="s">
        <v>379</v>
      </c>
      <c r="D318" s="44" t="s">
        <v>90</v>
      </c>
      <c r="E318" s="44"/>
      <c r="F318" s="18"/>
      <c r="G318" s="8"/>
      <c r="H318" s="29"/>
      <c r="I318" s="19">
        <f>ROUND(H317/1000,4)+I316</f>
        <v>59.41739999999999</v>
      </c>
      <c r="J318" s="13" t="s">
        <v>19</v>
      </c>
      <c r="K318" s="8" t="s">
        <v>109</v>
      </c>
      <c r="L318" s="8" t="s">
        <v>109</v>
      </c>
      <c r="M318" s="8" t="s">
        <v>109</v>
      </c>
      <c r="N318" s="8"/>
      <c r="O318" s="8"/>
      <c r="P318" s="8"/>
    </row>
    <row r="319" spans="1:16" s="2" customFormat="1" ht="18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>
      <c r="A320" s="8">
        <f>SUBTOTAL(103,$C$6:C320)</f>
        <v>158</v>
      </c>
      <c r="B320" s="8"/>
      <c r="C320" s="16" t="s">
        <v>380</v>
      </c>
      <c r="D320" s="44" t="s">
        <v>48</v>
      </c>
      <c r="E320" s="44"/>
      <c r="F320" s="18"/>
      <c r="G320" s="8"/>
      <c r="H320" s="29"/>
      <c r="I320" s="12">
        <f>ROUND(H319/1000,4)+I318</f>
        <v>59.872399999999985</v>
      </c>
      <c r="J320" s="13" t="s">
        <v>19</v>
      </c>
      <c r="K320" s="8" t="s">
        <v>109</v>
      </c>
      <c r="L320" s="8" t="s">
        <v>109</v>
      </c>
      <c r="M320" s="8" t="s">
        <v>109</v>
      </c>
      <c r="N320" s="8" t="s">
        <v>109</v>
      </c>
      <c r="O320" s="8"/>
      <c r="P320" s="8"/>
    </row>
    <row r="321" spans="1:16" s="2" customFormat="1" ht="18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>
      <c r="A322" s="8">
        <f>SUBTOTAL(103,$C$6:C322)</f>
        <v>159</v>
      </c>
      <c r="B322" s="8"/>
      <c r="C322" s="16" t="s">
        <v>381</v>
      </c>
      <c r="D322" s="44" t="s">
        <v>48</v>
      </c>
      <c r="E322" s="44"/>
      <c r="F322" s="18"/>
      <c r="G322" s="8"/>
      <c r="H322" s="29"/>
      <c r="I322" s="12">
        <f>ROUND(H321/1000,4)+I320</f>
        <v>60.19739999999999</v>
      </c>
      <c r="J322" s="13" t="s">
        <v>19</v>
      </c>
      <c r="K322" s="8" t="s">
        <v>109</v>
      </c>
      <c r="L322" s="8" t="s">
        <v>109</v>
      </c>
      <c r="M322" s="8" t="s">
        <v>109</v>
      </c>
      <c r="N322" s="8" t="s">
        <v>109</v>
      </c>
      <c r="O322" s="8"/>
      <c r="P322" s="8"/>
    </row>
    <row r="323" spans="1:16" s="2" customFormat="1" ht="18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>
      <c r="A324" s="8">
        <f>SUBTOTAL(103,$C$6:C324)</f>
        <v>160</v>
      </c>
      <c r="B324" s="8"/>
      <c r="C324" s="16" t="s">
        <v>382</v>
      </c>
      <c r="D324" s="44" t="s">
        <v>48</v>
      </c>
      <c r="E324" s="44"/>
      <c r="F324" s="18"/>
      <c r="G324" s="8"/>
      <c r="H324" s="29"/>
      <c r="I324" s="12">
        <f>ROUND(H323/1000,4)+I322</f>
        <v>60.59239999999999</v>
      </c>
      <c r="J324" s="13" t="s">
        <v>19</v>
      </c>
      <c r="K324" s="8" t="s">
        <v>109</v>
      </c>
      <c r="L324" s="8" t="s">
        <v>109</v>
      </c>
      <c r="M324" s="8"/>
      <c r="N324" s="8"/>
      <c r="O324" s="8"/>
      <c r="P324" s="8"/>
    </row>
    <row r="325" spans="1:16" s="2" customFormat="1" ht="18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>
      <c r="A326" s="8">
        <f>SUBTOTAL(103,$C$6:C326)</f>
        <v>161</v>
      </c>
      <c r="B326" s="8"/>
      <c r="C326" s="16" t="s">
        <v>383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19</v>
      </c>
      <c r="K326" s="8" t="s">
        <v>109</v>
      </c>
      <c r="L326" s="8" t="s">
        <v>109</v>
      </c>
      <c r="M326" s="8" t="s">
        <v>109</v>
      </c>
      <c r="N326" s="8"/>
      <c r="O326" s="8"/>
      <c r="P326" s="8"/>
    </row>
    <row r="327" spans="1:16" s="2" customFormat="1" ht="18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>
      <c r="A328" s="8">
        <f>SUBTOTAL(103,$C$6:C328)</f>
        <v>162</v>
      </c>
      <c r="B328" s="8"/>
      <c r="C328" s="16" t="s">
        <v>384</v>
      </c>
      <c r="D328" s="44" t="s">
        <v>48</v>
      </c>
      <c r="E328" s="44"/>
      <c r="F328" s="18"/>
      <c r="G328" s="8"/>
      <c r="H328" s="29"/>
      <c r="I328" s="12">
        <f>ROUND(H327/1000,4)+I326</f>
        <v>61.30239999999999</v>
      </c>
      <c r="J328" s="13" t="s">
        <v>19</v>
      </c>
      <c r="K328" s="8" t="s">
        <v>109</v>
      </c>
      <c r="L328" s="8" t="s">
        <v>109</v>
      </c>
      <c r="M328" s="8" t="s">
        <v>109</v>
      </c>
      <c r="N328" s="8"/>
      <c r="O328" s="8"/>
      <c r="P328" s="8"/>
    </row>
    <row r="329" spans="1:16" s="2" customFormat="1" ht="18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>
      <c r="A330" s="8">
        <f>SUBTOTAL(103,$C$6:C330)</f>
        <v>163</v>
      </c>
      <c r="B330" s="8"/>
      <c r="C330" s="16" t="s">
        <v>385</v>
      </c>
      <c r="D330" s="44" t="s">
        <v>18</v>
      </c>
      <c r="E330" s="44"/>
      <c r="F330" s="18"/>
      <c r="G330" s="8"/>
      <c r="H330" s="29"/>
      <c r="I330" s="12">
        <f>ROUND(H329/1000,4)+I328</f>
        <v>61.72239999999999</v>
      </c>
      <c r="J330" s="13" t="s">
        <v>19</v>
      </c>
      <c r="K330" s="8" t="s">
        <v>109</v>
      </c>
      <c r="L330" s="8" t="s">
        <v>109</v>
      </c>
      <c r="M330" s="8" t="s">
        <v>109</v>
      </c>
      <c r="N330" s="8" t="s">
        <v>109</v>
      </c>
      <c r="O330" s="8"/>
      <c r="P330" s="8"/>
    </row>
    <row r="331" spans="1:16" s="2" customFormat="1" ht="18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>
      <c r="A332" s="8">
        <f>SUBTOTAL(103,$C$6:C332)</f>
        <v>164</v>
      </c>
      <c r="B332" s="9" t="s">
        <v>260</v>
      </c>
      <c r="C332" s="16" t="s">
        <v>34</v>
      </c>
      <c r="D332" s="44" t="s">
        <v>90</v>
      </c>
      <c r="E332" s="44"/>
      <c r="F332" s="18"/>
      <c r="G332" s="8"/>
      <c r="H332" s="29"/>
      <c r="I332" s="12">
        <f>ROUND(H331/1000,4)+I330</f>
        <v>62.08639999999999</v>
      </c>
      <c r="J332" s="13" t="s">
        <v>19</v>
      </c>
      <c r="K332" s="8" t="s">
        <v>109</v>
      </c>
      <c r="L332" s="8" t="s">
        <v>109</v>
      </c>
      <c r="M332" s="8" t="s">
        <v>109</v>
      </c>
      <c r="N332" s="8"/>
      <c r="O332" s="8"/>
      <c r="P332" s="8"/>
    </row>
    <row r="333" spans="1:16" s="2" customFormat="1" ht="18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295.993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19</v>
      </c>
      <c r="K334" s="8" t="s">
        <v>109</v>
      </c>
      <c r="L334" s="8" t="s">
        <v>109</v>
      </c>
      <c r="M334" s="8" t="s">
        <v>109</v>
      </c>
      <c r="N334" s="8" t="s">
        <v>109</v>
      </c>
      <c r="O334" s="8" t="s">
        <v>393</v>
      </c>
      <c r="P334" s="8"/>
    </row>
    <row r="335" spans="1:16" s="2" customFormat="1" ht="18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>
      <c r="A336" s="8">
        <f>SUBTOTAL(103,$C$6:C336)</f>
        <v>166</v>
      </c>
      <c r="B336" s="8"/>
      <c r="C336" s="16" t="s">
        <v>176</v>
      </c>
      <c r="D336" s="44" t="s">
        <v>18</v>
      </c>
      <c r="E336" s="44"/>
      <c r="F336" s="18"/>
      <c r="G336" s="8"/>
      <c r="H336" s="29"/>
      <c r="I336" s="12">
        <f>ROUND(H335/1000,4)+I334</f>
        <v>62.80739999999999</v>
      </c>
      <c r="J336" s="13" t="s">
        <v>19</v>
      </c>
      <c r="K336" s="8" t="s">
        <v>109</v>
      </c>
      <c r="L336" s="8" t="s">
        <v>109</v>
      </c>
      <c r="M336" s="8" t="s">
        <v>109</v>
      </c>
      <c r="N336" s="8"/>
      <c r="O336" s="8"/>
      <c r="P336" s="8"/>
    </row>
    <row r="337" spans="1:16" s="2" customFormat="1" ht="18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>
      <c r="A338" s="8">
        <f>SUBTOTAL(103,$C$6:C338)</f>
        <v>167</v>
      </c>
      <c r="B338" s="8"/>
      <c r="C338" s="16" t="s">
        <v>177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19</v>
      </c>
      <c r="K338" s="8" t="s">
        <v>109</v>
      </c>
      <c r="L338" s="8" t="s">
        <v>109</v>
      </c>
      <c r="M338" s="8" t="s">
        <v>109</v>
      </c>
      <c r="N338" s="8"/>
      <c r="O338" s="8"/>
      <c r="P338" s="8"/>
    </row>
    <row r="339" spans="1:16" s="2" customFormat="1" ht="18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>
      <c r="A340" s="8">
        <f>SUBTOTAL(103,$C$6:C340)</f>
        <v>168</v>
      </c>
      <c r="B340" s="8"/>
      <c r="C340" s="16" t="s">
        <v>178</v>
      </c>
      <c r="D340" s="44" t="s">
        <v>18</v>
      </c>
      <c r="E340" s="44"/>
      <c r="F340" s="18"/>
      <c r="G340" s="8"/>
      <c r="H340" s="29"/>
      <c r="I340" s="12">
        <f>ROUND(H339/1000,4)+I338</f>
        <v>63.50239999999999</v>
      </c>
      <c r="J340" s="13" t="s">
        <v>19</v>
      </c>
      <c r="K340" s="8" t="s">
        <v>109</v>
      </c>
      <c r="L340" s="8" t="s">
        <v>109</v>
      </c>
      <c r="M340" s="8" t="s">
        <v>109</v>
      </c>
      <c r="N340" s="8"/>
      <c r="O340" s="8"/>
      <c r="P340" s="8"/>
    </row>
    <row r="341" spans="1:16" s="2" customFormat="1" ht="18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>
      <c r="A342" s="8">
        <f>SUBTOTAL(103,$C$6:C342)</f>
        <v>169</v>
      </c>
      <c r="B342" s="8"/>
      <c r="C342" s="16" t="s">
        <v>179</v>
      </c>
      <c r="D342" s="44" t="s">
        <v>3</v>
      </c>
      <c r="E342" s="44"/>
      <c r="F342" s="18"/>
      <c r="G342" s="8"/>
      <c r="H342" s="29"/>
      <c r="I342" s="12">
        <f>ROUND(H341/1000,4)+I340</f>
        <v>63.93239999999999</v>
      </c>
      <c r="J342" s="13" t="s">
        <v>19</v>
      </c>
      <c r="K342" s="8" t="s">
        <v>109</v>
      </c>
      <c r="L342" s="8" t="s">
        <v>109</v>
      </c>
      <c r="M342" s="8"/>
      <c r="N342" s="8"/>
      <c r="O342" s="8"/>
      <c r="P342" s="8"/>
    </row>
    <row r="343" spans="1:16" s="2" customFormat="1" ht="18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>
      <c r="A344" s="8">
        <f>SUBTOTAL(103,$C$6:C344)</f>
        <v>170</v>
      </c>
      <c r="B344" s="8"/>
      <c r="C344" s="16" t="s">
        <v>180</v>
      </c>
      <c r="D344" s="44" t="s">
        <v>48</v>
      </c>
      <c r="E344" s="44"/>
      <c r="F344" s="18"/>
      <c r="G344" s="8"/>
      <c r="H344" s="29"/>
      <c r="I344" s="12">
        <f>ROUND(H343/1000,4)+I342</f>
        <v>64.31239999999998</v>
      </c>
      <c r="J344" s="13" t="s">
        <v>19</v>
      </c>
      <c r="K344" s="8" t="s">
        <v>109</v>
      </c>
      <c r="L344" s="8" t="s">
        <v>109</v>
      </c>
      <c r="M344" s="8" t="s">
        <v>109</v>
      </c>
      <c r="N344" s="8"/>
      <c r="O344" s="8"/>
      <c r="P344" s="8"/>
    </row>
    <row r="345" spans="1:16" s="2" customFormat="1" ht="18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>
      <c r="A346" s="8">
        <f>SUBTOTAL(103,$C$6:C346)</f>
        <v>171</v>
      </c>
      <c r="B346" s="8"/>
      <c r="C346" s="16" t="s">
        <v>181</v>
      </c>
      <c r="D346" s="44" t="s">
        <v>4</v>
      </c>
      <c r="E346" s="44"/>
      <c r="F346" s="18"/>
      <c r="G346" s="8"/>
      <c r="H346" s="29"/>
      <c r="I346" s="12">
        <f>ROUND(H345/1000,4)+I344</f>
        <v>64.64739999999998</v>
      </c>
      <c r="J346" s="13" t="s">
        <v>19</v>
      </c>
      <c r="K346" s="8" t="s">
        <v>109</v>
      </c>
      <c r="L346" s="8" t="s">
        <v>109</v>
      </c>
      <c r="M346" s="8" t="s">
        <v>109</v>
      </c>
      <c r="N346" s="8"/>
      <c r="O346" s="8"/>
      <c r="P346" s="8"/>
    </row>
    <row r="347" spans="1:16" s="2" customFormat="1" ht="18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>
      <c r="A348" s="8">
        <f>SUBTOTAL(103,$C$6:C348)</f>
        <v>172</v>
      </c>
      <c r="B348" s="8"/>
      <c r="C348" s="16" t="s">
        <v>182</v>
      </c>
      <c r="D348" s="44" t="s">
        <v>2</v>
      </c>
      <c r="E348" s="44"/>
      <c r="F348" s="18"/>
      <c r="G348" s="8"/>
      <c r="H348" s="29"/>
      <c r="I348" s="12">
        <f>ROUND(H347/1000,4)+I346</f>
        <v>65.04239999999997</v>
      </c>
      <c r="J348" s="13" t="s">
        <v>19</v>
      </c>
      <c r="K348" s="8" t="s">
        <v>109</v>
      </c>
      <c r="L348" s="8" t="s">
        <v>109</v>
      </c>
      <c r="M348" s="8" t="s">
        <v>109</v>
      </c>
      <c r="N348" s="8"/>
      <c r="O348" s="8"/>
      <c r="P348" s="8"/>
    </row>
    <row r="349" spans="1:16" s="2" customFormat="1" ht="18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>
      <c r="A350" s="8">
        <f>SUBTOTAL(103,$C$6:C350)</f>
        <v>173</v>
      </c>
      <c r="B350" s="8"/>
      <c r="C350" s="16" t="s">
        <v>183</v>
      </c>
      <c r="D350" s="44" t="s">
        <v>4</v>
      </c>
      <c r="E350" s="44"/>
      <c r="F350" s="18"/>
      <c r="G350" s="8"/>
      <c r="H350" s="29"/>
      <c r="I350" s="12">
        <f>ROUND(H349/1000,4)+I348</f>
        <v>65.43239999999997</v>
      </c>
      <c r="J350" s="13" t="s">
        <v>19</v>
      </c>
      <c r="K350" s="8" t="s">
        <v>109</v>
      </c>
      <c r="L350" s="8" t="s">
        <v>109</v>
      </c>
      <c r="M350" s="8" t="s">
        <v>109</v>
      </c>
      <c r="N350" s="8"/>
      <c r="O350" s="8"/>
      <c r="P350" s="8"/>
    </row>
    <row r="351" spans="1:16" s="2" customFormat="1" ht="18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>
      <c r="A352" s="8">
        <f>SUBTOTAL(103,$C$6:C352)</f>
        <v>174</v>
      </c>
      <c r="B352" s="8"/>
      <c r="C352" s="16" t="s">
        <v>184</v>
      </c>
      <c r="D352" s="44" t="s">
        <v>2</v>
      </c>
      <c r="E352" s="44"/>
      <c r="F352" s="18"/>
      <c r="G352" s="8"/>
      <c r="H352" s="29"/>
      <c r="I352" s="12">
        <f>ROUND(H351/1000,4)+I350</f>
        <v>65.78239999999997</v>
      </c>
      <c r="J352" s="13" t="s">
        <v>19</v>
      </c>
      <c r="K352" s="8" t="s">
        <v>109</v>
      </c>
      <c r="L352" s="8" t="s">
        <v>109</v>
      </c>
      <c r="M352" s="8" t="s">
        <v>109</v>
      </c>
      <c r="N352" s="8"/>
      <c r="O352" s="8"/>
      <c r="P352" s="8"/>
    </row>
    <row r="353" spans="1:16" s="2" customFormat="1" ht="18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428.239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>
      <c r="A354" s="8">
        <f>SUBTOTAL(103,$C$6:C354)</f>
        <v>175</v>
      </c>
      <c r="B354" s="9" t="s">
        <v>261</v>
      </c>
      <c r="C354" s="16" t="s">
        <v>9</v>
      </c>
      <c r="D354" s="44" t="s">
        <v>90</v>
      </c>
      <c r="E354" s="44"/>
      <c r="F354" s="18"/>
      <c r="G354" s="8"/>
      <c r="H354" s="29"/>
      <c r="I354" s="12">
        <f>ROUND(H353/1000,4)+I352</f>
        <v>66.21059999999997</v>
      </c>
      <c r="J354" s="13" t="s">
        <v>19</v>
      </c>
      <c r="K354" s="8" t="s">
        <v>109</v>
      </c>
      <c r="L354" s="8" t="s">
        <v>109</v>
      </c>
      <c r="M354" s="8" t="s">
        <v>109</v>
      </c>
      <c r="N354" s="8"/>
      <c r="O354" s="8"/>
      <c r="P354" s="8"/>
    </row>
    <row r="355" spans="1:16" s="2" customFormat="1" ht="18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>
      <c r="A356" s="8">
        <f>SUBTOTAL(103,$C$6:C356)</f>
        <v>176</v>
      </c>
      <c r="B356" s="8"/>
      <c r="C356" s="16" t="s">
        <v>50</v>
      </c>
      <c r="D356" s="44" t="s">
        <v>2</v>
      </c>
      <c r="E356" s="44"/>
      <c r="F356" s="18"/>
      <c r="G356" s="8"/>
      <c r="H356" s="29"/>
      <c r="I356" s="12">
        <f>ROUND(H355/1000,4)+I354</f>
        <v>66.58739999999997</v>
      </c>
      <c r="J356" s="13" t="s">
        <v>19</v>
      </c>
      <c r="K356" s="8" t="s">
        <v>109</v>
      </c>
      <c r="L356" s="8" t="s">
        <v>109</v>
      </c>
      <c r="M356" s="8" t="s">
        <v>109</v>
      </c>
      <c r="N356" s="8"/>
      <c r="O356" s="8"/>
      <c r="P356" s="8"/>
    </row>
    <row r="357" spans="1:16" s="2" customFormat="1" ht="18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>
      <c r="A358" s="8">
        <f>SUBTOTAL(103,$C$6:C358)</f>
        <v>177</v>
      </c>
      <c r="B358" s="8"/>
      <c r="C358" s="16" t="s">
        <v>62</v>
      </c>
      <c r="D358" s="44" t="s">
        <v>69</v>
      </c>
      <c r="E358" s="44"/>
      <c r="F358" s="18"/>
      <c r="G358" s="8"/>
      <c r="H358" s="29"/>
      <c r="I358" s="12">
        <f>ROUND(H357/1000,4)+I356</f>
        <v>66.99739999999997</v>
      </c>
      <c r="J358" s="13" t="s">
        <v>19</v>
      </c>
      <c r="K358" s="8" t="s">
        <v>109</v>
      </c>
      <c r="L358" s="8" t="s">
        <v>109</v>
      </c>
      <c r="M358" s="8" t="s">
        <v>109</v>
      </c>
      <c r="N358" s="8"/>
      <c r="O358" s="8"/>
      <c r="P358" s="8"/>
    </row>
    <row r="359" spans="1:16" s="2" customFormat="1" ht="18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>
      <c r="A360" s="8">
        <f>SUBTOTAL(103,$C$6:C360)</f>
        <v>178</v>
      </c>
      <c r="B360" s="8"/>
      <c r="C360" s="16" t="s">
        <v>63</v>
      </c>
      <c r="D360" s="44" t="s">
        <v>2</v>
      </c>
      <c r="E360" s="44"/>
      <c r="F360" s="18"/>
      <c r="G360" s="8"/>
      <c r="H360" s="29"/>
      <c r="I360" s="12">
        <f>ROUND(H359/1000,4)+I358</f>
        <v>67.42739999999998</v>
      </c>
      <c r="J360" s="13" t="s">
        <v>19</v>
      </c>
      <c r="K360" s="8" t="s">
        <v>109</v>
      </c>
      <c r="L360" s="8" t="s">
        <v>109</v>
      </c>
      <c r="M360" s="8" t="s">
        <v>109</v>
      </c>
      <c r="N360" s="8"/>
      <c r="O360" s="8"/>
      <c r="P360" s="8"/>
    </row>
    <row r="361" spans="1:16" s="2" customFormat="1" ht="18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>
      <c r="A362" s="8">
        <f>SUBTOTAL(103,$C$6:C362)</f>
        <v>179</v>
      </c>
      <c r="B362" s="8"/>
      <c r="C362" s="16" t="s">
        <v>185</v>
      </c>
      <c r="D362" s="44" t="s">
        <v>56</v>
      </c>
      <c r="E362" s="44"/>
      <c r="F362" s="18"/>
      <c r="G362" s="8"/>
      <c r="H362" s="29"/>
      <c r="I362" s="12">
        <f>ROUND(H361/1000,4)+I360</f>
        <v>67.80739999999997</v>
      </c>
      <c r="J362" s="13" t="s">
        <v>19</v>
      </c>
      <c r="K362" s="8" t="s">
        <v>109</v>
      </c>
      <c r="L362" s="8" t="s">
        <v>109</v>
      </c>
      <c r="M362" s="8" t="s">
        <v>109</v>
      </c>
      <c r="N362" s="8"/>
      <c r="O362" s="8"/>
      <c r="P362" s="8"/>
    </row>
    <row r="363" spans="1:16" s="2" customFormat="1" ht="18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>
      <c r="A364" s="8">
        <f>SUBTOTAL(103,$C$6:C364)</f>
        <v>180</v>
      </c>
      <c r="B364" s="8"/>
      <c r="C364" s="16" t="s">
        <v>186</v>
      </c>
      <c r="D364" s="44" t="s">
        <v>48</v>
      </c>
      <c r="E364" s="44"/>
      <c r="F364" s="18"/>
      <c r="G364" s="8"/>
      <c r="H364" s="29"/>
      <c r="I364" s="12">
        <f>ROUND(H363/1000,4)+I362</f>
        <v>68.25239999999997</v>
      </c>
      <c r="J364" s="13" t="s">
        <v>19</v>
      </c>
      <c r="K364" s="8" t="s">
        <v>109</v>
      </c>
      <c r="L364" s="8" t="s">
        <v>109</v>
      </c>
      <c r="M364" s="8" t="s">
        <v>109</v>
      </c>
      <c r="N364" s="8"/>
      <c r="O364" s="8"/>
      <c r="P364" s="8"/>
    </row>
    <row r="365" spans="1:16" s="2" customFormat="1" ht="18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>
      <c r="A366" s="8">
        <f>SUBTOTAL(103,$C$6:C366)</f>
        <v>181</v>
      </c>
      <c r="B366" s="8"/>
      <c r="C366" s="16" t="s">
        <v>187</v>
      </c>
      <c r="D366" s="44" t="s">
        <v>18</v>
      </c>
      <c r="E366" s="44"/>
      <c r="F366" s="18"/>
      <c r="G366" s="8"/>
      <c r="H366" s="29"/>
      <c r="I366" s="12">
        <f>ROUND(H365/1000,4)+I364</f>
        <v>68.63739999999997</v>
      </c>
      <c r="J366" s="13" t="s">
        <v>19</v>
      </c>
      <c r="K366" s="8" t="s">
        <v>109</v>
      </c>
      <c r="L366" s="8" t="s">
        <v>109</v>
      </c>
      <c r="M366" s="8" t="s">
        <v>109</v>
      </c>
      <c r="N366" s="8"/>
      <c r="O366" s="8"/>
      <c r="P366" s="8"/>
    </row>
    <row r="367" spans="1:16" s="2" customFormat="1" ht="18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>
      <c r="A368" s="8">
        <f>SUBTOTAL(103,$C$6:C368)</f>
        <v>182</v>
      </c>
      <c r="B368" s="8"/>
      <c r="C368" s="16" t="s">
        <v>188</v>
      </c>
      <c r="D368" s="44" t="s">
        <v>3</v>
      </c>
      <c r="E368" s="44"/>
      <c r="F368" s="18"/>
      <c r="G368" s="8"/>
      <c r="H368" s="29"/>
      <c r="I368" s="12">
        <f>ROUND(H367/1000,4)+I366</f>
        <v>69.05739999999997</v>
      </c>
      <c r="J368" s="13" t="s">
        <v>19</v>
      </c>
      <c r="K368" s="8" t="s">
        <v>109</v>
      </c>
      <c r="L368" s="8" t="s">
        <v>109</v>
      </c>
      <c r="M368" s="8" t="s">
        <v>109</v>
      </c>
      <c r="N368" s="8"/>
      <c r="O368" s="8"/>
      <c r="P368" s="8"/>
    </row>
    <row r="369" spans="1:16" s="2" customFormat="1" ht="18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>
      <c r="A370" s="8">
        <f>SUBTOTAL(103,$C$6:C370)</f>
        <v>183</v>
      </c>
      <c r="B370" s="8"/>
      <c r="C370" s="16" t="s">
        <v>189</v>
      </c>
      <c r="D370" s="44" t="s">
        <v>3</v>
      </c>
      <c r="E370" s="44"/>
      <c r="F370" s="18"/>
      <c r="G370" s="8"/>
      <c r="H370" s="29"/>
      <c r="I370" s="12">
        <f>ROUND(H369/1000,4)+I368</f>
        <v>69.47239999999998</v>
      </c>
      <c r="J370" s="13" t="s">
        <v>19</v>
      </c>
      <c r="K370" s="8" t="s">
        <v>109</v>
      </c>
      <c r="L370" s="8" t="s">
        <v>109</v>
      </c>
      <c r="M370" s="8" t="s">
        <v>109</v>
      </c>
      <c r="N370" s="8"/>
      <c r="O370" s="8"/>
      <c r="P370" s="8"/>
    </row>
    <row r="371" spans="1:16" s="2" customFormat="1" ht="18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>
      <c r="A372" s="8">
        <f>SUBTOTAL(103,$C$6:C372)</f>
        <v>184</v>
      </c>
      <c r="B372" s="8"/>
      <c r="C372" s="16" t="s">
        <v>190</v>
      </c>
      <c r="D372" s="44" t="s">
        <v>69</v>
      </c>
      <c r="E372" s="44"/>
      <c r="F372" s="18"/>
      <c r="G372" s="8"/>
      <c r="H372" s="29"/>
      <c r="I372" s="12">
        <f>ROUND(H371/1000,4)+I370</f>
        <v>69.78239999999998</v>
      </c>
      <c r="J372" s="13" t="s">
        <v>19</v>
      </c>
      <c r="K372" s="8" t="s">
        <v>109</v>
      </c>
      <c r="L372" s="8" t="s">
        <v>109</v>
      </c>
      <c r="M372" s="8" t="s">
        <v>109</v>
      </c>
      <c r="N372" s="8"/>
      <c r="O372" s="8"/>
      <c r="P372" s="8"/>
    </row>
    <row r="373" spans="1:16" s="2" customFormat="1" ht="18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>
      <c r="A374" s="8">
        <f>SUBTOTAL(103,$C$6:C374)</f>
        <v>185</v>
      </c>
      <c r="B374" s="8"/>
      <c r="C374" s="16" t="s">
        <v>191</v>
      </c>
      <c r="D374" s="44" t="s">
        <v>402</v>
      </c>
      <c r="E374" s="44"/>
      <c r="F374" s="18"/>
      <c r="G374" s="8"/>
      <c r="H374" s="29"/>
      <c r="I374" s="12">
        <f>ROUND(H373/1000,4)+I372</f>
        <v>70.22739999999997</v>
      </c>
      <c r="J374" s="13" t="s">
        <v>19</v>
      </c>
      <c r="K374" s="8" t="s">
        <v>109</v>
      </c>
      <c r="L374" s="8" t="s">
        <v>109</v>
      </c>
      <c r="M374" s="8" t="s">
        <v>109</v>
      </c>
      <c r="N374" s="8"/>
      <c r="O374" s="8" t="s">
        <v>393</v>
      </c>
      <c r="P374" s="8"/>
    </row>
    <row r="375" spans="1:16" s="2" customFormat="1" ht="18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>
      <c r="A376" s="8">
        <f>SUBTOTAL(103,$C$6:C376)</f>
        <v>186</v>
      </c>
      <c r="B376" s="9" t="s">
        <v>262</v>
      </c>
      <c r="C376" s="16" t="s">
        <v>10</v>
      </c>
      <c r="D376" s="44" t="s">
        <v>83</v>
      </c>
      <c r="E376" s="44"/>
      <c r="F376" s="18"/>
      <c r="G376" s="8"/>
      <c r="H376" s="29"/>
      <c r="I376" s="12">
        <f>ROUND(H375/1000,4)+I374</f>
        <v>70.54399999999997</v>
      </c>
      <c r="J376" s="13" t="s">
        <v>19</v>
      </c>
      <c r="K376" s="8" t="s">
        <v>109</v>
      </c>
      <c r="L376" s="8" t="s">
        <v>109</v>
      </c>
      <c r="M376" s="8" t="s">
        <v>109</v>
      </c>
      <c r="N376" s="8" t="s">
        <v>109</v>
      </c>
      <c r="O376" s="8"/>
      <c r="P376" s="8"/>
    </row>
    <row r="377" spans="1:16" s="2" customFormat="1" ht="18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>
      <c r="A378" s="8">
        <f>SUBTOTAL(103,$C$6:C378)</f>
        <v>187</v>
      </c>
      <c r="B378" s="8"/>
      <c r="C378" s="16" t="s">
        <v>35</v>
      </c>
      <c r="D378" s="44" t="s">
        <v>48</v>
      </c>
      <c r="E378" s="44"/>
      <c r="F378" s="18"/>
      <c r="G378" s="8"/>
      <c r="H378" s="27"/>
      <c r="I378" s="12">
        <f>ROUND(H377/1000,4)+I376</f>
        <v>70.92949999999996</v>
      </c>
      <c r="J378" s="13" t="s">
        <v>19</v>
      </c>
      <c r="K378" s="8" t="s">
        <v>109</v>
      </c>
      <c r="L378" s="8" t="s">
        <v>109</v>
      </c>
      <c r="M378" s="8" t="s">
        <v>109</v>
      </c>
      <c r="N378" s="8"/>
      <c r="O378" s="8"/>
      <c r="P378" s="8"/>
    </row>
    <row r="379" spans="1:16" s="2" customFormat="1" ht="18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>
      <c r="A380" s="8">
        <f>SUBTOTAL(103,$C$6:C380)</f>
        <v>188</v>
      </c>
      <c r="B380" s="8"/>
      <c r="C380" s="16" t="s">
        <v>64</v>
      </c>
      <c r="D380" s="44" t="s">
        <v>18</v>
      </c>
      <c r="E380" s="44"/>
      <c r="F380" s="18"/>
      <c r="G380" s="8"/>
      <c r="H380" s="27"/>
      <c r="I380" s="12">
        <f>ROUND(H379/1000,4)+I378</f>
        <v>71.31949999999996</v>
      </c>
      <c r="J380" s="13" t="s">
        <v>19</v>
      </c>
      <c r="K380" s="8" t="s">
        <v>109</v>
      </c>
      <c r="L380" s="8" t="s">
        <v>109</v>
      </c>
      <c r="M380" s="8" t="s">
        <v>109</v>
      </c>
      <c r="N380" s="8"/>
      <c r="O380" s="8"/>
      <c r="P380" s="8"/>
    </row>
    <row r="381" spans="1:16" s="2" customFormat="1" ht="18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>
      <c r="A382" s="8">
        <f>SUBTOTAL(103,$C$6:C382)</f>
        <v>189</v>
      </c>
      <c r="B382" s="8"/>
      <c r="C382" s="16" t="s">
        <v>365</v>
      </c>
      <c r="D382" s="44" t="s">
        <v>48</v>
      </c>
      <c r="E382" s="44"/>
      <c r="F382" s="18"/>
      <c r="G382" s="8"/>
      <c r="H382" s="27"/>
      <c r="I382" s="12">
        <f>ROUND(H381/1000,4)+I380</f>
        <v>71.72949999999996</v>
      </c>
      <c r="J382" s="13" t="s">
        <v>19</v>
      </c>
      <c r="K382" s="8" t="s">
        <v>109</v>
      </c>
      <c r="L382" s="8" t="s">
        <v>109</v>
      </c>
      <c r="M382" s="8" t="s">
        <v>109</v>
      </c>
      <c r="N382" s="8" t="s">
        <v>109</v>
      </c>
      <c r="O382" s="8"/>
      <c r="P382" s="8"/>
    </row>
    <row r="383" spans="1:16" s="2" customFormat="1" ht="18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>
      <c r="A384" s="8">
        <f>SUBTOTAL(103,$C$6:C384)</f>
        <v>190</v>
      </c>
      <c r="B384" s="8"/>
      <c r="C384" s="16" t="s">
        <v>366</v>
      </c>
      <c r="D384" s="44" t="s">
        <v>18</v>
      </c>
      <c r="E384" s="44"/>
      <c r="F384" s="18"/>
      <c r="G384" s="8"/>
      <c r="H384" s="27"/>
      <c r="I384" s="12">
        <f>ROUND(H383/1000,4)+I382</f>
        <v>72.15949999999997</v>
      </c>
      <c r="J384" s="13" t="s">
        <v>19</v>
      </c>
      <c r="K384" s="8" t="s">
        <v>109</v>
      </c>
      <c r="L384" s="8" t="s">
        <v>109</v>
      </c>
      <c r="M384" s="8" t="s">
        <v>109</v>
      </c>
      <c r="N384" s="8" t="s">
        <v>109</v>
      </c>
      <c r="O384" s="8"/>
      <c r="P384" s="8"/>
    </row>
    <row r="385" spans="1:16" s="2" customFormat="1" ht="18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>
      <c r="A386" s="8">
        <f>SUBTOTAL(103,$C$6:C386)</f>
        <v>191</v>
      </c>
      <c r="B386" s="8"/>
      <c r="C386" s="16" t="s">
        <v>367</v>
      </c>
      <c r="D386" s="44" t="s">
        <v>18</v>
      </c>
      <c r="E386" s="44"/>
      <c r="F386" s="18">
        <v>2</v>
      </c>
      <c r="G386" s="8"/>
      <c r="H386" s="27"/>
      <c r="I386" s="12">
        <f>ROUND(H385/1000,4)+I384</f>
        <v>72.54949999999997</v>
      </c>
      <c r="J386" s="13" t="s">
        <v>19</v>
      </c>
      <c r="K386" s="8" t="s">
        <v>109</v>
      </c>
      <c r="L386" s="8" t="s">
        <v>109</v>
      </c>
      <c r="M386" s="8" t="s">
        <v>109</v>
      </c>
      <c r="N386" s="8" t="s">
        <v>109</v>
      </c>
      <c r="O386" s="8"/>
      <c r="P386" s="8"/>
    </row>
    <row r="387" spans="1:16" s="2" customFormat="1" ht="18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>
      <c r="A388" s="8">
        <f>SUBTOTAL(103,$C$6:C388)</f>
        <v>192</v>
      </c>
      <c r="B388" s="8"/>
      <c r="C388" s="16" t="s">
        <v>368</v>
      </c>
      <c r="D388" s="44" t="s">
        <v>18</v>
      </c>
      <c r="E388" s="44"/>
      <c r="F388" s="18">
        <v>2</v>
      </c>
      <c r="G388" s="8"/>
      <c r="H388" s="27"/>
      <c r="I388" s="12">
        <f>ROUND(H387/1000,4)+I386</f>
        <v>72.98849999999996</v>
      </c>
      <c r="J388" s="13" t="s">
        <v>19</v>
      </c>
      <c r="K388" s="8" t="s">
        <v>109</v>
      </c>
      <c r="L388" s="8" t="s">
        <v>109</v>
      </c>
      <c r="M388" s="8" t="s">
        <v>109</v>
      </c>
      <c r="N388" s="8" t="s">
        <v>109</v>
      </c>
      <c r="O388" s="8"/>
      <c r="P388" s="8"/>
    </row>
    <row r="389" spans="1:16" s="2" customFormat="1" ht="18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>
      <c r="A390" s="8">
        <f>SUBTOTAL(103,$C$6:C390)</f>
        <v>193</v>
      </c>
      <c r="B390" s="8"/>
      <c r="C390" s="16" t="s">
        <v>369</v>
      </c>
      <c r="D390" s="44" t="s">
        <v>2</v>
      </c>
      <c r="E390" s="44"/>
      <c r="F390" s="18"/>
      <c r="G390" s="8"/>
      <c r="H390" s="27"/>
      <c r="I390" s="12">
        <f>ROUND(H389/1000,4)+I388</f>
        <v>73.34849999999996</v>
      </c>
      <c r="J390" s="13" t="s">
        <v>19</v>
      </c>
      <c r="K390" s="8" t="s">
        <v>109</v>
      </c>
      <c r="L390" s="8" t="s">
        <v>109</v>
      </c>
      <c r="M390" s="8" t="s">
        <v>109</v>
      </c>
      <c r="N390" s="8" t="s">
        <v>109</v>
      </c>
      <c r="O390" s="8"/>
      <c r="P390" s="8"/>
    </row>
    <row r="391" spans="1:16" s="2" customFormat="1" ht="18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>
      <c r="A392" s="8">
        <f>SUBTOTAL(103,$C$6:C392)</f>
        <v>194</v>
      </c>
      <c r="B392" s="9" t="s">
        <v>386</v>
      </c>
      <c r="C392" s="16" t="s">
        <v>354</v>
      </c>
      <c r="D392" s="44" t="s">
        <v>94</v>
      </c>
      <c r="E392" s="44"/>
      <c r="F392" s="11"/>
      <c r="G392" s="8"/>
      <c r="H392" s="27"/>
      <c r="I392" s="12">
        <f>ROUND(H391/1000,4)+I390</f>
        <v>73.82749999999996</v>
      </c>
      <c r="J392" s="13" t="s">
        <v>19</v>
      </c>
      <c r="K392" s="8" t="s">
        <v>109</v>
      </c>
      <c r="L392" s="8" t="s">
        <v>109</v>
      </c>
      <c r="M392" s="8" t="s">
        <v>109</v>
      </c>
      <c r="N392" s="8" t="s">
        <v>109</v>
      </c>
      <c r="O392" s="8"/>
      <c r="P392" s="8"/>
    </row>
    <row r="393" spans="1:16" s="2" customFormat="1" ht="18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>
      <c r="A394" s="8">
        <f>SUBTOTAL(103,$C$6:C394)</f>
        <v>195</v>
      </c>
      <c r="B394" s="8"/>
      <c r="C394" s="16" t="s">
        <v>355</v>
      </c>
      <c r="D394" s="44" t="s">
        <v>48</v>
      </c>
      <c r="E394" s="44"/>
      <c r="F394" s="18"/>
      <c r="G394" s="8"/>
      <c r="H394" s="27"/>
      <c r="I394" s="12">
        <f>ROUND(H393/1000,4)+I392</f>
        <v>74.22949999999996</v>
      </c>
      <c r="J394" s="13" t="s">
        <v>19</v>
      </c>
      <c r="K394" s="8" t="s">
        <v>109</v>
      </c>
      <c r="L394" s="8" t="s">
        <v>109</v>
      </c>
      <c r="M394" s="8" t="s">
        <v>109</v>
      </c>
      <c r="N394" s="8"/>
      <c r="O394" s="8"/>
      <c r="P394" s="8"/>
    </row>
    <row r="395" spans="1:16" s="2" customFormat="1" ht="18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>
      <c r="A396" s="8">
        <f>SUBTOTAL(103,$C$6:C396)</f>
        <v>196</v>
      </c>
      <c r="B396" s="9" t="s">
        <v>263</v>
      </c>
      <c r="C396" s="16" t="s">
        <v>36</v>
      </c>
      <c r="D396" s="44" t="s">
        <v>94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19</v>
      </c>
      <c r="K396" s="8" t="s">
        <v>109</v>
      </c>
      <c r="L396" s="8" t="s">
        <v>109</v>
      </c>
      <c r="M396" s="8" t="s">
        <v>109</v>
      </c>
      <c r="N396" s="8"/>
      <c r="O396" s="8" t="s">
        <v>393</v>
      </c>
      <c r="P396" s="8"/>
    </row>
    <row r="397" spans="1:16" s="2" customFormat="1" ht="18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441.561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>
      <c r="A398" s="8">
        <f>SUBTOTAL(103,$C$6:C398)</f>
        <v>197</v>
      </c>
      <c r="B398" s="8"/>
      <c r="C398" s="16" t="s">
        <v>37</v>
      </c>
      <c r="D398" s="44" t="s">
        <v>18</v>
      </c>
      <c r="E398" s="44"/>
      <c r="F398" s="18">
        <v>2</v>
      </c>
      <c r="G398" s="8"/>
      <c r="H398" s="27"/>
      <c r="I398" s="12">
        <f>ROUND(H397/1000,4)+I396</f>
        <v>75.10949999999995</v>
      </c>
      <c r="J398" s="13" t="s">
        <v>19</v>
      </c>
      <c r="K398" s="8" t="s">
        <v>109</v>
      </c>
      <c r="L398" s="8" t="s">
        <v>109</v>
      </c>
      <c r="M398" s="8" t="s">
        <v>109</v>
      </c>
      <c r="N398" s="8"/>
      <c r="O398" s="8"/>
      <c r="P398" s="8"/>
    </row>
    <row r="399" spans="1:16" s="2" customFormat="1" ht="18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>
      <c r="A400" s="8">
        <f>SUBTOTAL(103,$C$6:C400)</f>
        <v>198</v>
      </c>
      <c r="B400" s="8"/>
      <c r="C400" s="16" t="s">
        <v>38</v>
      </c>
      <c r="D400" s="44" t="s">
        <v>18</v>
      </c>
      <c r="E400" s="44"/>
      <c r="F400" s="18"/>
      <c r="G400" s="8"/>
      <c r="H400" s="27"/>
      <c r="I400" s="12">
        <f>ROUND(H399/1000,4)+I398</f>
        <v>75.50449999999995</v>
      </c>
      <c r="J400" s="13" t="s">
        <v>19</v>
      </c>
      <c r="K400" s="8" t="s">
        <v>109</v>
      </c>
      <c r="L400" s="8" t="s">
        <v>109</v>
      </c>
      <c r="M400" s="8" t="s">
        <v>109</v>
      </c>
      <c r="N400" s="8"/>
      <c r="O400" s="8"/>
      <c r="P400" s="8"/>
    </row>
    <row r="401" spans="1:16" s="2" customFormat="1" ht="18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>
      <c r="A402" s="8">
        <f>SUBTOTAL(103,$C$6:C402)</f>
        <v>199</v>
      </c>
      <c r="B402" s="8"/>
      <c r="C402" s="16" t="s">
        <v>39</v>
      </c>
      <c r="D402" s="44" t="s">
        <v>2</v>
      </c>
      <c r="E402" s="44"/>
      <c r="F402" s="18"/>
      <c r="G402" s="8"/>
      <c r="H402" s="27"/>
      <c r="I402" s="12">
        <f>ROUND(H401/1000,4)+I400</f>
        <v>75.93949999999995</v>
      </c>
      <c r="J402" s="13" t="s">
        <v>19</v>
      </c>
      <c r="K402" s="8" t="s">
        <v>109</v>
      </c>
      <c r="L402" s="8" t="s">
        <v>109</v>
      </c>
      <c r="M402" s="8" t="s">
        <v>109</v>
      </c>
      <c r="N402" s="8"/>
      <c r="O402" s="8"/>
      <c r="P402" s="8"/>
    </row>
    <row r="403" spans="1:16" s="2" customFormat="1" ht="18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>
      <c r="A404" s="8">
        <f>SUBTOTAL(103,$C$6:C404)</f>
        <v>200</v>
      </c>
      <c r="B404" s="8"/>
      <c r="C404" s="16" t="s">
        <v>86</v>
      </c>
      <c r="D404" s="44" t="s">
        <v>2</v>
      </c>
      <c r="E404" s="44"/>
      <c r="F404" s="18"/>
      <c r="G404" s="8"/>
      <c r="H404" s="27"/>
      <c r="I404" s="12">
        <f>ROUND(H403/1000,4)+I402</f>
        <v>76.34449999999995</v>
      </c>
      <c r="J404" s="13" t="s">
        <v>19</v>
      </c>
      <c r="K404" s="8" t="s">
        <v>109</v>
      </c>
      <c r="L404" s="8" t="s">
        <v>109</v>
      </c>
      <c r="M404" s="8" t="s">
        <v>109</v>
      </c>
      <c r="N404" s="8"/>
      <c r="O404" s="8"/>
      <c r="P404" s="8"/>
    </row>
    <row r="405" spans="1:16" s="2" customFormat="1" ht="18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>
      <c r="A406" s="8">
        <f>SUBTOTAL(103,$C$6:C406)</f>
        <v>201</v>
      </c>
      <c r="B406" s="8"/>
      <c r="C406" s="16" t="s">
        <v>264</v>
      </c>
      <c r="D406" s="44" t="s">
        <v>3</v>
      </c>
      <c r="E406" s="44"/>
      <c r="F406" s="18"/>
      <c r="G406" s="8"/>
      <c r="H406" s="27"/>
      <c r="I406" s="12">
        <f>ROUND(H405/1000,4)+I404</f>
        <v>76.76449999999996</v>
      </c>
      <c r="J406" s="13" t="s">
        <v>19</v>
      </c>
      <c r="K406" s="8" t="s">
        <v>109</v>
      </c>
      <c r="L406" s="8" t="s">
        <v>109</v>
      </c>
      <c r="M406" s="8" t="s">
        <v>109</v>
      </c>
      <c r="N406" s="8" t="s">
        <v>109</v>
      </c>
      <c r="O406" s="8"/>
      <c r="P406" s="8"/>
    </row>
    <row r="407" spans="1:16" s="2" customFormat="1" ht="18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>
      <c r="A408" s="8">
        <f>SUBTOTAL(103,$C$6:C408)</f>
        <v>202</v>
      </c>
      <c r="B408" s="8"/>
      <c r="C408" s="16" t="s">
        <v>265</v>
      </c>
      <c r="D408" s="44" t="s">
        <v>48</v>
      </c>
      <c r="E408" s="44"/>
      <c r="F408" s="18"/>
      <c r="G408" s="8"/>
      <c r="H408" s="27"/>
      <c r="I408" s="12">
        <f>ROUND(H407/1000,4)+I406</f>
        <v>77.16949999999996</v>
      </c>
      <c r="J408" s="13" t="s">
        <v>19</v>
      </c>
      <c r="K408" s="8" t="s">
        <v>109</v>
      </c>
      <c r="L408" s="8" t="s">
        <v>109</v>
      </c>
      <c r="M408" s="8" t="s">
        <v>109</v>
      </c>
      <c r="N408" s="8" t="s">
        <v>109</v>
      </c>
      <c r="O408" s="8"/>
      <c r="P408" s="8"/>
    </row>
    <row r="409" spans="1:16" s="2" customFormat="1" ht="18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>
      <c r="A410" s="8">
        <f>SUBTOTAL(103,$C$6:C410)</f>
        <v>203</v>
      </c>
      <c r="B410" s="8"/>
      <c r="C410" s="16" t="s">
        <v>266</v>
      </c>
      <c r="D410" s="44" t="s">
        <v>48</v>
      </c>
      <c r="E410" s="44"/>
      <c r="F410" s="18"/>
      <c r="G410" s="8"/>
      <c r="H410" s="27"/>
      <c r="I410" s="12">
        <f>ROUND(H409/1000,4)+I408</f>
        <v>77.58449999999996</v>
      </c>
      <c r="J410" s="13" t="s">
        <v>19</v>
      </c>
      <c r="K410" s="8" t="s">
        <v>109</v>
      </c>
      <c r="L410" s="8" t="s">
        <v>109</v>
      </c>
      <c r="M410" s="8" t="s">
        <v>109</v>
      </c>
      <c r="N410" s="8"/>
      <c r="O410" s="8"/>
      <c r="P410" s="8"/>
    </row>
    <row r="411" spans="1:16" s="2" customFormat="1" ht="18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>
      <c r="A412" s="8">
        <f>SUBTOTAL(103,$C$6:C412)</f>
        <v>204</v>
      </c>
      <c r="B412" s="8"/>
      <c r="C412" s="16" t="s">
        <v>267</v>
      </c>
      <c r="D412" s="44" t="s">
        <v>2</v>
      </c>
      <c r="E412" s="44"/>
      <c r="F412" s="18"/>
      <c r="G412" s="8"/>
      <c r="H412" s="27"/>
      <c r="I412" s="12">
        <f>ROUND(H411/1000,4)+I410</f>
        <v>77.93949999999997</v>
      </c>
      <c r="J412" s="13" t="s">
        <v>19</v>
      </c>
      <c r="K412" s="8" t="s">
        <v>109</v>
      </c>
      <c r="L412" s="8" t="s">
        <v>109</v>
      </c>
      <c r="M412" s="8" t="s">
        <v>109</v>
      </c>
      <c r="N412" s="8" t="s">
        <v>109</v>
      </c>
      <c r="O412" s="8"/>
      <c r="P412" s="8"/>
    </row>
    <row r="413" spans="1:16" s="2" customFormat="1" ht="18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>
      <c r="A414" s="8">
        <f>SUBTOTAL(103,$C$6:C414)</f>
        <v>205</v>
      </c>
      <c r="B414" s="8"/>
      <c r="C414" s="16" t="s">
        <v>268</v>
      </c>
      <c r="D414" s="44" t="s">
        <v>69</v>
      </c>
      <c r="E414" s="44"/>
      <c r="F414" s="18"/>
      <c r="G414" s="8"/>
      <c r="H414" s="27"/>
      <c r="I414" s="12">
        <f>ROUND(H413/1000,4)+I412</f>
        <v>78.31949999999996</v>
      </c>
      <c r="J414" s="13" t="s">
        <v>19</v>
      </c>
      <c r="K414" s="8" t="s">
        <v>109</v>
      </c>
      <c r="L414" s="8" t="s">
        <v>109</v>
      </c>
      <c r="M414" s="8" t="s">
        <v>109</v>
      </c>
      <c r="N414" s="8"/>
      <c r="O414" s="8"/>
      <c r="P414" s="8"/>
    </row>
    <row r="415" spans="1:16" s="2" customFormat="1" ht="18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398.203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>
      <c r="A416" s="8">
        <f>SUBTOTAL(103,$C$6:C416)</f>
        <v>206</v>
      </c>
      <c r="B416" s="9" t="s">
        <v>269</v>
      </c>
      <c r="C416" s="16" t="s">
        <v>65</v>
      </c>
      <c r="D416" s="44" t="s">
        <v>100</v>
      </c>
      <c r="E416" s="44"/>
      <c r="F416" s="11"/>
      <c r="G416" s="10"/>
      <c r="H416" s="27"/>
      <c r="I416" s="12">
        <f>ROUND(H415/1000,4)+I414</f>
        <v>78.71769999999997</v>
      </c>
      <c r="J416" s="13" t="s">
        <v>19</v>
      </c>
      <c r="K416" s="8" t="s">
        <v>109</v>
      </c>
      <c r="L416" s="8" t="s">
        <v>109</v>
      </c>
      <c r="M416" s="8" t="s">
        <v>109</v>
      </c>
      <c r="N416" s="8" t="s">
        <v>109</v>
      </c>
      <c r="O416" s="8" t="s">
        <v>393</v>
      </c>
      <c r="P416" s="8"/>
    </row>
    <row r="417" spans="1:16" s="2" customFormat="1" ht="18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>
      <c r="A418" s="8">
        <f>SUBTOTAL(103,$C$6:C418)</f>
        <v>207</v>
      </c>
      <c r="B418" s="8"/>
      <c r="C418" s="16" t="s">
        <v>270</v>
      </c>
      <c r="D418" s="44" t="s">
        <v>18</v>
      </c>
      <c r="E418" s="44"/>
      <c r="F418" s="18"/>
      <c r="G418" s="8"/>
      <c r="H418" s="26"/>
      <c r="I418" s="12">
        <f>ROUND(H417/1000,4)+I416</f>
        <v>79.15949999999997</v>
      </c>
      <c r="J418" s="13" t="s">
        <v>19</v>
      </c>
      <c r="K418" s="8" t="s">
        <v>109</v>
      </c>
      <c r="L418" s="8" t="s">
        <v>109</v>
      </c>
      <c r="M418" s="8" t="s">
        <v>109</v>
      </c>
      <c r="N418" s="8" t="s">
        <v>109</v>
      </c>
      <c r="O418" s="8"/>
      <c r="P418" s="8"/>
    </row>
    <row r="419" spans="1:16" s="2" customFormat="1" ht="18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>
      <c r="A420" s="8">
        <f>SUBTOTAL(103,$C$6:C420)</f>
        <v>208</v>
      </c>
      <c r="B420" s="8"/>
      <c r="C420" s="16" t="s">
        <v>271</v>
      </c>
      <c r="D420" s="44" t="s">
        <v>18</v>
      </c>
      <c r="E420" s="44"/>
      <c r="F420" s="18"/>
      <c r="G420" s="8"/>
      <c r="H420" s="26"/>
      <c r="I420" s="12">
        <f>ROUND(H419/1000,4)+I418</f>
        <v>79.55449999999996</v>
      </c>
      <c r="J420" s="13" t="s">
        <v>19</v>
      </c>
      <c r="K420" s="8" t="s">
        <v>109</v>
      </c>
      <c r="L420" s="8" t="s">
        <v>109</v>
      </c>
      <c r="M420" s="8" t="s">
        <v>109</v>
      </c>
      <c r="N420" s="8" t="s">
        <v>109</v>
      </c>
      <c r="O420" s="8"/>
      <c r="P420" s="8"/>
    </row>
    <row r="421" spans="1:16" s="2" customFormat="1" ht="18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>
      <c r="A422" s="8">
        <f>SUBTOTAL(103,$C$6:C422)</f>
        <v>209</v>
      </c>
      <c r="B422" s="8"/>
      <c r="C422" s="16" t="s">
        <v>272</v>
      </c>
      <c r="D422" s="44" t="s">
        <v>69</v>
      </c>
      <c r="E422" s="44"/>
      <c r="F422" s="18"/>
      <c r="G422" s="8"/>
      <c r="H422" s="26"/>
      <c r="I422" s="12">
        <f>ROUND(H421/1000,4)+I420</f>
        <v>79.92949999999996</v>
      </c>
      <c r="J422" s="13" t="s">
        <v>19</v>
      </c>
      <c r="K422" s="8" t="s">
        <v>109</v>
      </c>
      <c r="L422" s="8" t="s">
        <v>109</v>
      </c>
      <c r="M422" s="8" t="s">
        <v>109</v>
      </c>
      <c r="N422" s="8" t="s">
        <v>109</v>
      </c>
      <c r="O422" s="8"/>
      <c r="P422" s="8"/>
    </row>
    <row r="423" spans="1:16" s="2" customFormat="1" ht="18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>
      <c r="A424" s="8">
        <f>SUBTOTAL(103,$C$6:C424)</f>
        <v>210</v>
      </c>
      <c r="B424" s="8"/>
      <c r="C424" s="16" t="s">
        <v>273</v>
      </c>
      <c r="D424" s="44" t="s">
        <v>48</v>
      </c>
      <c r="E424" s="44"/>
      <c r="F424" s="18"/>
      <c r="G424" s="8"/>
      <c r="H424" s="26"/>
      <c r="I424" s="12">
        <f>ROUND(H423/1000,4)+I422</f>
        <v>80.37449999999995</v>
      </c>
      <c r="J424" s="13" t="s">
        <v>19</v>
      </c>
      <c r="K424" s="8" t="s">
        <v>109</v>
      </c>
      <c r="L424" s="8" t="s">
        <v>109</v>
      </c>
      <c r="M424" s="8" t="s">
        <v>109</v>
      </c>
      <c r="N424" s="8" t="s">
        <v>109</v>
      </c>
      <c r="O424" s="8"/>
      <c r="P424" s="8"/>
    </row>
    <row r="425" spans="1:16" s="2" customFormat="1" ht="18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>
      <c r="A426" s="8">
        <f>SUBTOTAL(103,$C$6:C426)</f>
        <v>211</v>
      </c>
      <c r="B426" s="8"/>
      <c r="C426" s="16" t="s">
        <v>274</v>
      </c>
      <c r="D426" s="44" t="s">
        <v>18</v>
      </c>
      <c r="E426" s="44"/>
      <c r="F426" s="18"/>
      <c r="G426" s="8"/>
      <c r="H426" s="26"/>
      <c r="I426" s="12">
        <f>ROUND(H425/1000,4)+I424</f>
        <v>80.76949999999995</v>
      </c>
      <c r="J426" s="13" t="s">
        <v>19</v>
      </c>
      <c r="K426" s="8" t="s">
        <v>109</v>
      </c>
      <c r="L426" s="8" t="s">
        <v>109</v>
      </c>
      <c r="M426" s="8" t="s">
        <v>109</v>
      </c>
      <c r="N426" s="8" t="s">
        <v>109</v>
      </c>
      <c r="O426" s="8"/>
      <c r="P426" s="8"/>
    </row>
    <row r="427" spans="1:16" s="2" customFormat="1" ht="18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>
      <c r="A428" s="8">
        <f>SUBTOTAL(103,$C$6:C428)</f>
        <v>212</v>
      </c>
      <c r="B428" s="8"/>
      <c r="C428" s="16" t="s">
        <v>275</v>
      </c>
      <c r="D428" s="44" t="s">
        <v>2</v>
      </c>
      <c r="E428" s="44"/>
      <c r="F428" s="18"/>
      <c r="G428" s="8"/>
      <c r="H428" s="26"/>
      <c r="I428" s="12">
        <f>ROUND(H427/1000,4)+I426</f>
        <v>81.20449999999995</v>
      </c>
      <c r="J428" s="13" t="s">
        <v>19</v>
      </c>
      <c r="K428" s="8" t="s">
        <v>109</v>
      </c>
      <c r="L428" s="8" t="s">
        <v>109</v>
      </c>
      <c r="M428" s="8" t="s">
        <v>109</v>
      </c>
      <c r="N428" s="8" t="s">
        <v>109</v>
      </c>
      <c r="O428" s="8"/>
      <c r="P428" s="8"/>
    </row>
    <row r="429" spans="1:16" s="2" customFormat="1" ht="18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>
      <c r="A430" s="8">
        <f>SUBTOTAL(103,$C$6:C430)</f>
        <v>213</v>
      </c>
      <c r="B430" s="8"/>
      <c r="C430" s="16" t="s">
        <v>276</v>
      </c>
      <c r="D430" s="44" t="s">
        <v>3</v>
      </c>
      <c r="E430" s="44"/>
      <c r="F430" s="18"/>
      <c r="G430" s="8"/>
      <c r="H430" s="26"/>
      <c r="I430" s="12">
        <f>ROUND(H429/1000,4)+I428</f>
        <v>81.53449999999995</v>
      </c>
      <c r="J430" s="13" t="s">
        <v>19</v>
      </c>
      <c r="K430" s="8" t="s">
        <v>109</v>
      </c>
      <c r="L430" s="8" t="s">
        <v>109</v>
      </c>
      <c r="M430" s="8" t="s">
        <v>109</v>
      </c>
      <c r="N430" s="8" t="s">
        <v>109</v>
      </c>
      <c r="O430" s="8"/>
      <c r="P430" s="8"/>
    </row>
    <row r="431" spans="1:16" s="2" customFormat="1" ht="18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>
      <c r="A432" s="8">
        <f>SUBTOTAL(103,$C$6:C432)</f>
        <v>214</v>
      </c>
      <c r="B432" s="8"/>
      <c r="C432" s="16" t="s">
        <v>277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19</v>
      </c>
      <c r="K432" s="8" t="s">
        <v>109</v>
      </c>
      <c r="L432" s="8" t="s">
        <v>109</v>
      </c>
      <c r="M432" s="8" t="s">
        <v>109</v>
      </c>
      <c r="N432" s="8" t="s">
        <v>109</v>
      </c>
      <c r="O432" s="8"/>
      <c r="P432" s="8"/>
    </row>
    <row r="433" spans="1:16" s="2" customFormat="1" ht="18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>
      <c r="A434" s="8">
        <f>SUBTOTAL(103,$C$6:C434)</f>
        <v>215</v>
      </c>
      <c r="B434" s="8"/>
      <c r="C434" s="16" t="s">
        <v>278</v>
      </c>
      <c r="D434" s="44" t="s">
        <v>69</v>
      </c>
      <c r="E434" s="44"/>
      <c r="F434" s="18"/>
      <c r="G434" s="8"/>
      <c r="H434" s="26"/>
      <c r="I434" s="12">
        <f>ROUND(H433/1000,4)+I432</f>
        <v>82.26449999999996</v>
      </c>
      <c r="J434" s="13" t="s">
        <v>19</v>
      </c>
      <c r="K434" s="8" t="s">
        <v>109</v>
      </c>
      <c r="L434" s="8" t="s">
        <v>109</v>
      </c>
      <c r="M434" s="8" t="s">
        <v>109</v>
      </c>
      <c r="N434" s="8" t="s">
        <v>109</v>
      </c>
      <c r="O434" s="8"/>
      <c r="P434" s="8"/>
    </row>
    <row r="435" spans="1:16" s="2" customFormat="1" ht="18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>
      <c r="A436" s="8">
        <f>SUBTOTAL(103,$C$6:C436)</f>
        <v>216</v>
      </c>
      <c r="B436" s="8"/>
      <c r="C436" s="16" t="s">
        <v>279</v>
      </c>
      <c r="D436" s="44" t="s">
        <v>4</v>
      </c>
      <c r="E436" s="44"/>
      <c r="F436" s="18"/>
      <c r="G436" s="8"/>
      <c r="H436" s="26"/>
      <c r="I436" s="12">
        <f>ROUND(H435/1000,4)+I434</f>
        <v>82.57449999999996</v>
      </c>
      <c r="J436" s="13" t="s">
        <v>19</v>
      </c>
      <c r="K436" s="8" t="s">
        <v>109</v>
      </c>
      <c r="L436" s="8" t="s">
        <v>109</v>
      </c>
      <c r="M436" s="8" t="s">
        <v>109</v>
      </c>
      <c r="N436" s="8" t="s">
        <v>109</v>
      </c>
      <c r="O436" s="8"/>
      <c r="P436" s="8"/>
    </row>
    <row r="437" spans="1:16" s="2" customFormat="1" ht="18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>
      <c r="A438" s="8">
        <f>SUBTOTAL(103,$C$6:C438)</f>
        <v>217</v>
      </c>
      <c r="B438" s="8"/>
      <c r="C438" s="16" t="s">
        <v>280</v>
      </c>
      <c r="D438" s="44" t="s">
        <v>69</v>
      </c>
      <c r="E438" s="44"/>
      <c r="F438" s="18"/>
      <c r="G438" s="8"/>
      <c r="H438" s="26"/>
      <c r="I438" s="12">
        <f>ROUND(H437/1000,4)+I436</f>
        <v>82.88949999999996</v>
      </c>
      <c r="J438" s="13" t="s">
        <v>19</v>
      </c>
      <c r="K438" s="8" t="s">
        <v>109</v>
      </c>
      <c r="L438" s="8" t="s">
        <v>109</v>
      </c>
      <c r="M438" s="8" t="s">
        <v>109</v>
      </c>
      <c r="N438" s="8" t="s">
        <v>109</v>
      </c>
      <c r="O438" s="8"/>
      <c r="P438" s="8"/>
    </row>
    <row r="439" spans="1:16" s="2" customFormat="1" ht="18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>
      <c r="A440" s="8">
        <f>SUBTOTAL(103,$C$6:C440)</f>
        <v>218</v>
      </c>
      <c r="B440" s="8"/>
      <c r="C440" s="16" t="s">
        <v>281</v>
      </c>
      <c r="D440" s="44" t="s">
        <v>2</v>
      </c>
      <c r="E440" s="44"/>
      <c r="F440" s="18"/>
      <c r="G440" s="8"/>
      <c r="H440" s="26"/>
      <c r="I440" s="12">
        <f>ROUND(H439/1000,4)+I438</f>
        <v>83.26449999999996</v>
      </c>
      <c r="J440" s="13" t="s">
        <v>19</v>
      </c>
      <c r="K440" s="8" t="s">
        <v>109</v>
      </c>
      <c r="L440" s="8" t="s">
        <v>109</v>
      </c>
      <c r="M440" s="8" t="s">
        <v>109</v>
      </c>
      <c r="N440" s="8" t="s">
        <v>109</v>
      </c>
      <c r="O440" s="8"/>
      <c r="P440" s="8"/>
    </row>
    <row r="441" spans="1:16" s="2" customFormat="1" ht="18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>
      <c r="A442" s="8">
        <f>SUBTOTAL(103,$C$6:C442)</f>
        <v>219</v>
      </c>
      <c r="B442" s="9" t="s">
        <v>282</v>
      </c>
      <c r="C442" s="16" t="s">
        <v>40</v>
      </c>
      <c r="D442" s="44" t="s">
        <v>83</v>
      </c>
      <c r="E442" s="44"/>
      <c r="F442" s="11"/>
      <c r="G442" s="10"/>
      <c r="H442" s="26"/>
      <c r="I442" s="12">
        <f>ROUND(H441/1000,4)+I440</f>
        <v>83.61629999999995</v>
      </c>
      <c r="J442" s="13" t="s">
        <v>19</v>
      </c>
      <c r="K442" s="8" t="s">
        <v>109</v>
      </c>
      <c r="L442" s="8" t="s">
        <v>109</v>
      </c>
      <c r="M442" s="8" t="s">
        <v>109</v>
      </c>
      <c r="N442" s="8" t="s">
        <v>109</v>
      </c>
      <c r="O442" s="8" t="s">
        <v>393</v>
      </c>
      <c r="P442" s="8"/>
    </row>
    <row r="443" spans="1:16" s="2" customFormat="1" ht="18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>
      <c r="A444" s="8">
        <f>SUBTOTAL(103,$C$6:C444)</f>
        <v>220</v>
      </c>
      <c r="B444" s="8"/>
      <c r="C444" s="16" t="s">
        <v>283</v>
      </c>
      <c r="D444" s="44" t="s">
        <v>48</v>
      </c>
      <c r="E444" s="44"/>
      <c r="F444" s="18"/>
      <c r="G444" s="8"/>
      <c r="H444" s="26"/>
      <c r="I444" s="12">
        <f>ROUND(H443/1000,4)+I442</f>
        <v>84.00949999999995</v>
      </c>
      <c r="J444" s="13" t="s">
        <v>19</v>
      </c>
      <c r="K444" s="8" t="s">
        <v>109</v>
      </c>
      <c r="L444" s="8" t="s">
        <v>109</v>
      </c>
      <c r="M444" s="8" t="s">
        <v>109</v>
      </c>
      <c r="N444" s="8" t="s">
        <v>109</v>
      </c>
      <c r="O444" s="8"/>
      <c r="P444" s="8"/>
    </row>
    <row r="445" spans="1:16" s="2" customFormat="1" ht="18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>
      <c r="A446" s="8">
        <f>SUBTOTAL(103,$C$6:C446)</f>
        <v>221</v>
      </c>
      <c r="B446" s="8"/>
      <c r="C446" s="16" t="s">
        <v>284</v>
      </c>
      <c r="D446" s="44" t="s">
        <v>48</v>
      </c>
      <c r="E446" s="44"/>
      <c r="F446" s="18"/>
      <c r="G446" s="8"/>
      <c r="H446" s="26"/>
      <c r="I446" s="12">
        <f>ROUND(H445/1000,4)+I444</f>
        <v>84.44449999999995</v>
      </c>
      <c r="J446" s="13" t="s">
        <v>19</v>
      </c>
      <c r="K446" s="8" t="s">
        <v>109</v>
      </c>
      <c r="L446" s="8"/>
      <c r="M446" s="8" t="s">
        <v>109</v>
      </c>
      <c r="N446" s="8"/>
      <c r="O446" s="8"/>
      <c r="P446" s="8"/>
    </row>
    <row r="447" spans="1:16" s="2" customFormat="1" ht="18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>
      <c r="A448" s="8">
        <f>SUBTOTAL(103,$C$6:C448)</f>
        <v>222</v>
      </c>
      <c r="B448" s="8"/>
      <c r="C448" s="16" t="s">
        <v>285</v>
      </c>
      <c r="D448" s="44" t="s">
        <v>4</v>
      </c>
      <c r="E448" s="44"/>
      <c r="F448" s="18"/>
      <c r="G448" s="8"/>
      <c r="H448" s="26"/>
      <c r="I448" s="12">
        <f>ROUND(H447/1000,4)+I446</f>
        <v>84.83449999999995</v>
      </c>
      <c r="J448" s="13" t="s">
        <v>19</v>
      </c>
      <c r="K448" s="8" t="s">
        <v>109</v>
      </c>
      <c r="L448" s="8"/>
      <c r="M448" s="8"/>
      <c r="N448" s="8"/>
      <c r="O448" s="8"/>
      <c r="P448" s="8"/>
    </row>
    <row r="449" spans="1:16" s="2" customFormat="1" ht="18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>
      <c r="A450" s="8">
        <f>SUBTOTAL(103,$C$6:C450)</f>
        <v>223</v>
      </c>
      <c r="B450" s="8"/>
      <c r="C450" s="16" t="s">
        <v>286</v>
      </c>
      <c r="D450" s="44" t="s">
        <v>18</v>
      </c>
      <c r="E450" s="44"/>
      <c r="F450" s="18"/>
      <c r="G450" s="8"/>
      <c r="H450" s="26"/>
      <c r="I450" s="12">
        <f>ROUND(H449/1000,4)+I448</f>
        <v>85.23949999999995</v>
      </c>
      <c r="J450" s="13" t="s">
        <v>19</v>
      </c>
      <c r="K450" s="8" t="s">
        <v>109</v>
      </c>
      <c r="L450" s="8" t="s">
        <v>109</v>
      </c>
      <c r="M450" s="8" t="s">
        <v>109</v>
      </c>
      <c r="N450" s="8"/>
      <c r="O450" s="8"/>
      <c r="P450" s="8"/>
    </row>
    <row r="451" spans="1:16" s="2" customFormat="1" ht="18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>
      <c r="A452" s="8">
        <f>SUBTOTAL(103,$C$6:C452)</f>
        <v>224</v>
      </c>
      <c r="B452" s="8"/>
      <c r="C452" s="16" t="s">
        <v>287</v>
      </c>
      <c r="D452" s="44" t="s">
        <v>18</v>
      </c>
      <c r="E452" s="44"/>
      <c r="F452" s="18"/>
      <c r="G452" s="8"/>
      <c r="H452" s="26"/>
      <c r="I452" s="12">
        <f>ROUND(H451/1000,4)+I450</f>
        <v>85.67449999999995</v>
      </c>
      <c r="J452" s="13" t="s">
        <v>19</v>
      </c>
      <c r="K452" s="8" t="s">
        <v>109</v>
      </c>
      <c r="L452" s="8" t="s">
        <v>109</v>
      </c>
      <c r="M452" s="8" t="s">
        <v>109</v>
      </c>
      <c r="N452" s="8" t="s">
        <v>109</v>
      </c>
      <c r="O452" s="8"/>
      <c r="P452" s="8"/>
    </row>
    <row r="453" spans="1:16" s="2" customFormat="1" ht="18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>
      <c r="A454" s="8">
        <f>SUBTOTAL(103,$C$6:C454)</f>
        <v>225</v>
      </c>
      <c r="B454" s="8"/>
      <c r="C454" s="16" t="s">
        <v>288</v>
      </c>
      <c r="D454" s="44" t="s">
        <v>48</v>
      </c>
      <c r="E454" s="44"/>
      <c r="F454" s="18"/>
      <c r="G454" s="8"/>
      <c r="H454" s="26"/>
      <c r="I454" s="12">
        <f>ROUND(H453/1000,4)+I452</f>
        <v>86.03449999999995</v>
      </c>
      <c r="J454" s="13" t="s">
        <v>19</v>
      </c>
      <c r="K454" s="8" t="s">
        <v>109</v>
      </c>
      <c r="L454" s="8" t="s">
        <v>109</v>
      </c>
      <c r="M454" s="8" t="s">
        <v>109</v>
      </c>
      <c r="N454" s="8"/>
      <c r="O454" s="8"/>
      <c r="P454" s="8"/>
    </row>
    <row r="455" spans="1:16" s="2" customFormat="1" ht="18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>
      <c r="A456" s="8">
        <f>SUBTOTAL(103,$C$6:C456)</f>
        <v>226</v>
      </c>
      <c r="B456" s="8"/>
      <c r="C456" s="16" t="s">
        <v>289</v>
      </c>
      <c r="D456" s="44" t="s">
        <v>2</v>
      </c>
      <c r="E456" s="44"/>
      <c r="F456" s="18"/>
      <c r="G456" s="8"/>
      <c r="H456" s="26"/>
      <c r="I456" s="12">
        <f>ROUND(H455/1000,4)+I454</f>
        <v>86.42949999999995</v>
      </c>
      <c r="J456" s="13" t="s">
        <v>19</v>
      </c>
      <c r="K456" s="8" t="s">
        <v>109</v>
      </c>
      <c r="L456" s="8" t="s">
        <v>109</v>
      </c>
      <c r="M456" s="8" t="s">
        <v>109</v>
      </c>
      <c r="N456" s="8" t="s">
        <v>109</v>
      </c>
      <c r="O456" s="8"/>
      <c r="P456" s="8"/>
    </row>
    <row r="457" spans="1:16" s="2" customFormat="1" ht="18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>
      <c r="A458" s="8">
        <f>SUBTOTAL(103,$C$6:C458)</f>
        <v>227</v>
      </c>
      <c r="B458" s="8"/>
      <c r="C458" s="16" t="s">
        <v>290</v>
      </c>
      <c r="D458" s="44" t="s">
        <v>48</v>
      </c>
      <c r="E458" s="44"/>
      <c r="F458" s="18"/>
      <c r="G458" s="8"/>
      <c r="H458" s="26"/>
      <c r="I458" s="12">
        <f>ROUND(H457/1000,4)+I456</f>
        <v>86.86949999999995</v>
      </c>
      <c r="J458" s="13" t="s">
        <v>19</v>
      </c>
      <c r="K458" s="8" t="s">
        <v>109</v>
      </c>
      <c r="L458" s="8" t="s">
        <v>109</v>
      </c>
      <c r="M458" s="8" t="s">
        <v>109</v>
      </c>
      <c r="N458" s="8" t="s">
        <v>109</v>
      </c>
      <c r="O458" s="8"/>
      <c r="P458" s="8"/>
    </row>
    <row r="459" spans="1:16" s="2" customFormat="1" ht="18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>
      <c r="A460" s="8">
        <f>SUBTOTAL(103,$C$6:C460)</f>
        <v>228</v>
      </c>
      <c r="B460" s="8"/>
      <c r="C460" s="16" t="s">
        <v>291</v>
      </c>
      <c r="D460" s="44" t="s">
        <v>69</v>
      </c>
      <c r="E460" s="44"/>
      <c r="F460" s="18"/>
      <c r="G460" s="8"/>
      <c r="H460" s="26"/>
      <c r="I460" s="12">
        <f>ROUND(H459/1000,4)+I458</f>
        <v>87.26949999999995</v>
      </c>
      <c r="J460" s="13" t="s">
        <v>19</v>
      </c>
      <c r="K460" s="8" t="s">
        <v>109</v>
      </c>
      <c r="L460" s="8" t="s">
        <v>109</v>
      </c>
      <c r="M460" s="8" t="s">
        <v>109</v>
      </c>
      <c r="N460" s="8"/>
      <c r="O460" s="8"/>
      <c r="P460" s="8"/>
    </row>
    <row r="461" spans="1:16" s="2" customFormat="1" ht="18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>
      <c r="A462" s="8">
        <f>SUBTOTAL(103,$C$6:C462)</f>
        <v>229</v>
      </c>
      <c r="B462" s="8"/>
      <c r="C462" s="16" t="s">
        <v>292</v>
      </c>
      <c r="D462" s="44" t="s">
        <v>2</v>
      </c>
      <c r="E462" s="44"/>
      <c r="F462" s="18"/>
      <c r="G462" s="8"/>
      <c r="H462" s="26"/>
      <c r="I462" s="12">
        <f>ROUND(H461/1000,4)+I460</f>
        <v>87.70949999999995</v>
      </c>
      <c r="J462" s="13" t="s">
        <v>19</v>
      </c>
      <c r="K462" s="8" t="s">
        <v>109</v>
      </c>
      <c r="L462" s="8"/>
      <c r="M462" s="8"/>
      <c r="N462" s="8"/>
      <c r="O462" s="8"/>
      <c r="P462" s="8"/>
    </row>
    <row r="463" spans="1:16" s="2" customFormat="1" ht="18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>
      <c r="A464" s="8">
        <f>SUBTOTAL(103,$C$6:C464)</f>
        <v>230</v>
      </c>
      <c r="B464" s="8"/>
      <c r="C464" s="16" t="s">
        <v>293</v>
      </c>
      <c r="D464" s="44" t="s">
        <v>2</v>
      </c>
      <c r="E464" s="44"/>
      <c r="F464" s="18"/>
      <c r="G464" s="8"/>
      <c r="H464" s="26"/>
      <c r="I464" s="12">
        <f>ROUND(H463/1000,4)+I462</f>
        <v>88.03949999999995</v>
      </c>
      <c r="J464" s="13" t="s">
        <v>19</v>
      </c>
      <c r="K464" s="8" t="s">
        <v>109</v>
      </c>
      <c r="L464" s="8" t="s">
        <v>109</v>
      </c>
      <c r="M464" s="8" t="s">
        <v>109</v>
      </c>
      <c r="N464" s="8"/>
      <c r="O464" s="8"/>
      <c r="P464" s="8"/>
    </row>
    <row r="465" spans="1:16" s="2" customFormat="1" ht="18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>
      <c r="A466" s="8">
        <f>SUBTOTAL(103,$C$6:C466)</f>
        <v>231</v>
      </c>
      <c r="B466" s="9" t="s">
        <v>294</v>
      </c>
      <c r="C466" s="16" t="s">
        <v>8</v>
      </c>
      <c r="D466" s="44" t="s">
        <v>101</v>
      </c>
      <c r="E466" s="44"/>
      <c r="F466" s="11"/>
      <c r="G466" s="10"/>
      <c r="H466" s="27"/>
      <c r="I466" s="12">
        <f>ROUND(H465/1000,4)+I464</f>
        <v>88.53259999999995</v>
      </c>
      <c r="J466" s="13" t="s">
        <v>19</v>
      </c>
      <c r="K466" s="8" t="s">
        <v>109</v>
      </c>
      <c r="L466" s="8" t="s">
        <v>109</v>
      </c>
      <c r="M466" s="8"/>
      <c r="N466" s="8"/>
      <c r="O466" s="8" t="s">
        <v>393</v>
      </c>
      <c r="P466" s="8"/>
    </row>
    <row r="467" spans="1:16" s="2" customFormat="1" ht="18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>
      <c r="A468" s="8">
        <f>SUBTOTAL(103,$C$6:C468)</f>
        <v>232</v>
      </c>
      <c r="B468" s="8"/>
      <c r="C468" s="16" t="s">
        <v>404</v>
      </c>
      <c r="D468" s="44" t="s">
        <v>94</v>
      </c>
      <c r="E468" s="44"/>
      <c r="F468" s="11"/>
      <c r="G468" s="8"/>
      <c r="H468" s="27"/>
      <c r="I468" s="12">
        <f>ROUND(H467/1000,4)+I466</f>
        <v>88.98659999999994</v>
      </c>
      <c r="J468" s="13" t="s">
        <v>19</v>
      </c>
      <c r="K468" s="8" t="s">
        <v>109</v>
      </c>
      <c r="L468" s="8"/>
      <c r="M468" s="8" t="s">
        <v>109</v>
      </c>
      <c r="N468" s="8"/>
      <c r="O468" s="8"/>
      <c r="P468" s="8"/>
    </row>
    <row r="469" spans="1:16" s="2" customFormat="1" ht="18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>
      <c r="A470" s="8">
        <f>SUBTOTAL(103,$C$6:C470)</f>
        <v>233</v>
      </c>
      <c r="B470" s="8"/>
      <c r="C470" s="16" t="s">
        <v>405</v>
      </c>
      <c r="D470" s="44" t="s">
        <v>2</v>
      </c>
      <c r="E470" s="44"/>
      <c r="F470" s="18"/>
      <c r="G470" s="8"/>
      <c r="H470" s="27"/>
      <c r="I470" s="12">
        <f>ROUND(H469/1000,4)+I468</f>
        <v>89.43759999999993</v>
      </c>
      <c r="J470" s="13" t="s">
        <v>19</v>
      </c>
      <c r="K470" s="8" t="s">
        <v>109</v>
      </c>
      <c r="L470" s="8" t="s">
        <v>109</v>
      </c>
      <c r="M470" s="8" t="s">
        <v>109</v>
      </c>
      <c r="N470" s="8"/>
      <c r="O470" s="8"/>
      <c r="P470" s="8"/>
    </row>
    <row r="471" spans="1:16" s="2" customFormat="1" ht="18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>
      <c r="A472" s="8">
        <f>SUBTOTAL(103,$C$6:C472)</f>
        <v>234</v>
      </c>
      <c r="B472" s="8"/>
      <c r="C472" s="16" t="s">
        <v>406</v>
      </c>
      <c r="D472" s="44" t="s">
        <v>18</v>
      </c>
      <c r="E472" s="44"/>
      <c r="F472" s="18"/>
      <c r="G472" s="8"/>
      <c r="H472" s="27"/>
      <c r="I472" s="12">
        <f>ROUND(H471/1000,4)+I470</f>
        <v>89.82659999999993</v>
      </c>
      <c r="J472" s="13" t="s">
        <v>19</v>
      </c>
      <c r="K472" s="8" t="s">
        <v>109</v>
      </c>
      <c r="L472" s="8" t="s">
        <v>109</v>
      </c>
      <c r="M472" s="8" t="s">
        <v>109</v>
      </c>
      <c r="N472" s="8"/>
      <c r="O472" s="8"/>
      <c r="P472" s="8"/>
    </row>
    <row r="473" spans="1:16" s="2" customFormat="1" ht="18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>
      <c r="A474" s="8">
        <f>SUBTOTAL(103,$C$6:C474)</f>
        <v>235</v>
      </c>
      <c r="B474" s="9" t="s">
        <v>295</v>
      </c>
      <c r="C474" s="16" t="s">
        <v>67</v>
      </c>
      <c r="D474" s="44" t="s">
        <v>101</v>
      </c>
      <c r="E474" s="44"/>
      <c r="F474" s="11"/>
      <c r="G474" s="10"/>
      <c r="H474" s="27"/>
      <c r="I474" s="12">
        <f>ROUND(H473/1000,4)+I472</f>
        <v>90.27809999999992</v>
      </c>
      <c r="J474" s="13" t="s">
        <v>19</v>
      </c>
      <c r="K474" s="8" t="s">
        <v>109</v>
      </c>
      <c r="L474" s="8" t="s">
        <v>109</v>
      </c>
      <c r="M474" s="8"/>
      <c r="N474" s="8"/>
      <c r="O474" s="8"/>
      <c r="P474" s="8"/>
    </row>
    <row r="475" spans="1:16" s="2" customFormat="1" ht="18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>
      <c r="A476" s="8">
        <f>SUBTOTAL(103,$C$6:C476)</f>
        <v>236</v>
      </c>
      <c r="B476" s="8"/>
      <c r="C476" s="16" t="s">
        <v>296</v>
      </c>
      <c r="D476" s="44" t="s">
        <v>2</v>
      </c>
      <c r="E476" s="44"/>
      <c r="F476" s="18"/>
      <c r="G476" s="8"/>
      <c r="H476" s="27"/>
      <c r="I476" s="12">
        <f>ROUND(H475/1000,4)+I474</f>
        <v>90.67949999999992</v>
      </c>
      <c r="J476" s="13" t="s">
        <v>19</v>
      </c>
      <c r="K476" s="8" t="s">
        <v>109</v>
      </c>
      <c r="L476" s="8" t="s">
        <v>109</v>
      </c>
      <c r="M476" s="8"/>
      <c r="N476" s="8"/>
      <c r="O476" s="8"/>
      <c r="P476" s="8"/>
    </row>
    <row r="477" spans="1:16" s="2" customFormat="1" ht="18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>
      <c r="A478" s="8">
        <f>SUBTOTAL(103,$C$6:C478)</f>
        <v>237</v>
      </c>
      <c r="B478" s="8"/>
      <c r="C478" s="16" t="s">
        <v>297</v>
      </c>
      <c r="D478" s="44" t="s">
        <v>2</v>
      </c>
      <c r="E478" s="44"/>
      <c r="F478" s="18"/>
      <c r="G478" s="8"/>
      <c r="H478" s="27"/>
      <c r="I478" s="12">
        <f>ROUND(H477/1000,4)+I476</f>
        <v>91.10949999999993</v>
      </c>
      <c r="J478" s="13" t="s">
        <v>19</v>
      </c>
      <c r="K478" s="8" t="s">
        <v>109</v>
      </c>
      <c r="L478" s="8" t="s">
        <v>109</v>
      </c>
      <c r="M478" s="8"/>
      <c r="N478" s="8"/>
      <c r="O478" s="8"/>
      <c r="P478" s="8"/>
    </row>
    <row r="479" spans="1:16" s="2" customFormat="1" ht="18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>
      <c r="A480" s="8">
        <f>SUBTOTAL(103,$C$6:C480)</f>
        <v>238</v>
      </c>
      <c r="B480" s="8"/>
      <c r="C480" s="16" t="s">
        <v>298</v>
      </c>
      <c r="D480" s="44" t="s">
        <v>56</v>
      </c>
      <c r="E480" s="44"/>
      <c r="F480" s="18"/>
      <c r="G480" s="8"/>
      <c r="H480" s="27"/>
      <c r="I480" s="12">
        <f>ROUND(H479/1000,4)+I478</f>
        <v>91.51449999999993</v>
      </c>
      <c r="J480" s="13" t="s">
        <v>19</v>
      </c>
      <c r="K480" s="8" t="s">
        <v>109</v>
      </c>
      <c r="L480" s="8" t="s">
        <v>109</v>
      </c>
      <c r="M480" s="8"/>
      <c r="N480" s="8"/>
      <c r="O480" s="8"/>
      <c r="P480" s="8"/>
    </row>
    <row r="481" spans="1:16" s="2" customFormat="1" ht="18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>
      <c r="A482" s="8">
        <f>SUBTOTAL(103,$C$6:C482)</f>
        <v>239</v>
      </c>
      <c r="B482" s="8"/>
      <c r="C482" s="16" t="s">
        <v>299</v>
      </c>
      <c r="D482" s="44" t="s">
        <v>18</v>
      </c>
      <c r="E482" s="44"/>
      <c r="F482" s="18"/>
      <c r="G482" s="8"/>
      <c r="H482" s="27"/>
      <c r="I482" s="12">
        <f>ROUND(H481/1000,4)+I480</f>
        <v>91.94449999999993</v>
      </c>
      <c r="J482" s="13" t="s">
        <v>19</v>
      </c>
      <c r="K482" s="8" t="s">
        <v>109</v>
      </c>
      <c r="L482" s="8" t="s">
        <v>109</v>
      </c>
      <c r="M482" s="8" t="s">
        <v>109</v>
      </c>
      <c r="N482" s="8"/>
      <c r="O482" s="8"/>
      <c r="P482" s="8"/>
    </row>
    <row r="483" spans="1:16" s="2" customFormat="1" ht="18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>
      <c r="A484" s="8">
        <f>SUBTOTAL(103,$C$6:C484)</f>
        <v>240</v>
      </c>
      <c r="B484" s="8"/>
      <c r="C484" s="16" t="s">
        <v>300</v>
      </c>
      <c r="D484" s="44" t="s">
        <v>2</v>
      </c>
      <c r="E484" s="44"/>
      <c r="F484" s="18"/>
      <c r="G484" s="8"/>
      <c r="H484" s="27"/>
      <c r="I484" s="12">
        <f>ROUND(H483/1000,4)+I482</f>
        <v>92.35449999999993</v>
      </c>
      <c r="J484" s="13" t="s">
        <v>19</v>
      </c>
      <c r="K484" s="8" t="s">
        <v>109</v>
      </c>
      <c r="L484" s="8" t="s">
        <v>109</v>
      </c>
      <c r="M484" s="8" t="s">
        <v>109</v>
      </c>
      <c r="N484" s="8"/>
      <c r="O484" s="8"/>
      <c r="P484" s="8"/>
    </row>
    <row r="485" spans="1:16" s="2" customFormat="1" ht="18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>
      <c r="A486" s="8">
        <f>SUBTOTAL(103,$C$6:C486)</f>
        <v>241</v>
      </c>
      <c r="B486" s="9" t="s">
        <v>363</v>
      </c>
      <c r="C486" s="16" t="s">
        <v>356</v>
      </c>
      <c r="D486" s="44" t="s">
        <v>90</v>
      </c>
      <c r="E486" s="44"/>
      <c r="F486" s="18"/>
      <c r="G486" s="8"/>
      <c r="H486" s="27"/>
      <c r="I486" s="12">
        <f>ROUND(H485/1000,4)+I484</f>
        <v>92.77449999999993</v>
      </c>
      <c r="J486" s="13" t="s">
        <v>19</v>
      </c>
      <c r="K486" s="8" t="s">
        <v>109</v>
      </c>
      <c r="L486" s="8" t="s">
        <v>109</v>
      </c>
      <c r="M486" s="8" t="s">
        <v>109</v>
      </c>
      <c r="N486" s="8" t="s">
        <v>109</v>
      </c>
      <c r="O486" s="8"/>
      <c r="P486" s="8"/>
    </row>
    <row r="487" spans="1:16" s="2" customFormat="1" ht="18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>
      <c r="A488" s="8">
        <f>SUBTOTAL(103,$C$6:C488)</f>
        <v>242</v>
      </c>
      <c r="B488" s="8"/>
      <c r="C488" s="16" t="s">
        <v>357</v>
      </c>
      <c r="D488" s="44" t="s">
        <v>2</v>
      </c>
      <c r="E488" s="44"/>
      <c r="F488" s="18"/>
      <c r="G488" s="8"/>
      <c r="H488" s="27"/>
      <c r="I488" s="12">
        <f>ROUND(H487/1000,4)+I486</f>
        <v>93.05449999999993</v>
      </c>
      <c r="J488" s="13" t="s">
        <v>19</v>
      </c>
      <c r="K488" s="8" t="s">
        <v>109</v>
      </c>
      <c r="L488" s="8" t="s">
        <v>109</v>
      </c>
      <c r="M488" s="8" t="s">
        <v>109</v>
      </c>
      <c r="N488" s="8" t="s">
        <v>109</v>
      </c>
      <c r="O488" s="8"/>
      <c r="P488" s="8"/>
    </row>
    <row r="489" spans="1:16" s="2" customFormat="1" ht="18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>
      <c r="A490" s="8">
        <f>SUBTOTAL(103,$C$6:C490)</f>
        <v>243</v>
      </c>
      <c r="B490" s="8"/>
      <c r="C490" s="16" t="s">
        <v>358</v>
      </c>
      <c r="D490" s="44" t="s">
        <v>69</v>
      </c>
      <c r="E490" s="44"/>
      <c r="F490" s="18"/>
      <c r="G490" s="8"/>
      <c r="H490" s="27"/>
      <c r="I490" s="12">
        <f>ROUND(H489/1000,4)+I488</f>
        <v>93.39949999999993</v>
      </c>
      <c r="J490" s="13" t="s">
        <v>19</v>
      </c>
      <c r="K490" s="8" t="s">
        <v>109</v>
      </c>
      <c r="L490" s="8" t="s">
        <v>109</v>
      </c>
      <c r="M490" s="8" t="s">
        <v>109</v>
      </c>
      <c r="N490" s="8" t="s">
        <v>109</v>
      </c>
      <c r="O490" s="8"/>
      <c r="P490" s="8"/>
    </row>
    <row r="491" spans="1:16" s="2" customFormat="1" ht="18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>
      <c r="A492" s="8">
        <f>SUBTOTAL(103,$C$6:C492)</f>
        <v>244</v>
      </c>
      <c r="B492" s="8"/>
      <c r="C492" s="16" t="s">
        <v>359</v>
      </c>
      <c r="D492" s="44" t="s">
        <v>2</v>
      </c>
      <c r="E492" s="44"/>
      <c r="F492" s="18"/>
      <c r="G492" s="8"/>
      <c r="H492" s="27"/>
      <c r="I492" s="12">
        <f>ROUND(H491/1000,4)+I490</f>
        <v>93.72949999999993</v>
      </c>
      <c r="J492" s="13" t="s">
        <v>19</v>
      </c>
      <c r="K492" s="8" t="s">
        <v>109</v>
      </c>
      <c r="L492" s="8" t="s">
        <v>109</v>
      </c>
      <c r="M492" s="8" t="s">
        <v>109</v>
      </c>
      <c r="N492" s="8" t="s">
        <v>109</v>
      </c>
      <c r="O492" s="8"/>
      <c r="P492" s="8"/>
    </row>
    <row r="493" spans="1:16" s="2" customFormat="1" ht="18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>
      <c r="A494" s="8">
        <f>SUBTOTAL(103,$C$6:C494)</f>
        <v>245</v>
      </c>
      <c r="B494" s="8"/>
      <c r="C494" s="16" t="s">
        <v>360</v>
      </c>
      <c r="D494" s="44" t="s">
        <v>18</v>
      </c>
      <c r="E494" s="44"/>
      <c r="F494" s="18"/>
      <c r="G494" s="8"/>
      <c r="H494" s="27"/>
      <c r="I494" s="12">
        <f>ROUND(H493/1000,4)+I492</f>
        <v>94.18449999999993</v>
      </c>
      <c r="J494" s="13" t="s">
        <v>19</v>
      </c>
      <c r="K494" s="8" t="s">
        <v>109</v>
      </c>
      <c r="L494" s="8" t="s">
        <v>109</v>
      </c>
      <c r="M494" s="8" t="s">
        <v>109</v>
      </c>
      <c r="N494" s="8" t="s">
        <v>109</v>
      </c>
      <c r="O494" s="8" t="s">
        <v>393</v>
      </c>
      <c r="P494" s="8"/>
    </row>
    <row r="495" spans="1:16" s="2" customFormat="1" ht="18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>
      <c r="A496" s="8">
        <f>SUBTOTAL(103,$C$6:C496)</f>
        <v>246</v>
      </c>
      <c r="B496" s="8"/>
      <c r="C496" s="16" t="s">
        <v>361</v>
      </c>
      <c r="D496" s="44" t="s">
        <v>2</v>
      </c>
      <c r="E496" s="44"/>
      <c r="F496" s="18"/>
      <c r="G496" s="8"/>
      <c r="H496" s="27"/>
      <c r="I496" s="12">
        <f>ROUND(H495/1000,4)+I494</f>
        <v>94.52449999999993</v>
      </c>
      <c r="J496" s="13" t="s">
        <v>19</v>
      </c>
      <c r="K496" s="8" t="s">
        <v>109</v>
      </c>
      <c r="L496" s="8" t="s">
        <v>109</v>
      </c>
      <c r="M496" s="8" t="s">
        <v>109</v>
      </c>
      <c r="N496" s="8" t="s">
        <v>109</v>
      </c>
      <c r="O496" s="8"/>
      <c r="P496" s="8"/>
    </row>
    <row r="497" spans="1:16" s="2" customFormat="1" ht="18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>
      <c r="A498" s="8">
        <f>SUBTOTAL(103,$C$6:C498)</f>
        <v>247</v>
      </c>
      <c r="B498" s="8"/>
      <c r="C498" s="16" t="s">
        <v>362</v>
      </c>
      <c r="D498" s="44" t="s">
        <v>2</v>
      </c>
      <c r="E498" s="44"/>
      <c r="F498" s="18"/>
      <c r="G498" s="8"/>
      <c r="H498" s="27"/>
      <c r="I498" s="12">
        <f>ROUND(H497/1000,4)+I496</f>
        <v>94.95949999999993</v>
      </c>
      <c r="J498" s="13" t="s">
        <v>19</v>
      </c>
      <c r="K498" s="8" t="s">
        <v>109</v>
      </c>
      <c r="L498" s="8" t="s">
        <v>109</v>
      </c>
      <c r="M498" s="8" t="s">
        <v>109</v>
      </c>
      <c r="N498" s="8" t="s">
        <v>109</v>
      </c>
      <c r="O498" s="8"/>
      <c r="P498" s="8"/>
    </row>
    <row r="499" spans="1:16" s="2" customFormat="1" ht="18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>
      <c r="A500" s="8">
        <f>SUBTOTAL(103,$C$6:C500)</f>
        <v>248</v>
      </c>
      <c r="B500" s="9" t="s">
        <v>301</v>
      </c>
      <c r="C500" s="16" t="s">
        <v>41</v>
      </c>
      <c r="D500" s="44" t="s">
        <v>99</v>
      </c>
      <c r="E500" s="44"/>
      <c r="F500" s="11"/>
      <c r="G500" s="10"/>
      <c r="H500" s="27"/>
      <c r="I500" s="12">
        <f>ROUND(H499/1000,4)+I498</f>
        <v>95.35809999999994</v>
      </c>
      <c r="J500" s="13" t="s">
        <v>19</v>
      </c>
      <c r="K500" s="8" t="s">
        <v>109</v>
      </c>
      <c r="L500" s="8" t="s">
        <v>109</v>
      </c>
      <c r="M500" s="8" t="s">
        <v>109</v>
      </c>
      <c r="N500" s="8" t="s">
        <v>109</v>
      </c>
      <c r="O500" s="8"/>
      <c r="P500" s="8"/>
    </row>
    <row r="501" spans="1:16" s="2" customFormat="1" ht="18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>
      <c r="A502" s="8">
        <f>SUBTOTAL(103,$C$6:C502)</f>
        <v>249</v>
      </c>
      <c r="B502" s="8"/>
      <c r="C502" s="16" t="s">
        <v>302</v>
      </c>
      <c r="D502" s="44" t="s">
        <v>3</v>
      </c>
      <c r="E502" s="44"/>
      <c r="F502" s="18"/>
      <c r="G502" s="8"/>
      <c r="H502" s="27"/>
      <c r="I502" s="12">
        <f>ROUND(H501/1000,4)+I500</f>
        <v>95.78449999999994</v>
      </c>
      <c r="J502" s="13" t="s">
        <v>19</v>
      </c>
      <c r="K502" s="8" t="s">
        <v>109</v>
      </c>
      <c r="L502" s="8" t="s">
        <v>109</v>
      </c>
      <c r="M502" s="8" t="s">
        <v>109</v>
      </c>
      <c r="N502" s="8" t="s">
        <v>109</v>
      </c>
      <c r="O502" s="8"/>
      <c r="P502" s="8"/>
    </row>
    <row r="503" spans="1:16" s="2" customFormat="1" ht="18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>
      <c r="A504" s="8">
        <f>SUBTOTAL(103,$C$6:C504)</f>
        <v>250</v>
      </c>
      <c r="B504" s="8"/>
      <c r="C504" s="16" t="s">
        <v>303</v>
      </c>
      <c r="D504" s="44" t="s">
        <v>3</v>
      </c>
      <c r="E504" s="44"/>
      <c r="F504" s="18"/>
      <c r="G504" s="8"/>
      <c r="H504" s="27"/>
      <c r="I504" s="12">
        <f>ROUND(H503/1000,4)+I502</f>
        <v>96.17449999999994</v>
      </c>
      <c r="J504" s="13" t="s">
        <v>19</v>
      </c>
      <c r="K504" s="8" t="s">
        <v>109</v>
      </c>
      <c r="L504" s="8" t="s">
        <v>109</v>
      </c>
      <c r="M504" s="8" t="s">
        <v>109</v>
      </c>
      <c r="N504" s="8" t="s">
        <v>109</v>
      </c>
      <c r="O504" s="8"/>
      <c r="P504" s="8"/>
    </row>
    <row r="505" spans="1:16" s="2" customFormat="1" ht="18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>
      <c r="A506" s="8">
        <f>SUBTOTAL(103,$C$6:C506)</f>
        <v>251</v>
      </c>
      <c r="B506" s="8"/>
      <c r="C506" s="16" t="s">
        <v>304</v>
      </c>
      <c r="D506" s="44" t="s">
        <v>2</v>
      </c>
      <c r="E506" s="44"/>
      <c r="F506" s="18"/>
      <c r="G506" s="8"/>
      <c r="H506" s="27"/>
      <c r="I506" s="12">
        <f>ROUND(H505/1000,4)+I504</f>
        <v>96.50949999999993</v>
      </c>
      <c r="J506" s="13" t="s">
        <v>19</v>
      </c>
      <c r="K506" s="8" t="s">
        <v>109</v>
      </c>
      <c r="L506" s="8" t="s">
        <v>109</v>
      </c>
      <c r="M506" s="8" t="s">
        <v>109</v>
      </c>
      <c r="N506" s="8" t="s">
        <v>109</v>
      </c>
      <c r="O506" s="8"/>
      <c r="P506" s="8"/>
    </row>
    <row r="507" spans="1:16" s="2" customFormat="1" ht="18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>
      <c r="A508" s="8">
        <f>SUBTOTAL(103,$C$6:C508)</f>
        <v>252</v>
      </c>
      <c r="B508" s="8"/>
      <c r="C508" s="16" t="s">
        <v>305</v>
      </c>
      <c r="D508" s="44" t="s">
        <v>69</v>
      </c>
      <c r="E508" s="44"/>
      <c r="F508" s="18"/>
      <c r="G508" s="8"/>
      <c r="H508" s="27"/>
      <c r="I508" s="12">
        <f>ROUND(H507/1000,4)+I506</f>
        <v>96.94949999999993</v>
      </c>
      <c r="J508" s="13" t="s">
        <v>19</v>
      </c>
      <c r="K508" s="8" t="s">
        <v>109</v>
      </c>
      <c r="L508" s="8" t="s">
        <v>109</v>
      </c>
      <c r="M508" s="8" t="s">
        <v>109</v>
      </c>
      <c r="N508" s="8" t="s">
        <v>109</v>
      </c>
      <c r="O508" s="8"/>
      <c r="P508" s="8"/>
    </row>
    <row r="509" spans="1:16" s="2" customFormat="1" ht="18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>
      <c r="A510" s="8">
        <f>SUBTOTAL(103,$C$6:C510)</f>
        <v>253</v>
      </c>
      <c r="B510" s="8"/>
      <c r="C510" s="16" t="s">
        <v>306</v>
      </c>
      <c r="D510" s="44" t="s">
        <v>2</v>
      </c>
      <c r="E510" s="44"/>
      <c r="F510" s="18"/>
      <c r="G510" s="8"/>
      <c r="H510" s="27"/>
      <c r="I510" s="12">
        <f>ROUND(H509/1000,4)+I508</f>
        <v>97.22949999999993</v>
      </c>
      <c r="J510" s="13" t="s">
        <v>19</v>
      </c>
      <c r="K510" s="8" t="s">
        <v>109</v>
      </c>
      <c r="L510" s="8" t="s">
        <v>109</v>
      </c>
      <c r="M510" s="8" t="s">
        <v>109</v>
      </c>
      <c r="N510" s="8" t="s">
        <v>109</v>
      </c>
      <c r="O510" s="8"/>
      <c r="P510" s="8"/>
    </row>
    <row r="511" spans="1:16" s="2" customFormat="1" ht="18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>
      <c r="A512" s="8">
        <f>SUBTOTAL(103,$C$6:C512)</f>
        <v>254</v>
      </c>
      <c r="B512" s="8"/>
      <c r="C512" s="16" t="s">
        <v>307</v>
      </c>
      <c r="D512" s="44" t="s">
        <v>48</v>
      </c>
      <c r="E512" s="44"/>
      <c r="F512" s="18"/>
      <c r="G512" s="8"/>
      <c r="H512" s="27"/>
      <c r="I512" s="12">
        <f>ROUND(H511/1000,4)+I510</f>
        <v>97.67949999999993</v>
      </c>
      <c r="J512" s="13" t="s">
        <v>19</v>
      </c>
      <c r="K512" s="8" t="s">
        <v>109</v>
      </c>
      <c r="L512" s="8" t="s">
        <v>109</v>
      </c>
      <c r="M512" s="8" t="s">
        <v>109</v>
      </c>
      <c r="N512" s="8" t="s">
        <v>109</v>
      </c>
      <c r="O512" s="8"/>
      <c r="P512" s="8"/>
    </row>
    <row r="513" spans="1:16" s="2" customFormat="1" ht="18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>
      <c r="A514" s="8">
        <f>SUBTOTAL(103,$C$6:C514)</f>
        <v>255</v>
      </c>
      <c r="B514" s="8"/>
      <c r="C514" s="16" t="s">
        <v>308</v>
      </c>
      <c r="D514" s="44" t="s">
        <v>18</v>
      </c>
      <c r="E514" s="44"/>
      <c r="F514" s="18"/>
      <c r="G514" s="8"/>
      <c r="H514" s="27"/>
      <c r="I514" s="12">
        <f>ROUND(H513/1000,4)+I512</f>
        <v>97.96449999999993</v>
      </c>
      <c r="J514" s="13" t="s">
        <v>19</v>
      </c>
      <c r="K514" s="8" t="s">
        <v>109</v>
      </c>
      <c r="L514" s="8" t="s">
        <v>109</v>
      </c>
      <c r="M514" s="8" t="s">
        <v>109</v>
      </c>
      <c r="N514" s="8"/>
      <c r="O514" s="8"/>
      <c r="P514" s="8"/>
    </row>
    <row r="515" spans="1:16" s="2" customFormat="1" ht="18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>
      <c r="A516" s="8">
        <f>SUBTOTAL(103,$C$6:C516)</f>
        <v>256</v>
      </c>
      <c r="B516" s="8"/>
      <c r="C516" s="16" t="s">
        <v>309</v>
      </c>
      <c r="D516" s="44" t="s">
        <v>69</v>
      </c>
      <c r="E516" s="44"/>
      <c r="F516" s="18"/>
      <c r="G516" s="8"/>
      <c r="H516" s="27"/>
      <c r="I516" s="12">
        <f>ROUND(H515/1000,4)+I514</f>
        <v>98.40949999999992</v>
      </c>
      <c r="J516" s="13" t="s">
        <v>19</v>
      </c>
      <c r="K516" s="8" t="s">
        <v>109</v>
      </c>
      <c r="L516" s="8" t="s">
        <v>109</v>
      </c>
      <c r="M516" s="8" t="s">
        <v>109</v>
      </c>
      <c r="N516" s="8" t="s">
        <v>109</v>
      </c>
      <c r="O516" s="8"/>
      <c r="P516" s="8"/>
    </row>
    <row r="517" spans="1:16" s="2" customFormat="1" ht="18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>
      <c r="A518" s="8">
        <f>SUBTOTAL(103,$C$6:C518)</f>
        <v>257</v>
      </c>
      <c r="B518" s="8"/>
      <c r="C518" s="16" t="s">
        <v>310</v>
      </c>
      <c r="D518" s="44" t="s">
        <v>3</v>
      </c>
      <c r="E518" s="44"/>
      <c r="F518" s="18"/>
      <c r="G518" s="8"/>
      <c r="H518" s="27"/>
      <c r="I518" s="12">
        <f>ROUND(H517/1000,4)+I516</f>
        <v>98.76949999999992</v>
      </c>
      <c r="J518" s="13" t="s">
        <v>19</v>
      </c>
      <c r="K518" s="8" t="s">
        <v>109</v>
      </c>
      <c r="L518" s="8" t="s">
        <v>109</v>
      </c>
      <c r="M518" s="8" t="s">
        <v>109</v>
      </c>
      <c r="N518" s="8" t="s">
        <v>109</v>
      </c>
      <c r="O518" s="8"/>
      <c r="P518" s="8"/>
    </row>
    <row r="519" spans="1:16" s="2" customFormat="1" ht="18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>
      <c r="A520" s="8">
        <f>SUBTOTAL(103,$C$6:C520)</f>
        <v>258</v>
      </c>
      <c r="B520" s="8"/>
      <c r="C520" s="16" t="s">
        <v>311</v>
      </c>
      <c r="D520" s="44" t="s">
        <v>2</v>
      </c>
      <c r="E520" s="44"/>
      <c r="F520" s="18"/>
      <c r="G520" s="8"/>
      <c r="H520" s="27"/>
      <c r="I520" s="12">
        <f>ROUND(H519/1000,4)+I518</f>
        <v>99.19949999999993</v>
      </c>
      <c r="J520" s="13" t="s">
        <v>19</v>
      </c>
      <c r="K520" s="8" t="s">
        <v>109</v>
      </c>
      <c r="L520" s="8" t="s">
        <v>109</v>
      </c>
      <c r="M520" s="8" t="s">
        <v>109</v>
      </c>
      <c r="N520" s="8" t="s">
        <v>109</v>
      </c>
      <c r="O520" s="8"/>
      <c r="P520" s="8"/>
    </row>
    <row r="521" spans="1:16" s="2" customFormat="1" ht="18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>
      <c r="A522" s="8">
        <f>SUBTOTAL(103,$C$6:C522)</f>
        <v>259</v>
      </c>
      <c r="B522" s="9" t="s">
        <v>312</v>
      </c>
      <c r="C522" s="16" t="s">
        <v>42</v>
      </c>
      <c r="D522" s="44" t="s">
        <v>83</v>
      </c>
      <c r="E522" s="44"/>
      <c r="F522" s="11"/>
      <c r="G522" s="10"/>
      <c r="H522" s="27"/>
      <c r="I522" s="12">
        <f>ROUND(H521/1000,4)+I520</f>
        <v>99.52179999999993</v>
      </c>
      <c r="J522" s="13" t="s">
        <v>19</v>
      </c>
      <c r="K522" s="8" t="s">
        <v>109</v>
      </c>
      <c r="L522" s="8" t="s">
        <v>109</v>
      </c>
      <c r="M522" s="8" t="s">
        <v>109</v>
      </c>
      <c r="N522" s="8" t="s">
        <v>109</v>
      </c>
      <c r="O522" s="8" t="s">
        <v>393</v>
      </c>
      <c r="P522" s="8"/>
    </row>
    <row r="523" spans="1:16" s="2" customFormat="1" ht="18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>
      <c r="A524" s="8">
        <f>SUBTOTAL(103,$C$6:C524)</f>
        <v>260</v>
      </c>
      <c r="B524" s="8"/>
      <c r="C524" s="16" t="s">
        <v>313</v>
      </c>
      <c r="D524" s="44" t="s">
        <v>56</v>
      </c>
      <c r="E524" s="44"/>
      <c r="F524" s="18"/>
      <c r="G524" s="8"/>
      <c r="H524" s="27"/>
      <c r="I524" s="12">
        <f>ROUND(H523/1000,4)+I522</f>
        <v>99.91449999999993</v>
      </c>
      <c r="J524" s="13" t="s">
        <v>19</v>
      </c>
      <c r="K524" s="8" t="s">
        <v>109</v>
      </c>
      <c r="L524" s="8" t="s">
        <v>109</v>
      </c>
      <c r="M524" s="8" t="s">
        <v>109</v>
      </c>
      <c r="N524" s="8" t="s">
        <v>109</v>
      </c>
      <c r="O524" s="8"/>
      <c r="P524" s="8"/>
    </row>
    <row r="525" spans="1:16" s="2" customFormat="1" ht="18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>
      <c r="A526" s="8">
        <f>SUBTOTAL(103,$C$6:C526)</f>
        <v>261</v>
      </c>
      <c r="B526" s="8"/>
      <c r="C526" s="16" t="s">
        <v>314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19</v>
      </c>
      <c r="K526" s="8" t="s">
        <v>109</v>
      </c>
      <c r="L526" s="8" t="s">
        <v>109</v>
      </c>
      <c r="M526" s="8" t="s">
        <v>109</v>
      </c>
      <c r="N526" s="8" t="s">
        <v>109</v>
      </c>
      <c r="O526" s="8"/>
      <c r="P526" s="8"/>
    </row>
    <row r="527" spans="1:16" s="2" customFormat="1" ht="18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>
      <c r="A528" s="8">
        <f>SUBTOTAL(103,$C$6:C528)</f>
        <v>262</v>
      </c>
      <c r="B528" s="8"/>
      <c r="C528" s="16" t="s">
        <v>315</v>
      </c>
      <c r="D528" s="44" t="s">
        <v>69</v>
      </c>
      <c r="E528" s="44"/>
      <c r="F528" s="18"/>
      <c r="G528" s="8"/>
      <c r="H528" s="27"/>
      <c r="I528" s="12">
        <f>ROUND(H527/1000,4)+I526</f>
        <v>100.69449999999993</v>
      </c>
      <c r="J528" s="13" t="s">
        <v>19</v>
      </c>
      <c r="K528" s="8" t="s">
        <v>109</v>
      </c>
      <c r="L528" s="8" t="s">
        <v>109</v>
      </c>
      <c r="M528" s="8" t="s">
        <v>109</v>
      </c>
      <c r="N528" s="8" t="s">
        <v>109</v>
      </c>
      <c r="O528" s="8"/>
      <c r="P528" s="8"/>
    </row>
    <row r="529" spans="1:16" s="2" customFormat="1" ht="18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>
      <c r="A530" s="8">
        <f>SUBTOTAL(103,$C$6:C530)</f>
        <v>263</v>
      </c>
      <c r="B530" s="8"/>
      <c r="C530" s="16" t="s">
        <v>316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19</v>
      </c>
      <c r="K530" s="8" t="s">
        <v>109</v>
      </c>
      <c r="L530" s="8" t="s">
        <v>109</v>
      </c>
      <c r="M530" s="8" t="s">
        <v>109</v>
      </c>
      <c r="N530" s="8" t="s">
        <v>109</v>
      </c>
      <c r="O530" s="8"/>
      <c r="P530" s="8"/>
    </row>
    <row r="531" spans="1:16" s="2" customFormat="1" ht="18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>
      <c r="A532" s="8">
        <f>SUBTOTAL(103,$C$6:C532)</f>
        <v>264</v>
      </c>
      <c r="B532" s="8"/>
      <c r="C532" s="16" t="s">
        <v>317</v>
      </c>
      <c r="D532" s="44" t="s">
        <v>69</v>
      </c>
      <c r="E532" s="44"/>
      <c r="F532" s="18"/>
      <c r="G532" s="8"/>
      <c r="H532" s="27"/>
      <c r="I532" s="12">
        <f>ROUND(H531/1000,4)+I530</f>
        <v>101.42949999999993</v>
      </c>
      <c r="J532" s="13" t="s">
        <v>19</v>
      </c>
      <c r="K532" s="8" t="s">
        <v>109</v>
      </c>
      <c r="L532" s="8" t="s">
        <v>109</v>
      </c>
      <c r="M532" s="8" t="s">
        <v>109</v>
      </c>
      <c r="N532" s="8" t="s">
        <v>109</v>
      </c>
      <c r="O532" s="8"/>
      <c r="P532" s="8"/>
    </row>
    <row r="533" spans="1:16" s="2" customFormat="1" ht="18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>
      <c r="A534" s="8">
        <f>SUBTOTAL(103,$C$6:C534)</f>
        <v>265</v>
      </c>
      <c r="B534" s="8"/>
      <c r="C534" s="16" t="s">
        <v>318</v>
      </c>
      <c r="D534" s="44" t="s">
        <v>69</v>
      </c>
      <c r="E534" s="44"/>
      <c r="F534" s="18"/>
      <c r="G534" s="8"/>
      <c r="H534" s="31"/>
      <c r="I534" s="12">
        <f>ROUND(H533/1000,4)+I532</f>
        <v>101.83949999999993</v>
      </c>
      <c r="J534" s="13" t="s">
        <v>19</v>
      </c>
      <c r="K534" s="8" t="s">
        <v>109</v>
      </c>
      <c r="L534" s="8" t="s">
        <v>109</v>
      </c>
      <c r="M534" s="8" t="s">
        <v>109</v>
      </c>
      <c r="N534" s="8" t="s">
        <v>109</v>
      </c>
      <c r="O534" s="8"/>
      <c r="P534" s="8"/>
    </row>
    <row r="535" spans="1:16" s="2" customFormat="1" ht="18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>
      <c r="A536" s="8">
        <f>SUBTOTAL(103,$C$6:C536)</f>
        <v>266</v>
      </c>
      <c r="B536" s="8"/>
      <c r="C536" s="16" t="s">
        <v>319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19</v>
      </c>
      <c r="K536" s="8" t="s">
        <v>109</v>
      </c>
      <c r="L536" s="8" t="s">
        <v>109</v>
      </c>
      <c r="M536" s="8" t="s">
        <v>109</v>
      </c>
      <c r="N536" s="8" t="s">
        <v>109</v>
      </c>
      <c r="O536" s="8"/>
      <c r="P536" s="8"/>
    </row>
    <row r="537" spans="1:16" s="2" customFormat="1" ht="18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>
      <c r="A538" s="8">
        <f>SUBTOTAL(103,$C$6:C538)</f>
        <v>267</v>
      </c>
      <c r="B538" s="8"/>
      <c r="C538" s="16" t="s">
        <v>320</v>
      </c>
      <c r="D538" s="44" t="s">
        <v>69</v>
      </c>
      <c r="E538" s="44"/>
      <c r="F538" s="18"/>
      <c r="G538" s="8"/>
      <c r="H538" s="27"/>
      <c r="I538" s="12">
        <f>ROUND(H537/1000,4)+I536</f>
        <v>102.66949999999994</v>
      </c>
      <c r="J538" s="13" t="s">
        <v>19</v>
      </c>
      <c r="K538" s="8" t="s">
        <v>109</v>
      </c>
      <c r="L538" s="8" t="s">
        <v>109</v>
      </c>
      <c r="M538" s="8" t="s">
        <v>109</v>
      </c>
      <c r="N538" s="8" t="s">
        <v>109</v>
      </c>
      <c r="O538" s="8"/>
      <c r="P538" s="8"/>
    </row>
    <row r="539" spans="1:16" s="2" customFormat="1" ht="18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>
      <c r="A540" s="8">
        <f>SUBTOTAL(103,$C$6:C540)</f>
        <v>268</v>
      </c>
      <c r="B540" s="8"/>
      <c r="C540" s="16" t="s">
        <v>321</v>
      </c>
      <c r="D540" s="44" t="s">
        <v>48</v>
      </c>
      <c r="E540" s="44"/>
      <c r="F540" s="18"/>
      <c r="G540" s="8"/>
      <c r="H540" s="27"/>
      <c r="I540" s="12">
        <f>ROUND(H539/1000,4)+I538</f>
        <v>103.01949999999994</v>
      </c>
      <c r="J540" s="13" t="s">
        <v>19</v>
      </c>
      <c r="K540" s="8" t="s">
        <v>109</v>
      </c>
      <c r="L540" s="8" t="s">
        <v>109</v>
      </c>
      <c r="M540" s="8" t="s">
        <v>109</v>
      </c>
      <c r="N540" s="8" t="s">
        <v>109</v>
      </c>
      <c r="O540" s="8"/>
      <c r="P540" s="8"/>
    </row>
    <row r="541" spans="1:16" s="2" customFormat="1" ht="18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>
      <c r="A542" s="8">
        <f>SUBTOTAL(103,$C$6:C542)</f>
        <v>269</v>
      </c>
      <c r="B542" s="8"/>
      <c r="C542" s="16" t="s">
        <v>322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19</v>
      </c>
      <c r="K542" s="8" t="s">
        <v>109</v>
      </c>
      <c r="L542" s="8" t="s">
        <v>109</v>
      </c>
      <c r="M542" s="8" t="s">
        <v>109</v>
      </c>
      <c r="N542" s="8" t="s">
        <v>109</v>
      </c>
      <c r="O542" s="8"/>
      <c r="P542" s="8"/>
    </row>
    <row r="543" spans="1:16" s="2" customFormat="1" ht="18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>
      <c r="A544" s="8">
        <f>SUBTOTAL(103,$C$6:C544)</f>
        <v>270</v>
      </c>
      <c r="B544" s="8"/>
      <c r="C544" s="16" t="s">
        <v>323</v>
      </c>
      <c r="D544" s="44" t="s">
        <v>48</v>
      </c>
      <c r="E544" s="44"/>
      <c r="F544" s="18"/>
      <c r="G544" s="8"/>
      <c r="H544" s="27"/>
      <c r="I544" s="12">
        <f>ROUND(H543/1000,4)+I542</f>
        <v>103.79449999999993</v>
      </c>
      <c r="J544" s="13" t="s">
        <v>19</v>
      </c>
      <c r="K544" s="8" t="s">
        <v>109</v>
      </c>
      <c r="L544" s="8" t="s">
        <v>109</v>
      </c>
      <c r="M544" s="8" t="s">
        <v>109</v>
      </c>
      <c r="N544" s="8" t="s">
        <v>109</v>
      </c>
      <c r="O544" s="8"/>
      <c r="P544" s="8"/>
    </row>
    <row r="545" spans="1:16" s="2" customFormat="1" ht="18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>
      <c r="A546" s="8">
        <f>SUBTOTAL(103,$C$6:C546)</f>
        <v>271</v>
      </c>
      <c r="B546" s="9" t="s">
        <v>324</v>
      </c>
      <c r="C546" s="16" t="s">
        <v>43</v>
      </c>
      <c r="D546" s="44" t="s">
        <v>100</v>
      </c>
      <c r="E546" s="44"/>
      <c r="F546" s="11"/>
      <c r="G546" s="10"/>
      <c r="H546" s="32"/>
      <c r="I546" s="12">
        <f>ROUND(H545/1000,4)+I544</f>
        <v>104.23859999999993</v>
      </c>
      <c r="J546" s="13" t="s">
        <v>19</v>
      </c>
      <c r="K546" s="8" t="s">
        <v>109</v>
      </c>
      <c r="L546" s="8" t="s">
        <v>109</v>
      </c>
      <c r="M546" s="8" t="s">
        <v>109</v>
      </c>
      <c r="N546" s="8"/>
      <c r="O546" s="8" t="s">
        <v>393</v>
      </c>
      <c r="P546" s="8"/>
    </row>
    <row r="547" spans="1:16" s="2" customFormat="1" ht="18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>
      <c r="A548" s="8">
        <f>SUBTOTAL(103,$C$6:C548)</f>
        <v>272</v>
      </c>
      <c r="B548" s="8"/>
      <c r="C548" s="16" t="s">
        <v>91</v>
      </c>
      <c r="D548" s="44" t="s">
        <v>18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19</v>
      </c>
      <c r="K548" s="8" t="s">
        <v>109</v>
      </c>
      <c r="L548" s="8"/>
      <c r="M548" s="8" t="s">
        <v>109</v>
      </c>
      <c r="N548" s="8"/>
      <c r="O548" s="8"/>
      <c r="P548" s="8"/>
    </row>
    <row r="549" spans="1:16" s="2" customFormat="1" ht="18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>
      <c r="A550" s="8">
        <f>SUBTOTAL(103,$C$6:C550)</f>
        <v>273</v>
      </c>
      <c r="B550" s="8"/>
      <c r="C550" s="16" t="s">
        <v>92</v>
      </c>
      <c r="D550" s="44" t="s">
        <v>48</v>
      </c>
      <c r="E550" s="44"/>
      <c r="F550" s="18"/>
      <c r="G550" s="8"/>
      <c r="H550" s="27"/>
      <c r="I550" s="12">
        <f>ROUND(H549/1000,4)+I548</f>
        <v>104.88449999999995</v>
      </c>
      <c r="J550" s="13" t="s">
        <v>19</v>
      </c>
      <c r="K550" s="8" t="s">
        <v>109</v>
      </c>
      <c r="L550" s="8" t="s">
        <v>109</v>
      </c>
      <c r="M550" s="8" t="s">
        <v>109</v>
      </c>
      <c r="N550" s="8" t="s">
        <v>109</v>
      </c>
      <c r="O550" s="8"/>
      <c r="P550" s="8"/>
    </row>
    <row r="551" spans="1:16" s="2" customFormat="1" ht="18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19</v>
      </c>
      <c r="K552" s="8" t="s">
        <v>109</v>
      </c>
      <c r="L552" s="8" t="s">
        <v>109</v>
      </c>
      <c r="M552" s="8" t="s">
        <v>109</v>
      </c>
      <c r="N552" s="8" t="s">
        <v>109</v>
      </c>
      <c r="O552" s="8"/>
      <c r="P552" s="8"/>
    </row>
    <row r="553" spans="1:16" s="2" customFormat="1" ht="18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>
      <c r="A554" s="8">
        <f>SUBTOTAL(103,$C$6:C554)</f>
        <v>275</v>
      </c>
      <c r="B554" s="8"/>
      <c r="C554" s="16" t="s">
        <v>6</v>
      </c>
      <c r="D554" s="44" t="s">
        <v>48</v>
      </c>
      <c r="E554" s="44"/>
      <c r="F554" s="18"/>
      <c r="G554" s="8"/>
      <c r="H554" s="27"/>
      <c r="I554" s="12">
        <f>ROUND(H553/1000,4)+I552</f>
        <v>105.70449999999995</v>
      </c>
      <c r="J554" s="13" t="s">
        <v>19</v>
      </c>
      <c r="K554" s="8" t="s">
        <v>109</v>
      </c>
      <c r="L554" s="8" t="s">
        <v>109</v>
      </c>
      <c r="M554" s="8" t="s">
        <v>109</v>
      </c>
      <c r="N554" s="8" t="s">
        <v>109</v>
      </c>
      <c r="O554" s="8"/>
      <c r="P554" s="8"/>
    </row>
    <row r="555" spans="1:16" s="2" customFormat="1" ht="18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>
      <c r="A556" s="8">
        <f>SUBTOTAL(103,$C$6:C556)</f>
        <v>276</v>
      </c>
      <c r="B556" s="8"/>
      <c r="C556" s="16" t="s">
        <v>325</v>
      </c>
      <c r="D556" s="44" t="s">
        <v>18</v>
      </c>
      <c r="E556" s="44"/>
      <c r="F556" s="18"/>
      <c r="G556" s="8"/>
      <c r="H556" s="27"/>
      <c r="I556" s="12">
        <f>ROUND(H555/1000,4)+I554</f>
        <v>106.15949999999995</v>
      </c>
      <c r="J556" s="13" t="s">
        <v>19</v>
      </c>
      <c r="K556" s="8" t="s">
        <v>109</v>
      </c>
      <c r="L556" s="8" t="s">
        <v>109</v>
      </c>
      <c r="M556" s="8" t="s">
        <v>109</v>
      </c>
      <c r="N556" s="8" t="s">
        <v>109</v>
      </c>
      <c r="O556" s="8"/>
      <c r="P556" s="8"/>
    </row>
    <row r="557" spans="1:16" s="2" customFormat="1" ht="18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>
      <c r="A558" s="8">
        <f>SUBTOTAL(103,$C$6:C558)</f>
        <v>277</v>
      </c>
      <c r="B558" s="8"/>
      <c r="C558" s="16" t="s">
        <v>326</v>
      </c>
      <c r="D558" s="44" t="s">
        <v>18</v>
      </c>
      <c r="E558" s="44"/>
      <c r="F558" s="18"/>
      <c r="G558" s="8"/>
      <c r="H558" s="27"/>
      <c r="I558" s="12">
        <f>ROUND(H557/1000,4)+I556</f>
        <v>106.52949999999996</v>
      </c>
      <c r="J558" s="13" t="s">
        <v>19</v>
      </c>
      <c r="K558" s="8" t="s">
        <v>109</v>
      </c>
      <c r="L558" s="8" t="s">
        <v>109</v>
      </c>
      <c r="M558" s="8" t="s">
        <v>109</v>
      </c>
      <c r="N558" s="8" t="s">
        <v>109</v>
      </c>
      <c r="O558" s="8"/>
      <c r="P558" s="8"/>
    </row>
    <row r="559" spans="1:16" s="2" customFormat="1" ht="18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>
      <c r="A560" s="8">
        <f>SUBTOTAL(103,$C$6:C560)</f>
        <v>278</v>
      </c>
      <c r="B560" s="8"/>
      <c r="C560" s="16" t="s">
        <v>327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19</v>
      </c>
      <c r="K560" s="8" t="s">
        <v>109</v>
      </c>
      <c r="L560" s="8" t="s">
        <v>109</v>
      </c>
      <c r="M560" s="8" t="s">
        <v>109</v>
      </c>
      <c r="N560" s="8"/>
      <c r="O560" s="8"/>
      <c r="P560" s="8"/>
    </row>
    <row r="561" spans="1:16" s="2" customFormat="1" ht="18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>
      <c r="A562" s="8">
        <f>SUBTOTAL(103,$C$6:C562)</f>
        <v>279</v>
      </c>
      <c r="B562" s="8"/>
      <c r="C562" s="16" t="s">
        <v>328</v>
      </c>
      <c r="D562" s="44" t="s">
        <v>56</v>
      </c>
      <c r="E562" s="44"/>
      <c r="F562" s="18"/>
      <c r="G562" s="8"/>
      <c r="H562" s="20"/>
      <c r="I562" s="12">
        <f>ROUND(H561/1000,4)+I560</f>
        <v>107.27949999999996</v>
      </c>
      <c r="J562" s="13" t="s">
        <v>19</v>
      </c>
      <c r="K562" s="8" t="s">
        <v>109</v>
      </c>
      <c r="L562" s="8" t="s">
        <v>109</v>
      </c>
      <c r="M562" s="8" t="s">
        <v>109</v>
      </c>
      <c r="N562" s="8"/>
      <c r="O562" s="8"/>
      <c r="P562" s="8"/>
    </row>
    <row r="563" spans="1:16" s="2" customFormat="1" ht="18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>
      <c r="A564" s="8">
        <f>SUBTOTAL(103,$C$6:C564)</f>
        <v>280</v>
      </c>
      <c r="B564" s="8"/>
      <c r="C564" s="16" t="s">
        <v>329</v>
      </c>
      <c r="D564" s="44" t="s">
        <v>18</v>
      </c>
      <c r="E564" s="44"/>
      <c r="F564" s="18"/>
      <c r="G564" s="8"/>
      <c r="H564" s="20"/>
      <c r="I564" s="12">
        <f>ROUND(H563/1000,4)+I562</f>
        <v>107.74949999999995</v>
      </c>
      <c r="J564" s="13" t="s">
        <v>19</v>
      </c>
      <c r="K564" s="8" t="s">
        <v>109</v>
      </c>
      <c r="L564" s="8" t="s">
        <v>109</v>
      </c>
      <c r="M564" s="8" t="s">
        <v>109</v>
      </c>
      <c r="N564" s="8"/>
      <c r="O564" s="8"/>
      <c r="P564" s="8"/>
    </row>
    <row r="565" spans="1:16" s="2" customFormat="1" ht="18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>
      <c r="A566" s="8">
        <f>SUBTOTAL(103,$C$6:C566)</f>
        <v>281</v>
      </c>
      <c r="B566" s="8"/>
      <c r="C566" s="16" t="s">
        <v>330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19</v>
      </c>
      <c r="K566" s="8" t="s">
        <v>109</v>
      </c>
      <c r="L566" s="8" t="s">
        <v>109</v>
      </c>
      <c r="M566" s="8" t="s">
        <v>109</v>
      </c>
      <c r="N566" s="8"/>
      <c r="O566" s="8"/>
      <c r="P566" s="8"/>
    </row>
    <row r="567" spans="1:16" s="2" customFormat="1" ht="18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>
      <c r="A568" s="8">
        <f>SUBTOTAL(103,$C$6:C568)</f>
        <v>282</v>
      </c>
      <c r="B568" s="8"/>
      <c r="C568" s="16" t="s">
        <v>331</v>
      </c>
      <c r="D568" s="44" t="s">
        <v>18</v>
      </c>
      <c r="E568" s="44"/>
      <c r="F568" s="18"/>
      <c r="G568" s="8"/>
      <c r="H568" s="20"/>
      <c r="I568" s="12">
        <f>ROUND(H567/1000,4)+I566</f>
        <v>108.58949999999996</v>
      </c>
      <c r="J568" s="13" t="s">
        <v>19</v>
      </c>
      <c r="K568" s="8" t="s">
        <v>109</v>
      </c>
      <c r="L568" s="8" t="s">
        <v>109</v>
      </c>
      <c r="M568" s="8" t="s">
        <v>109</v>
      </c>
      <c r="N568" s="8"/>
      <c r="O568" s="8"/>
      <c r="P568" s="8"/>
    </row>
    <row r="569" spans="1:16" s="2" customFormat="1" ht="18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>
      <c r="A570" s="8">
        <f>SUBTOTAL(103,$C$6:C570)</f>
        <v>283</v>
      </c>
      <c r="B570" s="16" t="s">
        <v>332</v>
      </c>
      <c r="C570" s="16" t="s">
        <v>333</v>
      </c>
      <c r="D570" s="44" t="s">
        <v>94</v>
      </c>
      <c r="E570" s="44"/>
      <c r="F570" s="24"/>
      <c r="G570" s="58"/>
      <c r="H570" s="27"/>
      <c r="I570" s="47">
        <f>ROUND(H569/1000,4)+I568</f>
        <v>108.90449999999996</v>
      </c>
      <c r="J570" s="16" t="s">
        <v>19</v>
      </c>
      <c r="K570" s="16" t="s">
        <v>109</v>
      </c>
      <c r="L570" s="8" t="s">
        <v>109</v>
      </c>
      <c r="M570" s="16" t="s">
        <v>109</v>
      </c>
      <c r="N570" s="8"/>
      <c r="O570" s="16"/>
      <c r="P570" s="16"/>
    </row>
    <row r="571" spans="1:16" s="2" customFormat="1" ht="18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>
      <c r="A572" s="8">
        <f>SUBTOTAL(103,$C$6:C572)</f>
        <v>284</v>
      </c>
      <c r="B572" s="9" t="s">
        <v>334</v>
      </c>
      <c r="C572" s="16" t="s">
        <v>44</v>
      </c>
      <c r="D572" s="44" t="s">
        <v>94</v>
      </c>
      <c r="E572" s="44"/>
      <c r="F572" s="11"/>
      <c r="G572" s="10"/>
      <c r="H572" s="20"/>
      <c r="I572" s="12">
        <f>ROUND(H571/1000,4)+I570</f>
        <v>109.31509999999996</v>
      </c>
      <c r="J572" s="13" t="s">
        <v>19</v>
      </c>
      <c r="K572" s="8" t="s">
        <v>109</v>
      </c>
      <c r="L572" s="8" t="s">
        <v>109</v>
      </c>
      <c r="M572" s="8" t="s">
        <v>109</v>
      </c>
      <c r="N572" s="8"/>
      <c r="O572" s="8" t="s">
        <v>393</v>
      </c>
      <c r="P572" s="8"/>
    </row>
    <row r="573" spans="1:16" s="2" customFormat="1" ht="18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>
      <c r="A574" s="8">
        <f>SUBTOTAL(103,$C$6:C574)</f>
        <v>285</v>
      </c>
      <c r="B574" s="8"/>
      <c r="C574" s="16" t="s">
        <v>45</v>
      </c>
      <c r="D574" s="44" t="s">
        <v>18</v>
      </c>
      <c r="E574" s="44"/>
      <c r="F574" s="18"/>
      <c r="G574" s="8"/>
      <c r="H574" s="20"/>
      <c r="I574" s="12">
        <f>ROUND(H573/1000,4)+I572</f>
        <v>109.67309999999996</v>
      </c>
      <c r="J574" s="13" t="s">
        <v>19</v>
      </c>
      <c r="K574" s="8" t="s">
        <v>109</v>
      </c>
      <c r="L574" s="8"/>
      <c r="M574" s="8" t="s">
        <v>109</v>
      </c>
      <c r="N574" s="8"/>
      <c r="O574" s="8"/>
      <c r="P574" s="8"/>
    </row>
    <row r="575" spans="1:16" s="2" customFormat="1" ht="18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465.782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>
      <c r="A576" s="8">
        <f>SUBTOTAL(103,$C$6:C576)</f>
        <v>286</v>
      </c>
      <c r="B576" s="9" t="s">
        <v>335</v>
      </c>
      <c r="C576" s="16" t="s">
        <v>46</v>
      </c>
      <c r="D576" s="44" t="s">
        <v>83</v>
      </c>
      <c r="E576" s="44"/>
      <c r="F576" s="11"/>
      <c r="G576" s="10"/>
      <c r="H576" s="20"/>
      <c r="I576" s="12">
        <f>ROUND(H575/1000,4)+I574</f>
        <v>110.13889999999996</v>
      </c>
      <c r="J576" s="13" t="s">
        <v>19</v>
      </c>
      <c r="K576" s="8" t="s">
        <v>109</v>
      </c>
      <c r="L576" s="8" t="s">
        <v>109</v>
      </c>
      <c r="M576" s="8" t="s">
        <v>109</v>
      </c>
      <c r="N576" s="8"/>
      <c r="O576" s="8" t="s">
        <v>393</v>
      </c>
      <c r="P576" s="8"/>
    </row>
    <row r="577" spans="1:16" s="2" customFormat="1" ht="18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419.998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>
      <c r="A578" s="8">
        <f>SUBTOTAL(103,$C$6:C578)</f>
        <v>287</v>
      </c>
      <c r="B578" s="8"/>
      <c r="C578" s="16" t="s">
        <v>70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19</v>
      </c>
      <c r="K578" s="8" t="s">
        <v>109</v>
      </c>
      <c r="L578" s="8" t="s">
        <v>109</v>
      </c>
      <c r="M578" s="8" t="s">
        <v>109</v>
      </c>
      <c r="N578" s="8"/>
      <c r="O578" s="8"/>
      <c r="P578" s="8"/>
    </row>
    <row r="579" spans="1:16" s="2" customFormat="1" ht="18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>
      <c r="A580" s="8">
        <f>SUBTOTAL(103,$C$6:C580)</f>
        <v>288</v>
      </c>
      <c r="B580" s="8"/>
      <c r="C580" s="16" t="s">
        <v>71</v>
      </c>
      <c r="D580" s="44" t="s">
        <v>18</v>
      </c>
      <c r="E580" s="44"/>
      <c r="F580" s="18"/>
      <c r="G580" s="8"/>
      <c r="H580" s="20"/>
      <c r="I580" s="12">
        <f>ROUND(H579/1000,4)+I578</f>
        <v>110.93389999999997</v>
      </c>
      <c r="J580" s="13" t="s">
        <v>19</v>
      </c>
      <c r="K580" s="8" t="s">
        <v>109</v>
      </c>
      <c r="L580" s="8" t="s">
        <v>109</v>
      </c>
      <c r="M580" s="8" t="s">
        <v>109</v>
      </c>
      <c r="N580" s="8"/>
      <c r="O580" s="8"/>
      <c r="P580" s="8"/>
    </row>
    <row r="581" spans="1:16" s="2" customFormat="1" ht="18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>
      <c r="A582" s="8">
        <f>SUBTOTAL(103,$C$6:C582)</f>
        <v>289</v>
      </c>
      <c r="B582" s="8"/>
      <c r="C582" s="16" t="s">
        <v>68</v>
      </c>
      <c r="D582" s="44" t="s">
        <v>94</v>
      </c>
      <c r="E582" s="44"/>
      <c r="F582" s="18"/>
      <c r="G582" s="8"/>
      <c r="H582" s="20"/>
      <c r="I582" s="12">
        <f>ROUND(H581/1000,4)+I580</f>
        <v>111.39789999999996</v>
      </c>
      <c r="J582" s="13" t="s">
        <v>19</v>
      </c>
      <c r="K582" s="8" t="s">
        <v>109</v>
      </c>
      <c r="L582" s="8" t="s">
        <v>109</v>
      </c>
      <c r="M582" s="8" t="s">
        <v>109</v>
      </c>
      <c r="N582" s="8"/>
      <c r="O582" s="8"/>
      <c r="P582" s="8"/>
    </row>
    <row r="583" spans="1:16" s="2" customFormat="1" ht="18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>
      <c r="A584" s="8">
        <f>SUBTOTAL(103,$C$6:C584)</f>
        <v>290</v>
      </c>
      <c r="B584" s="9" t="s">
        <v>336</v>
      </c>
      <c r="C584" s="16" t="s">
        <v>47</v>
      </c>
      <c r="D584" s="44" t="s">
        <v>90</v>
      </c>
      <c r="E584" s="44"/>
      <c r="F584" s="11"/>
      <c r="G584" s="10"/>
      <c r="H584" s="20"/>
      <c r="I584" s="12">
        <f>ROUND(H583/1000,4)+I582</f>
        <v>111.82279999999996</v>
      </c>
      <c r="J584" s="13" t="s">
        <v>19</v>
      </c>
      <c r="K584" s="8" t="s">
        <v>109</v>
      </c>
      <c r="L584" s="8"/>
      <c r="M584" s="8"/>
      <c r="N584" s="8"/>
      <c r="O584" s="8"/>
      <c r="P584" s="8"/>
    </row>
    <row r="585" spans="1:16" s="2" customFormat="1" ht="18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341.866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>
      <c r="A586" s="8">
        <f>SUBTOTAL(103,$C$6:C586)</f>
        <v>291</v>
      </c>
      <c r="B586" s="8"/>
      <c r="C586" s="16" t="s">
        <v>337</v>
      </c>
      <c r="D586" s="44" t="s">
        <v>56</v>
      </c>
      <c r="E586" s="44"/>
      <c r="F586" s="18"/>
      <c r="G586" s="8"/>
      <c r="H586" s="20"/>
      <c r="I586" s="12">
        <f>ROUND(H585/1000,4)+I584</f>
        <v>112.16469999999995</v>
      </c>
      <c r="J586" s="13" t="s">
        <v>19</v>
      </c>
      <c r="K586" s="8" t="s">
        <v>109</v>
      </c>
      <c r="L586" s="8"/>
      <c r="M586" s="8"/>
      <c r="N586" s="8"/>
      <c r="O586" s="8"/>
      <c r="P586" s="8"/>
    </row>
    <row r="587" spans="1:16" s="2" customFormat="1" ht="18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>
      <c r="A588" s="8">
        <f>SUBTOTAL(103,$C$6:C588)</f>
        <v>292</v>
      </c>
      <c r="B588" s="8"/>
      <c r="C588" s="16" t="s">
        <v>338</v>
      </c>
      <c r="D588" s="44" t="s">
        <v>48</v>
      </c>
      <c r="E588" s="44"/>
      <c r="F588" s="18"/>
      <c r="G588" s="8"/>
      <c r="H588" s="20"/>
      <c r="I588" s="12">
        <f>ROUND(H587/1000,4)+I586</f>
        <v>112.53969999999995</v>
      </c>
      <c r="J588" s="13" t="s">
        <v>19</v>
      </c>
      <c r="K588" s="8" t="s">
        <v>109</v>
      </c>
      <c r="L588" s="8" t="s">
        <v>109</v>
      </c>
      <c r="M588" s="8" t="s">
        <v>109</v>
      </c>
      <c r="N588" s="8"/>
      <c r="O588" s="8" t="s">
        <v>393</v>
      </c>
      <c r="P588" s="8"/>
    </row>
    <row r="589" spans="1:16" s="2" customFormat="1" ht="18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>
      <c r="A590" s="8">
        <f>SUBTOTAL(103,$C$6:C590)</f>
        <v>293</v>
      </c>
      <c r="B590" s="16"/>
      <c r="C590" s="16" t="s">
        <v>339</v>
      </c>
      <c r="D590" s="44" t="s">
        <v>56</v>
      </c>
      <c r="E590" s="44"/>
      <c r="F590" s="44"/>
      <c r="G590" s="22"/>
      <c r="H590" s="27"/>
      <c r="I590" s="47">
        <f>ROUND(H589/1000,4)+I588</f>
        <v>112.91469999999995</v>
      </c>
      <c r="J590" s="16" t="s">
        <v>19</v>
      </c>
      <c r="K590" s="16" t="s">
        <v>109</v>
      </c>
      <c r="L590" s="8" t="s">
        <v>109</v>
      </c>
      <c r="M590" s="16" t="s">
        <v>109</v>
      </c>
      <c r="N590" s="8"/>
      <c r="O590" s="16"/>
      <c r="P590" s="16"/>
    </row>
    <row r="591" spans="1:16" s="2" customFormat="1" ht="18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>
      <c r="A592" s="8">
        <f>SUBTOTAL(103,$C$6:C592)</f>
        <v>294</v>
      </c>
      <c r="B592" s="8"/>
      <c r="C592" s="16" t="s">
        <v>340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19</v>
      </c>
      <c r="K592" s="8" t="s">
        <v>109</v>
      </c>
      <c r="L592" s="8" t="s">
        <v>109</v>
      </c>
      <c r="M592" s="8" t="s">
        <v>109</v>
      </c>
      <c r="N592" s="8"/>
      <c r="O592" s="8"/>
      <c r="P592" s="8"/>
    </row>
    <row r="593" spans="1:16" s="2" customFormat="1" ht="18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>
      <c r="A594" s="8">
        <f>SUBTOTAL(103,$C$6:C594)</f>
        <v>295</v>
      </c>
      <c r="B594" s="8"/>
      <c r="C594" s="16" t="s">
        <v>341</v>
      </c>
      <c r="D594" s="44" t="s">
        <v>72</v>
      </c>
      <c r="E594" s="44"/>
      <c r="F594" s="18"/>
      <c r="G594" s="8"/>
      <c r="H594" s="20"/>
      <c r="I594" s="12">
        <f>ROUND(H593/1000,4)+I592</f>
        <v>113.67469999999996</v>
      </c>
      <c r="J594" s="13" t="s">
        <v>19</v>
      </c>
      <c r="K594" s="8" t="s">
        <v>109</v>
      </c>
      <c r="L594" s="8"/>
      <c r="M594" s="8"/>
      <c r="N594" s="8"/>
      <c r="O594" s="8"/>
      <c r="P594" s="8" t="s">
        <v>409</v>
      </c>
    </row>
    <row r="595" spans="1:16" s="2" customFormat="1" ht="18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>
      <c r="A596" s="8">
        <f>SUBTOTAL(103,$C$6:C596)</f>
        <v>296</v>
      </c>
      <c r="B596" s="8"/>
      <c r="C596" s="16" t="s">
        <v>342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19</v>
      </c>
      <c r="K596" s="8" t="s">
        <v>109</v>
      </c>
      <c r="L596" s="8" t="s">
        <v>109</v>
      </c>
      <c r="M596" s="8" t="s">
        <v>109</v>
      </c>
      <c r="N596" s="8"/>
      <c r="O596" s="8"/>
      <c r="P596" s="8"/>
    </row>
    <row r="597" spans="1:16" s="2" customFormat="1" ht="18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>
      <c r="A598" s="8">
        <f>SUBTOTAL(103,$C$6:C598)</f>
        <v>297</v>
      </c>
      <c r="B598" s="8"/>
      <c r="C598" s="16" t="s">
        <v>343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19</v>
      </c>
      <c r="K598" s="8" t="s">
        <v>109</v>
      </c>
      <c r="L598" s="8" t="s">
        <v>109</v>
      </c>
      <c r="M598" s="8" t="s">
        <v>109</v>
      </c>
      <c r="N598" s="8"/>
      <c r="O598" s="8"/>
      <c r="P598" s="8"/>
    </row>
    <row r="599" spans="1:16" s="2" customFormat="1" ht="18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>
      <c r="A600" s="8">
        <f>SUBTOTAL(103,$C$6:C600)</f>
        <v>298</v>
      </c>
      <c r="B600" s="8"/>
      <c r="C600" s="16" t="s">
        <v>344</v>
      </c>
      <c r="D600" s="44" t="s">
        <v>18</v>
      </c>
      <c r="E600" s="44"/>
      <c r="F600" s="18"/>
      <c r="G600" s="8"/>
      <c r="H600" s="20"/>
      <c r="I600" s="12">
        <f>ROUND(H599/1000,4)+I598</f>
        <v>114.84969999999997</v>
      </c>
      <c r="J600" s="13" t="s">
        <v>19</v>
      </c>
      <c r="K600" s="8" t="s">
        <v>109</v>
      </c>
      <c r="L600" s="8" t="s">
        <v>109</v>
      </c>
      <c r="M600" s="8" t="s">
        <v>109</v>
      </c>
      <c r="N600" s="8"/>
      <c r="O600" s="8"/>
      <c r="P600" s="8"/>
    </row>
    <row r="601" spans="1:16" s="2" customFormat="1" ht="18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409.546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>
      <c r="A602" s="8">
        <f>SUBTOTAL(103,$C$6:C602)</f>
        <v>299</v>
      </c>
      <c r="B602" s="9" t="s">
        <v>345</v>
      </c>
      <c r="C602" s="16" t="s">
        <v>7</v>
      </c>
      <c r="D602" s="44" t="s">
        <v>100</v>
      </c>
      <c r="E602" s="44"/>
      <c r="F602" s="11"/>
      <c r="G602" s="10"/>
      <c r="H602" s="20"/>
      <c r="I602" s="20">
        <f>ROUND(H601/1000,4)+I600</f>
        <v>115.25919999999996</v>
      </c>
      <c r="J602" s="13" t="s">
        <v>19</v>
      </c>
      <c r="K602" s="8" t="s">
        <v>109</v>
      </c>
      <c r="L602" s="8"/>
      <c r="M602" s="8" t="s">
        <v>109</v>
      </c>
      <c r="N602" s="8"/>
      <c r="O602" s="8"/>
      <c r="P602" s="8"/>
    </row>
    <row r="603" spans="1:16" s="2" customFormat="1" ht="18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>
      <c r="A604" s="16">
        <f>SUBTOTAL(103,$C$6:C604)</f>
        <v>300</v>
      </c>
      <c r="B604" s="16"/>
      <c r="C604" s="16" t="s">
        <v>411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19</v>
      </c>
      <c r="K604" s="16" t="s">
        <v>109</v>
      </c>
      <c r="L604" s="16" t="s">
        <v>109</v>
      </c>
      <c r="M604" s="16" t="s">
        <v>109</v>
      </c>
      <c r="N604" s="16"/>
      <c r="O604" s="16"/>
      <c r="P604" s="16"/>
    </row>
    <row r="605" spans="1:16" s="48" customFormat="1" ht="18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>
      <c r="A606" s="16">
        <f>SUBTOTAL(103,$C$6:C606)</f>
        <v>301</v>
      </c>
      <c r="B606" s="16"/>
      <c r="C606" s="16" t="s">
        <v>412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19</v>
      </c>
      <c r="K606" s="16" t="s">
        <v>109</v>
      </c>
      <c r="L606" s="16" t="s">
        <v>109</v>
      </c>
      <c r="M606" s="16" t="s">
        <v>109</v>
      </c>
      <c r="N606" s="16"/>
      <c r="O606" s="16"/>
      <c r="P606" s="16"/>
    </row>
    <row r="607" spans="1:16" s="48" customFormat="1" ht="18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>
      <c r="A608" s="16">
        <f>SUBTOTAL(103,$C$6:C608)</f>
        <v>302</v>
      </c>
      <c r="B608" s="16"/>
      <c r="C608" s="16" t="s">
        <v>413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19</v>
      </c>
      <c r="K608" s="16" t="s">
        <v>109</v>
      </c>
      <c r="L608" s="16" t="s">
        <v>109</v>
      </c>
      <c r="M608" s="16" t="s">
        <v>109</v>
      </c>
      <c r="N608" s="16"/>
      <c r="O608" s="16"/>
      <c r="P608" s="16"/>
    </row>
    <row r="609" spans="1:16" s="48" customFormat="1" ht="18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>
      <c r="A610" s="16">
        <f>SUBTOTAL(103,$C$6:C610)</f>
        <v>303</v>
      </c>
      <c r="B610" s="16"/>
      <c r="C610" s="16" t="s">
        <v>414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19</v>
      </c>
      <c r="K610" s="16" t="s">
        <v>109</v>
      </c>
      <c r="L610" s="16" t="s">
        <v>109</v>
      </c>
      <c r="M610" s="16" t="s">
        <v>109</v>
      </c>
      <c r="N610" s="16"/>
      <c r="O610" s="16"/>
      <c r="P610" s="16"/>
    </row>
    <row r="611" spans="1:16" s="48" customFormat="1" ht="18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>
      <c r="A612" s="16">
        <f>SUBTOTAL(103,$C$6:C612)</f>
        <v>304</v>
      </c>
      <c r="B612" s="16"/>
      <c r="C612" s="16" t="s">
        <v>415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19</v>
      </c>
      <c r="K612" s="16" t="s">
        <v>109</v>
      </c>
      <c r="L612" s="16" t="s">
        <v>109</v>
      </c>
      <c r="M612" s="16" t="s">
        <v>109</v>
      </c>
      <c r="N612" s="16"/>
      <c r="O612" s="16"/>
      <c r="P612" s="16"/>
    </row>
    <row r="613" spans="1:16" s="1" customFormat="1" ht="18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457.155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>
      <c r="A614" s="16">
        <f>SUBTOTAL(103,$C$6:C614)</f>
        <v>305</v>
      </c>
      <c r="B614" s="16" t="s">
        <v>439</v>
      </c>
      <c r="C614" s="16" t="s">
        <v>416</v>
      </c>
      <c r="D614" s="44" t="s">
        <v>94</v>
      </c>
      <c r="E614" s="44"/>
      <c r="F614" s="44"/>
      <c r="G614" s="16"/>
      <c r="H614" s="20"/>
      <c r="I614" s="62">
        <f>ROUND(H613/1000,4)+I612</f>
        <v>117.64239999999997</v>
      </c>
      <c r="J614" s="16" t="s">
        <v>19</v>
      </c>
      <c r="K614" s="16" t="s">
        <v>109</v>
      </c>
      <c r="L614" s="16"/>
      <c r="M614" s="16" t="s">
        <v>109</v>
      </c>
      <c r="N614" s="16"/>
      <c r="O614" s="16"/>
      <c r="P614" s="16" t="s">
        <v>418</v>
      </c>
    </row>
    <row r="615" spans="1:16" s="1" customFormat="1" ht="18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>
      <c r="A616" s="16">
        <f>SUBTOTAL(103,$C$6:C616)</f>
        <v>306</v>
      </c>
      <c r="B616" s="16" t="s">
        <v>440</v>
      </c>
      <c r="C616" s="16" t="s">
        <v>417</v>
      </c>
      <c r="D616" s="44" t="s">
        <v>143</v>
      </c>
      <c r="E616" s="44"/>
      <c r="F616" s="44"/>
      <c r="G616" s="16"/>
      <c r="H616" s="44"/>
      <c r="I616" s="44"/>
      <c r="J616" s="16" t="s">
        <v>19</v>
      </c>
      <c r="K616" s="16" t="s">
        <v>109</v>
      </c>
      <c r="L616" s="16"/>
      <c r="M616" s="16" t="s">
        <v>109</v>
      </c>
      <c r="N616" s="16"/>
      <c r="O616" s="16"/>
      <c r="P616" s="16" t="s">
        <v>418</v>
      </c>
    </row>
    <row r="617" spans="1:16" s="1" customFormat="1" ht="18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ht="14.4">
      <c r="C627" s="65"/>
    </row>
    <row r="628" spans="3:3" ht="14.4">
      <c r="C628" s="65"/>
    </row>
    <row r="629" spans="3:3" ht="14.4">
      <c r="C629" s="65"/>
    </row>
    <row r="630" spans="3:3" ht="14.4">
      <c r="C630" s="65"/>
    </row>
    <row r="631" spans="3:3" ht="14.4">
      <c r="C631" s="65"/>
    </row>
    <row r="632" spans="3:3" ht="14.4">
      <c r="C632" s="65"/>
    </row>
    <row r="633" spans="3:3" ht="14.4">
      <c r="C633" s="65"/>
    </row>
    <row r="634" spans="3:3" ht="14.4">
      <c r="C634" s="65"/>
    </row>
    <row r="635" spans="3:3" ht="14.4">
      <c r="C635" s="65"/>
    </row>
    <row r="636" spans="3:3" ht="14.4">
      <c r="C636" s="65"/>
    </row>
    <row r="637" spans="3:3" ht="14.4">
      <c r="C637" s="65"/>
    </row>
    <row r="638" spans="3:3" ht="14.4">
      <c r="C638" s="65"/>
    </row>
    <row r="639" spans="3:3" ht="14.4">
      <c r="C639" s="65"/>
    </row>
    <row r="640" spans="3:3" ht="14.4">
      <c r="C640" s="65"/>
    </row>
    <row r="641" spans="3:3" ht="14.4">
      <c r="C641" s="65"/>
    </row>
    <row r="642" spans="3:3" ht="14.4">
      <c r="C642" s="65"/>
    </row>
    <row r="643" spans="3:3" ht="14.4">
      <c r="C643" s="65"/>
    </row>
    <row r="644" spans="3:3" ht="14.4">
      <c r="C644" s="65"/>
    </row>
    <row r="645" spans="3:3" ht="14.4">
      <c r="C645" s="65"/>
    </row>
    <row r="646" spans="3:3" ht="14.4">
      <c r="C646" s="65"/>
    </row>
    <row r="647" spans="3:3" ht="14.4">
      <c r="C647" s="65"/>
    </row>
    <row r="648" spans="3:3" ht="14.4">
      <c r="C648" s="65"/>
    </row>
    <row r="649" spans="3:3" ht="14.4">
      <c r="C649" s="65"/>
    </row>
    <row r="650" spans="3:3" ht="14.4">
      <c r="C650" s="65"/>
    </row>
    <row r="651" spans="3:3" ht="14.4">
      <c r="C651" s="65"/>
    </row>
    <row r="652" spans="3:3" ht="14.4">
      <c r="C652" s="65"/>
    </row>
    <row r="653" spans="3:3" ht="14.4">
      <c r="C653" s="65"/>
    </row>
    <row r="654" spans="3:3" ht="14.4">
      <c r="C654" s="65"/>
    </row>
    <row r="655" spans="3:3" ht="14.4">
      <c r="C655" s="65"/>
    </row>
    <row r="656" spans="3:3" ht="14.4">
      <c r="C656" s="65"/>
    </row>
    <row r="657" spans="3:3" ht="14.4">
      <c r="C657" s="65"/>
    </row>
    <row r="658" spans="3:3" ht="14.4">
      <c r="C658" s="65"/>
    </row>
    <row r="659" spans="3:3" ht="14.4">
      <c r="C659" s="65"/>
    </row>
    <row r="660" spans="3:3" ht="14.4">
      <c r="C660" s="65"/>
    </row>
    <row r="661" spans="3:3" ht="14.4">
      <c r="C661" s="65"/>
    </row>
    <row r="662" spans="3:3" ht="14.4">
      <c r="C662" s="65"/>
    </row>
    <row r="663" spans="3:3" ht="14.4">
      <c r="C663" s="65"/>
    </row>
    <row r="664" spans="3:3" ht="14.4">
      <c r="C664" s="65"/>
    </row>
    <row r="665" spans="3:3" ht="14.4">
      <c r="C665" s="65"/>
    </row>
    <row r="666" spans="3:3" ht="14.4">
      <c r="C666" s="65"/>
    </row>
    <row r="667" spans="3:3" ht="14.4">
      <c r="C667" s="65"/>
    </row>
    <row r="668" spans="3:3" ht="14.4">
      <c r="C668" s="65"/>
    </row>
    <row r="669" spans="3:3" ht="14.4">
      <c r="C669" s="65"/>
    </row>
    <row r="670" spans="3:3" ht="14.4">
      <c r="C670" s="65"/>
    </row>
    <row r="671" spans="3:3" ht="14.4">
      <c r="C671" s="65"/>
    </row>
    <row r="672" spans="3:3" ht="14.4">
      <c r="C672" s="65"/>
    </row>
    <row r="673" spans="3:3" ht="14.4">
      <c r="C673" s="65"/>
    </row>
    <row r="674" spans="3:3" ht="14.4">
      <c r="C674" s="65"/>
    </row>
    <row r="675" spans="3:3" ht="14.4">
      <c r="C675" s="65"/>
    </row>
    <row r="676" spans="3:3" ht="14.4">
      <c r="C676" s="65"/>
    </row>
    <row r="677" spans="3:3" ht="14.4">
      <c r="C677" s="65"/>
    </row>
    <row r="678" spans="3:3" ht="14.4">
      <c r="C678" s="65"/>
    </row>
    <row r="679" spans="3:3" ht="14.4">
      <c r="C679" s="65"/>
    </row>
    <row r="680" spans="3:3" ht="14.4">
      <c r="C680" s="65"/>
    </row>
    <row r="681" spans="3:3" ht="14.4">
      <c r="C681" s="65"/>
    </row>
    <row r="682" spans="3:3" ht="14.4">
      <c r="C682" s="65"/>
    </row>
    <row r="683" spans="3:3" ht="14.4">
      <c r="C683" s="65"/>
    </row>
    <row r="684" spans="3:3" ht="14.4">
      <c r="C684" s="65"/>
    </row>
    <row r="685" spans="3:3" ht="14.4">
      <c r="C685" s="65"/>
    </row>
    <row r="686" spans="3:3" ht="14.4">
      <c r="C686" s="65"/>
    </row>
    <row r="687" spans="3:3" ht="14.4">
      <c r="C687" s="65"/>
    </row>
    <row r="688" spans="3:3" ht="14.4">
      <c r="C688" s="65"/>
    </row>
    <row r="689" spans="3:3" ht="14.4">
      <c r="C689" s="65"/>
    </row>
    <row r="690" spans="3:3" ht="14.4">
      <c r="C690" s="65"/>
    </row>
    <row r="691" spans="3:3" ht="14.4">
      <c r="C691" s="65"/>
    </row>
    <row r="692" spans="3:3" ht="14.4">
      <c r="C692" s="65"/>
    </row>
    <row r="693" spans="3:3" ht="14.4">
      <c r="C693" s="65"/>
    </row>
    <row r="694" spans="3:3" ht="14.4">
      <c r="C694" s="65"/>
    </row>
    <row r="695" spans="3:3" ht="14.4">
      <c r="C695" s="65"/>
    </row>
    <row r="696" spans="3:3" ht="14.4">
      <c r="C696" s="65"/>
    </row>
    <row r="697" spans="3:3" ht="14.4">
      <c r="C697" s="65"/>
    </row>
    <row r="698" spans="3:3" ht="14.4">
      <c r="C698" s="65"/>
    </row>
    <row r="699" spans="3:3" ht="14.4">
      <c r="C699" s="65"/>
    </row>
    <row r="700" spans="3:3" ht="14.4">
      <c r="C700" s="65"/>
    </row>
    <row r="701" spans="3:3" ht="14.4">
      <c r="C701" s="65"/>
    </row>
    <row r="702" spans="3:3" ht="14.4">
      <c r="C702" s="65"/>
    </row>
    <row r="703" spans="3:3" ht="14.4">
      <c r="C703" s="65"/>
    </row>
    <row r="704" spans="3:3" ht="14.4">
      <c r="C704" s="65"/>
    </row>
    <row r="705" spans="3:3" ht="14.4">
      <c r="C705" s="65"/>
    </row>
    <row r="706" spans="3:3" ht="14.4">
      <c r="C706" s="65"/>
    </row>
    <row r="707" spans="3:3" ht="14.4">
      <c r="C707" s="65"/>
    </row>
    <row r="708" spans="3:3" ht="14.4">
      <c r="C708" s="65"/>
    </row>
    <row r="709" spans="3:3" ht="14.4">
      <c r="C709" s="65"/>
    </row>
    <row r="710" spans="3:3" ht="14.4">
      <c r="C710" s="65"/>
    </row>
    <row r="711" spans="3:3" ht="14.4">
      <c r="C711" s="65"/>
    </row>
    <row r="712" spans="3:3" ht="14.4">
      <c r="C712" s="65"/>
    </row>
    <row r="713" spans="3:3" ht="14.4">
      <c r="C713" s="65"/>
    </row>
    <row r="714" spans="3:3" ht="14.4">
      <c r="C714" s="65"/>
    </row>
    <row r="715" spans="3:3" ht="14.4">
      <c r="C715" s="65"/>
    </row>
    <row r="716" spans="3:3" ht="14.4">
      <c r="C716" s="65"/>
    </row>
    <row r="717" spans="3:3" ht="14.4">
      <c r="C717" s="65"/>
    </row>
    <row r="718" spans="3:3" ht="14.4">
      <c r="C718" s="65"/>
    </row>
    <row r="719" spans="3:3" ht="14.4">
      <c r="C719" s="65"/>
    </row>
    <row r="720" spans="3:3" ht="14.4">
      <c r="C720" s="65"/>
    </row>
    <row r="721" spans="3:3" ht="14.4">
      <c r="C721" s="65"/>
    </row>
    <row r="722" spans="3:3" ht="14.4">
      <c r="C722" s="65"/>
    </row>
    <row r="723" spans="3:3" ht="14.4">
      <c r="C723" s="65"/>
    </row>
    <row r="724" spans="3:3" ht="14.4">
      <c r="C724" s="65"/>
    </row>
    <row r="725" spans="3:3" ht="14.4">
      <c r="C725" s="65"/>
    </row>
    <row r="726" spans="3:3" ht="14.4">
      <c r="C726" s="65"/>
    </row>
    <row r="727" spans="3:3" ht="14.4">
      <c r="C727" s="65"/>
    </row>
    <row r="728" spans="3:3" ht="14.4">
      <c r="C728" s="65"/>
    </row>
    <row r="729" spans="3:3" ht="14.4">
      <c r="C729" s="65"/>
    </row>
    <row r="730" spans="3:3" ht="14.4">
      <c r="C730" s="65"/>
    </row>
    <row r="731" spans="3:3" ht="14.4">
      <c r="C731" s="65"/>
    </row>
    <row r="732" spans="3:3" ht="14.4">
      <c r="C732" s="65"/>
    </row>
    <row r="733" spans="3:3" ht="14.4">
      <c r="C733" s="65"/>
    </row>
    <row r="734" spans="3:3" ht="14.4">
      <c r="C734" s="65"/>
    </row>
    <row r="735" spans="3:3" ht="14.4">
      <c r="C735" s="65"/>
    </row>
    <row r="736" spans="3:3" ht="14.4">
      <c r="C736" s="65"/>
    </row>
    <row r="737" spans="3:3" ht="14.4">
      <c r="C737" s="65"/>
    </row>
    <row r="738" spans="3:3" ht="14.4">
      <c r="C738" s="65"/>
    </row>
    <row r="739" spans="3:3" ht="14.4">
      <c r="C739" s="65"/>
    </row>
    <row r="740" spans="3:3" ht="14.4">
      <c r="C740" s="65"/>
    </row>
    <row r="741" spans="3:3" ht="14.4">
      <c r="C741" s="65"/>
    </row>
    <row r="742" spans="3:3" ht="14.4">
      <c r="C742" s="65"/>
    </row>
    <row r="743" spans="3:3" ht="14.4">
      <c r="C743" s="65"/>
    </row>
    <row r="744" spans="3:3" ht="14.4">
      <c r="C744" s="65"/>
    </row>
    <row r="745" spans="3:3" ht="14.4">
      <c r="C745" s="65"/>
    </row>
    <row r="746" spans="3:3" ht="14.4">
      <c r="C746" s="65"/>
    </row>
    <row r="747" spans="3:3" ht="14.4">
      <c r="C747" s="65"/>
    </row>
    <row r="748" spans="3:3" ht="14.4">
      <c r="C748" s="65"/>
    </row>
    <row r="749" spans="3:3" ht="14.4">
      <c r="C749" s="65"/>
    </row>
    <row r="750" spans="3:3" ht="14.4">
      <c r="C750" s="65"/>
    </row>
    <row r="751" spans="3:3" ht="14.4">
      <c r="C751" s="65"/>
    </row>
    <row r="752" spans="3:3" ht="14.4">
      <c r="C752" s="65"/>
    </row>
    <row r="753" spans="3:3" ht="14.4">
      <c r="C753" s="65"/>
    </row>
    <row r="754" spans="3:3" ht="14.4">
      <c r="C754" s="65"/>
    </row>
    <row r="755" spans="3:3" ht="14.4">
      <c r="C755" s="65"/>
    </row>
    <row r="756" spans="3:3" ht="14.4">
      <c r="C756" s="65"/>
    </row>
    <row r="757" spans="3:3" ht="14.4">
      <c r="C757" s="65"/>
    </row>
    <row r="758" spans="3:3" ht="14.4">
      <c r="C758" s="65"/>
    </row>
    <row r="759" spans="3:3" ht="14.4">
      <c r="C759" s="65"/>
    </row>
    <row r="760" spans="3:3" ht="14.4">
      <c r="C760" s="65"/>
    </row>
    <row r="761" spans="3:3" ht="14.4">
      <c r="C761" s="65"/>
    </row>
    <row r="762" spans="3:3" ht="14.4">
      <c r="C762" s="65"/>
    </row>
    <row r="763" spans="3:3" ht="14.4">
      <c r="C763" s="65"/>
    </row>
    <row r="764" spans="3:3" ht="14.4">
      <c r="C764" s="65"/>
    </row>
    <row r="765" spans="3:3" ht="14.4">
      <c r="C765" s="65"/>
    </row>
    <row r="766" spans="3:3" ht="14.4">
      <c r="C766" s="65"/>
    </row>
    <row r="767" spans="3:3" ht="14.4">
      <c r="C767" s="65"/>
    </row>
    <row r="768" spans="3:3" ht="14.4">
      <c r="C768" s="65"/>
    </row>
    <row r="769" spans="3:3" ht="14.4">
      <c r="C769" s="65"/>
    </row>
    <row r="770" spans="3:3" ht="14.4">
      <c r="C770" s="65"/>
    </row>
    <row r="771" spans="3:3" ht="14.4">
      <c r="C771" s="65"/>
    </row>
    <row r="772" spans="3:3" ht="14.4">
      <c r="C772" s="65"/>
    </row>
    <row r="773" spans="3:3" ht="14.4">
      <c r="C773" s="65"/>
    </row>
    <row r="774" spans="3:3" ht="14.4">
      <c r="C774" s="65"/>
    </row>
    <row r="775" spans="3:3" ht="14.4">
      <c r="C775" s="65"/>
    </row>
    <row r="776" spans="3:3" ht="14.4">
      <c r="C776" s="65"/>
    </row>
    <row r="777" spans="3:3" ht="14.4">
      <c r="C777" s="65"/>
    </row>
    <row r="778" spans="3:3" ht="14.4">
      <c r="C778" s="65"/>
    </row>
    <row r="779" spans="3:3" ht="14.4">
      <c r="C779" s="65"/>
    </row>
    <row r="780" spans="3:3" ht="14.4">
      <c r="C780" s="65"/>
    </row>
    <row r="781" spans="3:3" ht="14.4">
      <c r="C781" s="65"/>
    </row>
    <row r="782" spans="3:3" ht="14.4">
      <c r="C782" s="65"/>
    </row>
  </sheetData>
  <autoFilter ref="A3:P615"/>
  <mergeCells count="2">
    <mergeCell ref="A1:P1"/>
    <mergeCell ref="A2:A3"/>
  </mergeCells>
  <conditionalFormatting sqref="C1 C4:C33 C35:C569 C571:C593 C595:C603 C627:C1048576">
    <cfRule type="duplicateValues" priority="1235" dxfId="23874"/>
    <cfRule type="duplicateValues" priority="1236" dxfId="23874"/>
  </conditionalFormatting>
  <conditionalFormatting sqref="C1:C617 C627:C1048576">
    <cfRule type="duplicateValues" priority="2" dxfId="23874"/>
    <cfRule type="duplicateValues" priority="3" dxfId="23874"/>
    <cfRule type="duplicateValues" priority="4" dxfId="23874"/>
  </conditionalFormatting>
  <conditionalFormatting sqref="C1:C1048576">
    <cfRule type="duplicateValues" priority="1" dxfId="23874"/>
  </conditionalFormatting>
  <conditionalFormatting sqref="C594">
    <cfRule type="duplicateValues" priority="18" dxfId="23874"/>
    <cfRule type="duplicateValues" priority="19" dxfId="23874"/>
    <cfRule type="duplicateValues" priority="20" dxfId="23874"/>
    <cfRule type="duplicateValues" priority="21" dxfId="23874"/>
  </conditionalFormatting>
  <conditionalFormatting sqref="C605 C607 C609">
    <cfRule type="duplicateValues" priority="14" dxfId="23874"/>
    <cfRule type="duplicateValues" priority="15" dxfId="23874"/>
    <cfRule type="duplicateValues" priority="16" dxfId="23874"/>
    <cfRule type="duplicateValues" priority="17" dxfId="23874"/>
  </conditionalFormatting>
  <conditionalFormatting sqref="C611">
    <cfRule type="duplicateValues" priority="6" dxfId="23874"/>
    <cfRule type="duplicateValues" priority="7" dxfId="23874"/>
    <cfRule type="duplicateValues" priority="8" dxfId="23874"/>
    <cfRule type="duplicateValues" priority="9" dxfId="23874"/>
  </conditionalFormatting>
  <conditionalFormatting sqref="C4:C33 C35:C569 D61:F61 C571:C593 C595:C603 C627:C1048576">
    <cfRule type="duplicateValues" priority="1251" dxfId="23874"/>
    <cfRule type="duplicateValues" priority="1252" dxfId="23874"/>
  </conditionalFormatting>
  <conditionalFormatting sqref="H61">
    <cfRule type="duplicateValues" priority="41" dxfId="23874"/>
    <cfRule type="duplicateValues" priority="42" dxfId="23874"/>
  </conditionalFormatting>
  <printOptions horizontalCentered="1"/>
  <pageMargins left="0.47244094488189" right="0.15748031496063" top="0.511811023622047" bottom="0.748031496062992" header="0.31496062992126" footer="0.31496062992126"/>
  <pageSetup fitToHeight="0" orientation="portrait" paperSize="9" scale="39" r:id="rId4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DPR_TA-506</vt:lpstr>
      <vt:lpstr>Erection compiled</vt:lpstr>
      <vt:lpstr>Stringing</vt:lpstr>
      <vt:lpstr>Visual Chart</vt:lpstr>
      <vt:lpstr>Project Details</vt:lpstr>
      <vt:lpstr>Location Summary</vt:lpstr>
    </vt:vector>
  </TitlesOfParts>
  <Template/>
  <Manager/>
  <Company>Associated Transrail Structures Limited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Navjeet Singh</dc:creator>
  <cp:keywords/>
  <dc:description/>
  <cp:lastModifiedBy>DIVYA RANJAN GOUDA</cp:lastModifiedBy>
  <cp:lastPrinted>2025-11-01T09:53:58Z</cp:lastPrinted>
  <dcterms:created xsi:type="dcterms:W3CDTF">2014-09-09T10:51:37Z</dcterms:created>
  <dcterms:modified xsi:type="dcterms:W3CDTF">2026-04-21T05:48:49Z</dcterms:modified>
  <cp:category/>
</cp:coreProperties>
</file>